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N:\Regulatory\OEB\IRM\2022 IRM\11. IR's\"/>
    </mc:Choice>
  </mc:AlternateContent>
  <xr:revisionPtr revIDLastSave="0" documentId="8_{6F26F914-5AC1-4CF6-A19A-26135F8A1E60}" xr6:coauthVersionLast="47" xr6:coauthVersionMax="47" xr10:uidLastSave="{00000000-0000-0000-0000-000000000000}"/>
  <bookViews>
    <workbookView xWindow="28680" yWindow="1905" windowWidth="29040" windowHeight="15840" tabRatio="790" firstSheet="1" activeTab="7" xr2:uid="{00000000-000D-0000-FFFF-FFFF00000000}"/>
  </bookViews>
  <sheets>
    <sheet name="Original IESO Data from Blaine" sheetId="7" r:id="rId1"/>
    <sheet name="Original IESO Data Formatted" sheetId="8" r:id="rId2"/>
    <sheet name="Methodology" sheetId="2" r:id="rId3"/>
    <sheet name="Reference Tables" sheetId="3" r:id="rId4"/>
    <sheet name="LOOKUP" sheetId="4" r:id="rId5"/>
    <sheet name="2019 Measures only" sheetId="6" r:id="rId6"/>
    <sheet name="Instant savings local program" sheetId="9" r:id="rId7"/>
    <sheet name="2019 Net Verified KW" sheetId="5"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5" hidden="1">'2019 Measures only'!$A$1:$X$1037</definedName>
    <definedName name="_xlnm._FilterDatabase" localSheetId="1" hidden="1">'Original IESO Data Formatted'!$A$7:$K$1043</definedName>
    <definedName name="_xlnm._FilterDatabase" localSheetId="0" hidden="1">'Original IESO Data from Blaine'!$A$7:$I$1027</definedName>
    <definedName name="_xlnm._FilterDatabase" localSheetId="3" hidden="1">'Reference Tables'!$A$4:$BQ$4</definedName>
    <definedName name="analysisperiod">[1]Inputs!$C$14</definedName>
    <definedName name="Building_Type" localSheetId="4">[2]Lookup!$AN$2:$AN$35</definedName>
    <definedName name="Building_Type">[3]Lookup!$AD$1:$AD$34</definedName>
    <definedName name="discountrate">[1]Inputs!$C$17</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FirstYear">[4]Inputs!$A$3</definedName>
    <definedName name="Funding_Mechanism" localSheetId="4">[2]Lookup!$D$2:$D$3</definedName>
    <definedName name="Funding_Mechanism">[5]Lookup!$D$2:$D$3</definedName>
    <definedName name="Initiative_2">'[6]Lookup Tables'!$E$1:$E$18</definedName>
    <definedName name="LDC">[7]Database!$BW$12190:$BW$18332</definedName>
    <definedName name="LDC_Name" localSheetId="4">[2]Lookup!$A$2:$A$73</definedName>
    <definedName name="LDC_Name">'[8]LDC Map'!$A$2:$A$71</definedName>
    <definedName name="LDCNAM">[9]Lookup!$A$2:$A$78</definedName>
    <definedName name="LDCNAME">[3]Lookup!$A$2:$A$78</definedName>
    <definedName name="LDCs">[10]DropDownLists!$B$19:$B$85</definedName>
    <definedName name="LookupApplianceAgebyConfig">[4]Lookups!$M$3:$N$10</definedName>
    <definedName name="LookupApplianceSizebyConfig">[4]Lookups!$F$3:$G$10</definedName>
    <definedName name="LookupAverageAge">[4]Lookups!$I$3:$J$14</definedName>
    <definedName name="LookupAverageSize">[4]Lookups!$B$3:$C$8</definedName>
    <definedName name="LookupEffectiveEUL">[4]Lookups!$P$3:$R$6</definedName>
    <definedName name="LookupIncrementalCost">[4]Lookups!$AA$2:$AB$6</definedName>
    <definedName name="LookupMeasureSavings">[4]Lookups!$T$3:$Y$6</definedName>
    <definedName name="Market_Research" localSheetId="4">[2]Lookup!$AL$2:$AL$16</definedName>
    <definedName name="Market_Research">[3]Lookup!$AB$2:$AB$16</definedName>
    <definedName name="MEWarning" hidden="1">0</definedName>
    <definedName name="nominalRate">'[11]Other Inputs'!$C$6</definedName>
    <definedName name="Phase_ID" localSheetId="4">[2]Lookup!$F$2:$F$11</definedName>
    <definedName name="Phase_ID">[3]Lookup!$F$2:$F$11</definedName>
    <definedName name="Prgr_Enabled">#REF!</definedName>
    <definedName name="Prgr_Enabled_2011">#REF!</definedName>
    <definedName name="Prgr_Enabled_2012">#REF!</definedName>
    <definedName name="Prgr_Enabled_2013">#REF!</definedName>
    <definedName name="Prgr_Enabled_2014">#REF!</definedName>
    <definedName name="_xlnm.Print_Area" localSheetId="2">Methodology!$B$2:$H$67</definedName>
    <definedName name="_xlnm.Print_Area" localSheetId="3">'Reference Tables'!$B$2:$F$153</definedName>
    <definedName name="Program">'[6]Lookup Tables'!$A$1:$A$9</definedName>
    <definedName name="Program_Name" localSheetId="4">[2]Lookup!$L$1:$AH$1</definedName>
    <definedName name="Program_Name">[12]Lookup!$L$1:$AF$1</definedName>
    <definedName name="project_count">[7]Database!$BI$12190:$BI$18332</definedName>
    <definedName name="Rate_Class" localSheetId="4">[2]Lookup!$AI$2:$AI$6</definedName>
    <definedName name="Rate_Class">[5]Lookup!$AE$2:$AE$6</definedName>
    <definedName name="REM">#REF!</definedName>
    <definedName name="sdfasdf">[3]Lookup!$AD$1:$AD$34</definedName>
    <definedName name="Targets" localSheetId="4">'[13]LDC Targets'!$A$3:$D$83</definedName>
    <definedName name="Targets" localSheetId="2">'[14]LDC Targets'!$A$3:$D$83</definedName>
    <definedName name="Targets">'[14]LDC Targets'!$A$3:$D$83</definedName>
  </definedNames>
  <calcPr calcId="191029"/>
  <pivotCaches>
    <pivotCache cacheId="3" r:id="rId2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5" l="1"/>
  <c r="E9" i="5"/>
  <c r="K168" i="6" l="1"/>
  <c r="I582" i="6" l="1"/>
  <c r="J582" i="6"/>
  <c r="K582" i="6"/>
  <c r="L582" i="6"/>
  <c r="I583" i="6"/>
  <c r="J583" i="6"/>
  <c r="K583" i="6"/>
  <c r="L583" i="6"/>
  <c r="I584" i="6"/>
  <c r="J584" i="6"/>
  <c r="K584" i="6"/>
  <c r="L584" i="6"/>
  <c r="I585" i="6"/>
  <c r="J585" i="6"/>
  <c r="K585" i="6"/>
  <c r="L585" i="6"/>
  <c r="I586" i="6"/>
  <c r="J586" i="6"/>
  <c r="K586" i="6"/>
  <c r="L586" i="6"/>
  <c r="I587" i="6"/>
  <c r="J587" i="6"/>
  <c r="K587" i="6"/>
  <c r="L587" i="6"/>
  <c r="I588" i="6"/>
  <c r="J588" i="6"/>
  <c r="K588" i="6"/>
  <c r="L588" i="6"/>
  <c r="I589" i="6"/>
  <c r="J589" i="6"/>
  <c r="K589" i="6"/>
  <c r="L589" i="6"/>
  <c r="I590" i="6"/>
  <c r="J590" i="6"/>
  <c r="K590" i="6"/>
  <c r="L590" i="6"/>
  <c r="I591" i="6"/>
  <c r="J591" i="6"/>
  <c r="K591" i="6"/>
  <c r="L591" i="6"/>
  <c r="I592" i="6"/>
  <c r="J592" i="6"/>
  <c r="K592" i="6"/>
  <c r="L592" i="6"/>
  <c r="I593" i="6"/>
  <c r="J593" i="6"/>
  <c r="K593" i="6"/>
  <c r="L593" i="6"/>
  <c r="I594" i="6"/>
  <c r="J594" i="6"/>
  <c r="K594" i="6"/>
  <c r="L594" i="6"/>
  <c r="I595" i="6"/>
  <c r="J595" i="6"/>
  <c r="K595" i="6"/>
  <c r="L595" i="6"/>
  <c r="I596" i="6"/>
  <c r="J596" i="6"/>
  <c r="K596" i="6"/>
  <c r="L596" i="6"/>
  <c r="I597" i="6"/>
  <c r="J597" i="6"/>
  <c r="K597" i="6"/>
  <c r="L597" i="6"/>
  <c r="I598" i="6"/>
  <c r="J598" i="6"/>
  <c r="K598" i="6"/>
  <c r="L598" i="6"/>
  <c r="I599" i="6"/>
  <c r="J599" i="6"/>
  <c r="K599" i="6"/>
  <c r="L599" i="6"/>
  <c r="I600" i="6"/>
  <c r="J600" i="6"/>
  <c r="K600" i="6"/>
  <c r="L600" i="6"/>
  <c r="I601" i="6"/>
  <c r="J601" i="6"/>
  <c r="K601" i="6"/>
  <c r="L601" i="6"/>
  <c r="I602" i="6"/>
  <c r="J602" i="6"/>
  <c r="K602" i="6"/>
  <c r="L602" i="6"/>
  <c r="I603" i="6"/>
  <c r="J603" i="6"/>
  <c r="K603" i="6"/>
  <c r="L603" i="6"/>
  <c r="I604" i="6"/>
  <c r="J604" i="6"/>
  <c r="K604" i="6"/>
  <c r="L604" i="6"/>
  <c r="I605" i="6"/>
  <c r="J605" i="6"/>
  <c r="K605" i="6"/>
  <c r="L605" i="6"/>
  <c r="I606" i="6"/>
  <c r="J606" i="6"/>
  <c r="K606" i="6"/>
  <c r="L606" i="6"/>
  <c r="I607" i="6"/>
  <c r="J607" i="6"/>
  <c r="K607" i="6"/>
  <c r="L607" i="6"/>
  <c r="I608" i="6"/>
  <c r="J608" i="6"/>
  <c r="K608" i="6"/>
  <c r="L608" i="6"/>
  <c r="I609" i="6"/>
  <c r="J609" i="6"/>
  <c r="K609" i="6"/>
  <c r="L609" i="6"/>
  <c r="I610" i="6"/>
  <c r="J610" i="6"/>
  <c r="K610" i="6"/>
  <c r="L610" i="6"/>
  <c r="I611" i="6"/>
  <c r="J611" i="6"/>
  <c r="K611" i="6"/>
  <c r="L611" i="6"/>
  <c r="I612" i="6"/>
  <c r="J612" i="6"/>
  <c r="K612" i="6"/>
  <c r="L612" i="6"/>
  <c r="I613" i="6"/>
  <c r="J613" i="6"/>
  <c r="K613" i="6"/>
  <c r="L613" i="6"/>
  <c r="I614" i="6"/>
  <c r="J614" i="6"/>
  <c r="K614" i="6"/>
  <c r="L614" i="6"/>
  <c r="I615" i="6"/>
  <c r="J615" i="6"/>
  <c r="K615" i="6"/>
  <c r="L615" i="6"/>
  <c r="I616" i="6"/>
  <c r="J616" i="6"/>
  <c r="K616" i="6"/>
  <c r="L616" i="6"/>
  <c r="I617" i="6"/>
  <c r="J617" i="6"/>
  <c r="K617" i="6"/>
  <c r="L617" i="6"/>
  <c r="I618" i="6"/>
  <c r="J618" i="6"/>
  <c r="K618" i="6"/>
  <c r="L618" i="6"/>
  <c r="I619" i="6"/>
  <c r="J619" i="6"/>
  <c r="K619" i="6"/>
  <c r="L619" i="6"/>
  <c r="I620" i="6"/>
  <c r="J620" i="6"/>
  <c r="K620" i="6"/>
  <c r="L620" i="6"/>
  <c r="I621" i="6"/>
  <c r="J621" i="6"/>
  <c r="K621" i="6"/>
  <c r="L621" i="6"/>
  <c r="I622" i="6"/>
  <c r="J622" i="6"/>
  <c r="K622" i="6"/>
  <c r="L622" i="6"/>
  <c r="I623" i="6"/>
  <c r="J623" i="6"/>
  <c r="K623" i="6"/>
  <c r="L623" i="6"/>
  <c r="I624" i="6"/>
  <c r="J624" i="6"/>
  <c r="K624" i="6"/>
  <c r="L624" i="6"/>
  <c r="I625" i="6"/>
  <c r="J625" i="6"/>
  <c r="K625" i="6"/>
  <c r="L625" i="6"/>
  <c r="I626" i="6"/>
  <c r="J626" i="6"/>
  <c r="K626" i="6"/>
  <c r="L626" i="6"/>
  <c r="I627" i="6"/>
  <c r="J627" i="6"/>
  <c r="K627" i="6"/>
  <c r="L627" i="6"/>
  <c r="I628" i="6"/>
  <c r="J628" i="6"/>
  <c r="K628" i="6"/>
  <c r="L628" i="6"/>
  <c r="I629" i="6"/>
  <c r="J629" i="6"/>
  <c r="K629" i="6"/>
  <c r="L629" i="6"/>
  <c r="I630" i="6"/>
  <c r="J630" i="6"/>
  <c r="K630" i="6"/>
  <c r="L630" i="6"/>
  <c r="I631" i="6"/>
  <c r="J631" i="6"/>
  <c r="K631" i="6"/>
  <c r="L631" i="6"/>
  <c r="I632" i="6"/>
  <c r="J632" i="6"/>
  <c r="K632" i="6"/>
  <c r="L632" i="6"/>
  <c r="I633" i="6"/>
  <c r="J633" i="6"/>
  <c r="K633" i="6"/>
  <c r="L633" i="6"/>
  <c r="I634" i="6"/>
  <c r="J634" i="6"/>
  <c r="K634" i="6"/>
  <c r="L634" i="6"/>
  <c r="I635" i="6"/>
  <c r="J635" i="6"/>
  <c r="K635" i="6"/>
  <c r="L635" i="6"/>
  <c r="I636" i="6"/>
  <c r="J636" i="6"/>
  <c r="K636" i="6"/>
  <c r="L636" i="6"/>
  <c r="I637" i="6"/>
  <c r="J637" i="6"/>
  <c r="K637" i="6"/>
  <c r="L637" i="6"/>
  <c r="I638" i="6"/>
  <c r="J638" i="6"/>
  <c r="K638" i="6"/>
  <c r="L638" i="6"/>
  <c r="I639" i="6"/>
  <c r="J639" i="6"/>
  <c r="K639" i="6"/>
  <c r="L639" i="6"/>
  <c r="I640" i="6"/>
  <c r="J640" i="6"/>
  <c r="K640" i="6"/>
  <c r="L640" i="6"/>
  <c r="I641" i="6"/>
  <c r="J641" i="6"/>
  <c r="K641" i="6"/>
  <c r="L641" i="6"/>
  <c r="I642" i="6"/>
  <c r="J642" i="6"/>
  <c r="K642" i="6"/>
  <c r="L642" i="6"/>
  <c r="I643" i="6"/>
  <c r="J643" i="6"/>
  <c r="K643" i="6"/>
  <c r="L643" i="6"/>
  <c r="I644" i="6"/>
  <c r="J644" i="6"/>
  <c r="K644" i="6"/>
  <c r="L644" i="6"/>
  <c r="I645" i="6"/>
  <c r="J645" i="6"/>
  <c r="K645" i="6"/>
  <c r="L645" i="6"/>
  <c r="I646" i="6"/>
  <c r="J646" i="6"/>
  <c r="K646" i="6"/>
  <c r="L646" i="6"/>
  <c r="I647" i="6"/>
  <c r="J647" i="6"/>
  <c r="K647" i="6"/>
  <c r="L647" i="6"/>
  <c r="I648" i="6"/>
  <c r="J648" i="6"/>
  <c r="K648" i="6"/>
  <c r="L648" i="6"/>
  <c r="I649" i="6"/>
  <c r="J649" i="6"/>
  <c r="K649" i="6"/>
  <c r="L649" i="6"/>
  <c r="I650" i="6"/>
  <c r="J650" i="6"/>
  <c r="K650" i="6"/>
  <c r="L650" i="6"/>
  <c r="I651" i="6"/>
  <c r="J651" i="6"/>
  <c r="K651" i="6"/>
  <c r="L651" i="6"/>
  <c r="I652" i="6"/>
  <c r="J652" i="6"/>
  <c r="K652" i="6"/>
  <c r="L652" i="6"/>
  <c r="I653" i="6"/>
  <c r="J653" i="6"/>
  <c r="K653" i="6"/>
  <c r="L653" i="6"/>
  <c r="I654" i="6"/>
  <c r="J654" i="6"/>
  <c r="K654" i="6"/>
  <c r="L654" i="6"/>
  <c r="I655" i="6"/>
  <c r="J655" i="6"/>
  <c r="K655" i="6"/>
  <c r="L655" i="6"/>
  <c r="I656" i="6"/>
  <c r="J656" i="6"/>
  <c r="K656" i="6"/>
  <c r="L656" i="6"/>
  <c r="I657" i="6"/>
  <c r="J657" i="6"/>
  <c r="K657" i="6"/>
  <c r="L657" i="6"/>
  <c r="I658" i="6"/>
  <c r="J658" i="6"/>
  <c r="K658" i="6"/>
  <c r="L658" i="6"/>
  <c r="I659" i="6"/>
  <c r="J659" i="6"/>
  <c r="K659" i="6"/>
  <c r="L659" i="6"/>
  <c r="I660" i="6"/>
  <c r="J660" i="6"/>
  <c r="K660" i="6"/>
  <c r="L660" i="6"/>
  <c r="I661" i="6"/>
  <c r="J661" i="6"/>
  <c r="K661" i="6"/>
  <c r="L661" i="6"/>
  <c r="I662" i="6"/>
  <c r="J662" i="6"/>
  <c r="K662" i="6"/>
  <c r="L662" i="6"/>
  <c r="I663" i="6"/>
  <c r="J663" i="6"/>
  <c r="K663" i="6"/>
  <c r="L663" i="6"/>
  <c r="I664" i="6"/>
  <c r="J664" i="6"/>
  <c r="K664" i="6"/>
  <c r="L664" i="6"/>
  <c r="I665" i="6"/>
  <c r="J665" i="6"/>
  <c r="K665" i="6"/>
  <c r="L665" i="6"/>
  <c r="I666" i="6"/>
  <c r="J666" i="6"/>
  <c r="K666" i="6"/>
  <c r="L666" i="6"/>
  <c r="I667" i="6"/>
  <c r="J667" i="6"/>
  <c r="K667" i="6"/>
  <c r="L667" i="6"/>
  <c r="I668" i="6"/>
  <c r="J668" i="6"/>
  <c r="K668" i="6"/>
  <c r="L668" i="6"/>
  <c r="I669" i="6"/>
  <c r="J669" i="6"/>
  <c r="K669" i="6"/>
  <c r="L669" i="6"/>
  <c r="I670" i="6"/>
  <c r="J670" i="6"/>
  <c r="K670" i="6"/>
  <c r="L670" i="6"/>
  <c r="I671" i="6"/>
  <c r="J671" i="6"/>
  <c r="K671" i="6"/>
  <c r="L671" i="6"/>
  <c r="I672" i="6"/>
  <c r="J672" i="6"/>
  <c r="K672" i="6"/>
  <c r="L672" i="6"/>
  <c r="I673" i="6"/>
  <c r="J673" i="6"/>
  <c r="K673" i="6"/>
  <c r="L673" i="6"/>
  <c r="I674" i="6"/>
  <c r="J674" i="6"/>
  <c r="K674" i="6"/>
  <c r="L674" i="6"/>
  <c r="I675" i="6"/>
  <c r="J675" i="6"/>
  <c r="K675" i="6"/>
  <c r="L675" i="6"/>
  <c r="I676" i="6"/>
  <c r="J676" i="6"/>
  <c r="K676" i="6"/>
  <c r="L676" i="6"/>
  <c r="I677" i="6"/>
  <c r="J677" i="6"/>
  <c r="K677" i="6"/>
  <c r="L677" i="6"/>
  <c r="I678" i="6"/>
  <c r="J678" i="6"/>
  <c r="K678" i="6"/>
  <c r="L678" i="6"/>
  <c r="I679" i="6"/>
  <c r="J679" i="6"/>
  <c r="K679" i="6"/>
  <c r="L679" i="6"/>
  <c r="I680" i="6"/>
  <c r="J680" i="6"/>
  <c r="K680" i="6"/>
  <c r="L680" i="6"/>
  <c r="I681" i="6"/>
  <c r="J681" i="6"/>
  <c r="K681" i="6"/>
  <c r="L681" i="6"/>
  <c r="I682" i="6"/>
  <c r="J682" i="6"/>
  <c r="K682" i="6"/>
  <c r="L682" i="6"/>
  <c r="I683" i="6"/>
  <c r="J683" i="6"/>
  <c r="K683" i="6"/>
  <c r="L683" i="6"/>
  <c r="I684" i="6"/>
  <c r="J684" i="6"/>
  <c r="K684" i="6"/>
  <c r="L684" i="6"/>
  <c r="I685" i="6"/>
  <c r="J685" i="6"/>
  <c r="K685" i="6"/>
  <c r="L685" i="6"/>
  <c r="I686" i="6"/>
  <c r="J686" i="6"/>
  <c r="K686" i="6"/>
  <c r="L686" i="6"/>
  <c r="I687" i="6"/>
  <c r="J687" i="6"/>
  <c r="K687" i="6"/>
  <c r="L687" i="6"/>
  <c r="I688" i="6"/>
  <c r="J688" i="6"/>
  <c r="K688" i="6"/>
  <c r="L688" i="6"/>
  <c r="I689" i="6"/>
  <c r="J689" i="6"/>
  <c r="K689" i="6"/>
  <c r="L689" i="6"/>
  <c r="I690" i="6"/>
  <c r="J690" i="6"/>
  <c r="K690" i="6"/>
  <c r="L690" i="6"/>
  <c r="I691" i="6"/>
  <c r="J691" i="6"/>
  <c r="K691" i="6"/>
  <c r="L691" i="6"/>
  <c r="I692" i="6"/>
  <c r="J692" i="6"/>
  <c r="K692" i="6"/>
  <c r="L692" i="6"/>
  <c r="I693" i="6"/>
  <c r="J693" i="6"/>
  <c r="K693" i="6"/>
  <c r="L693" i="6"/>
  <c r="I694" i="6"/>
  <c r="J694" i="6"/>
  <c r="K694" i="6"/>
  <c r="L694" i="6"/>
  <c r="I695" i="6"/>
  <c r="J695" i="6"/>
  <c r="K695" i="6"/>
  <c r="L695" i="6"/>
  <c r="I696" i="6"/>
  <c r="J696" i="6"/>
  <c r="K696" i="6"/>
  <c r="L696" i="6"/>
  <c r="I697" i="6"/>
  <c r="J697" i="6"/>
  <c r="K697" i="6"/>
  <c r="L697" i="6"/>
  <c r="I698" i="6"/>
  <c r="J698" i="6"/>
  <c r="K698" i="6"/>
  <c r="L698" i="6"/>
  <c r="I699" i="6"/>
  <c r="J699" i="6"/>
  <c r="K699" i="6"/>
  <c r="L699" i="6"/>
  <c r="I700" i="6"/>
  <c r="J700" i="6"/>
  <c r="K700" i="6"/>
  <c r="L700" i="6"/>
  <c r="I701" i="6"/>
  <c r="J701" i="6"/>
  <c r="K701" i="6"/>
  <c r="L701" i="6"/>
  <c r="I702" i="6"/>
  <c r="J702" i="6"/>
  <c r="K702" i="6"/>
  <c r="L702" i="6"/>
  <c r="I703" i="6"/>
  <c r="J703" i="6"/>
  <c r="K703" i="6"/>
  <c r="L703" i="6"/>
  <c r="I704" i="6"/>
  <c r="J704" i="6"/>
  <c r="K704" i="6"/>
  <c r="L704" i="6"/>
  <c r="I705" i="6"/>
  <c r="J705" i="6"/>
  <c r="K705" i="6"/>
  <c r="L705" i="6"/>
  <c r="I706" i="6"/>
  <c r="J706" i="6"/>
  <c r="K706" i="6"/>
  <c r="L706" i="6"/>
  <c r="I707" i="6"/>
  <c r="J707" i="6"/>
  <c r="K707" i="6"/>
  <c r="L707" i="6"/>
  <c r="I708" i="6"/>
  <c r="J708" i="6"/>
  <c r="K708" i="6"/>
  <c r="L708" i="6"/>
  <c r="I709" i="6"/>
  <c r="J709" i="6"/>
  <c r="K709" i="6"/>
  <c r="L709" i="6"/>
  <c r="I710" i="6"/>
  <c r="J710" i="6"/>
  <c r="K710" i="6"/>
  <c r="L710" i="6"/>
  <c r="I711" i="6"/>
  <c r="J711" i="6"/>
  <c r="K711" i="6"/>
  <c r="L711" i="6"/>
  <c r="I712" i="6"/>
  <c r="J712" i="6"/>
  <c r="K712" i="6"/>
  <c r="L712" i="6"/>
  <c r="I713" i="6"/>
  <c r="J713" i="6"/>
  <c r="K713" i="6"/>
  <c r="L713" i="6"/>
  <c r="I714" i="6"/>
  <c r="J714" i="6"/>
  <c r="K714" i="6"/>
  <c r="L714" i="6"/>
  <c r="I715" i="6"/>
  <c r="J715" i="6"/>
  <c r="K715" i="6"/>
  <c r="L715" i="6"/>
  <c r="I716" i="6"/>
  <c r="J716" i="6"/>
  <c r="K716" i="6"/>
  <c r="L716" i="6"/>
  <c r="I717" i="6"/>
  <c r="J717" i="6"/>
  <c r="K717" i="6"/>
  <c r="L717" i="6"/>
  <c r="I718" i="6"/>
  <c r="J718" i="6"/>
  <c r="K718" i="6"/>
  <c r="L718" i="6"/>
  <c r="I719" i="6"/>
  <c r="J719" i="6"/>
  <c r="K719" i="6"/>
  <c r="L719" i="6"/>
  <c r="I720" i="6"/>
  <c r="J720" i="6"/>
  <c r="K720" i="6"/>
  <c r="L720" i="6"/>
  <c r="I721" i="6"/>
  <c r="J721" i="6"/>
  <c r="K721" i="6"/>
  <c r="L721" i="6"/>
  <c r="I722" i="6"/>
  <c r="J722" i="6"/>
  <c r="K722" i="6"/>
  <c r="L722" i="6"/>
  <c r="I723" i="6"/>
  <c r="J723" i="6"/>
  <c r="K723" i="6"/>
  <c r="L723" i="6"/>
  <c r="I724" i="6"/>
  <c r="J724" i="6"/>
  <c r="K724" i="6"/>
  <c r="L724" i="6"/>
  <c r="I725" i="6"/>
  <c r="J725" i="6"/>
  <c r="K725" i="6"/>
  <c r="L725" i="6"/>
  <c r="I726" i="6"/>
  <c r="J726" i="6"/>
  <c r="K726" i="6"/>
  <c r="L726" i="6"/>
  <c r="I727" i="6"/>
  <c r="J727" i="6"/>
  <c r="K727" i="6"/>
  <c r="L727" i="6"/>
  <c r="I728" i="6"/>
  <c r="J728" i="6"/>
  <c r="K728" i="6"/>
  <c r="L728" i="6"/>
  <c r="I729" i="6"/>
  <c r="J729" i="6"/>
  <c r="K729" i="6"/>
  <c r="L729" i="6"/>
  <c r="I730" i="6"/>
  <c r="J730" i="6"/>
  <c r="K730" i="6"/>
  <c r="L730" i="6"/>
  <c r="I731" i="6"/>
  <c r="J731" i="6"/>
  <c r="K731" i="6"/>
  <c r="L731" i="6"/>
  <c r="I732" i="6"/>
  <c r="J732" i="6"/>
  <c r="K732" i="6"/>
  <c r="L732" i="6"/>
  <c r="I733" i="6"/>
  <c r="J733" i="6"/>
  <c r="K733" i="6"/>
  <c r="L733" i="6"/>
  <c r="I734" i="6"/>
  <c r="J734" i="6"/>
  <c r="K734" i="6"/>
  <c r="L734" i="6"/>
  <c r="I735" i="6"/>
  <c r="J735" i="6"/>
  <c r="K735" i="6"/>
  <c r="L735" i="6"/>
  <c r="I736" i="6"/>
  <c r="J736" i="6"/>
  <c r="K736" i="6"/>
  <c r="L736" i="6"/>
  <c r="I737" i="6"/>
  <c r="J737" i="6"/>
  <c r="K737" i="6"/>
  <c r="L737" i="6"/>
  <c r="I738" i="6"/>
  <c r="J738" i="6"/>
  <c r="K738" i="6"/>
  <c r="L738" i="6"/>
  <c r="I739" i="6"/>
  <c r="J739" i="6"/>
  <c r="K739" i="6"/>
  <c r="L739" i="6"/>
  <c r="I740" i="6"/>
  <c r="J740" i="6"/>
  <c r="K740" i="6"/>
  <c r="L740" i="6"/>
  <c r="I741" i="6"/>
  <c r="J741" i="6"/>
  <c r="K741" i="6"/>
  <c r="L741" i="6"/>
  <c r="I742" i="6"/>
  <c r="J742" i="6"/>
  <c r="K742" i="6"/>
  <c r="L742" i="6"/>
  <c r="I743" i="6"/>
  <c r="J743" i="6"/>
  <c r="K743" i="6"/>
  <c r="L743" i="6"/>
  <c r="I744" i="6"/>
  <c r="J744" i="6"/>
  <c r="K744" i="6"/>
  <c r="L744" i="6"/>
  <c r="I745" i="6"/>
  <c r="J745" i="6"/>
  <c r="K745" i="6"/>
  <c r="L745" i="6"/>
  <c r="I746" i="6"/>
  <c r="J746" i="6"/>
  <c r="K746" i="6"/>
  <c r="L746" i="6"/>
  <c r="I747" i="6"/>
  <c r="J747" i="6"/>
  <c r="K747" i="6"/>
  <c r="L747" i="6"/>
  <c r="I748" i="6"/>
  <c r="J748" i="6"/>
  <c r="K748" i="6"/>
  <c r="L748" i="6"/>
  <c r="I749" i="6"/>
  <c r="J749" i="6"/>
  <c r="K749" i="6"/>
  <c r="L749" i="6"/>
  <c r="I750" i="6"/>
  <c r="J750" i="6"/>
  <c r="K750" i="6"/>
  <c r="L750" i="6"/>
  <c r="I751" i="6"/>
  <c r="J751" i="6"/>
  <c r="K751" i="6"/>
  <c r="L751" i="6"/>
  <c r="I752" i="6"/>
  <c r="J752" i="6"/>
  <c r="K752" i="6"/>
  <c r="L752" i="6"/>
  <c r="I753" i="6"/>
  <c r="J753" i="6"/>
  <c r="K753" i="6"/>
  <c r="L753" i="6"/>
  <c r="I754" i="6"/>
  <c r="J754" i="6"/>
  <c r="K754" i="6"/>
  <c r="L754" i="6"/>
  <c r="I755" i="6"/>
  <c r="J755" i="6"/>
  <c r="K755" i="6"/>
  <c r="L755" i="6"/>
  <c r="I756" i="6"/>
  <c r="J756" i="6"/>
  <c r="K756" i="6"/>
  <c r="L756" i="6"/>
  <c r="I757" i="6"/>
  <c r="J757" i="6"/>
  <c r="K757" i="6"/>
  <c r="L757" i="6"/>
  <c r="I758" i="6"/>
  <c r="J758" i="6"/>
  <c r="K758" i="6"/>
  <c r="L758" i="6"/>
  <c r="I759" i="6"/>
  <c r="J759" i="6"/>
  <c r="K759" i="6"/>
  <c r="L759" i="6"/>
  <c r="I760" i="6"/>
  <c r="J760" i="6"/>
  <c r="K760" i="6"/>
  <c r="L760" i="6"/>
  <c r="I761" i="6"/>
  <c r="J761" i="6"/>
  <c r="K761" i="6"/>
  <c r="L761" i="6"/>
  <c r="I762" i="6"/>
  <c r="J762" i="6"/>
  <c r="K762" i="6"/>
  <c r="L762" i="6"/>
  <c r="I763" i="6"/>
  <c r="J763" i="6"/>
  <c r="K763" i="6"/>
  <c r="L763" i="6"/>
  <c r="I764" i="6"/>
  <c r="J764" i="6"/>
  <c r="K764" i="6"/>
  <c r="L764" i="6"/>
  <c r="I765" i="6"/>
  <c r="J765" i="6"/>
  <c r="K765" i="6"/>
  <c r="L765" i="6"/>
  <c r="I766" i="6"/>
  <c r="J766" i="6"/>
  <c r="K766" i="6"/>
  <c r="L766" i="6"/>
  <c r="I767" i="6"/>
  <c r="J767" i="6"/>
  <c r="K767" i="6"/>
  <c r="L767" i="6"/>
  <c r="I768" i="6"/>
  <c r="J768" i="6"/>
  <c r="K768" i="6"/>
  <c r="L768" i="6"/>
  <c r="I769" i="6"/>
  <c r="J769" i="6"/>
  <c r="K769" i="6"/>
  <c r="L769" i="6"/>
  <c r="I770" i="6"/>
  <c r="J770" i="6"/>
  <c r="K770" i="6"/>
  <c r="L770" i="6"/>
  <c r="I771" i="6"/>
  <c r="J771" i="6"/>
  <c r="K771" i="6"/>
  <c r="L771" i="6"/>
  <c r="I772" i="6"/>
  <c r="J772" i="6"/>
  <c r="K772" i="6"/>
  <c r="L772" i="6"/>
  <c r="I773" i="6"/>
  <c r="J773" i="6"/>
  <c r="K773" i="6"/>
  <c r="L773" i="6"/>
  <c r="I774" i="6"/>
  <c r="J774" i="6"/>
  <c r="K774" i="6"/>
  <c r="L774" i="6"/>
  <c r="I775" i="6"/>
  <c r="J775" i="6"/>
  <c r="K775" i="6"/>
  <c r="L775" i="6"/>
  <c r="I776" i="6"/>
  <c r="J776" i="6"/>
  <c r="K776" i="6"/>
  <c r="L776" i="6"/>
  <c r="I777" i="6"/>
  <c r="J777" i="6"/>
  <c r="K777" i="6"/>
  <c r="L777" i="6"/>
  <c r="I778" i="6"/>
  <c r="J778" i="6"/>
  <c r="K778" i="6"/>
  <c r="L778" i="6"/>
  <c r="I779" i="6"/>
  <c r="J779" i="6"/>
  <c r="K779" i="6"/>
  <c r="L779" i="6"/>
  <c r="I780" i="6"/>
  <c r="J780" i="6"/>
  <c r="K780" i="6"/>
  <c r="L780" i="6"/>
  <c r="I781" i="6"/>
  <c r="J781" i="6"/>
  <c r="K781" i="6"/>
  <c r="L781" i="6"/>
  <c r="I782" i="6"/>
  <c r="J782" i="6"/>
  <c r="K782" i="6"/>
  <c r="L782" i="6"/>
  <c r="I783" i="6"/>
  <c r="J783" i="6"/>
  <c r="K783" i="6"/>
  <c r="L783" i="6"/>
  <c r="I784" i="6"/>
  <c r="J784" i="6"/>
  <c r="K784" i="6"/>
  <c r="L784" i="6"/>
  <c r="I785" i="6"/>
  <c r="J785" i="6"/>
  <c r="K785" i="6"/>
  <c r="L785" i="6"/>
  <c r="I786" i="6"/>
  <c r="J786" i="6"/>
  <c r="K786" i="6"/>
  <c r="L786" i="6"/>
  <c r="I787" i="6"/>
  <c r="J787" i="6"/>
  <c r="K787" i="6"/>
  <c r="L787" i="6"/>
  <c r="I788" i="6"/>
  <c r="J788" i="6"/>
  <c r="K788" i="6"/>
  <c r="L788" i="6"/>
  <c r="I789" i="6"/>
  <c r="J789" i="6"/>
  <c r="K789" i="6"/>
  <c r="L789" i="6"/>
  <c r="I790" i="6"/>
  <c r="J790" i="6"/>
  <c r="K790" i="6"/>
  <c r="L790" i="6"/>
  <c r="I791" i="6"/>
  <c r="J791" i="6"/>
  <c r="K791" i="6"/>
  <c r="L791" i="6"/>
  <c r="I792" i="6"/>
  <c r="J792" i="6"/>
  <c r="K792" i="6"/>
  <c r="L792" i="6"/>
  <c r="I793" i="6"/>
  <c r="J793" i="6"/>
  <c r="K793" i="6"/>
  <c r="L793" i="6"/>
  <c r="I794" i="6"/>
  <c r="J794" i="6"/>
  <c r="K794" i="6"/>
  <c r="L794" i="6"/>
  <c r="I795" i="6"/>
  <c r="J795" i="6"/>
  <c r="K795" i="6"/>
  <c r="L795" i="6"/>
  <c r="I796" i="6"/>
  <c r="J796" i="6"/>
  <c r="K796" i="6"/>
  <c r="L796" i="6"/>
  <c r="I797" i="6"/>
  <c r="J797" i="6"/>
  <c r="K797" i="6"/>
  <c r="L797" i="6"/>
  <c r="I798" i="6"/>
  <c r="J798" i="6"/>
  <c r="K798" i="6"/>
  <c r="L798" i="6"/>
  <c r="I799" i="6"/>
  <c r="J799" i="6"/>
  <c r="K799" i="6"/>
  <c r="L799" i="6"/>
  <c r="I800" i="6"/>
  <c r="J800" i="6"/>
  <c r="K800" i="6"/>
  <c r="L800" i="6"/>
  <c r="I801" i="6"/>
  <c r="J801" i="6"/>
  <c r="K801" i="6"/>
  <c r="L801" i="6"/>
  <c r="I802" i="6"/>
  <c r="J802" i="6"/>
  <c r="K802" i="6"/>
  <c r="L802" i="6"/>
  <c r="I803" i="6"/>
  <c r="J803" i="6"/>
  <c r="K803" i="6"/>
  <c r="L803" i="6"/>
  <c r="I804" i="6"/>
  <c r="J804" i="6"/>
  <c r="K804" i="6"/>
  <c r="L804" i="6"/>
  <c r="I805" i="6"/>
  <c r="J805" i="6"/>
  <c r="K805" i="6"/>
  <c r="L805" i="6"/>
  <c r="I806" i="6"/>
  <c r="J806" i="6"/>
  <c r="K806" i="6"/>
  <c r="L806" i="6"/>
  <c r="I807" i="6"/>
  <c r="J807" i="6"/>
  <c r="K807" i="6"/>
  <c r="L807" i="6"/>
  <c r="I808" i="6"/>
  <c r="J808" i="6"/>
  <c r="K808" i="6"/>
  <c r="L808" i="6"/>
  <c r="I809" i="6"/>
  <c r="J809" i="6"/>
  <c r="K809" i="6"/>
  <c r="L809" i="6"/>
  <c r="I810" i="6"/>
  <c r="J810" i="6"/>
  <c r="K810" i="6"/>
  <c r="L810" i="6"/>
  <c r="I811" i="6"/>
  <c r="J811" i="6"/>
  <c r="K811" i="6"/>
  <c r="L811" i="6"/>
  <c r="I812" i="6"/>
  <c r="J812" i="6"/>
  <c r="K812" i="6"/>
  <c r="L812" i="6"/>
  <c r="I813" i="6"/>
  <c r="J813" i="6"/>
  <c r="K813" i="6"/>
  <c r="L813" i="6"/>
  <c r="I814" i="6"/>
  <c r="J814" i="6"/>
  <c r="K814" i="6"/>
  <c r="L814" i="6"/>
  <c r="I815" i="6"/>
  <c r="J815" i="6"/>
  <c r="K815" i="6"/>
  <c r="L815" i="6"/>
  <c r="I816" i="6"/>
  <c r="J816" i="6"/>
  <c r="K816" i="6"/>
  <c r="L816" i="6"/>
  <c r="I817" i="6"/>
  <c r="J817" i="6"/>
  <c r="K817" i="6"/>
  <c r="L817" i="6"/>
  <c r="I818" i="6"/>
  <c r="J818" i="6"/>
  <c r="K818" i="6"/>
  <c r="L818" i="6"/>
  <c r="I819" i="6"/>
  <c r="J819" i="6"/>
  <c r="K819" i="6"/>
  <c r="L819" i="6"/>
  <c r="I820" i="6"/>
  <c r="J820" i="6"/>
  <c r="K820" i="6"/>
  <c r="L820" i="6"/>
  <c r="I821" i="6"/>
  <c r="J821" i="6"/>
  <c r="K821" i="6"/>
  <c r="L821" i="6"/>
  <c r="I822" i="6"/>
  <c r="J822" i="6"/>
  <c r="K822" i="6"/>
  <c r="L822" i="6"/>
  <c r="I823" i="6"/>
  <c r="J823" i="6"/>
  <c r="K823" i="6"/>
  <c r="L823" i="6"/>
  <c r="I824" i="6"/>
  <c r="J824" i="6"/>
  <c r="K824" i="6"/>
  <c r="L824" i="6"/>
  <c r="I825" i="6"/>
  <c r="J825" i="6"/>
  <c r="K825" i="6"/>
  <c r="L825" i="6"/>
  <c r="I826" i="6"/>
  <c r="J826" i="6"/>
  <c r="K826" i="6"/>
  <c r="L826" i="6"/>
  <c r="I827" i="6"/>
  <c r="J827" i="6"/>
  <c r="K827" i="6"/>
  <c r="L827" i="6"/>
  <c r="I828" i="6"/>
  <c r="J828" i="6"/>
  <c r="K828" i="6"/>
  <c r="L828" i="6"/>
  <c r="I829" i="6"/>
  <c r="J829" i="6"/>
  <c r="K829" i="6"/>
  <c r="L829" i="6"/>
  <c r="I830" i="6"/>
  <c r="J830" i="6"/>
  <c r="K830" i="6"/>
  <c r="L830" i="6"/>
  <c r="I831" i="6"/>
  <c r="J831" i="6"/>
  <c r="K831" i="6"/>
  <c r="L831" i="6"/>
  <c r="I832" i="6"/>
  <c r="J832" i="6"/>
  <c r="K832" i="6"/>
  <c r="L832" i="6"/>
  <c r="I833" i="6"/>
  <c r="J833" i="6"/>
  <c r="K833" i="6"/>
  <c r="L833" i="6"/>
  <c r="I834" i="6"/>
  <c r="J834" i="6"/>
  <c r="K834" i="6"/>
  <c r="L834" i="6"/>
  <c r="I835" i="6"/>
  <c r="J835" i="6"/>
  <c r="K835" i="6"/>
  <c r="L835" i="6"/>
  <c r="I836" i="6"/>
  <c r="J836" i="6"/>
  <c r="K836" i="6"/>
  <c r="L836" i="6"/>
  <c r="I837" i="6"/>
  <c r="J837" i="6"/>
  <c r="K837" i="6"/>
  <c r="L837" i="6"/>
  <c r="I838" i="6"/>
  <c r="J838" i="6"/>
  <c r="K838" i="6"/>
  <c r="L838" i="6"/>
  <c r="I839" i="6"/>
  <c r="J839" i="6"/>
  <c r="K839" i="6"/>
  <c r="L839" i="6"/>
  <c r="I840" i="6"/>
  <c r="J840" i="6"/>
  <c r="K840" i="6"/>
  <c r="L840" i="6"/>
  <c r="I841" i="6"/>
  <c r="J841" i="6"/>
  <c r="K841" i="6"/>
  <c r="L841" i="6"/>
  <c r="I842" i="6"/>
  <c r="J842" i="6"/>
  <c r="K842" i="6"/>
  <c r="L842" i="6"/>
  <c r="I843" i="6"/>
  <c r="J843" i="6"/>
  <c r="K843" i="6"/>
  <c r="L843" i="6"/>
  <c r="I844" i="6"/>
  <c r="J844" i="6"/>
  <c r="K844" i="6"/>
  <c r="L844" i="6"/>
  <c r="I845" i="6"/>
  <c r="J845" i="6"/>
  <c r="K845" i="6"/>
  <c r="L845" i="6"/>
  <c r="I846" i="6"/>
  <c r="J846" i="6"/>
  <c r="K846" i="6"/>
  <c r="L846" i="6"/>
  <c r="I847" i="6"/>
  <c r="J847" i="6"/>
  <c r="K847" i="6"/>
  <c r="L847" i="6"/>
  <c r="I848" i="6"/>
  <c r="J848" i="6"/>
  <c r="K848" i="6"/>
  <c r="L848" i="6"/>
  <c r="I849" i="6"/>
  <c r="J849" i="6"/>
  <c r="K849" i="6"/>
  <c r="L849" i="6"/>
  <c r="I850" i="6"/>
  <c r="J850" i="6"/>
  <c r="K850" i="6"/>
  <c r="L850" i="6"/>
  <c r="I851" i="6"/>
  <c r="J851" i="6"/>
  <c r="K851" i="6"/>
  <c r="L851" i="6"/>
  <c r="I852" i="6"/>
  <c r="J852" i="6"/>
  <c r="K852" i="6"/>
  <c r="L852" i="6"/>
  <c r="I853" i="6"/>
  <c r="J853" i="6"/>
  <c r="K853" i="6"/>
  <c r="L853" i="6"/>
  <c r="I854" i="6"/>
  <c r="J854" i="6"/>
  <c r="K854" i="6"/>
  <c r="L854" i="6"/>
  <c r="I855" i="6"/>
  <c r="J855" i="6"/>
  <c r="K855" i="6"/>
  <c r="L855" i="6"/>
  <c r="I856" i="6"/>
  <c r="J856" i="6"/>
  <c r="K856" i="6"/>
  <c r="L856" i="6"/>
  <c r="I857" i="6"/>
  <c r="J857" i="6"/>
  <c r="K857" i="6"/>
  <c r="L857" i="6"/>
  <c r="I858" i="6"/>
  <c r="J858" i="6"/>
  <c r="K858" i="6"/>
  <c r="L858" i="6"/>
  <c r="I859" i="6"/>
  <c r="J859" i="6"/>
  <c r="K859" i="6"/>
  <c r="L859" i="6"/>
  <c r="I860" i="6"/>
  <c r="J860" i="6"/>
  <c r="K860" i="6"/>
  <c r="L860" i="6"/>
  <c r="I861" i="6"/>
  <c r="J861" i="6"/>
  <c r="K861" i="6"/>
  <c r="L861" i="6"/>
  <c r="I862" i="6"/>
  <c r="J862" i="6"/>
  <c r="K862" i="6"/>
  <c r="L862" i="6"/>
  <c r="I863" i="6"/>
  <c r="J863" i="6"/>
  <c r="K863" i="6"/>
  <c r="L863" i="6"/>
  <c r="I864" i="6"/>
  <c r="J864" i="6"/>
  <c r="K864" i="6"/>
  <c r="L864" i="6"/>
  <c r="I865" i="6"/>
  <c r="J865" i="6"/>
  <c r="K865" i="6"/>
  <c r="L865" i="6"/>
  <c r="I866" i="6"/>
  <c r="J866" i="6"/>
  <c r="K866" i="6"/>
  <c r="L866" i="6"/>
  <c r="I867" i="6"/>
  <c r="J867" i="6"/>
  <c r="K867" i="6"/>
  <c r="L867" i="6"/>
  <c r="I868" i="6"/>
  <c r="J868" i="6"/>
  <c r="K868" i="6"/>
  <c r="L868" i="6"/>
  <c r="I869" i="6"/>
  <c r="J869" i="6"/>
  <c r="K869" i="6"/>
  <c r="L869" i="6"/>
  <c r="I870" i="6"/>
  <c r="J870" i="6"/>
  <c r="K870" i="6"/>
  <c r="L870" i="6"/>
  <c r="I871" i="6"/>
  <c r="J871" i="6"/>
  <c r="K871" i="6"/>
  <c r="L871" i="6"/>
  <c r="I872" i="6"/>
  <c r="J872" i="6"/>
  <c r="K872" i="6"/>
  <c r="L872" i="6"/>
  <c r="I873" i="6"/>
  <c r="J873" i="6"/>
  <c r="K873" i="6"/>
  <c r="L873" i="6"/>
  <c r="I874" i="6"/>
  <c r="J874" i="6"/>
  <c r="K874" i="6"/>
  <c r="L874" i="6"/>
  <c r="I875" i="6"/>
  <c r="J875" i="6"/>
  <c r="K875" i="6"/>
  <c r="L875" i="6"/>
  <c r="I876" i="6"/>
  <c r="J876" i="6"/>
  <c r="K876" i="6"/>
  <c r="L876" i="6"/>
  <c r="I877" i="6"/>
  <c r="J877" i="6"/>
  <c r="K877" i="6"/>
  <c r="L877" i="6"/>
  <c r="I878" i="6"/>
  <c r="J878" i="6"/>
  <c r="K878" i="6"/>
  <c r="L878" i="6"/>
  <c r="I879" i="6"/>
  <c r="J879" i="6"/>
  <c r="K879" i="6"/>
  <c r="L879" i="6"/>
  <c r="I880" i="6"/>
  <c r="J880" i="6"/>
  <c r="K880" i="6"/>
  <c r="L880" i="6"/>
  <c r="I881" i="6"/>
  <c r="J881" i="6"/>
  <c r="K881" i="6"/>
  <c r="L881" i="6"/>
  <c r="I882" i="6"/>
  <c r="J882" i="6"/>
  <c r="K882" i="6"/>
  <c r="L882" i="6"/>
  <c r="I883" i="6"/>
  <c r="J883" i="6"/>
  <c r="K883" i="6"/>
  <c r="L883" i="6"/>
  <c r="I884" i="6"/>
  <c r="J884" i="6"/>
  <c r="K884" i="6"/>
  <c r="L884" i="6"/>
  <c r="I885" i="6"/>
  <c r="J885" i="6"/>
  <c r="K885" i="6"/>
  <c r="L885" i="6"/>
  <c r="I886" i="6"/>
  <c r="J886" i="6"/>
  <c r="K886" i="6"/>
  <c r="L886" i="6"/>
  <c r="I887" i="6"/>
  <c r="J887" i="6"/>
  <c r="K887" i="6"/>
  <c r="L887" i="6"/>
  <c r="I888" i="6"/>
  <c r="J888" i="6"/>
  <c r="K888" i="6"/>
  <c r="L888" i="6"/>
  <c r="I889" i="6"/>
  <c r="J889" i="6"/>
  <c r="K889" i="6"/>
  <c r="L889" i="6"/>
  <c r="I890" i="6"/>
  <c r="J890" i="6"/>
  <c r="K890" i="6"/>
  <c r="L890" i="6"/>
  <c r="I891" i="6"/>
  <c r="J891" i="6"/>
  <c r="K891" i="6"/>
  <c r="L891" i="6"/>
  <c r="I892" i="6"/>
  <c r="J892" i="6"/>
  <c r="K892" i="6"/>
  <c r="L892" i="6"/>
  <c r="I893" i="6"/>
  <c r="J893" i="6"/>
  <c r="K893" i="6"/>
  <c r="L893" i="6"/>
  <c r="I894" i="6"/>
  <c r="J894" i="6"/>
  <c r="K894" i="6"/>
  <c r="L894" i="6"/>
  <c r="I895" i="6"/>
  <c r="J895" i="6"/>
  <c r="K895" i="6"/>
  <c r="L895" i="6"/>
  <c r="I896" i="6"/>
  <c r="J896" i="6"/>
  <c r="K896" i="6"/>
  <c r="L896" i="6"/>
  <c r="I897" i="6"/>
  <c r="J897" i="6"/>
  <c r="K897" i="6"/>
  <c r="L897" i="6"/>
  <c r="I898" i="6"/>
  <c r="J898" i="6"/>
  <c r="K898" i="6"/>
  <c r="L898" i="6"/>
  <c r="I899" i="6"/>
  <c r="J899" i="6"/>
  <c r="K899" i="6"/>
  <c r="L899" i="6"/>
  <c r="I900" i="6"/>
  <c r="J900" i="6"/>
  <c r="K900" i="6"/>
  <c r="L900" i="6"/>
  <c r="I901" i="6"/>
  <c r="J901" i="6"/>
  <c r="K901" i="6"/>
  <c r="L901" i="6"/>
  <c r="I902" i="6"/>
  <c r="J902" i="6"/>
  <c r="K902" i="6"/>
  <c r="L902" i="6"/>
  <c r="I903" i="6"/>
  <c r="J903" i="6"/>
  <c r="K903" i="6"/>
  <c r="L903" i="6"/>
  <c r="I904" i="6"/>
  <c r="J904" i="6"/>
  <c r="K904" i="6"/>
  <c r="L904" i="6"/>
  <c r="I905" i="6"/>
  <c r="J905" i="6"/>
  <c r="K905" i="6"/>
  <c r="L905" i="6"/>
  <c r="I906" i="6"/>
  <c r="J906" i="6"/>
  <c r="K906" i="6"/>
  <c r="L906" i="6"/>
  <c r="I907" i="6"/>
  <c r="J907" i="6"/>
  <c r="K907" i="6"/>
  <c r="L907" i="6"/>
  <c r="I908" i="6"/>
  <c r="J908" i="6"/>
  <c r="K908" i="6"/>
  <c r="L908" i="6"/>
  <c r="I909" i="6"/>
  <c r="J909" i="6"/>
  <c r="K909" i="6"/>
  <c r="L909" i="6"/>
  <c r="I910" i="6"/>
  <c r="J910" i="6"/>
  <c r="K910" i="6"/>
  <c r="L910" i="6"/>
  <c r="I911" i="6"/>
  <c r="J911" i="6"/>
  <c r="K911" i="6"/>
  <c r="L911" i="6"/>
  <c r="I912" i="6"/>
  <c r="J912" i="6"/>
  <c r="K912" i="6"/>
  <c r="L912" i="6"/>
  <c r="I913" i="6"/>
  <c r="J913" i="6"/>
  <c r="K913" i="6"/>
  <c r="L913" i="6"/>
  <c r="I914" i="6"/>
  <c r="J914" i="6"/>
  <c r="K914" i="6"/>
  <c r="L914" i="6"/>
  <c r="I915" i="6"/>
  <c r="J915" i="6"/>
  <c r="K915" i="6"/>
  <c r="L915" i="6"/>
  <c r="I916" i="6"/>
  <c r="J916" i="6"/>
  <c r="K916" i="6"/>
  <c r="L916" i="6"/>
  <c r="I917" i="6"/>
  <c r="J917" i="6"/>
  <c r="K917" i="6"/>
  <c r="L917" i="6"/>
  <c r="I918" i="6"/>
  <c r="J918" i="6"/>
  <c r="K918" i="6"/>
  <c r="L918" i="6"/>
  <c r="I919" i="6"/>
  <c r="J919" i="6"/>
  <c r="K919" i="6"/>
  <c r="L919" i="6"/>
  <c r="I920" i="6"/>
  <c r="J920" i="6"/>
  <c r="K920" i="6"/>
  <c r="L920" i="6"/>
  <c r="I921" i="6"/>
  <c r="J921" i="6"/>
  <c r="K921" i="6"/>
  <c r="L921" i="6"/>
  <c r="I922" i="6"/>
  <c r="J922" i="6"/>
  <c r="K922" i="6"/>
  <c r="L922" i="6"/>
  <c r="I923" i="6"/>
  <c r="J923" i="6"/>
  <c r="K923" i="6"/>
  <c r="L923" i="6"/>
  <c r="I924" i="6"/>
  <c r="J924" i="6"/>
  <c r="K924" i="6"/>
  <c r="L924" i="6"/>
  <c r="I925" i="6"/>
  <c r="J925" i="6"/>
  <c r="K925" i="6"/>
  <c r="L925" i="6"/>
  <c r="I926" i="6"/>
  <c r="J926" i="6"/>
  <c r="K926" i="6"/>
  <c r="L926" i="6"/>
  <c r="I927" i="6"/>
  <c r="J927" i="6"/>
  <c r="K927" i="6"/>
  <c r="L927" i="6"/>
  <c r="I928" i="6"/>
  <c r="J928" i="6"/>
  <c r="K928" i="6"/>
  <c r="L928" i="6"/>
  <c r="I929" i="6"/>
  <c r="J929" i="6"/>
  <c r="K929" i="6"/>
  <c r="L929" i="6"/>
  <c r="I930" i="6"/>
  <c r="J930" i="6"/>
  <c r="K930" i="6"/>
  <c r="L930" i="6"/>
  <c r="I931" i="6"/>
  <c r="J931" i="6"/>
  <c r="K931" i="6"/>
  <c r="L931" i="6"/>
  <c r="I932" i="6"/>
  <c r="J932" i="6"/>
  <c r="K932" i="6"/>
  <c r="L932" i="6"/>
  <c r="I933" i="6"/>
  <c r="J933" i="6"/>
  <c r="K933" i="6"/>
  <c r="L933" i="6"/>
  <c r="I934" i="6"/>
  <c r="J934" i="6"/>
  <c r="K934" i="6"/>
  <c r="L934" i="6"/>
  <c r="I935" i="6"/>
  <c r="J935" i="6"/>
  <c r="K935" i="6"/>
  <c r="L935" i="6"/>
  <c r="I936" i="6"/>
  <c r="J936" i="6"/>
  <c r="K936" i="6"/>
  <c r="L936" i="6"/>
  <c r="I937" i="6"/>
  <c r="J937" i="6"/>
  <c r="K937" i="6"/>
  <c r="L937" i="6"/>
  <c r="I938" i="6"/>
  <c r="J938" i="6"/>
  <c r="K938" i="6"/>
  <c r="L938" i="6"/>
  <c r="I939" i="6"/>
  <c r="J939" i="6"/>
  <c r="K939" i="6"/>
  <c r="L939" i="6"/>
  <c r="I940" i="6"/>
  <c r="J940" i="6"/>
  <c r="K940" i="6"/>
  <c r="L940" i="6"/>
  <c r="I941" i="6"/>
  <c r="J941" i="6"/>
  <c r="K941" i="6"/>
  <c r="L941" i="6"/>
  <c r="I942" i="6"/>
  <c r="J942" i="6"/>
  <c r="K942" i="6"/>
  <c r="L942" i="6"/>
  <c r="I943" i="6"/>
  <c r="J943" i="6"/>
  <c r="K943" i="6"/>
  <c r="L943" i="6"/>
  <c r="I944" i="6"/>
  <c r="J944" i="6"/>
  <c r="K944" i="6"/>
  <c r="L944" i="6"/>
  <c r="I945" i="6"/>
  <c r="J945" i="6"/>
  <c r="K945" i="6"/>
  <c r="L945" i="6"/>
  <c r="I946" i="6"/>
  <c r="J946" i="6"/>
  <c r="K946" i="6"/>
  <c r="L946" i="6"/>
  <c r="I947" i="6"/>
  <c r="J947" i="6"/>
  <c r="K947" i="6"/>
  <c r="L947" i="6"/>
  <c r="I948" i="6"/>
  <c r="J948" i="6"/>
  <c r="K948" i="6"/>
  <c r="L948" i="6"/>
  <c r="I949" i="6"/>
  <c r="J949" i="6"/>
  <c r="K949" i="6"/>
  <c r="L949" i="6"/>
  <c r="I950" i="6"/>
  <c r="J950" i="6"/>
  <c r="K950" i="6"/>
  <c r="L950" i="6"/>
  <c r="I951" i="6"/>
  <c r="J951" i="6"/>
  <c r="K951" i="6"/>
  <c r="L951" i="6"/>
  <c r="I952" i="6"/>
  <c r="J952" i="6"/>
  <c r="K952" i="6"/>
  <c r="L952" i="6"/>
  <c r="I953" i="6"/>
  <c r="J953" i="6"/>
  <c r="K953" i="6"/>
  <c r="L953" i="6"/>
  <c r="I954" i="6"/>
  <c r="J954" i="6"/>
  <c r="K954" i="6"/>
  <c r="L954" i="6"/>
  <c r="I955" i="6"/>
  <c r="J955" i="6"/>
  <c r="K955" i="6"/>
  <c r="L955" i="6"/>
  <c r="I956" i="6"/>
  <c r="J956" i="6"/>
  <c r="K956" i="6"/>
  <c r="L956" i="6"/>
  <c r="I957" i="6"/>
  <c r="J957" i="6"/>
  <c r="K957" i="6"/>
  <c r="L957" i="6"/>
  <c r="I958" i="6"/>
  <c r="J958" i="6"/>
  <c r="K958" i="6"/>
  <c r="L958" i="6"/>
  <c r="I959" i="6"/>
  <c r="J959" i="6"/>
  <c r="K959" i="6"/>
  <c r="L959" i="6"/>
  <c r="I960" i="6"/>
  <c r="J960" i="6"/>
  <c r="K960" i="6"/>
  <c r="L960" i="6"/>
  <c r="I961" i="6"/>
  <c r="J961" i="6"/>
  <c r="K961" i="6"/>
  <c r="L961" i="6"/>
  <c r="I962" i="6"/>
  <c r="J962" i="6"/>
  <c r="K962" i="6"/>
  <c r="L962" i="6"/>
  <c r="I963" i="6"/>
  <c r="J963" i="6"/>
  <c r="K963" i="6"/>
  <c r="L963" i="6"/>
  <c r="I964" i="6"/>
  <c r="J964" i="6"/>
  <c r="K964" i="6"/>
  <c r="L964" i="6"/>
  <c r="I965" i="6"/>
  <c r="J965" i="6"/>
  <c r="K965" i="6"/>
  <c r="L965" i="6"/>
  <c r="I966" i="6"/>
  <c r="J966" i="6"/>
  <c r="K966" i="6"/>
  <c r="L966" i="6"/>
  <c r="I967" i="6"/>
  <c r="J967" i="6"/>
  <c r="K967" i="6"/>
  <c r="L967" i="6"/>
  <c r="I968" i="6"/>
  <c r="J968" i="6"/>
  <c r="K968" i="6"/>
  <c r="L968" i="6"/>
  <c r="I969" i="6"/>
  <c r="J969" i="6"/>
  <c r="K969" i="6"/>
  <c r="L969" i="6"/>
  <c r="I970" i="6"/>
  <c r="J970" i="6"/>
  <c r="K970" i="6"/>
  <c r="L970" i="6"/>
  <c r="I971" i="6"/>
  <c r="J971" i="6"/>
  <c r="K971" i="6"/>
  <c r="L971" i="6"/>
  <c r="I972" i="6"/>
  <c r="J972" i="6"/>
  <c r="K972" i="6"/>
  <c r="L972" i="6"/>
  <c r="I973" i="6"/>
  <c r="J973" i="6"/>
  <c r="K973" i="6"/>
  <c r="L973" i="6"/>
  <c r="I974" i="6"/>
  <c r="J974" i="6"/>
  <c r="K974" i="6"/>
  <c r="L974" i="6"/>
  <c r="I975" i="6"/>
  <c r="J975" i="6"/>
  <c r="K975" i="6"/>
  <c r="L975" i="6"/>
  <c r="I976" i="6"/>
  <c r="J976" i="6"/>
  <c r="K976" i="6"/>
  <c r="L976" i="6"/>
  <c r="I977" i="6"/>
  <c r="J977" i="6"/>
  <c r="K977" i="6"/>
  <c r="L977" i="6"/>
  <c r="I978" i="6"/>
  <c r="J978" i="6"/>
  <c r="K978" i="6"/>
  <c r="L978" i="6"/>
  <c r="I979" i="6"/>
  <c r="J979" i="6"/>
  <c r="K979" i="6"/>
  <c r="L979" i="6"/>
  <c r="I980" i="6"/>
  <c r="J980" i="6"/>
  <c r="K980" i="6"/>
  <c r="L980" i="6"/>
  <c r="I981" i="6"/>
  <c r="J981" i="6"/>
  <c r="K981" i="6"/>
  <c r="L981" i="6"/>
  <c r="I982" i="6"/>
  <c r="J982" i="6"/>
  <c r="K982" i="6"/>
  <c r="L982" i="6"/>
  <c r="I983" i="6"/>
  <c r="J983" i="6"/>
  <c r="K983" i="6"/>
  <c r="L983" i="6"/>
  <c r="I984" i="6"/>
  <c r="J984" i="6"/>
  <c r="K984" i="6"/>
  <c r="L984" i="6"/>
  <c r="I985" i="6"/>
  <c r="J985" i="6"/>
  <c r="K985" i="6"/>
  <c r="L985" i="6"/>
  <c r="I986" i="6"/>
  <c r="J986" i="6"/>
  <c r="K986" i="6"/>
  <c r="L986" i="6"/>
  <c r="I987" i="6"/>
  <c r="J987" i="6"/>
  <c r="K987" i="6"/>
  <c r="L987" i="6"/>
  <c r="I988" i="6"/>
  <c r="J988" i="6"/>
  <c r="K988" i="6"/>
  <c r="L988" i="6"/>
  <c r="I989" i="6"/>
  <c r="J989" i="6"/>
  <c r="K989" i="6"/>
  <c r="L989" i="6"/>
  <c r="I990" i="6"/>
  <c r="J990" i="6"/>
  <c r="K990" i="6"/>
  <c r="L990" i="6"/>
  <c r="I991" i="6"/>
  <c r="J991" i="6"/>
  <c r="K991" i="6"/>
  <c r="L991" i="6"/>
  <c r="I992" i="6"/>
  <c r="J992" i="6"/>
  <c r="K992" i="6"/>
  <c r="L992" i="6"/>
  <c r="I993" i="6"/>
  <c r="J993" i="6"/>
  <c r="K993" i="6"/>
  <c r="L993" i="6"/>
  <c r="I994" i="6"/>
  <c r="J994" i="6"/>
  <c r="K994" i="6"/>
  <c r="L994" i="6"/>
  <c r="I995" i="6"/>
  <c r="J995" i="6"/>
  <c r="K995" i="6"/>
  <c r="L995" i="6"/>
  <c r="I996" i="6"/>
  <c r="J996" i="6"/>
  <c r="K996" i="6"/>
  <c r="L996" i="6"/>
  <c r="I997" i="6"/>
  <c r="J997" i="6"/>
  <c r="K997" i="6"/>
  <c r="L997" i="6"/>
  <c r="I998" i="6"/>
  <c r="J998" i="6"/>
  <c r="K998" i="6"/>
  <c r="L998" i="6"/>
  <c r="I999" i="6"/>
  <c r="J999" i="6"/>
  <c r="K999" i="6"/>
  <c r="L999" i="6"/>
  <c r="I1000" i="6"/>
  <c r="J1000" i="6"/>
  <c r="K1000" i="6"/>
  <c r="L1000" i="6"/>
  <c r="I1001" i="6"/>
  <c r="J1001" i="6"/>
  <c r="K1001" i="6"/>
  <c r="L1001" i="6"/>
  <c r="I1002" i="6"/>
  <c r="J1002" i="6"/>
  <c r="K1002" i="6"/>
  <c r="L1002" i="6"/>
  <c r="I1003" i="6"/>
  <c r="J1003" i="6"/>
  <c r="K1003" i="6"/>
  <c r="L1003" i="6"/>
  <c r="I1004" i="6"/>
  <c r="J1004" i="6"/>
  <c r="K1004" i="6"/>
  <c r="L1004" i="6"/>
  <c r="I1005" i="6"/>
  <c r="J1005" i="6"/>
  <c r="K1005" i="6"/>
  <c r="L1005" i="6"/>
  <c r="I1006" i="6"/>
  <c r="J1006" i="6"/>
  <c r="K1006" i="6"/>
  <c r="L1006" i="6"/>
  <c r="I1007" i="6"/>
  <c r="J1007" i="6"/>
  <c r="K1007" i="6"/>
  <c r="L1007" i="6"/>
  <c r="I1008" i="6"/>
  <c r="J1008" i="6"/>
  <c r="K1008" i="6"/>
  <c r="L1008" i="6"/>
  <c r="I1009" i="6"/>
  <c r="J1009" i="6"/>
  <c r="K1009" i="6"/>
  <c r="L1009" i="6"/>
  <c r="I1010" i="6"/>
  <c r="J1010" i="6"/>
  <c r="K1010" i="6"/>
  <c r="L1010" i="6"/>
  <c r="I1011" i="6"/>
  <c r="J1011" i="6"/>
  <c r="K1011" i="6"/>
  <c r="L1011" i="6"/>
  <c r="I1012" i="6"/>
  <c r="J1012" i="6"/>
  <c r="K1012" i="6"/>
  <c r="L1012" i="6"/>
  <c r="I1013" i="6"/>
  <c r="J1013" i="6"/>
  <c r="K1013" i="6"/>
  <c r="L1013" i="6"/>
  <c r="I1014" i="6"/>
  <c r="J1014" i="6"/>
  <c r="K1014" i="6"/>
  <c r="L1014" i="6"/>
  <c r="I1015" i="6"/>
  <c r="J1015" i="6"/>
  <c r="K1015" i="6"/>
  <c r="L1015" i="6"/>
  <c r="I1016" i="6"/>
  <c r="J1016" i="6"/>
  <c r="K1016" i="6"/>
  <c r="L1016" i="6"/>
  <c r="I1017" i="6"/>
  <c r="J1017" i="6"/>
  <c r="K1017" i="6"/>
  <c r="L1017" i="6"/>
  <c r="I1018" i="6"/>
  <c r="J1018" i="6"/>
  <c r="K1018" i="6"/>
  <c r="L1018" i="6"/>
  <c r="I1019" i="6"/>
  <c r="J1019" i="6"/>
  <c r="K1019" i="6"/>
  <c r="L1019" i="6"/>
  <c r="I1020" i="6"/>
  <c r="J1020" i="6"/>
  <c r="K1020" i="6"/>
  <c r="L1020" i="6"/>
  <c r="I1021" i="6"/>
  <c r="J1021" i="6"/>
  <c r="K1021" i="6"/>
  <c r="L1021" i="6"/>
  <c r="I1022" i="6"/>
  <c r="J1022" i="6"/>
  <c r="K1022" i="6"/>
  <c r="L1022" i="6"/>
  <c r="I1023" i="6"/>
  <c r="J1023" i="6"/>
  <c r="K1023" i="6"/>
  <c r="L1023" i="6"/>
  <c r="I1024" i="6"/>
  <c r="J1024" i="6"/>
  <c r="K1024" i="6"/>
  <c r="L1024" i="6"/>
  <c r="I1025" i="6"/>
  <c r="J1025" i="6"/>
  <c r="K1025" i="6"/>
  <c r="L1025" i="6"/>
  <c r="I1026" i="6"/>
  <c r="J1026" i="6"/>
  <c r="K1026" i="6"/>
  <c r="L1026" i="6"/>
  <c r="I1027" i="6"/>
  <c r="J1027" i="6"/>
  <c r="K1027" i="6"/>
  <c r="L1027" i="6"/>
  <c r="I1028" i="6"/>
  <c r="J1028" i="6"/>
  <c r="K1028" i="6"/>
  <c r="L1028" i="6"/>
  <c r="I1029" i="6"/>
  <c r="J1029" i="6"/>
  <c r="K1029" i="6"/>
  <c r="L1029" i="6"/>
  <c r="I1030" i="6"/>
  <c r="J1030" i="6"/>
  <c r="K1030" i="6"/>
  <c r="L1030" i="6"/>
  <c r="I1031" i="6"/>
  <c r="J1031" i="6"/>
  <c r="K1031" i="6"/>
  <c r="L1031" i="6"/>
  <c r="I1032" i="6"/>
  <c r="J1032" i="6"/>
  <c r="K1032" i="6"/>
  <c r="L1032" i="6"/>
  <c r="I1033" i="6"/>
  <c r="J1033" i="6"/>
  <c r="K1033" i="6"/>
  <c r="L1033" i="6"/>
  <c r="I1034" i="6"/>
  <c r="J1034" i="6"/>
  <c r="K1034" i="6"/>
  <c r="L1034" i="6"/>
  <c r="I1035" i="6"/>
  <c r="J1035" i="6"/>
  <c r="K1035" i="6"/>
  <c r="L1035" i="6"/>
  <c r="I1036" i="6"/>
  <c r="J1036" i="6"/>
  <c r="K1036" i="6"/>
  <c r="L1036" i="6"/>
  <c r="I1037" i="6"/>
  <c r="J1037" i="6"/>
  <c r="K1037" i="6"/>
  <c r="L1037" i="6"/>
  <c r="I162" i="6"/>
  <c r="J162" i="6"/>
  <c r="K162" i="6"/>
  <c r="L162" i="6"/>
  <c r="I163" i="6"/>
  <c r="J163" i="6"/>
  <c r="K163" i="6"/>
  <c r="L163" i="6"/>
  <c r="I164" i="6"/>
  <c r="J164" i="6"/>
  <c r="K164" i="6"/>
  <c r="L164" i="6"/>
  <c r="I165" i="6"/>
  <c r="J165" i="6"/>
  <c r="K165" i="6"/>
  <c r="L165" i="6"/>
  <c r="I166" i="6"/>
  <c r="J166" i="6"/>
  <c r="K166" i="6"/>
  <c r="L166" i="6"/>
  <c r="I167" i="6"/>
  <c r="J167" i="6"/>
  <c r="K167" i="6"/>
  <c r="L167" i="6"/>
  <c r="I168" i="6"/>
  <c r="M168" i="6" s="1"/>
  <c r="J168" i="6"/>
  <c r="L168" i="6"/>
  <c r="I169" i="6"/>
  <c r="J169" i="6"/>
  <c r="K169" i="6"/>
  <c r="L169" i="6"/>
  <c r="I170" i="6"/>
  <c r="J170" i="6"/>
  <c r="K170" i="6"/>
  <c r="L170" i="6"/>
  <c r="I171" i="6"/>
  <c r="J171" i="6"/>
  <c r="K171" i="6"/>
  <c r="L171" i="6"/>
  <c r="I172" i="6"/>
  <c r="J172" i="6"/>
  <c r="K172" i="6"/>
  <c r="L172" i="6"/>
  <c r="I173" i="6"/>
  <c r="J173" i="6"/>
  <c r="K173" i="6"/>
  <c r="L173" i="6"/>
  <c r="I174" i="6"/>
  <c r="J174" i="6"/>
  <c r="K174" i="6"/>
  <c r="L174" i="6"/>
  <c r="I175" i="6"/>
  <c r="J175" i="6"/>
  <c r="K175" i="6"/>
  <c r="L175" i="6"/>
  <c r="I176" i="6"/>
  <c r="J176" i="6"/>
  <c r="K176" i="6"/>
  <c r="L176" i="6"/>
  <c r="I177" i="6"/>
  <c r="J177" i="6"/>
  <c r="K177" i="6"/>
  <c r="L177" i="6"/>
  <c r="I178" i="6"/>
  <c r="J178" i="6"/>
  <c r="K178" i="6"/>
  <c r="L178" i="6"/>
  <c r="I179" i="6"/>
  <c r="J179" i="6"/>
  <c r="K179" i="6"/>
  <c r="L179" i="6"/>
  <c r="I180" i="6"/>
  <c r="J180" i="6"/>
  <c r="K180" i="6"/>
  <c r="L180" i="6"/>
  <c r="I181" i="6"/>
  <c r="J181" i="6"/>
  <c r="K181" i="6"/>
  <c r="L181" i="6"/>
  <c r="I182" i="6"/>
  <c r="J182" i="6"/>
  <c r="K182" i="6"/>
  <c r="L182" i="6"/>
  <c r="I183" i="6"/>
  <c r="J183" i="6"/>
  <c r="K183" i="6"/>
  <c r="L183" i="6"/>
  <c r="I184" i="6"/>
  <c r="J184" i="6"/>
  <c r="K184" i="6"/>
  <c r="L184" i="6"/>
  <c r="I185" i="6"/>
  <c r="J185" i="6"/>
  <c r="K185" i="6"/>
  <c r="L185" i="6"/>
  <c r="I186" i="6"/>
  <c r="J186" i="6"/>
  <c r="K186" i="6"/>
  <c r="L186" i="6"/>
  <c r="I187" i="6"/>
  <c r="J187" i="6"/>
  <c r="K187" i="6"/>
  <c r="L187" i="6"/>
  <c r="I188" i="6"/>
  <c r="J188" i="6"/>
  <c r="K188" i="6"/>
  <c r="L188" i="6"/>
  <c r="I189" i="6"/>
  <c r="J189" i="6"/>
  <c r="K189" i="6"/>
  <c r="L189" i="6"/>
  <c r="I190" i="6"/>
  <c r="J190" i="6"/>
  <c r="K190" i="6"/>
  <c r="L190" i="6"/>
  <c r="I191" i="6"/>
  <c r="J191" i="6"/>
  <c r="K191" i="6"/>
  <c r="L191" i="6"/>
  <c r="I192" i="6"/>
  <c r="J192" i="6"/>
  <c r="K192" i="6"/>
  <c r="L192" i="6"/>
  <c r="I193" i="6"/>
  <c r="J193" i="6"/>
  <c r="K193" i="6"/>
  <c r="L193" i="6"/>
  <c r="I194" i="6"/>
  <c r="J194" i="6"/>
  <c r="K194" i="6"/>
  <c r="L194" i="6"/>
  <c r="I195" i="6"/>
  <c r="J195" i="6"/>
  <c r="K195" i="6"/>
  <c r="L195" i="6"/>
  <c r="I196" i="6"/>
  <c r="J196" i="6"/>
  <c r="K196" i="6"/>
  <c r="L196" i="6"/>
  <c r="I197" i="6"/>
  <c r="J197" i="6"/>
  <c r="K197" i="6"/>
  <c r="L197" i="6"/>
  <c r="I198" i="6"/>
  <c r="J198" i="6"/>
  <c r="K198" i="6"/>
  <c r="L198" i="6"/>
  <c r="I199" i="6"/>
  <c r="J199" i="6"/>
  <c r="K199" i="6"/>
  <c r="L199" i="6"/>
  <c r="I200" i="6"/>
  <c r="J200" i="6"/>
  <c r="K200" i="6"/>
  <c r="L200" i="6"/>
  <c r="I201" i="6"/>
  <c r="J201" i="6"/>
  <c r="K201" i="6"/>
  <c r="L201" i="6"/>
  <c r="I202" i="6"/>
  <c r="J202" i="6"/>
  <c r="K202" i="6"/>
  <c r="L202" i="6"/>
  <c r="I203" i="6"/>
  <c r="J203" i="6"/>
  <c r="K203" i="6"/>
  <c r="L203" i="6"/>
  <c r="I204" i="6"/>
  <c r="J204" i="6"/>
  <c r="K204" i="6"/>
  <c r="L204" i="6"/>
  <c r="I205" i="6"/>
  <c r="J205" i="6"/>
  <c r="K205" i="6"/>
  <c r="L205" i="6"/>
  <c r="I206" i="6"/>
  <c r="J206" i="6"/>
  <c r="K206" i="6"/>
  <c r="L206" i="6"/>
  <c r="I207" i="6"/>
  <c r="J207" i="6"/>
  <c r="K207" i="6"/>
  <c r="L207" i="6"/>
  <c r="I208" i="6"/>
  <c r="J208" i="6"/>
  <c r="K208" i="6"/>
  <c r="L208" i="6"/>
  <c r="I209" i="6"/>
  <c r="J209" i="6"/>
  <c r="K209" i="6"/>
  <c r="L209" i="6"/>
  <c r="I210" i="6"/>
  <c r="J210" i="6"/>
  <c r="K210" i="6"/>
  <c r="L210" i="6"/>
  <c r="I211" i="6"/>
  <c r="J211" i="6"/>
  <c r="K211" i="6"/>
  <c r="L211" i="6"/>
  <c r="I212" i="6"/>
  <c r="J212" i="6"/>
  <c r="K212" i="6"/>
  <c r="L212" i="6"/>
  <c r="I213" i="6"/>
  <c r="J213" i="6"/>
  <c r="K213" i="6"/>
  <c r="L213" i="6"/>
  <c r="I214" i="6"/>
  <c r="J214" i="6"/>
  <c r="K214" i="6"/>
  <c r="L214" i="6"/>
  <c r="I215" i="6"/>
  <c r="J215" i="6"/>
  <c r="K215" i="6"/>
  <c r="L215" i="6"/>
  <c r="I216" i="6"/>
  <c r="J216" i="6"/>
  <c r="K216" i="6"/>
  <c r="L216" i="6"/>
  <c r="I217" i="6"/>
  <c r="J217" i="6"/>
  <c r="K217" i="6"/>
  <c r="L217" i="6"/>
  <c r="I218" i="6"/>
  <c r="J218" i="6"/>
  <c r="K218" i="6"/>
  <c r="L218" i="6"/>
  <c r="I219" i="6"/>
  <c r="J219" i="6"/>
  <c r="K219" i="6"/>
  <c r="L219" i="6"/>
  <c r="I220" i="6"/>
  <c r="J220" i="6"/>
  <c r="K220" i="6"/>
  <c r="L220" i="6"/>
  <c r="I221" i="6"/>
  <c r="J221" i="6"/>
  <c r="K221" i="6"/>
  <c r="L221" i="6"/>
  <c r="I222" i="6"/>
  <c r="J222" i="6"/>
  <c r="K222" i="6"/>
  <c r="L222" i="6"/>
  <c r="I223" i="6"/>
  <c r="J223" i="6"/>
  <c r="K223" i="6"/>
  <c r="L223" i="6"/>
  <c r="I224" i="6"/>
  <c r="J224" i="6"/>
  <c r="K224" i="6"/>
  <c r="L224" i="6"/>
  <c r="I225" i="6"/>
  <c r="J225" i="6"/>
  <c r="K225" i="6"/>
  <c r="L225" i="6"/>
  <c r="I226" i="6"/>
  <c r="J226" i="6"/>
  <c r="K226" i="6"/>
  <c r="L226" i="6"/>
  <c r="I227" i="6"/>
  <c r="J227" i="6"/>
  <c r="K227" i="6"/>
  <c r="L227" i="6"/>
  <c r="I228" i="6"/>
  <c r="J228" i="6"/>
  <c r="K228" i="6"/>
  <c r="L228" i="6"/>
  <c r="I229" i="6"/>
  <c r="J229" i="6"/>
  <c r="K229" i="6"/>
  <c r="L229" i="6"/>
  <c r="I230" i="6"/>
  <c r="J230" i="6"/>
  <c r="K230" i="6"/>
  <c r="L230" i="6"/>
  <c r="I231" i="6"/>
  <c r="J231" i="6"/>
  <c r="K231" i="6"/>
  <c r="L231" i="6"/>
  <c r="I232" i="6"/>
  <c r="J232" i="6"/>
  <c r="K232" i="6"/>
  <c r="L232" i="6"/>
  <c r="I233" i="6"/>
  <c r="J233" i="6"/>
  <c r="K233" i="6"/>
  <c r="L233" i="6"/>
  <c r="I234" i="6"/>
  <c r="J234" i="6"/>
  <c r="K234" i="6"/>
  <c r="L234" i="6"/>
  <c r="I235" i="6"/>
  <c r="J235" i="6"/>
  <c r="K235" i="6"/>
  <c r="L235" i="6"/>
  <c r="I236" i="6"/>
  <c r="J236" i="6"/>
  <c r="K236" i="6"/>
  <c r="L236" i="6"/>
  <c r="I237" i="6"/>
  <c r="J237" i="6"/>
  <c r="K237" i="6"/>
  <c r="L237" i="6"/>
  <c r="I238" i="6"/>
  <c r="J238" i="6"/>
  <c r="K238" i="6"/>
  <c r="L238" i="6"/>
  <c r="I239" i="6"/>
  <c r="J239" i="6"/>
  <c r="K239" i="6"/>
  <c r="L239" i="6"/>
  <c r="I240" i="6"/>
  <c r="J240" i="6"/>
  <c r="K240" i="6"/>
  <c r="L240" i="6"/>
  <c r="I241" i="6"/>
  <c r="J241" i="6"/>
  <c r="K241" i="6"/>
  <c r="L241" i="6"/>
  <c r="I242" i="6"/>
  <c r="J242" i="6"/>
  <c r="K242" i="6"/>
  <c r="L242" i="6"/>
  <c r="I243" i="6"/>
  <c r="J243" i="6"/>
  <c r="K243" i="6"/>
  <c r="L243" i="6"/>
  <c r="I244" i="6"/>
  <c r="J244" i="6"/>
  <c r="K244" i="6"/>
  <c r="L244" i="6"/>
  <c r="I245" i="6"/>
  <c r="J245" i="6"/>
  <c r="K245" i="6"/>
  <c r="L245" i="6"/>
  <c r="I246" i="6"/>
  <c r="J246" i="6"/>
  <c r="K246" i="6"/>
  <c r="L246" i="6"/>
  <c r="I247" i="6"/>
  <c r="J247" i="6"/>
  <c r="K247" i="6"/>
  <c r="L247" i="6"/>
  <c r="I248" i="6"/>
  <c r="J248" i="6"/>
  <c r="K248" i="6"/>
  <c r="L248" i="6"/>
  <c r="I249" i="6"/>
  <c r="J249" i="6"/>
  <c r="K249" i="6"/>
  <c r="L249" i="6"/>
  <c r="I250" i="6"/>
  <c r="J250" i="6"/>
  <c r="K250" i="6"/>
  <c r="L250" i="6"/>
  <c r="I251" i="6"/>
  <c r="J251" i="6"/>
  <c r="K251" i="6"/>
  <c r="L251" i="6"/>
  <c r="I252" i="6"/>
  <c r="J252" i="6"/>
  <c r="K252" i="6"/>
  <c r="L252" i="6"/>
  <c r="I253" i="6"/>
  <c r="J253" i="6"/>
  <c r="K253" i="6"/>
  <c r="L253" i="6"/>
  <c r="I254" i="6"/>
  <c r="J254" i="6"/>
  <c r="K254" i="6"/>
  <c r="L254" i="6"/>
  <c r="I255" i="6"/>
  <c r="J255" i="6"/>
  <c r="K255" i="6"/>
  <c r="L255" i="6"/>
  <c r="I256" i="6"/>
  <c r="J256" i="6"/>
  <c r="K256" i="6"/>
  <c r="L256" i="6"/>
  <c r="I257" i="6"/>
  <c r="J257" i="6"/>
  <c r="K257" i="6"/>
  <c r="L257" i="6"/>
  <c r="I258" i="6"/>
  <c r="J258" i="6"/>
  <c r="K258" i="6"/>
  <c r="L258" i="6"/>
  <c r="I259" i="6"/>
  <c r="J259" i="6"/>
  <c r="K259" i="6"/>
  <c r="L259" i="6"/>
  <c r="I260" i="6"/>
  <c r="J260" i="6"/>
  <c r="K260" i="6"/>
  <c r="L260" i="6"/>
  <c r="I261" i="6"/>
  <c r="J261" i="6"/>
  <c r="K261" i="6"/>
  <c r="L261" i="6"/>
  <c r="I262" i="6"/>
  <c r="J262" i="6"/>
  <c r="K262" i="6"/>
  <c r="L262" i="6"/>
  <c r="I263" i="6"/>
  <c r="J263" i="6"/>
  <c r="K263" i="6"/>
  <c r="L263" i="6"/>
  <c r="I264" i="6"/>
  <c r="J264" i="6"/>
  <c r="K264" i="6"/>
  <c r="L264" i="6"/>
  <c r="I265" i="6"/>
  <c r="J265" i="6"/>
  <c r="K265" i="6"/>
  <c r="L265" i="6"/>
  <c r="I266" i="6"/>
  <c r="J266" i="6"/>
  <c r="K266" i="6"/>
  <c r="L266" i="6"/>
  <c r="I267" i="6"/>
  <c r="J267" i="6"/>
  <c r="K267" i="6"/>
  <c r="L267" i="6"/>
  <c r="I268" i="6"/>
  <c r="J268" i="6"/>
  <c r="K268" i="6"/>
  <c r="L268" i="6"/>
  <c r="I269" i="6"/>
  <c r="J269" i="6"/>
  <c r="K269" i="6"/>
  <c r="L269" i="6"/>
  <c r="I270" i="6"/>
  <c r="J270" i="6"/>
  <c r="K270" i="6"/>
  <c r="L270" i="6"/>
  <c r="I271" i="6"/>
  <c r="J271" i="6"/>
  <c r="K271" i="6"/>
  <c r="L271" i="6"/>
  <c r="I272" i="6"/>
  <c r="J272" i="6"/>
  <c r="K272" i="6"/>
  <c r="L272" i="6"/>
  <c r="I273" i="6"/>
  <c r="J273" i="6"/>
  <c r="K273" i="6"/>
  <c r="L273" i="6"/>
  <c r="I274" i="6"/>
  <c r="J274" i="6"/>
  <c r="K274" i="6"/>
  <c r="L274" i="6"/>
  <c r="I275" i="6"/>
  <c r="J275" i="6"/>
  <c r="K275" i="6"/>
  <c r="L275" i="6"/>
  <c r="I276" i="6"/>
  <c r="J276" i="6"/>
  <c r="K276" i="6"/>
  <c r="L276" i="6"/>
  <c r="I277" i="6"/>
  <c r="J277" i="6"/>
  <c r="K277" i="6"/>
  <c r="L277" i="6"/>
  <c r="I278" i="6"/>
  <c r="J278" i="6"/>
  <c r="K278" i="6"/>
  <c r="L278" i="6"/>
  <c r="I279" i="6"/>
  <c r="J279" i="6"/>
  <c r="K279" i="6"/>
  <c r="L279" i="6"/>
  <c r="I280" i="6"/>
  <c r="J280" i="6"/>
  <c r="K280" i="6"/>
  <c r="L280" i="6"/>
  <c r="I281" i="6"/>
  <c r="J281" i="6"/>
  <c r="K281" i="6"/>
  <c r="L281" i="6"/>
  <c r="I282" i="6"/>
  <c r="J282" i="6"/>
  <c r="K282" i="6"/>
  <c r="L282" i="6"/>
  <c r="I283" i="6"/>
  <c r="J283" i="6"/>
  <c r="K283" i="6"/>
  <c r="L283" i="6"/>
  <c r="I284" i="6"/>
  <c r="J284" i="6"/>
  <c r="K284" i="6"/>
  <c r="L284" i="6"/>
  <c r="I285" i="6"/>
  <c r="J285" i="6"/>
  <c r="K285" i="6"/>
  <c r="L285" i="6"/>
  <c r="I286" i="6"/>
  <c r="J286" i="6"/>
  <c r="K286" i="6"/>
  <c r="L286" i="6"/>
  <c r="I287" i="6"/>
  <c r="J287" i="6"/>
  <c r="K287" i="6"/>
  <c r="L287" i="6"/>
  <c r="I288" i="6"/>
  <c r="J288" i="6"/>
  <c r="K288" i="6"/>
  <c r="L288" i="6"/>
  <c r="I289" i="6"/>
  <c r="J289" i="6"/>
  <c r="K289" i="6"/>
  <c r="L289" i="6"/>
  <c r="I290" i="6"/>
  <c r="J290" i="6"/>
  <c r="K290" i="6"/>
  <c r="L290" i="6"/>
  <c r="I291" i="6"/>
  <c r="J291" i="6"/>
  <c r="K291" i="6"/>
  <c r="L291" i="6"/>
  <c r="I292" i="6"/>
  <c r="J292" i="6"/>
  <c r="K292" i="6"/>
  <c r="L292" i="6"/>
  <c r="I293" i="6"/>
  <c r="J293" i="6"/>
  <c r="K293" i="6"/>
  <c r="L293" i="6"/>
  <c r="I294" i="6"/>
  <c r="J294" i="6"/>
  <c r="K294" i="6"/>
  <c r="L294" i="6"/>
  <c r="I295" i="6"/>
  <c r="J295" i="6"/>
  <c r="K295" i="6"/>
  <c r="L295" i="6"/>
  <c r="I296" i="6"/>
  <c r="J296" i="6"/>
  <c r="K296" i="6"/>
  <c r="L296" i="6"/>
  <c r="I297" i="6"/>
  <c r="J297" i="6"/>
  <c r="K297" i="6"/>
  <c r="L297" i="6"/>
  <c r="I298" i="6"/>
  <c r="J298" i="6"/>
  <c r="K298" i="6"/>
  <c r="L298" i="6"/>
  <c r="I299" i="6"/>
  <c r="J299" i="6"/>
  <c r="K299" i="6"/>
  <c r="L299" i="6"/>
  <c r="I300" i="6"/>
  <c r="J300" i="6"/>
  <c r="K300" i="6"/>
  <c r="L300" i="6"/>
  <c r="I301" i="6"/>
  <c r="J301" i="6"/>
  <c r="K301" i="6"/>
  <c r="L301" i="6"/>
  <c r="I302" i="6"/>
  <c r="J302" i="6"/>
  <c r="K302" i="6"/>
  <c r="L302" i="6"/>
  <c r="I303" i="6"/>
  <c r="J303" i="6"/>
  <c r="K303" i="6"/>
  <c r="L303" i="6"/>
  <c r="I304" i="6"/>
  <c r="J304" i="6"/>
  <c r="K304" i="6"/>
  <c r="L304" i="6"/>
  <c r="I305" i="6"/>
  <c r="J305" i="6"/>
  <c r="K305" i="6"/>
  <c r="L305" i="6"/>
  <c r="I306" i="6"/>
  <c r="J306" i="6"/>
  <c r="K306" i="6"/>
  <c r="L306" i="6"/>
  <c r="I307" i="6"/>
  <c r="J307" i="6"/>
  <c r="K307" i="6"/>
  <c r="L307" i="6"/>
  <c r="I308" i="6"/>
  <c r="J308" i="6"/>
  <c r="K308" i="6"/>
  <c r="L308" i="6"/>
  <c r="I309" i="6"/>
  <c r="J309" i="6"/>
  <c r="K309" i="6"/>
  <c r="L309" i="6"/>
  <c r="I310" i="6"/>
  <c r="J310" i="6"/>
  <c r="K310" i="6"/>
  <c r="L310" i="6"/>
  <c r="I311" i="6"/>
  <c r="J311" i="6"/>
  <c r="K311" i="6"/>
  <c r="L311" i="6"/>
  <c r="I312" i="6"/>
  <c r="J312" i="6"/>
  <c r="K312" i="6"/>
  <c r="L312" i="6"/>
  <c r="I313" i="6"/>
  <c r="J313" i="6"/>
  <c r="K313" i="6"/>
  <c r="L313" i="6"/>
  <c r="I314" i="6"/>
  <c r="J314" i="6"/>
  <c r="K314" i="6"/>
  <c r="L314" i="6"/>
  <c r="I315" i="6"/>
  <c r="J315" i="6"/>
  <c r="K315" i="6"/>
  <c r="L315" i="6"/>
  <c r="I316" i="6"/>
  <c r="J316" i="6"/>
  <c r="K316" i="6"/>
  <c r="L316" i="6"/>
  <c r="I317" i="6"/>
  <c r="J317" i="6"/>
  <c r="K317" i="6"/>
  <c r="L317" i="6"/>
  <c r="I318" i="6"/>
  <c r="J318" i="6"/>
  <c r="K318" i="6"/>
  <c r="L318" i="6"/>
  <c r="I319" i="6"/>
  <c r="J319" i="6"/>
  <c r="K319" i="6"/>
  <c r="L319" i="6"/>
  <c r="I320" i="6"/>
  <c r="J320" i="6"/>
  <c r="K320" i="6"/>
  <c r="L320" i="6"/>
  <c r="I321" i="6"/>
  <c r="J321" i="6"/>
  <c r="K321" i="6"/>
  <c r="L321" i="6"/>
  <c r="I322" i="6"/>
  <c r="J322" i="6"/>
  <c r="K322" i="6"/>
  <c r="L322" i="6"/>
  <c r="I323" i="6"/>
  <c r="J323" i="6"/>
  <c r="K323" i="6"/>
  <c r="L323" i="6"/>
  <c r="I324" i="6"/>
  <c r="J324" i="6"/>
  <c r="K324" i="6"/>
  <c r="L324" i="6"/>
  <c r="I325" i="6"/>
  <c r="J325" i="6"/>
  <c r="K325" i="6"/>
  <c r="L325" i="6"/>
  <c r="I326" i="6"/>
  <c r="J326" i="6"/>
  <c r="K326" i="6"/>
  <c r="L326" i="6"/>
  <c r="I327" i="6"/>
  <c r="J327" i="6"/>
  <c r="K327" i="6"/>
  <c r="L327" i="6"/>
  <c r="I328" i="6"/>
  <c r="J328" i="6"/>
  <c r="K328" i="6"/>
  <c r="L328" i="6"/>
  <c r="I329" i="6"/>
  <c r="J329" i="6"/>
  <c r="K329" i="6"/>
  <c r="L329" i="6"/>
  <c r="I330" i="6"/>
  <c r="J330" i="6"/>
  <c r="K330" i="6"/>
  <c r="L330" i="6"/>
  <c r="I331" i="6"/>
  <c r="J331" i="6"/>
  <c r="K331" i="6"/>
  <c r="L331" i="6"/>
  <c r="I332" i="6"/>
  <c r="J332" i="6"/>
  <c r="K332" i="6"/>
  <c r="L332" i="6"/>
  <c r="I333" i="6"/>
  <c r="J333" i="6"/>
  <c r="K333" i="6"/>
  <c r="L333" i="6"/>
  <c r="I334" i="6"/>
  <c r="J334" i="6"/>
  <c r="K334" i="6"/>
  <c r="L334" i="6"/>
  <c r="I335" i="6"/>
  <c r="J335" i="6"/>
  <c r="K335" i="6"/>
  <c r="L335" i="6"/>
  <c r="I336" i="6"/>
  <c r="J336" i="6"/>
  <c r="K336" i="6"/>
  <c r="L336" i="6"/>
  <c r="I337" i="6"/>
  <c r="J337" i="6"/>
  <c r="K337" i="6"/>
  <c r="L337" i="6"/>
  <c r="I338" i="6"/>
  <c r="J338" i="6"/>
  <c r="K338" i="6"/>
  <c r="L338" i="6"/>
  <c r="I339" i="6"/>
  <c r="J339" i="6"/>
  <c r="K339" i="6"/>
  <c r="L339" i="6"/>
  <c r="I340" i="6"/>
  <c r="J340" i="6"/>
  <c r="K340" i="6"/>
  <c r="L340" i="6"/>
  <c r="I341" i="6"/>
  <c r="J341" i="6"/>
  <c r="K341" i="6"/>
  <c r="L341" i="6"/>
  <c r="I342" i="6"/>
  <c r="J342" i="6"/>
  <c r="K342" i="6"/>
  <c r="L342" i="6"/>
  <c r="I343" i="6"/>
  <c r="J343" i="6"/>
  <c r="K343" i="6"/>
  <c r="L343" i="6"/>
  <c r="I344" i="6"/>
  <c r="J344" i="6"/>
  <c r="K344" i="6"/>
  <c r="L344" i="6"/>
  <c r="I345" i="6"/>
  <c r="J345" i="6"/>
  <c r="K345" i="6"/>
  <c r="L345" i="6"/>
  <c r="I346" i="6"/>
  <c r="J346" i="6"/>
  <c r="K346" i="6"/>
  <c r="L346" i="6"/>
  <c r="I347" i="6"/>
  <c r="J347" i="6"/>
  <c r="K347" i="6"/>
  <c r="L347" i="6"/>
  <c r="I348" i="6"/>
  <c r="J348" i="6"/>
  <c r="K348" i="6"/>
  <c r="L348" i="6"/>
  <c r="I349" i="6"/>
  <c r="J349" i="6"/>
  <c r="K349" i="6"/>
  <c r="L349" i="6"/>
  <c r="I350" i="6"/>
  <c r="J350" i="6"/>
  <c r="K350" i="6"/>
  <c r="L350" i="6"/>
  <c r="I351" i="6"/>
  <c r="J351" i="6"/>
  <c r="K351" i="6"/>
  <c r="L351" i="6"/>
  <c r="I352" i="6"/>
  <c r="J352" i="6"/>
  <c r="K352" i="6"/>
  <c r="L352" i="6"/>
  <c r="I353" i="6"/>
  <c r="J353" i="6"/>
  <c r="K353" i="6"/>
  <c r="L353" i="6"/>
  <c r="I354" i="6"/>
  <c r="J354" i="6"/>
  <c r="K354" i="6"/>
  <c r="L354" i="6"/>
  <c r="I355" i="6"/>
  <c r="J355" i="6"/>
  <c r="K355" i="6"/>
  <c r="L355" i="6"/>
  <c r="I356" i="6"/>
  <c r="J356" i="6"/>
  <c r="K356" i="6"/>
  <c r="L356" i="6"/>
  <c r="I357" i="6"/>
  <c r="J357" i="6"/>
  <c r="K357" i="6"/>
  <c r="L357" i="6"/>
  <c r="I358" i="6"/>
  <c r="J358" i="6"/>
  <c r="K358" i="6"/>
  <c r="L358" i="6"/>
  <c r="I359" i="6"/>
  <c r="J359" i="6"/>
  <c r="K359" i="6"/>
  <c r="L359" i="6"/>
  <c r="I360" i="6"/>
  <c r="J360" i="6"/>
  <c r="K360" i="6"/>
  <c r="L360" i="6"/>
  <c r="I361" i="6"/>
  <c r="J361" i="6"/>
  <c r="K361" i="6"/>
  <c r="L361" i="6"/>
  <c r="I362" i="6"/>
  <c r="J362" i="6"/>
  <c r="K362" i="6"/>
  <c r="L362" i="6"/>
  <c r="I363" i="6"/>
  <c r="J363" i="6"/>
  <c r="K363" i="6"/>
  <c r="L363" i="6"/>
  <c r="I364" i="6"/>
  <c r="J364" i="6"/>
  <c r="K364" i="6"/>
  <c r="L364" i="6"/>
  <c r="I365" i="6"/>
  <c r="J365" i="6"/>
  <c r="K365" i="6"/>
  <c r="L365" i="6"/>
  <c r="I366" i="6"/>
  <c r="J366" i="6"/>
  <c r="K366" i="6"/>
  <c r="L366" i="6"/>
  <c r="I367" i="6"/>
  <c r="J367" i="6"/>
  <c r="K367" i="6"/>
  <c r="L367" i="6"/>
  <c r="I368" i="6"/>
  <c r="J368" i="6"/>
  <c r="K368" i="6"/>
  <c r="L368" i="6"/>
  <c r="I369" i="6"/>
  <c r="J369" i="6"/>
  <c r="K369" i="6"/>
  <c r="L369" i="6"/>
  <c r="I370" i="6"/>
  <c r="J370" i="6"/>
  <c r="K370" i="6"/>
  <c r="L370" i="6"/>
  <c r="I371" i="6"/>
  <c r="J371" i="6"/>
  <c r="K371" i="6"/>
  <c r="L371" i="6"/>
  <c r="I372" i="6"/>
  <c r="J372" i="6"/>
  <c r="K372" i="6"/>
  <c r="L372" i="6"/>
  <c r="I373" i="6"/>
  <c r="J373" i="6"/>
  <c r="K373" i="6"/>
  <c r="L373" i="6"/>
  <c r="I374" i="6"/>
  <c r="J374" i="6"/>
  <c r="K374" i="6"/>
  <c r="L374" i="6"/>
  <c r="I375" i="6"/>
  <c r="J375" i="6"/>
  <c r="K375" i="6"/>
  <c r="L375" i="6"/>
  <c r="I376" i="6"/>
  <c r="J376" i="6"/>
  <c r="K376" i="6"/>
  <c r="L376" i="6"/>
  <c r="I377" i="6"/>
  <c r="J377" i="6"/>
  <c r="K377" i="6"/>
  <c r="L377" i="6"/>
  <c r="I378" i="6"/>
  <c r="J378" i="6"/>
  <c r="K378" i="6"/>
  <c r="L378" i="6"/>
  <c r="I379" i="6"/>
  <c r="J379" i="6"/>
  <c r="K379" i="6"/>
  <c r="L379" i="6"/>
  <c r="I380" i="6"/>
  <c r="J380" i="6"/>
  <c r="K380" i="6"/>
  <c r="L380" i="6"/>
  <c r="I381" i="6"/>
  <c r="J381" i="6"/>
  <c r="K381" i="6"/>
  <c r="L381" i="6"/>
  <c r="I382" i="6"/>
  <c r="J382" i="6"/>
  <c r="K382" i="6"/>
  <c r="L382" i="6"/>
  <c r="I383" i="6"/>
  <c r="J383" i="6"/>
  <c r="K383" i="6"/>
  <c r="L383" i="6"/>
  <c r="I384" i="6"/>
  <c r="J384" i="6"/>
  <c r="K384" i="6"/>
  <c r="L384" i="6"/>
  <c r="I385" i="6"/>
  <c r="J385" i="6"/>
  <c r="K385" i="6"/>
  <c r="L385" i="6"/>
  <c r="I386" i="6"/>
  <c r="J386" i="6"/>
  <c r="K386" i="6"/>
  <c r="L386" i="6"/>
  <c r="I387" i="6"/>
  <c r="J387" i="6"/>
  <c r="K387" i="6"/>
  <c r="L387" i="6"/>
  <c r="I388" i="6"/>
  <c r="J388" i="6"/>
  <c r="K388" i="6"/>
  <c r="L388" i="6"/>
  <c r="I389" i="6"/>
  <c r="J389" i="6"/>
  <c r="K389" i="6"/>
  <c r="L389" i="6"/>
  <c r="I390" i="6"/>
  <c r="J390" i="6"/>
  <c r="K390" i="6"/>
  <c r="L390" i="6"/>
  <c r="I391" i="6"/>
  <c r="J391" i="6"/>
  <c r="K391" i="6"/>
  <c r="L391" i="6"/>
  <c r="I392" i="6"/>
  <c r="J392" i="6"/>
  <c r="K392" i="6"/>
  <c r="L392" i="6"/>
  <c r="I393" i="6"/>
  <c r="J393" i="6"/>
  <c r="K393" i="6"/>
  <c r="L393" i="6"/>
  <c r="I394" i="6"/>
  <c r="J394" i="6"/>
  <c r="K394" i="6"/>
  <c r="L394" i="6"/>
  <c r="I395" i="6"/>
  <c r="J395" i="6"/>
  <c r="K395" i="6"/>
  <c r="L395" i="6"/>
  <c r="I396" i="6"/>
  <c r="J396" i="6"/>
  <c r="K396" i="6"/>
  <c r="L396" i="6"/>
  <c r="I397" i="6"/>
  <c r="J397" i="6"/>
  <c r="K397" i="6"/>
  <c r="L397" i="6"/>
  <c r="I398" i="6"/>
  <c r="J398" i="6"/>
  <c r="K398" i="6"/>
  <c r="L398" i="6"/>
  <c r="I399" i="6"/>
  <c r="J399" i="6"/>
  <c r="K399" i="6"/>
  <c r="L399" i="6"/>
  <c r="I400" i="6"/>
  <c r="J400" i="6"/>
  <c r="K400" i="6"/>
  <c r="L400" i="6"/>
  <c r="I401" i="6"/>
  <c r="J401" i="6"/>
  <c r="K401" i="6"/>
  <c r="L401" i="6"/>
  <c r="I402" i="6"/>
  <c r="J402" i="6"/>
  <c r="K402" i="6"/>
  <c r="L402" i="6"/>
  <c r="I403" i="6"/>
  <c r="J403" i="6"/>
  <c r="K403" i="6"/>
  <c r="L403" i="6"/>
  <c r="I404" i="6"/>
  <c r="J404" i="6"/>
  <c r="K404" i="6"/>
  <c r="L404" i="6"/>
  <c r="I405" i="6"/>
  <c r="J405" i="6"/>
  <c r="K405" i="6"/>
  <c r="L405" i="6"/>
  <c r="I406" i="6"/>
  <c r="J406" i="6"/>
  <c r="K406" i="6"/>
  <c r="L406" i="6"/>
  <c r="I407" i="6"/>
  <c r="J407" i="6"/>
  <c r="K407" i="6"/>
  <c r="L407" i="6"/>
  <c r="I408" i="6"/>
  <c r="J408" i="6"/>
  <c r="K408" i="6"/>
  <c r="L408" i="6"/>
  <c r="I409" i="6"/>
  <c r="J409" i="6"/>
  <c r="K409" i="6"/>
  <c r="L409" i="6"/>
  <c r="I410" i="6"/>
  <c r="J410" i="6"/>
  <c r="K410" i="6"/>
  <c r="L410" i="6"/>
  <c r="I411" i="6"/>
  <c r="J411" i="6"/>
  <c r="K411" i="6"/>
  <c r="L411" i="6"/>
  <c r="I412" i="6"/>
  <c r="J412" i="6"/>
  <c r="K412" i="6"/>
  <c r="L412" i="6"/>
  <c r="I413" i="6"/>
  <c r="J413" i="6"/>
  <c r="K413" i="6"/>
  <c r="L413" i="6"/>
  <c r="I414" i="6"/>
  <c r="J414" i="6"/>
  <c r="K414" i="6"/>
  <c r="L414" i="6"/>
  <c r="I415" i="6"/>
  <c r="J415" i="6"/>
  <c r="K415" i="6"/>
  <c r="L415" i="6"/>
  <c r="I416" i="6"/>
  <c r="J416" i="6"/>
  <c r="K416" i="6"/>
  <c r="L416" i="6"/>
  <c r="I417" i="6"/>
  <c r="J417" i="6"/>
  <c r="K417" i="6"/>
  <c r="L417" i="6"/>
  <c r="I418" i="6"/>
  <c r="J418" i="6"/>
  <c r="K418" i="6"/>
  <c r="L418" i="6"/>
  <c r="I419" i="6"/>
  <c r="J419" i="6"/>
  <c r="K419" i="6"/>
  <c r="L419" i="6"/>
  <c r="I420" i="6"/>
  <c r="J420" i="6"/>
  <c r="K420" i="6"/>
  <c r="L420" i="6"/>
  <c r="I421" i="6"/>
  <c r="J421" i="6"/>
  <c r="K421" i="6"/>
  <c r="L421" i="6"/>
  <c r="I422" i="6"/>
  <c r="J422" i="6"/>
  <c r="K422" i="6"/>
  <c r="L422" i="6"/>
  <c r="I423" i="6"/>
  <c r="J423" i="6"/>
  <c r="K423" i="6"/>
  <c r="L423" i="6"/>
  <c r="I424" i="6"/>
  <c r="J424" i="6"/>
  <c r="K424" i="6"/>
  <c r="L424" i="6"/>
  <c r="I425" i="6"/>
  <c r="J425" i="6"/>
  <c r="K425" i="6"/>
  <c r="L425" i="6"/>
  <c r="I426" i="6"/>
  <c r="J426" i="6"/>
  <c r="K426" i="6"/>
  <c r="L426" i="6"/>
  <c r="I427" i="6"/>
  <c r="J427" i="6"/>
  <c r="K427" i="6"/>
  <c r="L427" i="6"/>
  <c r="I428" i="6"/>
  <c r="J428" i="6"/>
  <c r="K428" i="6"/>
  <c r="L428" i="6"/>
  <c r="I429" i="6"/>
  <c r="J429" i="6"/>
  <c r="K429" i="6"/>
  <c r="L429" i="6"/>
  <c r="I430" i="6"/>
  <c r="J430" i="6"/>
  <c r="K430" i="6"/>
  <c r="L430" i="6"/>
  <c r="I431" i="6"/>
  <c r="J431" i="6"/>
  <c r="K431" i="6"/>
  <c r="L431" i="6"/>
  <c r="I432" i="6"/>
  <c r="J432" i="6"/>
  <c r="K432" i="6"/>
  <c r="L432" i="6"/>
  <c r="I433" i="6"/>
  <c r="J433" i="6"/>
  <c r="K433" i="6"/>
  <c r="L433" i="6"/>
  <c r="I434" i="6"/>
  <c r="J434" i="6"/>
  <c r="K434" i="6"/>
  <c r="L434" i="6"/>
  <c r="I435" i="6"/>
  <c r="J435" i="6"/>
  <c r="K435" i="6"/>
  <c r="L435" i="6"/>
  <c r="I436" i="6"/>
  <c r="J436" i="6"/>
  <c r="K436" i="6"/>
  <c r="L436" i="6"/>
  <c r="I437" i="6"/>
  <c r="J437" i="6"/>
  <c r="K437" i="6"/>
  <c r="L437" i="6"/>
  <c r="I438" i="6"/>
  <c r="J438" i="6"/>
  <c r="K438" i="6"/>
  <c r="L438" i="6"/>
  <c r="I439" i="6"/>
  <c r="J439" i="6"/>
  <c r="K439" i="6"/>
  <c r="L439" i="6"/>
  <c r="I440" i="6"/>
  <c r="J440" i="6"/>
  <c r="K440" i="6"/>
  <c r="L440" i="6"/>
  <c r="I441" i="6"/>
  <c r="J441" i="6"/>
  <c r="K441" i="6"/>
  <c r="L441" i="6"/>
  <c r="I442" i="6"/>
  <c r="J442" i="6"/>
  <c r="K442" i="6"/>
  <c r="L442" i="6"/>
  <c r="I443" i="6"/>
  <c r="J443" i="6"/>
  <c r="K443" i="6"/>
  <c r="L443" i="6"/>
  <c r="I444" i="6"/>
  <c r="J444" i="6"/>
  <c r="K444" i="6"/>
  <c r="L444" i="6"/>
  <c r="I445" i="6"/>
  <c r="J445" i="6"/>
  <c r="K445" i="6"/>
  <c r="L445" i="6"/>
  <c r="I446" i="6"/>
  <c r="J446" i="6"/>
  <c r="K446" i="6"/>
  <c r="L446" i="6"/>
  <c r="I447" i="6"/>
  <c r="J447" i="6"/>
  <c r="K447" i="6"/>
  <c r="L447" i="6"/>
  <c r="I448" i="6"/>
  <c r="J448" i="6"/>
  <c r="K448" i="6"/>
  <c r="L448" i="6"/>
  <c r="I449" i="6"/>
  <c r="J449" i="6"/>
  <c r="K449" i="6"/>
  <c r="L449" i="6"/>
  <c r="I450" i="6"/>
  <c r="J450" i="6"/>
  <c r="K450" i="6"/>
  <c r="L450" i="6"/>
  <c r="I451" i="6"/>
  <c r="J451" i="6"/>
  <c r="K451" i="6"/>
  <c r="L451" i="6"/>
  <c r="I452" i="6"/>
  <c r="J452" i="6"/>
  <c r="K452" i="6"/>
  <c r="L452" i="6"/>
  <c r="I453" i="6"/>
  <c r="J453" i="6"/>
  <c r="K453" i="6"/>
  <c r="L453" i="6"/>
  <c r="I454" i="6"/>
  <c r="J454" i="6"/>
  <c r="K454" i="6"/>
  <c r="L454" i="6"/>
  <c r="I455" i="6"/>
  <c r="J455" i="6"/>
  <c r="K455" i="6"/>
  <c r="L455" i="6"/>
  <c r="I456" i="6"/>
  <c r="J456" i="6"/>
  <c r="K456" i="6"/>
  <c r="L456" i="6"/>
  <c r="I457" i="6"/>
  <c r="J457" i="6"/>
  <c r="K457" i="6"/>
  <c r="L457" i="6"/>
  <c r="I458" i="6"/>
  <c r="J458" i="6"/>
  <c r="K458" i="6"/>
  <c r="L458" i="6"/>
  <c r="I459" i="6"/>
  <c r="J459" i="6"/>
  <c r="K459" i="6"/>
  <c r="L459" i="6"/>
  <c r="I460" i="6"/>
  <c r="J460" i="6"/>
  <c r="K460" i="6"/>
  <c r="L460" i="6"/>
  <c r="I461" i="6"/>
  <c r="J461" i="6"/>
  <c r="K461" i="6"/>
  <c r="L461" i="6"/>
  <c r="I462" i="6"/>
  <c r="J462" i="6"/>
  <c r="K462" i="6"/>
  <c r="L462" i="6"/>
  <c r="I463" i="6"/>
  <c r="J463" i="6"/>
  <c r="K463" i="6"/>
  <c r="L463" i="6"/>
  <c r="I464" i="6"/>
  <c r="J464" i="6"/>
  <c r="K464" i="6"/>
  <c r="L464" i="6"/>
  <c r="I465" i="6"/>
  <c r="J465" i="6"/>
  <c r="K465" i="6"/>
  <c r="L465" i="6"/>
  <c r="I466" i="6"/>
  <c r="J466" i="6"/>
  <c r="K466" i="6"/>
  <c r="L466" i="6"/>
  <c r="I467" i="6"/>
  <c r="J467" i="6"/>
  <c r="K467" i="6"/>
  <c r="L467" i="6"/>
  <c r="I468" i="6"/>
  <c r="J468" i="6"/>
  <c r="K468" i="6"/>
  <c r="L468" i="6"/>
  <c r="I469" i="6"/>
  <c r="J469" i="6"/>
  <c r="K469" i="6"/>
  <c r="L469" i="6"/>
  <c r="I470" i="6"/>
  <c r="J470" i="6"/>
  <c r="K470" i="6"/>
  <c r="L470" i="6"/>
  <c r="I471" i="6"/>
  <c r="J471" i="6"/>
  <c r="K471" i="6"/>
  <c r="L471" i="6"/>
  <c r="I472" i="6"/>
  <c r="J472" i="6"/>
  <c r="K472" i="6"/>
  <c r="L472" i="6"/>
  <c r="I473" i="6"/>
  <c r="J473" i="6"/>
  <c r="K473" i="6"/>
  <c r="L473" i="6"/>
  <c r="I474" i="6"/>
  <c r="J474" i="6"/>
  <c r="K474" i="6"/>
  <c r="L474" i="6"/>
  <c r="I475" i="6"/>
  <c r="J475" i="6"/>
  <c r="K475" i="6"/>
  <c r="L475" i="6"/>
  <c r="I476" i="6"/>
  <c r="J476" i="6"/>
  <c r="K476" i="6"/>
  <c r="L476" i="6"/>
  <c r="I477" i="6"/>
  <c r="J477" i="6"/>
  <c r="K477" i="6"/>
  <c r="L477" i="6"/>
  <c r="I478" i="6"/>
  <c r="J478" i="6"/>
  <c r="K478" i="6"/>
  <c r="L478" i="6"/>
  <c r="I479" i="6"/>
  <c r="J479" i="6"/>
  <c r="K479" i="6"/>
  <c r="L479" i="6"/>
  <c r="I480" i="6"/>
  <c r="J480" i="6"/>
  <c r="K480" i="6"/>
  <c r="L480" i="6"/>
  <c r="I481" i="6"/>
  <c r="J481" i="6"/>
  <c r="K481" i="6"/>
  <c r="L481" i="6"/>
  <c r="I482" i="6"/>
  <c r="J482" i="6"/>
  <c r="K482" i="6"/>
  <c r="L482" i="6"/>
  <c r="I483" i="6"/>
  <c r="J483" i="6"/>
  <c r="K483" i="6"/>
  <c r="L483" i="6"/>
  <c r="I484" i="6"/>
  <c r="J484" i="6"/>
  <c r="K484" i="6"/>
  <c r="L484" i="6"/>
  <c r="I485" i="6"/>
  <c r="J485" i="6"/>
  <c r="K485" i="6"/>
  <c r="L485" i="6"/>
  <c r="I486" i="6"/>
  <c r="J486" i="6"/>
  <c r="K486" i="6"/>
  <c r="L486" i="6"/>
  <c r="I487" i="6"/>
  <c r="J487" i="6"/>
  <c r="K487" i="6"/>
  <c r="L487" i="6"/>
  <c r="I488" i="6"/>
  <c r="J488" i="6"/>
  <c r="K488" i="6"/>
  <c r="L488" i="6"/>
  <c r="I489" i="6"/>
  <c r="J489" i="6"/>
  <c r="K489" i="6"/>
  <c r="L489" i="6"/>
  <c r="I490" i="6"/>
  <c r="J490" i="6"/>
  <c r="K490" i="6"/>
  <c r="L490" i="6"/>
  <c r="I491" i="6"/>
  <c r="J491" i="6"/>
  <c r="K491" i="6"/>
  <c r="L491" i="6"/>
  <c r="I492" i="6"/>
  <c r="J492" i="6"/>
  <c r="K492" i="6"/>
  <c r="L492" i="6"/>
  <c r="I493" i="6"/>
  <c r="J493" i="6"/>
  <c r="K493" i="6"/>
  <c r="L493" i="6"/>
  <c r="I494" i="6"/>
  <c r="J494" i="6"/>
  <c r="K494" i="6"/>
  <c r="L494" i="6"/>
  <c r="I495" i="6"/>
  <c r="J495" i="6"/>
  <c r="K495" i="6"/>
  <c r="L495" i="6"/>
  <c r="I496" i="6"/>
  <c r="J496" i="6"/>
  <c r="K496" i="6"/>
  <c r="L496" i="6"/>
  <c r="I497" i="6"/>
  <c r="J497" i="6"/>
  <c r="K497" i="6"/>
  <c r="L497" i="6"/>
  <c r="I498" i="6"/>
  <c r="J498" i="6"/>
  <c r="K498" i="6"/>
  <c r="L498" i="6"/>
  <c r="I499" i="6"/>
  <c r="J499" i="6"/>
  <c r="K499" i="6"/>
  <c r="L499" i="6"/>
  <c r="I500" i="6"/>
  <c r="J500" i="6"/>
  <c r="K500" i="6"/>
  <c r="L500" i="6"/>
  <c r="I501" i="6"/>
  <c r="J501" i="6"/>
  <c r="K501" i="6"/>
  <c r="L501" i="6"/>
  <c r="I502" i="6"/>
  <c r="J502" i="6"/>
  <c r="K502" i="6"/>
  <c r="L502" i="6"/>
  <c r="I503" i="6"/>
  <c r="J503" i="6"/>
  <c r="K503" i="6"/>
  <c r="L503" i="6"/>
  <c r="I504" i="6"/>
  <c r="J504" i="6"/>
  <c r="K504" i="6"/>
  <c r="L504" i="6"/>
  <c r="I505" i="6"/>
  <c r="J505" i="6"/>
  <c r="K505" i="6"/>
  <c r="L505" i="6"/>
  <c r="I506" i="6"/>
  <c r="J506" i="6"/>
  <c r="K506" i="6"/>
  <c r="L506" i="6"/>
  <c r="I507" i="6"/>
  <c r="J507" i="6"/>
  <c r="K507" i="6"/>
  <c r="L507" i="6"/>
  <c r="I508" i="6"/>
  <c r="J508" i="6"/>
  <c r="K508" i="6"/>
  <c r="L508" i="6"/>
  <c r="I509" i="6"/>
  <c r="J509" i="6"/>
  <c r="K509" i="6"/>
  <c r="L509" i="6"/>
  <c r="I510" i="6"/>
  <c r="J510" i="6"/>
  <c r="K510" i="6"/>
  <c r="L510" i="6"/>
  <c r="I511" i="6"/>
  <c r="J511" i="6"/>
  <c r="K511" i="6"/>
  <c r="L511" i="6"/>
  <c r="I512" i="6"/>
  <c r="J512" i="6"/>
  <c r="K512" i="6"/>
  <c r="L512" i="6"/>
  <c r="I513" i="6"/>
  <c r="J513" i="6"/>
  <c r="K513" i="6"/>
  <c r="L513" i="6"/>
  <c r="I514" i="6"/>
  <c r="J514" i="6"/>
  <c r="K514" i="6"/>
  <c r="L514" i="6"/>
  <c r="I515" i="6"/>
  <c r="J515" i="6"/>
  <c r="K515" i="6"/>
  <c r="L515" i="6"/>
  <c r="I516" i="6"/>
  <c r="J516" i="6"/>
  <c r="K516" i="6"/>
  <c r="L516" i="6"/>
  <c r="I517" i="6"/>
  <c r="J517" i="6"/>
  <c r="K517" i="6"/>
  <c r="L517" i="6"/>
  <c r="I518" i="6"/>
  <c r="J518" i="6"/>
  <c r="K518" i="6"/>
  <c r="L518" i="6"/>
  <c r="I519" i="6"/>
  <c r="J519" i="6"/>
  <c r="K519" i="6"/>
  <c r="L519" i="6"/>
  <c r="I520" i="6"/>
  <c r="J520" i="6"/>
  <c r="K520" i="6"/>
  <c r="L520" i="6"/>
  <c r="I521" i="6"/>
  <c r="J521" i="6"/>
  <c r="K521" i="6"/>
  <c r="L521" i="6"/>
  <c r="I522" i="6"/>
  <c r="J522" i="6"/>
  <c r="K522" i="6"/>
  <c r="L522" i="6"/>
  <c r="I523" i="6"/>
  <c r="J523" i="6"/>
  <c r="K523" i="6"/>
  <c r="L523" i="6"/>
  <c r="I524" i="6"/>
  <c r="J524" i="6"/>
  <c r="K524" i="6"/>
  <c r="L524" i="6"/>
  <c r="I525" i="6"/>
  <c r="J525" i="6"/>
  <c r="K525" i="6"/>
  <c r="L525" i="6"/>
  <c r="I526" i="6"/>
  <c r="J526" i="6"/>
  <c r="K526" i="6"/>
  <c r="L526" i="6"/>
  <c r="I527" i="6"/>
  <c r="J527" i="6"/>
  <c r="K527" i="6"/>
  <c r="L527" i="6"/>
  <c r="I528" i="6"/>
  <c r="J528" i="6"/>
  <c r="K528" i="6"/>
  <c r="L528" i="6"/>
  <c r="I529" i="6"/>
  <c r="J529" i="6"/>
  <c r="K529" i="6"/>
  <c r="L529" i="6"/>
  <c r="I530" i="6"/>
  <c r="J530" i="6"/>
  <c r="K530" i="6"/>
  <c r="L530" i="6"/>
  <c r="I531" i="6"/>
  <c r="J531" i="6"/>
  <c r="K531" i="6"/>
  <c r="L531" i="6"/>
  <c r="I532" i="6"/>
  <c r="J532" i="6"/>
  <c r="K532" i="6"/>
  <c r="L532" i="6"/>
  <c r="I533" i="6"/>
  <c r="J533" i="6"/>
  <c r="K533" i="6"/>
  <c r="L533" i="6"/>
  <c r="I534" i="6"/>
  <c r="J534" i="6"/>
  <c r="K534" i="6"/>
  <c r="L534" i="6"/>
  <c r="I535" i="6"/>
  <c r="J535" i="6"/>
  <c r="K535" i="6"/>
  <c r="L535" i="6"/>
  <c r="I536" i="6"/>
  <c r="J536" i="6"/>
  <c r="K536" i="6"/>
  <c r="L536" i="6"/>
  <c r="I537" i="6"/>
  <c r="J537" i="6"/>
  <c r="K537" i="6"/>
  <c r="L537" i="6"/>
  <c r="I538" i="6"/>
  <c r="J538" i="6"/>
  <c r="K538" i="6"/>
  <c r="L538" i="6"/>
  <c r="I539" i="6"/>
  <c r="J539" i="6"/>
  <c r="K539" i="6"/>
  <c r="L539" i="6"/>
  <c r="I540" i="6"/>
  <c r="J540" i="6"/>
  <c r="K540" i="6"/>
  <c r="L540" i="6"/>
  <c r="I541" i="6"/>
  <c r="J541" i="6"/>
  <c r="K541" i="6"/>
  <c r="L541" i="6"/>
  <c r="I542" i="6"/>
  <c r="J542" i="6"/>
  <c r="K542" i="6"/>
  <c r="L542" i="6"/>
  <c r="I543" i="6"/>
  <c r="J543" i="6"/>
  <c r="K543" i="6"/>
  <c r="L543" i="6"/>
  <c r="I544" i="6"/>
  <c r="J544" i="6"/>
  <c r="K544" i="6"/>
  <c r="L544" i="6"/>
  <c r="I545" i="6"/>
  <c r="J545" i="6"/>
  <c r="K545" i="6"/>
  <c r="L545" i="6"/>
  <c r="I546" i="6"/>
  <c r="J546" i="6"/>
  <c r="K546" i="6"/>
  <c r="L546" i="6"/>
  <c r="I547" i="6"/>
  <c r="J547" i="6"/>
  <c r="K547" i="6"/>
  <c r="L547" i="6"/>
  <c r="I548" i="6"/>
  <c r="J548" i="6"/>
  <c r="K548" i="6"/>
  <c r="L548" i="6"/>
  <c r="I549" i="6"/>
  <c r="J549" i="6"/>
  <c r="K549" i="6"/>
  <c r="L549" i="6"/>
  <c r="I550" i="6"/>
  <c r="J550" i="6"/>
  <c r="K550" i="6"/>
  <c r="L550" i="6"/>
  <c r="I551" i="6"/>
  <c r="J551" i="6"/>
  <c r="K551" i="6"/>
  <c r="L551" i="6"/>
  <c r="I552" i="6"/>
  <c r="J552" i="6"/>
  <c r="K552" i="6"/>
  <c r="L552" i="6"/>
  <c r="I553" i="6"/>
  <c r="J553" i="6"/>
  <c r="K553" i="6"/>
  <c r="L553" i="6"/>
  <c r="I554" i="6"/>
  <c r="J554" i="6"/>
  <c r="K554" i="6"/>
  <c r="L554" i="6"/>
  <c r="I555" i="6"/>
  <c r="J555" i="6"/>
  <c r="K555" i="6"/>
  <c r="L555" i="6"/>
  <c r="I556" i="6"/>
  <c r="J556" i="6"/>
  <c r="K556" i="6"/>
  <c r="L556" i="6"/>
  <c r="I557" i="6"/>
  <c r="J557" i="6"/>
  <c r="K557" i="6"/>
  <c r="L557" i="6"/>
  <c r="I558" i="6"/>
  <c r="J558" i="6"/>
  <c r="K558" i="6"/>
  <c r="L558" i="6"/>
  <c r="I559" i="6"/>
  <c r="J559" i="6"/>
  <c r="K559" i="6"/>
  <c r="L559" i="6"/>
  <c r="I560" i="6"/>
  <c r="J560" i="6"/>
  <c r="K560" i="6"/>
  <c r="L560" i="6"/>
  <c r="I561" i="6"/>
  <c r="J561" i="6"/>
  <c r="K561" i="6"/>
  <c r="L561" i="6"/>
  <c r="I562" i="6"/>
  <c r="J562" i="6"/>
  <c r="K562" i="6"/>
  <c r="L562" i="6"/>
  <c r="I563" i="6"/>
  <c r="J563" i="6"/>
  <c r="K563" i="6"/>
  <c r="L563" i="6"/>
  <c r="I564" i="6"/>
  <c r="J564" i="6"/>
  <c r="K564" i="6"/>
  <c r="L564" i="6"/>
  <c r="I565" i="6"/>
  <c r="J565" i="6"/>
  <c r="K565" i="6"/>
  <c r="L565" i="6"/>
  <c r="I566" i="6"/>
  <c r="J566" i="6"/>
  <c r="K566" i="6"/>
  <c r="L566" i="6"/>
  <c r="I567" i="6"/>
  <c r="J567" i="6"/>
  <c r="K567" i="6"/>
  <c r="L567" i="6"/>
  <c r="I568" i="6"/>
  <c r="J568" i="6"/>
  <c r="K568" i="6"/>
  <c r="L568" i="6"/>
  <c r="I569" i="6"/>
  <c r="J569" i="6"/>
  <c r="K569" i="6"/>
  <c r="L569" i="6"/>
  <c r="I570" i="6"/>
  <c r="J570" i="6"/>
  <c r="K570" i="6"/>
  <c r="L570" i="6"/>
  <c r="I571" i="6"/>
  <c r="J571" i="6"/>
  <c r="K571" i="6"/>
  <c r="L571" i="6"/>
  <c r="I572" i="6"/>
  <c r="J572" i="6"/>
  <c r="K572" i="6"/>
  <c r="L572" i="6"/>
  <c r="I573" i="6"/>
  <c r="J573" i="6"/>
  <c r="K573" i="6"/>
  <c r="L573" i="6"/>
  <c r="I574" i="6"/>
  <c r="J574" i="6"/>
  <c r="K574" i="6"/>
  <c r="L574" i="6"/>
  <c r="I575" i="6"/>
  <c r="J575" i="6"/>
  <c r="K575" i="6"/>
  <c r="L575" i="6"/>
  <c r="I576" i="6"/>
  <c r="J576" i="6"/>
  <c r="K576" i="6"/>
  <c r="L576" i="6"/>
  <c r="I577" i="6"/>
  <c r="J577" i="6"/>
  <c r="K577" i="6"/>
  <c r="L577" i="6"/>
  <c r="I578" i="6"/>
  <c r="J578" i="6"/>
  <c r="K578" i="6"/>
  <c r="L578" i="6"/>
  <c r="I579" i="6"/>
  <c r="J579" i="6"/>
  <c r="K579" i="6"/>
  <c r="L579" i="6"/>
  <c r="I580" i="6"/>
  <c r="J580" i="6"/>
  <c r="K580" i="6"/>
  <c r="L580" i="6"/>
  <c r="I581" i="6"/>
  <c r="J581" i="6"/>
  <c r="K581" i="6"/>
  <c r="L581" i="6"/>
  <c r="L161" i="6"/>
  <c r="K161" i="6"/>
  <c r="J161" i="6"/>
  <c r="I161" i="6"/>
  <c r="L24" i="6"/>
  <c r="K24" i="6"/>
  <c r="J24" i="6"/>
  <c r="I24" i="6"/>
  <c r="L23" i="6"/>
  <c r="K23" i="6"/>
  <c r="J23" i="6"/>
  <c r="I23" i="6"/>
  <c r="L22" i="6"/>
  <c r="K22" i="6"/>
  <c r="J22" i="6"/>
  <c r="I22" i="6"/>
  <c r="L21" i="6"/>
  <c r="K21" i="6"/>
  <c r="J21" i="6"/>
  <c r="I21" i="6"/>
  <c r="L20" i="6"/>
  <c r="K20" i="6"/>
  <c r="J20" i="6"/>
  <c r="I20" i="6"/>
  <c r="L19" i="6"/>
  <c r="K19" i="6"/>
  <c r="J19" i="6"/>
  <c r="I19" i="6"/>
  <c r="L18" i="6"/>
  <c r="K18" i="6"/>
  <c r="J18" i="6"/>
  <c r="I18" i="6"/>
  <c r="L17" i="6"/>
  <c r="K17" i="6"/>
  <c r="J17" i="6"/>
  <c r="I17" i="6"/>
  <c r="L16" i="6"/>
  <c r="K16" i="6"/>
  <c r="J16" i="6"/>
  <c r="I16" i="6"/>
  <c r="L15" i="6"/>
  <c r="K15" i="6"/>
  <c r="J15" i="6"/>
  <c r="I15" i="6"/>
  <c r="L14" i="6"/>
  <c r="K14" i="6"/>
  <c r="J14" i="6"/>
  <c r="I14" i="6"/>
  <c r="L13" i="6"/>
  <c r="K13" i="6"/>
  <c r="J13" i="6"/>
  <c r="I13" i="6"/>
  <c r="L12" i="6"/>
  <c r="K12" i="6"/>
  <c r="J12" i="6"/>
  <c r="I12" i="6"/>
  <c r="L11" i="6"/>
  <c r="K11" i="6"/>
  <c r="J11" i="6"/>
  <c r="I11" i="6"/>
  <c r="L10" i="6"/>
  <c r="K10" i="6"/>
  <c r="J10" i="6"/>
  <c r="I10" i="6"/>
  <c r="L9" i="6"/>
  <c r="K9" i="6"/>
  <c r="J9" i="6"/>
  <c r="I9" i="6"/>
  <c r="L8" i="6"/>
  <c r="K8" i="6"/>
  <c r="J8" i="6"/>
  <c r="I8" i="6"/>
  <c r="L7" i="6"/>
  <c r="K7" i="6"/>
  <c r="J7" i="6"/>
  <c r="I7" i="6"/>
  <c r="L6" i="6"/>
  <c r="K6" i="6"/>
  <c r="J6" i="6"/>
  <c r="I6" i="6"/>
  <c r="L5" i="6"/>
  <c r="K5" i="6"/>
  <c r="J5" i="6"/>
  <c r="I5" i="6"/>
  <c r="L4" i="6"/>
  <c r="K4" i="6"/>
  <c r="J4" i="6"/>
  <c r="I4" i="6"/>
  <c r="L3" i="6"/>
  <c r="K3" i="6"/>
  <c r="J3" i="6"/>
  <c r="I3" i="6"/>
  <c r="L2" i="6"/>
  <c r="K2" i="6"/>
  <c r="J2" i="6"/>
  <c r="I2" i="6"/>
  <c r="I26" i="6"/>
  <c r="K27" i="6"/>
  <c r="K30" i="6"/>
  <c r="K31" i="6"/>
  <c r="J34" i="6"/>
  <c r="J35" i="6"/>
  <c r="J38" i="6"/>
  <c r="J39" i="6"/>
  <c r="J42" i="6"/>
  <c r="I43" i="6"/>
  <c r="I46" i="6"/>
  <c r="I47" i="6"/>
  <c r="I50" i="6"/>
  <c r="I51" i="6"/>
  <c r="I54" i="6"/>
  <c r="L55" i="6"/>
  <c r="K58" i="6"/>
  <c r="K59" i="6"/>
  <c r="K62" i="6"/>
  <c r="K63" i="6"/>
  <c r="I97" i="6"/>
  <c r="L101" i="6"/>
  <c r="J105" i="6"/>
  <c r="K113" i="6"/>
  <c r="I117" i="6"/>
  <c r="L121" i="6"/>
  <c r="J125" i="6"/>
  <c r="I133" i="6"/>
  <c r="J137" i="6"/>
  <c r="J141" i="6"/>
  <c r="K145" i="6"/>
  <c r="K149" i="6"/>
  <c r="L153" i="6"/>
  <c r="L157" i="6"/>
  <c r="I30" i="6"/>
  <c r="L26" i="6"/>
  <c r="I27" i="6"/>
  <c r="J27" i="6"/>
  <c r="L27" i="6"/>
  <c r="I28" i="6"/>
  <c r="J28" i="6"/>
  <c r="K28" i="6"/>
  <c r="L28" i="6"/>
  <c r="I31" i="6"/>
  <c r="J31" i="6"/>
  <c r="L31" i="6"/>
  <c r="I32" i="6"/>
  <c r="J32" i="6"/>
  <c r="K32" i="6"/>
  <c r="L32" i="6"/>
  <c r="I34" i="6"/>
  <c r="K34" i="6"/>
  <c r="L34" i="6"/>
  <c r="I35" i="6"/>
  <c r="K35" i="6"/>
  <c r="L35" i="6"/>
  <c r="I36" i="6"/>
  <c r="J36" i="6"/>
  <c r="K36" i="6"/>
  <c r="L36" i="6"/>
  <c r="I38" i="6"/>
  <c r="K38" i="6"/>
  <c r="L38" i="6"/>
  <c r="I39" i="6"/>
  <c r="K39" i="6"/>
  <c r="L39" i="6"/>
  <c r="I40" i="6"/>
  <c r="J40" i="6"/>
  <c r="K40" i="6"/>
  <c r="L40" i="6"/>
  <c r="I42" i="6"/>
  <c r="K42" i="6"/>
  <c r="L42" i="6"/>
  <c r="J43" i="6"/>
  <c r="K43" i="6"/>
  <c r="L43" i="6"/>
  <c r="I44" i="6"/>
  <c r="J44" i="6"/>
  <c r="K44" i="6"/>
  <c r="L44" i="6"/>
  <c r="J46" i="6"/>
  <c r="K46" i="6"/>
  <c r="L46" i="6"/>
  <c r="J47" i="6"/>
  <c r="K47" i="6"/>
  <c r="L47" i="6"/>
  <c r="I48" i="6"/>
  <c r="J48" i="6"/>
  <c r="K48" i="6"/>
  <c r="L48" i="6"/>
  <c r="J50" i="6"/>
  <c r="K50" i="6"/>
  <c r="L50" i="6"/>
  <c r="J51" i="6"/>
  <c r="K51" i="6"/>
  <c r="L51" i="6"/>
  <c r="I52" i="6"/>
  <c r="J52" i="6"/>
  <c r="K52" i="6"/>
  <c r="L52" i="6"/>
  <c r="J54" i="6"/>
  <c r="K54" i="6"/>
  <c r="L54" i="6"/>
  <c r="I55" i="6"/>
  <c r="J55" i="6"/>
  <c r="K55" i="6"/>
  <c r="I56" i="6"/>
  <c r="J56" i="6"/>
  <c r="K56" i="6"/>
  <c r="L56" i="6"/>
  <c r="I58" i="6"/>
  <c r="J58" i="6"/>
  <c r="L58" i="6"/>
  <c r="I59" i="6"/>
  <c r="J59" i="6"/>
  <c r="L59" i="6"/>
  <c r="I60" i="6"/>
  <c r="J60" i="6"/>
  <c r="K60" i="6"/>
  <c r="L60" i="6"/>
  <c r="I62" i="6"/>
  <c r="J62" i="6"/>
  <c r="L62" i="6"/>
  <c r="I63" i="6"/>
  <c r="J63" i="6"/>
  <c r="L63" i="6"/>
  <c r="I64" i="6"/>
  <c r="J64" i="6"/>
  <c r="K64" i="6"/>
  <c r="L64" i="6"/>
  <c r="I66" i="6"/>
  <c r="J66" i="6"/>
  <c r="K66" i="6"/>
  <c r="L66" i="6"/>
  <c r="I67" i="6"/>
  <c r="J67" i="6"/>
  <c r="K67" i="6"/>
  <c r="L67" i="6"/>
  <c r="I68" i="6"/>
  <c r="J68" i="6"/>
  <c r="K68" i="6"/>
  <c r="L68" i="6"/>
  <c r="I70" i="6"/>
  <c r="J70" i="6"/>
  <c r="K70" i="6"/>
  <c r="L70" i="6"/>
  <c r="I71" i="6"/>
  <c r="J71" i="6"/>
  <c r="K71" i="6"/>
  <c r="L71" i="6"/>
  <c r="I72" i="6"/>
  <c r="J72" i="6"/>
  <c r="K72" i="6"/>
  <c r="L72" i="6"/>
  <c r="I74" i="6"/>
  <c r="J74" i="6"/>
  <c r="K74" i="6"/>
  <c r="L74" i="6"/>
  <c r="I75" i="6"/>
  <c r="J75" i="6"/>
  <c r="K75" i="6"/>
  <c r="L75" i="6"/>
  <c r="I76" i="6"/>
  <c r="J76" i="6"/>
  <c r="K76" i="6"/>
  <c r="L76" i="6"/>
  <c r="I78" i="6"/>
  <c r="J78" i="6"/>
  <c r="K78" i="6"/>
  <c r="L78" i="6"/>
  <c r="I79" i="6"/>
  <c r="J79" i="6"/>
  <c r="K79" i="6"/>
  <c r="L79" i="6"/>
  <c r="I80" i="6"/>
  <c r="J80" i="6"/>
  <c r="K80" i="6"/>
  <c r="L80" i="6"/>
  <c r="I82" i="6"/>
  <c r="J82" i="6"/>
  <c r="K82" i="6"/>
  <c r="L82" i="6"/>
  <c r="I83" i="6"/>
  <c r="J83" i="6"/>
  <c r="K83" i="6"/>
  <c r="L83" i="6"/>
  <c r="I84" i="6"/>
  <c r="J84" i="6"/>
  <c r="K84" i="6"/>
  <c r="L84" i="6"/>
  <c r="I86" i="6"/>
  <c r="J86" i="6"/>
  <c r="K86" i="6"/>
  <c r="L86" i="6"/>
  <c r="I87" i="6"/>
  <c r="J87" i="6"/>
  <c r="K87" i="6"/>
  <c r="L87" i="6"/>
  <c r="I88" i="6"/>
  <c r="J88" i="6"/>
  <c r="K88" i="6"/>
  <c r="L88" i="6"/>
  <c r="I90" i="6"/>
  <c r="J90" i="6"/>
  <c r="K90" i="6"/>
  <c r="L90" i="6"/>
  <c r="I91" i="6"/>
  <c r="J91" i="6"/>
  <c r="K91" i="6"/>
  <c r="L91" i="6"/>
  <c r="I92" i="6"/>
  <c r="J92" i="6"/>
  <c r="K92" i="6"/>
  <c r="L92" i="6"/>
  <c r="I94" i="6"/>
  <c r="J94" i="6"/>
  <c r="K94" i="6"/>
  <c r="L94" i="6"/>
  <c r="I95" i="6"/>
  <c r="J95" i="6"/>
  <c r="K95" i="6"/>
  <c r="L95" i="6"/>
  <c r="I96" i="6"/>
  <c r="J96" i="6"/>
  <c r="K96" i="6"/>
  <c r="L96" i="6"/>
  <c r="I98" i="6"/>
  <c r="J98" i="6"/>
  <c r="K98" i="6"/>
  <c r="L98" i="6"/>
  <c r="I99" i="6"/>
  <c r="J99" i="6"/>
  <c r="K99" i="6"/>
  <c r="L99" i="6"/>
  <c r="I100" i="6"/>
  <c r="J100" i="6"/>
  <c r="K100" i="6"/>
  <c r="L100" i="6"/>
  <c r="I102" i="6"/>
  <c r="J102" i="6"/>
  <c r="K102" i="6"/>
  <c r="L102" i="6"/>
  <c r="I103" i="6"/>
  <c r="J103" i="6"/>
  <c r="K103" i="6"/>
  <c r="L103" i="6"/>
  <c r="I104" i="6"/>
  <c r="J104" i="6"/>
  <c r="K104" i="6"/>
  <c r="L104" i="6"/>
  <c r="I106" i="6"/>
  <c r="J106" i="6"/>
  <c r="K106" i="6"/>
  <c r="L106" i="6"/>
  <c r="I107" i="6"/>
  <c r="J107" i="6"/>
  <c r="K107" i="6"/>
  <c r="L107" i="6"/>
  <c r="I108" i="6"/>
  <c r="J108" i="6"/>
  <c r="K108" i="6"/>
  <c r="L108" i="6"/>
  <c r="I110" i="6"/>
  <c r="J110" i="6"/>
  <c r="K110" i="6"/>
  <c r="L110" i="6"/>
  <c r="I111" i="6"/>
  <c r="J111" i="6"/>
  <c r="K111" i="6"/>
  <c r="L111" i="6"/>
  <c r="I112" i="6"/>
  <c r="J112" i="6"/>
  <c r="K112" i="6"/>
  <c r="L112" i="6"/>
  <c r="I114" i="6"/>
  <c r="J114" i="6"/>
  <c r="K114" i="6"/>
  <c r="L114" i="6"/>
  <c r="I115" i="6"/>
  <c r="J115" i="6"/>
  <c r="K115" i="6"/>
  <c r="L115" i="6"/>
  <c r="I116" i="6"/>
  <c r="J116" i="6"/>
  <c r="K116" i="6"/>
  <c r="L116" i="6"/>
  <c r="I118" i="6"/>
  <c r="J118" i="6"/>
  <c r="K118" i="6"/>
  <c r="L118" i="6"/>
  <c r="I119" i="6"/>
  <c r="J119" i="6"/>
  <c r="K119" i="6"/>
  <c r="L119" i="6"/>
  <c r="I120" i="6"/>
  <c r="J120" i="6"/>
  <c r="K120" i="6"/>
  <c r="L120" i="6"/>
  <c r="I122" i="6"/>
  <c r="J122" i="6"/>
  <c r="K122" i="6"/>
  <c r="L122" i="6"/>
  <c r="I123" i="6"/>
  <c r="J123" i="6"/>
  <c r="K123" i="6"/>
  <c r="L123" i="6"/>
  <c r="I124" i="6"/>
  <c r="J124" i="6"/>
  <c r="K124" i="6"/>
  <c r="L124" i="6"/>
  <c r="I126" i="6"/>
  <c r="J126" i="6"/>
  <c r="K126" i="6"/>
  <c r="L126" i="6"/>
  <c r="I127" i="6"/>
  <c r="J127" i="6"/>
  <c r="K127" i="6"/>
  <c r="L127" i="6"/>
  <c r="I128" i="6"/>
  <c r="J128" i="6"/>
  <c r="K128" i="6"/>
  <c r="L128" i="6"/>
  <c r="I130" i="6"/>
  <c r="J130" i="6"/>
  <c r="K130" i="6"/>
  <c r="L130" i="6"/>
  <c r="I131" i="6"/>
  <c r="J131" i="6"/>
  <c r="K131" i="6"/>
  <c r="L131" i="6"/>
  <c r="I132" i="6"/>
  <c r="J132" i="6"/>
  <c r="K132" i="6"/>
  <c r="L132" i="6"/>
  <c r="I134" i="6"/>
  <c r="J134" i="6"/>
  <c r="K134" i="6"/>
  <c r="L134" i="6"/>
  <c r="I135" i="6"/>
  <c r="J135" i="6"/>
  <c r="K135" i="6"/>
  <c r="L135" i="6"/>
  <c r="I136" i="6"/>
  <c r="J136" i="6"/>
  <c r="K136" i="6"/>
  <c r="L136" i="6"/>
  <c r="I138" i="6"/>
  <c r="J138" i="6"/>
  <c r="K138" i="6"/>
  <c r="L138" i="6"/>
  <c r="I139" i="6"/>
  <c r="J139" i="6"/>
  <c r="K139" i="6"/>
  <c r="L139" i="6"/>
  <c r="I140" i="6"/>
  <c r="J140" i="6"/>
  <c r="K140" i="6"/>
  <c r="L140" i="6"/>
  <c r="I142" i="6"/>
  <c r="J142" i="6"/>
  <c r="K142" i="6"/>
  <c r="L142" i="6"/>
  <c r="I143" i="6"/>
  <c r="J143" i="6"/>
  <c r="K143" i="6"/>
  <c r="L143" i="6"/>
  <c r="I144" i="6"/>
  <c r="J144" i="6"/>
  <c r="K144" i="6"/>
  <c r="L144" i="6"/>
  <c r="I146" i="6"/>
  <c r="J146" i="6"/>
  <c r="K146" i="6"/>
  <c r="L146" i="6"/>
  <c r="I147" i="6"/>
  <c r="J147" i="6"/>
  <c r="K147" i="6"/>
  <c r="L147" i="6"/>
  <c r="I148" i="6"/>
  <c r="J148" i="6"/>
  <c r="K148" i="6"/>
  <c r="L148" i="6"/>
  <c r="I150" i="6"/>
  <c r="J150" i="6"/>
  <c r="K150" i="6"/>
  <c r="L150" i="6"/>
  <c r="I151" i="6"/>
  <c r="J151" i="6"/>
  <c r="K151" i="6"/>
  <c r="L151" i="6"/>
  <c r="I152" i="6"/>
  <c r="J152" i="6"/>
  <c r="K152" i="6"/>
  <c r="L152" i="6"/>
  <c r="I154" i="6"/>
  <c r="J154" i="6"/>
  <c r="K154" i="6"/>
  <c r="L154" i="6"/>
  <c r="I155" i="6"/>
  <c r="J155" i="6"/>
  <c r="K155" i="6"/>
  <c r="L155" i="6"/>
  <c r="I156" i="6"/>
  <c r="J156" i="6"/>
  <c r="K156" i="6"/>
  <c r="L156" i="6"/>
  <c r="I158" i="6"/>
  <c r="J158" i="6"/>
  <c r="K158" i="6"/>
  <c r="L158" i="6"/>
  <c r="I159" i="6"/>
  <c r="J159" i="6"/>
  <c r="K159" i="6"/>
  <c r="L159" i="6"/>
  <c r="I160" i="6"/>
  <c r="J160" i="6"/>
  <c r="K160" i="6"/>
  <c r="L160" i="6"/>
  <c r="M399" i="6" l="1"/>
  <c r="M372" i="6"/>
  <c r="N3" i="6"/>
  <c r="M756" i="6"/>
  <c r="M251" i="6"/>
  <c r="M187" i="6"/>
  <c r="M180" i="6"/>
  <c r="M1032" i="6"/>
  <c r="M259" i="6"/>
  <c r="M166" i="6"/>
  <c r="N88" i="6"/>
  <c r="N636" i="6"/>
  <c r="M70" i="6"/>
  <c r="N28" i="6"/>
  <c r="M711" i="6"/>
  <c r="M598" i="6"/>
  <c r="N42" i="6"/>
  <c r="M139" i="6"/>
  <c r="N148" i="6"/>
  <c r="N134" i="6"/>
  <c r="N130" i="6"/>
  <c r="N108" i="6"/>
  <c r="N100" i="6"/>
  <c r="N56" i="6"/>
  <c r="N36" i="6"/>
  <c r="N32" i="6"/>
  <c r="M3" i="6"/>
  <c r="M7" i="6"/>
  <c r="M19" i="6"/>
  <c r="M20" i="6"/>
  <c r="N575" i="6"/>
  <c r="N566" i="6"/>
  <c r="N556" i="6"/>
  <c r="N542" i="6"/>
  <c r="N532" i="6"/>
  <c r="N526" i="6"/>
  <c r="N508" i="6"/>
  <c r="N500" i="6"/>
  <c r="N456" i="6"/>
  <c r="N448" i="6"/>
  <c r="N419" i="6"/>
  <c r="N355" i="6"/>
  <c r="N328" i="6"/>
  <c r="N263" i="6"/>
  <c r="N247" i="6"/>
  <c r="N184" i="6"/>
  <c r="N166" i="6"/>
  <c r="N951" i="6"/>
  <c r="N934" i="6"/>
  <c r="N892" i="6"/>
  <c r="N891" i="6"/>
  <c r="N878" i="6"/>
  <c r="N804" i="6"/>
  <c r="N800" i="6"/>
  <c r="N750" i="6"/>
  <c r="N742" i="6"/>
  <c r="N716" i="6"/>
  <c r="N710" i="6"/>
  <c r="N680" i="6"/>
  <c r="N679" i="6"/>
  <c r="N670" i="6"/>
  <c r="N646" i="6"/>
  <c r="N606" i="6"/>
  <c r="N596" i="6"/>
  <c r="M110" i="6"/>
  <c r="N15" i="6"/>
  <c r="M566" i="6"/>
  <c r="M518" i="6"/>
  <c r="M512" i="6"/>
  <c r="M504" i="6"/>
  <c r="M494" i="6"/>
  <c r="M474" i="6"/>
  <c r="M454" i="6"/>
  <c r="M440" i="6"/>
  <c r="M423" i="6"/>
  <c r="M419" i="6"/>
  <c r="M411" i="6"/>
  <c r="M387" i="6"/>
  <c r="M335" i="6"/>
  <c r="M307" i="6"/>
  <c r="M299" i="6"/>
  <c r="M287" i="6"/>
  <c r="M239" i="6"/>
  <c r="M223" i="6"/>
  <c r="M215" i="6"/>
  <c r="M207" i="6"/>
  <c r="M199" i="6"/>
  <c r="M191" i="6"/>
  <c r="M172" i="6"/>
  <c r="M163" i="6"/>
  <c r="M1001" i="6"/>
  <c r="M931" i="6"/>
  <c r="M894" i="6"/>
  <c r="M854" i="6"/>
  <c r="M850" i="6"/>
  <c r="M726" i="6"/>
  <c r="M690" i="6"/>
  <c r="M680" i="6"/>
  <c r="N552" i="6"/>
  <c r="N494" i="6"/>
  <c r="N390" i="6"/>
  <c r="N255" i="6"/>
  <c r="N958" i="6"/>
  <c r="N630" i="6"/>
  <c r="N588" i="6"/>
  <c r="M148" i="6"/>
  <c r="M140" i="6"/>
  <c r="M134" i="6"/>
  <c r="M91" i="6"/>
  <c r="N54" i="6"/>
  <c r="M560" i="6"/>
  <c r="M534" i="6"/>
  <c r="M522" i="6"/>
  <c r="M514" i="6"/>
  <c r="M484" i="6"/>
  <c r="M462" i="6"/>
  <c r="M458" i="6"/>
  <c r="M448" i="6"/>
  <c r="M432" i="6"/>
  <c r="M323" i="6"/>
  <c r="M275" i="6"/>
  <c r="M231" i="6"/>
  <c r="M203" i="6"/>
  <c r="M1035" i="6"/>
  <c r="M1031" i="6"/>
  <c r="M966" i="6"/>
  <c r="M955" i="6"/>
  <c r="M923" i="6"/>
  <c r="M920" i="6"/>
  <c r="M912" i="6"/>
  <c r="M902" i="6"/>
  <c r="M900" i="6"/>
  <c r="M870" i="6"/>
  <c r="M844" i="6"/>
  <c r="M840" i="6"/>
  <c r="M832" i="6"/>
  <c r="M816" i="6"/>
  <c r="M794" i="6"/>
  <c r="M790" i="6"/>
  <c r="M784" i="6"/>
  <c r="M776" i="6"/>
  <c r="M752" i="6"/>
  <c r="M748" i="6"/>
  <c r="M743" i="6"/>
  <c r="M734" i="6"/>
  <c r="M718" i="6"/>
  <c r="M714" i="6"/>
  <c r="M710" i="6"/>
  <c r="M692" i="6"/>
  <c r="M670" i="6"/>
  <c r="M664" i="6"/>
  <c r="M662" i="6"/>
  <c r="M650" i="6"/>
  <c r="M640" i="6"/>
  <c r="M636" i="6"/>
  <c r="M628" i="6"/>
  <c r="M618" i="6"/>
  <c r="M604" i="6"/>
  <c r="M602" i="6"/>
  <c r="M599" i="6"/>
  <c r="M594" i="6"/>
  <c r="M592" i="6"/>
  <c r="M584" i="6"/>
  <c r="N976" i="6"/>
  <c r="N926" i="6"/>
  <c r="N872" i="6"/>
  <c r="N844" i="6"/>
  <c r="M687" i="6"/>
  <c r="M495" i="6"/>
  <c r="N1020" i="6"/>
  <c r="N1019" i="6"/>
  <c r="N1018" i="6"/>
  <c r="N952" i="6"/>
  <c r="N900" i="6"/>
  <c r="N899" i="6"/>
  <c r="M847" i="6"/>
  <c r="M807" i="6"/>
  <c r="N622" i="6"/>
  <c r="N978" i="6"/>
  <c r="N871" i="6"/>
  <c r="M683" i="6"/>
  <c r="N647" i="6"/>
  <c r="N231" i="6"/>
  <c r="N230" i="6"/>
  <c r="N227" i="6"/>
  <c r="N226" i="6"/>
  <c r="N980" i="6"/>
  <c r="N1022" i="6"/>
  <c r="N1006" i="6"/>
  <c r="N996" i="6"/>
  <c r="N995" i="6"/>
  <c r="N954" i="6"/>
  <c r="M934" i="6"/>
  <c r="M932" i="6"/>
  <c r="M928" i="6"/>
  <c r="M926" i="6"/>
  <c r="N919" i="6"/>
  <c r="N918" i="6"/>
  <c r="M904" i="6"/>
  <c r="M890" i="6"/>
  <c r="N888" i="6"/>
  <c r="M878" i="6"/>
  <c r="N874" i="6"/>
  <c r="N868" i="6"/>
  <c r="N838" i="6"/>
  <c r="N798" i="6"/>
  <c r="N770" i="6"/>
  <c r="N766" i="6"/>
  <c r="N744" i="6"/>
  <c r="N743" i="6"/>
  <c r="M742" i="6"/>
  <c r="N708" i="6"/>
  <c r="N704" i="6"/>
  <c r="N700" i="6"/>
  <c r="N696" i="6"/>
  <c r="N652" i="6"/>
  <c r="N598" i="6"/>
  <c r="N591" i="6"/>
  <c r="N567" i="6"/>
  <c r="M500" i="6"/>
  <c r="M496" i="6"/>
  <c r="M1026" i="6"/>
  <c r="N988" i="6"/>
  <c r="N987" i="6"/>
  <c r="M982" i="6"/>
  <c r="N970" i="6"/>
  <c r="M952" i="6"/>
  <c r="N950" i="6"/>
  <c r="N942" i="6"/>
  <c r="N911" i="6"/>
  <c r="N910" i="6"/>
  <c r="M908" i="6"/>
  <c r="M884" i="6"/>
  <c r="N848" i="6"/>
  <c r="M822" i="6"/>
  <c r="N810" i="6"/>
  <c r="N792" i="6"/>
  <c r="N791" i="6"/>
  <c r="N788" i="6"/>
  <c r="M722" i="6"/>
  <c r="N640" i="6"/>
  <c r="N638" i="6"/>
  <c r="N635" i="6"/>
  <c r="N586" i="6"/>
  <c r="N110" i="6"/>
  <c r="M1024" i="6"/>
  <c r="M1008" i="6"/>
  <c r="M1006" i="6"/>
  <c r="M968" i="6"/>
  <c r="M958" i="6"/>
  <c r="M956" i="6"/>
  <c r="M954" i="6"/>
  <c r="M948" i="6"/>
  <c r="M946" i="6"/>
  <c r="M942" i="6"/>
  <c r="M940" i="6"/>
  <c r="M938" i="6"/>
  <c r="M924" i="6"/>
  <c r="M896" i="6"/>
  <c r="M874" i="6"/>
  <c r="M848" i="6"/>
  <c r="M846" i="6"/>
  <c r="M808" i="6"/>
  <c r="M806" i="6"/>
  <c r="M780" i="6"/>
  <c r="M778" i="6"/>
  <c r="M772" i="6"/>
  <c r="M746" i="6"/>
  <c r="M744" i="6"/>
  <c r="M712" i="6"/>
  <c r="M688" i="6"/>
  <c r="M686" i="6"/>
  <c r="M684" i="6"/>
  <c r="M682" i="6"/>
  <c r="M674" i="6"/>
  <c r="M654" i="6"/>
  <c r="M600" i="6"/>
  <c r="N35" i="6"/>
  <c r="M267" i="6"/>
  <c r="N1010" i="6"/>
  <c r="M1000" i="6"/>
  <c r="N989" i="6"/>
  <c r="M988" i="6"/>
  <c r="M986" i="6"/>
  <c r="N975" i="6"/>
  <c r="M972" i="6"/>
  <c r="M964" i="6"/>
  <c r="M962" i="6"/>
  <c r="M925" i="6"/>
  <c r="M868" i="6"/>
  <c r="M867" i="6"/>
  <c r="M866" i="6"/>
  <c r="M860" i="6"/>
  <c r="M858" i="6"/>
  <c r="N856" i="6"/>
  <c r="N855" i="6"/>
  <c r="M830" i="6"/>
  <c r="N824" i="6"/>
  <c r="M764" i="6"/>
  <c r="M762" i="6"/>
  <c r="M760" i="6"/>
  <c r="M730" i="6"/>
  <c r="M728" i="6"/>
  <c r="M727" i="6"/>
  <c r="N726" i="6"/>
  <c r="N724" i="6"/>
  <c r="N723" i="6"/>
  <c r="M698" i="6"/>
  <c r="M696" i="6"/>
  <c r="M695" i="6"/>
  <c r="M694" i="6"/>
  <c r="N692" i="6"/>
  <c r="N666" i="6"/>
  <c r="M644" i="6"/>
  <c r="M643" i="6"/>
  <c r="M642" i="6"/>
  <c r="M616" i="6"/>
  <c r="M615" i="6"/>
  <c r="M614" i="6"/>
  <c r="M612" i="6"/>
  <c r="M610" i="6"/>
  <c r="M608" i="6"/>
  <c r="M590" i="6"/>
  <c r="N584" i="6"/>
  <c r="N582" i="6"/>
  <c r="M536" i="6"/>
  <c r="M535" i="6"/>
  <c r="N476" i="6"/>
  <c r="N866" i="6"/>
  <c r="N864" i="6"/>
  <c r="M838" i="6"/>
  <c r="M836" i="6"/>
  <c r="N820" i="6"/>
  <c r="N816" i="6"/>
  <c r="M800" i="6"/>
  <c r="M798" i="6"/>
  <c r="M796" i="6"/>
  <c r="M788" i="6"/>
  <c r="M787" i="6"/>
  <c r="M786" i="6"/>
  <c r="N784" i="6"/>
  <c r="N782" i="6"/>
  <c r="M770" i="6"/>
  <c r="N760" i="6"/>
  <c r="N759" i="6"/>
  <c r="N758" i="6"/>
  <c r="N738" i="6"/>
  <c r="M736" i="6"/>
  <c r="M735" i="6"/>
  <c r="N734" i="6"/>
  <c r="M706" i="6"/>
  <c r="M704" i="6"/>
  <c r="M703" i="6"/>
  <c r="M702" i="6"/>
  <c r="N686" i="6"/>
  <c r="N684" i="6"/>
  <c r="N682" i="6"/>
  <c r="M676" i="6"/>
  <c r="M672" i="6"/>
  <c r="M671" i="6"/>
  <c r="M652" i="6"/>
  <c r="M646" i="6"/>
  <c r="N642" i="6"/>
  <c r="M580" i="6"/>
  <c r="M578" i="6"/>
  <c r="M576" i="6"/>
  <c r="M542" i="6"/>
  <c r="M540" i="6"/>
  <c r="M539" i="6"/>
  <c r="N534" i="6"/>
  <c r="N527" i="6"/>
  <c r="M510" i="6"/>
  <c r="N464" i="6"/>
  <c r="M452" i="6"/>
  <c r="M451" i="6"/>
  <c r="N440" i="6"/>
  <c r="N438" i="6"/>
  <c r="N434" i="6"/>
  <c r="N398" i="6"/>
  <c r="N395" i="6"/>
  <c r="N394" i="6"/>
  <c r="M319" i="6"/>
  <c r="M318" i="6"/>
  <c r="M311" i="6"/>
  <c r="M310" i="6"/>
  <c r="M174" i="6"/>
  <c r="N140" i="6"/>
  <c r="N574" i="6"/>
  <c r="M572" i="6"/>
  <c r="M570" i="6"/>
  <c r="M568" i="6"/>
  <c r="M567" i="6"/>
  <c r="N559" i="6"/>
  <c r="M556" i="6"/>
  <c r="M554" i="6"/>
  <c r="M550" i="6"/>
  <c r="N543" i="6"/>
  <c r="M532" i="6"/>
  <c r="M531" i="6"/>
  <c r="N503" i="6"/>
  <c r="M478" i="6"/>
  <c r="N458" i="6"/>
  <c r="N363" i="6"/>
  <c r="N359" i="6"/>
  <c r="N283" i="6"/>
  <c r="N282" i="6"/>
  <c r="N280" i="6"/>
  <c r="N272" i="6"/>
  <c r="N199" i="6"/>
  <c r="N198" i="6"/>
  <c r="M132" i="6"/>
  <c r="M131" i="6"/>
  <c r="M124" i="6"/>
  <c r="M123" i="6"/>
  <c r="M122" i="6"/>
  <c r="M118" i="6"/>
  <c r="M116" i="6"/>
  <c r="M115" i="6"/>
  <c r="N70" i="6"/>
  <c r="N68" i="6"/>
  <c r="N66" i="6"/>
  <c r="M52" i="6"/>
  <c r="M51" i="6"/>
  <c r="N50" i="6"/>
  <c r="M43" i="6"/>
  <c r="N1028" i="6"/>
  <c r="M1003" i="6"/>
  <c r="N1000" i="6"/>
  <c r="N999" i="6"/>
  <c r="N990" i="6"/>
  <c r="M976" i="6"/>
  <c r="N959" i="6"/>
  <c r="M944" i="6"/>
  <c r="M943" i="6"/>
  <c r="N907" i="6"/>
  <c r="N906" i="6"/>
  <c r="N896" i="6"/>
  <c r="N895" i="6"/>
  <c r="N884" i="6"/>
  <c r="M880" i="6"/>
  <c r="N860" i="6"/>
  <c r="N858" i="6"/>
  <c r="M856" i="6"/>
  <c r="N852" i="6"/>
  <c r="N851" i="6"/>
  <c r="N836" i="6"/>
  <c r="N835" i="6"/>
  <c r="N834" i="6"/>
  <c r="N830" i="6"/>
  <c r="M828" i="6"/>
  <c r="M827" i="6"/>
  <c r="M826" i="6"/>
  <c r="M820" i="6"/>
  <c r="M819" i="6"/>
  <c r="M818" i="6"/>
  <c r="M812" i="6"/>
  <c r="M810" i="6"/>
  <c r="N796" i="6"/>
  <c r="N795" i="6"/>
  <c r="N780" i="6"/>
  <c r="N776" i="6"/>
  <c r="N768" i="6"/>
  <c r="N767" i="6"/>
  <c r="M754" i="6"/>
  <c r="N752" i="6"/>
  <c r="N751" i="6"/>
  <c r="N746" i="6"/>
  <c r="M738" i="6"/>
  <c r="M720" i="6"/>
  <c r="M719" i="6"/>
  <c r="N718" i="6"/>
  <c r="N702" i="6"/>
  <c r="N671" i="6"/>
  <c r="M666" i="6"/>
  <c r="N660" i="6"/>
  <c r="N659" i="6"/>
  <c r="M626" i="6"/>
  <c r="M622" i="6"/>
  <c r="N620" i="6"/>
  <c r="N615" i="6"/>
  <c r="N604" i="6"/>
  <c r="M596" i="6"/>
  <c r="M595" i="6"/>
  <c r="N594" i="6"/>
  <c r="N576" i="6"/>
  <c r="N551" i="6"/>
  <c r="N550" i="6"/>
  <c r="M548" i="6"/>
  <c r="M546" i="6"/>
  <c r="N538" i="6"/>
  <c r="M526" i="6"/>
  <c r="N506" i="6"/>
  <c r="M460" i="6"/>
  <c r="M459" i="6"/>
  <c r="N303" i="6"/>
  <c r="M200" i="6"/>
  <c r="N167" i="6"/>
  <c r="M83" i="6"/>
  <c r="M80" i="6"/>
  <c r="M79" i="6"/>
  <c r="M78" i="6"/>
  <c r="M76" i="6"/>
  <c r="M75" i="6"/>
  <c r="M538" i="6"/>
  <c r="N531" i="6"/>
  <c r="M528" i="6"/>
  <c r="N524" i="6"/>
  <c r="N495" i="6"/>
  <c r="N487" i="6"/>
  <c r="N470" i="6"/>
  <c r="N450" i="6"/>
  <c r="M444" i="6"/>
  <c r="M442" i="6"/>
  <c r="N428" i="6"/>
  <c r="N427" i="6"/>
  <c r="N426" i="6"/>
  <c r="M420" i="6"/>
  <c r="N408" i="6"/>
  <c r="N406" i="6"/>
  <c r="M392" i="6"/>
  <c r="M391" i="6"/>
  <c r="N296" i="6"/>
  <c r="M283" i="6"/>
  <c r="M280" i="6"/>
  <c r="M279" i="6"/>
  <c r="M271" i="6"/>
  <c r="M270" i="6"/>
  <c r="M268" i="6"/>
  <c r="N267" i="6"/>
  <c r="N264" i="6"/>
  <c r="N243" i="6"/>
  <c r="N180" i="6"/>
  <c r="M160" i="6"/>
  <c r="M159" i="6"/>
  <c r="M158" i="6"/>
  <c r="M150" i="6"/>
  <c r="N115" i="6"/>
  <c r="N106" i="6"/>
  <c r="N104" i="6"/>
  <c r="M100" i="6"/>
  <c r="M99" i="6"/>
  <c r="M98" i="6"/>
  <c r="M92" i="6"/>
  <c r="N87" i="6"/>
  <c r="N78" i="6"/>
  <c r="M50" i="6"/>
  <c r="N48" i="6"/>
  <c r="N43" i="6"/>
  <c r="N34" i="6"/>
  <c r="M15" i="6"/>
  <c r="M62" i="6"/>
  <c r="M58" i="6"/>
  <c r="N518" i="6"/>
  <c r="N516" i="6"/>
  <c r="N511" i="6"/>
  <c r="N499" i="6"/>
  <c r="N486" i="6"/>
  <c r="N484" i="6"/>
  <c r="N483" i="6"/>
  <c r="N479" i="6"/>
  <c r="N478" i="6"/>
  <c r="M476" i="6"/>
  <c r="N466" i="6"/>
  <c r="M436" i="6"/>
  <c r="M434" i="6"/>
  <c r="N432" i="6"/>
  <c r="M416" i="6"/>
  <c r="M415" i="6"/>
  <c r="M412" i="6"/>
  <c r="N411" i="6"/>
  <c r="N403" i="6"/>
  <c r="M383" i="6"/>
  <c r="M382" i="6"/>
  <c r="M375" i="6"/>
  <c r="M374" i="6"/>
  <c r="M367" i="6"/>
  <c r="M364" i="6"/>
  <c r="M363" i="6"/>
  <c r="M360" i="6"/>
  <c r="M359" i="6"/>
  <c r="N347" i="6"/>
  <c r="N307" i="6"/>
  <c r="N306" i="6"/>
  <c r="M300" i="6"/>
  <c r="N299" i="6"/>
  <c r="N291" i="6"/>
  <c r="M236" i="6"/>
  <c r="M235" i="6"/>
  <c r="M232" i="6"/>
  <c r="M228" i="6"/>
  <c r="M227" i="6"/>
  <c r="M224" i="6"/>
  <c r="N223" i="6"/>
  <c r="N222" i="6"/>
  <c r="N219" i="6"/>
  <c r="N218" i="6"/>
  <c r="M196" i="6"/>
  <c r="M195" i="6"/>
  <c r="N164" i="6"/>
  <c r="M142" i="6"/>
  <c r="N135" i="6"/>
  <c r="N128" i="6"/>
  <c r="N126" i="6"/>
  <c r="N118" i="6"/>
  <c r="N102" i="6"/>
  <c r="M54" i="6"/>
  <c r="M46" i="6"/>
  <c r="N44" i="6"/>
  <c r="N38" i="6"/>
  <c r="M36" i="6"/>
  <c r="M35" i="6"/>
  <c r="M524" i="6"/>
  <c r="M516" i="6"/>
  <c r="M515" i="6"/>
  <c r="N514" i="6"/>
  <c r="M490" i="6"/>
  <c r="M488" i="6"/>
  <c r="M487" i="6"/>
  <c r="M486" i="6"/>
  <c r="M470" i="6"/>
  <c r="M468" i="6"/>
  <c r="M467" i="6"/>
  <c r="M466" i="6"/>
  <c r="N444" i="6"/>
  <c r="N442" i="6"/>
  <c r="M426" i="6"/>
  <c r="M424" i="6"/>
  <c r="N423" i="6"/>
  <c r="N418" i="6"/>
  <c r="N416" i="6"/>
  <c r="M407" i="6"/>
  <c r="M406" i="6"/>
  <c r="N391" i="6"/>
  <c r="N384" i="6"/>
  <c r="N382" i="6"/>
  <c r="N380" i="6"/>
  <c r="N371" i="6"/>
  <c r="N370" i="6"/>
  <c r="N366" i="6"/>
  <c r="M355" i="6"/>
  <c r="M352" i="6"/>
  <c r="M351" i="6"/>
  <c r="M348" i="6"/>
  <c r="M347" i="6"/>
  <c r="M346" i="6"/>
  <c r="M343" i="6"/>
  <c r="M342" i="6"/>
  <c r="M339" i="6"/>
  <c r="M336" i="6"/>
  <c r="N335" i="6"/>
  <c r="N326" i="6"/>
  <c r="M255" i="6"/>
  <c r="M252" i="6"/>
  <c r="N251" i="6"/>
  <c r="N248" i="6"/>
  <c r="M219" i="6"/>
  <c r="N182" i="6"/>
  <c r="N170" i="6"/>
  <c r="M164" i="6"/>
  <c r="N163" i="6"/>
  <c r="N158" i="6"/>
  <c r="N146" i="6"/>
  <c r="N142" i="6"/>
  <c r="M136" i="6"/>
  <c r="M135" i="6"/>
  <c r="N64" i="6"/>
  <c r="N60" i="6"/>
  <c r="N40" i="6"/>
  <c r="N20" i="6"/>
  <c r="M11" i="6"/>
  <c r="M4" i="6"/>
  <c r="M30" i="6"/>
  <c r="M59" i="6"/>
  <c r="N55" i="6"/>
  <c r="M27" i="6"/>
  <c r="N11" i="6"/>
  <c r="N4" i="6"/>
  <c r="N354" i="6"/>
  <c r="N352" i="6"/>
  <c r="N350" i="6"/>
  <c r="N342" i="6"/>
  <c r="M331" i="6"/>
  <c r="M328" i="6"/>
  <c r="M327" i="6"/>
  <c r="N318" i="6"/>
  <c r="N315" i="6"/>
  <c r="N302" i="6"/>
  <c r="M291" i="6"/>
  <c r="M290" i="6"/>
  <c r="M288" i="6"/>
  <c r="N287" i="6"/>
  <c r="M263" i="6"/>
  <c r="M260" i="6"/>
  <c r="N259" i="6"/>
  <c r="N256" i="6"/>
  <c r="M247" i="6"/>
  <c r="M243" i="6"/>
  <c r="M211" i="6"/>
  <c r="M188" i="6"/>
  <c r="N187" i="6"/>
  <c r="N186" i="6"/>
  <c r="N174" i="6"/>
  <c r="M171" i="6"/>
  <c r="M170" i="6"/>
  <c r="M167" i="6"/>
  <c r="N162" i="6"/>
  <c r="N160" i="6"/>
  <c r="N156" i="6"/>
  <c r="N152" i="6"/>
  <c r="N138" i="6"/>
  <c r="N131" i="6"/>
  <c r="M104" i="6"/>
  <c r="M103" i="6"/>
  <c r="M102" i="6"/>
  <c r="N92" i="6"/>
  <c r="N86" i="6"/>
  <c r="N76" i="6"/>
  <c r="M60" i="6"/>
  <c r="M28" i="6"/>
  <c r="K26" i="6"/>
  <c r="M26" i="6" s="1"/>
  <c r="N16" i="6"/>
  <c r="N18" i="6"/>
  <c r="N24" i="6"/>
  <c r="N23" i="6"/>
  <c r="M8" i="6"/>
  <c r="N7" i="6"/>
  <c r="M913" i="6"/>
  <c r="N777" i="6"/>
  <c r="N713" i="6"/>
  <c r="M693" i="6"/>
  <c r="N669" i="6"/>
  <c r="N657" i="6"/>
  <c r="M637" i="6"/>
  <c r="M625" i="6"/>
  <c r="N601" i="6"/>
  <c r="M601" i="6"/>
  <c r="M585" i="6"/>
  <c r="M569" i="6"/>
  <c r="N553" i="6"/>
  <c r="M545" i="6"/>
  <c r="M537" i="6"/>
  <c r="M529" i="6"/>
  <c r="N521" i="6"/>
  <c r="M505" i="6"/>
  <c r="M473" i="6"/>
  <c r="N445" i="6"/>
  <c r="N437" i="6"/>
  <c r="N421" i="6"/>
  <c r="M385" i="6"/>
  <c r="N377" i="6"/>
  <c r="N369" i="6"/>
  <c r="M369" i="6"/>
  <c r="N361" i="6"/>
  <c r="M305" i="6"/>
  <c r="N305" i="6"/>
  <c r="J93" i="6"/>
  <c r="K93" i="6"/>
  <c r="L93" i="6"/>
  <c r="I93" i="6"/>
  <c r="M1005" i="6"/>
  <c r="M1029" i="6"/>
  <c r="M1013" i="6"/>
  <c r="N1002" i="6"/>
  <c r="M989" i="6"/>
  <c r="N985" i="6"/>
  <c r="M974" i="6"/>
  <c r="N964" i="6"/>
  <c r="N963" i="6"/>
  <c r="M949" i="6"/>
  <c r="N940" i="6"/>
  <c r="N939" i="6"/>
  <c r="N927" i="6"/>
  <c r="M921" i="6"/>
  <c r="M909" i="6"/>
  <c r="M899" i="6"/>
  <c r="M898" i="6"/>
  <c r="M888" i="6"/>
  <c r="M887" i="6"/>
  <c r="M886" i="6"/>
  <c r="M882" i="6"/>
  <c r="M876" i="6"/>
  <c r="M875" i="6"/>
  <c r="M872" i="6"/>
  <c r="M857" i="6"/>
  <c r="M777" i="6"/>
  <c r="N745" i="6"/>
  <c r="M677" i="6"/>
  <c r="N609" i="6"/>
  <c r="N580" i="6"/>
  <c r="N497" i="6"/>
  <c r="N397" i="6"/>
  <c r="N993" i="6"/>
  <c r="N917" i="6"/>
  <c r="M877" i="6"/>
  <c r="M837" i="6"/>
  <c r="M785" i="6"/>
  <c r="N529" i="6"/>
  <c r="N1021" i="6"/>
  <c r="N1029" i="6"/>
  <c r="N885" i="6"/>
  <c r="N869" i="6"/>
  <c r="N861" i="6"/>
  <c r="M861" i="6"/>
  <c r="N845" i="6"/>
  <c r="M845" i="6"/>
  <c r="M833" i="6"/>
  <c r="N825" i="6"/>
  <c r="M817" i="6"/>
  <c r="M813" i="6"/>
  <c r="N805" i="6"/>
  <c r="M797" i="6"/>
  <c r="N789" i="6"/>
  <c r="N781" i="6"/>
  <c r="M781" i="6"/>
  <c r="M773" i="6"/>
  <c r="N757" i="6"/>
  <c r="M749" i="6"/>
  <c r="N741" i="6"/>
  <c r="N717" i="6"/>
  <c r="M689" i="6"/>
  <c r="M681" i="6"/>
  <c r="N673" i="6"/>
  <c r="M673" i="6"/>
  <c r="N649" i="6"/>
  <c r="M629" i="6"/>
  <c r="N597" i="6"/>
  <c r="M589" i="6"/>
  <c r="N581" i="6"/>
  <c r="M573" i="6"/>
  <c r="N573" i="6"/>
  <c r="N565" i="6"/>
  <c r="M549" i="6"/>
  <c r="N541" i="6"/>
  <c r="M541" i="6"/>
  <c r="M525" i="6"/>
  <c r="M509" i="6"/>
  <c r="M493" i="6"/>
  <c r="M489" i="6"/>
  <c r="M477" i="6"/>
  <c r="N457" i="6"/>
  <c r="M457" i="6"/>
  <c r="N449" i="6"/>
  <c r="N441" i="6"/>
  <c r="M433" i="6"/>
  <c r="M409" i="6"/>
  <c r="M401" i="6"/>
  <c r="M393" i="6"/>
  <c r="N393" i="6"/>
  <c r="M381" i="6"/>
  <c r="M373" i="6"/>
  <c r="M341" i="6"/>
  <c r="N341" i="6"/>
  <c r="N297" i="6"/>
  <c r="M293" i="6"/>
  <c r="N281" i="6"/>
  <c r="N277" i="6"/>
  <c r="N269" i="6"/>
  <c r="M253" i="6"/>
  <c r="N237" i="6"/>
  <c r="N233" i="6"/>
  <c r="N213" i="6"/>
  <c r="I89" i="6"/>
  <c r="K89" i="6"/>
  <c r="J89" i="6"/>
  <c r="L89" i="6"/>
  <c r="L85" i="6"/>
  <c r="K85" i="6"/>
  <c r="I85" i="6"/>
  <c r="J85" i="6"/>
  <c r="L81" i="6"/>
  <c r="I81" i="6"/>
  <c r="K81" i="6"/>
  <c r="J81" i="6"/>
  <c r="I77" i="6"/>
  <c r="K77" i="6"/>
  <c r="L77" i="6"/>
  <c r="J77" i="6"/>
  <c r="K73" i="6"/>
  <c r="J73" i="6"/>
  <c r="L73" i="6"/>
  <c r="I73" i="6"/>
  <c r="J69" i="6"/>
  <c r="I69" i="6"/>
  <c r="K69" i="6"/>
  <c r="L69" i="6"/>
  <c r="J65" i="6"/>
  <c r="I65" i="6"/>
  <c r="K65" i="6"/>
  <c r="L65" i="6"/>
  <c r="I61" i="6"/>
  <c r="L61" i="6"/>
  <c r="K61" i="6"/>
  <c r="J61" i="6"/>
  <c r="I57" i="6"/>
  <c r="J57" i="6"/>
  <c r="L57" i="6"/>
  <c r="K57" i="6"/>
  <c r="L53" i="6"/>
  <c r="K53" i="6"/>
  <c r="J53" i="6"/>
  <c r="I53" i="6"/>
  <c r="L49" i="6"/>
  <c r="K49" i="6"/>
  <c r="J49" i="6"/>
  <c r="I49" i="6"/>
  <c r="J45" i="6"/>
  <c r="L45" i="6"/>
  <c r="K45" i="6"/>
  <c r="I45" i="6"/>
  <c r="K41" i="6"/>
  <c r="I41" i="6"/>
  <c r="J41" i="6"/>
  <c r="L41" i="6"/>
  <c r="J37" i="6"/>
  <c r="I37" i="6"/>
  <c r="K37" i="6"/>
  <c r="L37" i="6"/>
  <c r="J33" i="6"/>
  <c r="I33" i="6"/>
  <c r="L33" i="6"/>
  <c r="K33" i="6"/>
  <c r="L29" i="6"/>
  <c r="K29" i="6"/>
  <c r="K25" i="6"/>
  <c r="L25" i="6"/>
  <c r="M1021" i="6"/>
  <c r="N997" i="6"/>
  <c r="M993" i="6"/>
  <c r="N977" i="6"/>
  <c r="M953" i="6"/>
  <c r="N941" i="6"/>
  <c r="M929" i="6"/>
  <c r="N1037" i="6"/>
  <c r="M1033" i="6"/>
  <c r="N1017" i="6"/>
  <c r="M1009" i="6"/>
  <c r="N1007" i="6"/>
  <c r="N998" i="6"/>
  <c r="M997" i="6"/>
  <c r="N991" i="6"/>
  <c r="M990" i="6"/>
  <c r="M985" i="6"/>
  <c r="M984" i="6"/>
  <c r="M983" i="6"/>
  <c r="M981" i="6"/>
  <c r="M980" i="6"/>
  <c r="M979" i="6"/>
  <c r="M978" i="6"/>
  <c r="M977" i="6"/>
  <c r="M973" i="6"/>
  <c r="M967" i="6"/>
  <c r="N966" i="6"/>
  <c r="N965" i="6"/>
  <c r="N961" i="6"/>
  <c r="N960" i="6"/>
  <c r="N956" i="6"/>
  <c r="N955" i="6"/>
  <c r="N953" i="6"/>
  <c r="N949" i="6"/>
  <c r="N943" i="6"/>
  <c r="M941" i="6"/>
  <c r="N937" i="6"/>
  <c r="N935" i="6"/>
  <c r="N932" i="6"/>
  <c r="N931" i="6"/>
  <c r="N929" i="6"/>
  <c r="N922" i="6"/>
  <c r="N921" i="6"/>
  <c r="N914" i="6"/>
  <c r="N913" i="6"/>
  <c r="N909" i="6"/>
  <c r="M905" i="6"/>
  <c r="M903" i="6"/>
  <c r="N902" i="6"/>
  <c r="M897" i="6"/>
  <c r="N893" i="6"/>
  <c r="M892" i="6"/>
  <c r="M891" i="6"/>
  <c r="N889" i="6"/>
  <c r="M885" i="6"/>
  <c r="N880" i="6"/>
  <c r="N879" i="6"/>
  <c r="M865" i="6"/>
  <c r="N841" i="6"/>
  <c r="N773" i="6"/>
  <c r="N769" i="6"/>
  <c r="M768" i="6"/>
  <c r="M761" i="6"/>
  <c r="N730" i="6"/>
  <c r="M685" i="6"/>
  <c r="N625" i="6"/>
  <c r="N613" i="6"/>
  <c r="N569" i="6"/>
  <c r="M565" i="6"/>
  <c r="M521" i="6"/>
  <c r="N493" i="6"/>
  <c r="N433" i="6"/>
  <c r="N345" i="6"/>
  <c r="N289" i="6"/>
  <c r="M871" i="6"/>
  <c r="M864" i="6"/>
  <c r="M862" i="6"/>
  <c r="M851" i="6"/>
  <c r="N840" i="6"/>
  <c r="N839" i="6"/>
  <c r="M834" i="6"/>
  <c r="N832" i="6"/>
  <c r="M824" i="6"/>
  <c r="M823" i="6"/>
  <c r="M814" i="6"/>
  <c r="N812" i="6"/>
  <c r="M803" i="6"/>
  <c r="M802" i="6"/>
  <c r="M792" i="6"/>
  <c r="M782" i="6"/>
  <c r="M774" i="6"/>
  <c r="N771" i="6"/>
  <c r="N762" i="6"/>
  <c r="N740" i="6"/>
  <c r="N739" i="6"/>
  <c r="N736" i="6"/>
  <c r="N720" i="6"/>
  <c r="M678" i="6"/>
  <c r="M668" i="6"/>
  <c r="M667" i="6"/>
  <c r="M663" i="6"/>
  <c r="N662" i="6"/>
  <c r="M656" i="6"/>
  <c r="M638" i="6"/>
  <c r="M632" i="6"/>
  <c r="N628" i="6"/>
  <c r="N579" i="6"/>
  <c r="M558" i="6"/>
  <c r="M544" i="6"/>
  <c r="M543" i="6"/>
  <c r="M520" i="6"/>
  <c r="N1031" i="6"/>
  <c r="M1028" i="6"/>
  <c r="N1026" i="6"/>
  <c r="N1024" i="6"/>
  <c r="N1023" i="6"/>
  <c r="M1019" i="6"/>
  <c r="M1016" i="6"/>
  <c r="M1015" i="6"/>
  <c r="M1011" i="6"/>
  <c r="N1008" i="6"/>
  <c r="M995" i="6"/>
  <c r="M992" i="6"/>
  <c r="N983" i="6"/>
  <c r="N979" i="6"/>
  <c r="N974" i="6"/>
  <c r="M970" i="6"/>
  <c r="N967" i="6"/>
  <c r="M960" i="6"/>
  <c r="M959" i="6"/>
  <c r="M950" i="6"/>
  <c r="N946" i="6"/>
  <c r="M936" i="6"/>
  <c r="M935" i="6"/>
  <c r="M916" i="6"/>
  <c r="M915" i="6"/>
  <c r="N912" i="6"/>
  <c r="M906" i="6"/>
  <c r="N903" i="6"/>
  <c r="N898" i="6"/>
  <c r="N894" i="6"/>
  <c r="N882" i="6"/>
  <c r="N876" i="6"/>
  <c r="N875" i="6"/>
  <c r="N854" i="6"/>
  <c r="N842" i="6"/>
  <c r="N828" i="6"/>
  <c r="N827" i="6"/>
  <c r="N814" i="6"/>
  <c r="N808" i="6"/>
  <c r="N807" i="6"/>
  <c r="N794" i="6"/>
  <c r="N778" i="6"/>
  <c r="N774" i="6"/>
  <c r="N754" i="6"/>
  <c r="N732" i="6"/>
  <c r="N731" i="6"/>
  <c r="N728" i="6"/>
  <c r="N727" i="6"/>
  <c r="N712" i="6"/>
  <c r="M660" i="6"/>
  <c r="M659" i="6"/>
  <c r="N655" i="6"/>
  <c r="N654" i="6"/>
  <c r="N644" i="6"/>
  <c r="N643" i="6"/>
  <c r="M634" i="6"/>
  <c r="N631" i="6"/>
  <c r="M630" i="6"/>
  <c r="M624" i="6"/>
  <c r="M623" i="6"/>
  <c r="M620" i="6"/>
  <c r="M619" i="6"/>
  <c r="N618" i="6"/>
  <c r="N614" i="6"/>
  <c r="N607" i="6"/>
  <c r="M606" i="6"/>
  <c r="N590" i="6"/>
  <c r="N583" i="6"/>
  <c r="M863" i="6"/>
  <c r="M852" i="6"/>
  <c r="M842" i="6"/>
  <c r="N831" i="6"/>
  <c r="N822" i="6"/>
  <c r="N811" i="6"/>
  <c r="M804" i="6"/>
  <c r="M791" i="6"/>
  <c r="N772" i="6"/>
  <c r="N735" i="6"/>
  <c r="N691" i="6"/>
  <c r="M519" i="6"/>
  <c r="N436" i="6"/>
  <c r="N510" i="6"/>
  <c r="N504" i="6"/>
  <c r="N502" i="6"/>
  <c r="N492" i="6"/>
  <c r="N480" i="6"/>
  <c r="N460" i="6"/>
  <c r="N446" i="6"/>
  <c r="N430" i="6"/>
  <c r="N414" i="6"/>
  <c r="M398" i="6"/>
  <c r="N388" i="6"/>
  <c r="M766" i="6"/>
  <c r="N764" i="6"/>
  <c r="N763" i="6"/>
  <c r="M758" i="6"/>
  <c r="N756" i="6"/>
  <c r="N755" i="6"/>
  <c r="M750" i="6"/>
  <c r="N748" i="6"/>
  <c r="N747" i="6"/>
  <c r="M740" i="6"/>
  <c r="M739" i="6"/>
  <c r="M732" i="6"/>
  <c r="M731" i="6"/>
  <c r="M724" i="6"/>
  <c r="M723" i="6"/>
  <c r="M716" i="6"/>
  <c r="M715" i="6"/>
  <c r="N714" i="6"/>
  <c r="M708" i="6"/>
  <c r="M707" i="6"/>
  <c r="N706" i="6"/>
  <c r="M700" i="6"/>
  <c r="M699" i="6"/>
  <c r="N698" i="6"/>
  <c r="N683" i="6"/>
  <c r="N678" i="6"/>
  <c r="N668" i="6"/>
  <c r="N663" i="6"/>
  <c r="N656" i="6"/>
  <c r="M648" i="6"/>
  <c r="M647" i="6"/>
  <c r="N639" i="6"/>
  <c r="N632" i="6"/>
  <c r="N623" i="6"/>
  <c r="N612" i="6"/>
  <c r="N611" i="6"/>
  <c r="M591" i="6"/>
  <c r="M588" i="6"/>
  <c r="M587" i="6"/>
  <c r="M586" i="6"/>
  <c r="N564" i="6"/>
  <c r="N562" i="6"/>
  <c r="M552" i="6"/>
  <c r="N548" i="6"/>
  <c r="M511" i="6"/>
  <c r="M508" i="6"/>
  <c r="M507" i="6"/>
  <c r="M506" i="6"/>
  <c r="N471" i="6"/>
  <c r="N468" i="6"/>
  <c r="N452" i="6"/>
  <c r="M403" i="6"/>
  <c r="M402" i="6"/>
  <c r="N392" i="6"/>
  <c r="N331" i="6"/>
  <c r="N608" i="6"/>
  <c r="N599" i="6"/>
  <c r="N587" i="6"/>
  <c r="M582" i="6"/>
  <c r="M574" i="6"/>
  <c r="N572" i="6"/>
  <c r="M564" i="6"/>
  <c r="M563" i="6"/>
  <c r="N560" i="6"/>
  <c r="N558" i="6"/>
  <c r="N555" i="6"/>
  <c r="N540" i="6"/>
  <c r="N535" i="6"/>
  <c r="N528" i="6"/>
  <c r="N519" i="6"/>
  <c r="N507" i="6"/>
  <c r="M502" i="6"/>
  <c r="M498" i="6"/>
  <c r="M492" i="6"/>
  <c r="M491" i="6"/>
  <c r="N490" i="6"/>
  <c r="M482" i="6"/>
  <c r="M480" i="6"/>
  <c r="M472" i="6"/>
  <c r="M471" i="6"/>
  <c r="M464" i="6"/>
  <c r="M463" i="6"/>
  <c r="N462" i="6"/>
  <c r="M456" i="6"/>
  <c r="M455" i="6"/>
  <c r="N454" i="6"/>
  <c r="M446" i="6"/>
  <c r="M438" i="6"/>
  <c r="M431" i="6"/>
  <c r="M430" i="6"/>
  <c r="N422" i="6"/>
  <c r="N415" i="6"/>
  <c r="N412" i="6"/>
  <c r="N404" i="6"/>
  <c r="M395" i="6"/>
  <c r="M388" i="6"/>
  <c r="N387" i="6"/>
  <c r="M379" i="6"/>
  <c r="M378" i="6"/>
  <c r="M371" i="6"/>
  <c r="M370" i="6"/>
  <c r="M368" i="6"/>
  <c r="N367" i="6"/>
  <c r="M356" i="6"/>
  <c r="N327" i="6"/>
  <c r="N310" i="6"/>
  <c r="N304" i="6"/>
  <c r="N300" i="6"/>
  <c r="N379" i="6"/>
  <c r="N374" i="6"/>
  <c r="N334" i="6"/>
  <c r="N330" i="6"/>
  <c r="N324" i="6"/>
  <c r="N320" i="6"/>
  <c r="N278" i="6"/>
  <c r="N114" i="6"/>
  <c r="N362" i="6"/>
  <c r="N360" i="6"/>
  <c r="N358" i="6"/>
  <c r="N351" i="6"/>
  <c r="N339" i="6"/>
  <c r="N338" i="6"/>
  <c r="M332" i="6"/>
  <c r="M324" i="6"/>
  <c r="N323" i="6"/>
  <c r="M315" i="6"/>
  <c r="M314" i="6"/>
  <c r="M304" i="6"/>
  <c r="M303" i="6"/>
  <c r="M295" i="6"/>
  <c r="M294" i="6"/>
  <c r="N286" i="6"/>
  <c r="N279" i="6"/>
  <c r="N268" i="6"/>
  <c r="N260" i="6"/>
  <c r="N252" i="6"/>
  <c r="M244" i="6"/>
  <c r="M240" i="6"/>
  <c r="N239" i="6"/>
  <c r="N238" i="6"/>
  <c r="N235" i="6"/>
  <c r="N234" i="6"/>
  <c r="M212" i="6"/>
  <c r="M204" i="6"/>
  <c r="N203" i="6"/>
  <c r="N202" i="6"/>
  <c r="N195" i="6"/>
  <c r="N194" i="6"/>
  <c r="M182" i="6"/>
  <c r="N150" i="6"/>
  <c r="M147" i="6"/>
  <c r="M146" i="6"/>
  <c r="N136" i="6"/>
  <c r="N124" i="6"/>
  <c r="N107" i="6"/>
  <c r="N120" i="6"/>
  <c r="N119" i="6"/>
  <c r="N98" i="6"/>
  <c r="M94" i="6"/>
  <c r="M86" i="6"/>
  <c r="N82" i="6"/>
  <c r="N75" i="6"/>
  <c r="N74" i="6"/>
  <c r="M68" i="6"/>
  <c r="M67" i="6"/>
  <c r="M66" i="6"/>
  <c r="N46" i="6"/>
  <c r="M44" i="6"/>
  <c r="M38" i="6"/>
  <c r="N294" i="6"/>
  <c r="N292" i="6"/>
  <c r="M284" i="6"/>
  <c r="M276" i="6"/>
  <c r="N275" i="6"/>
  <c r="M264" i="6"/>
  <c r="M256" i="6"/>
  <c r="M248" i="6"/>
  <c r="M220" i="6"/>
  <c r="M216" i="6"/>
  <c r="N215" i="6"/>
  <c r="N214" i="6"/>
  <c r="N211" i="6"/>
  <c r="M179" i="6"/>
  <c r="M178" i="6"/>
  <c r="N155" i="6"/>
  <c r="N154" i="6"/>
  <c r="N144" i="6"/>
  <c r="N143" i="6"/>
  <c r="M138" i="6"/>
  <c r="N116" i="6"/>
  <c r="M112" i="6"/>
  <c r="M111" i="6"/>
  <c r="N90" i="6"/>
  <c r="N84" i="6"/>
  <c r="N72" i="6"/>
  <c r="N63" i="6"/>
  <c r="N62" i="6"/>
  <c r="M56" i="6"/>
  <c r="M55" i="6"/>
  <c r="M48" i="6"/>
  <c r="M47" i="6"/>
  <c r="N244" i="6"/>
  <c r="M208" i="6"/>
  <c r="N207" i="6"/>
  <c r="N206" i="6"/>
  <c r="M192" i="6"/>
  <c r="N191" i="6"/>
  <c r="N190" i="6"/>
  <c r="N178" i="6"/>
  <c r="N176" i="6"/>
  <c r="N175" i="6"/>
  <c r="N172" i="6"/>
  <c r="N168" i="6"/>
  <c r="M156" i="6"/>
  <c r="M155" i="6"/>
  <c r="N132" i="6"/>
  <c r="M126" i="6"/>
  <c r="N111" i="6"/>
  <c r="M108" i="6"/>
  <c r="M107" i="6"/>
  <c r="N96" i="6"/>
  <c r="N94" i="6"/>
  <c r="M90" i="6"/>
  <c r="M84" i="6"/>
  <c r="N83" i="6"/>
  <c r="N79" i="6"/>
  <c r="N58" i="6"/>
  <c r="N52" i="6"/>
  <c r="L30" i="6"/>
  <c r="N22" i="6"/>
  <c r="M16" i="6"/>
  <c r="N12" i="6"/>
  <c r="M12" i="6"/>
  <c r="N8" i="6"/>
  <c r="N1035" i="6"/>
  <c r="N1033" i="6"/>
  <c r="N1030" i="6"/>
  <c r="M1022" i="6"/>
  <c r="N1036" i="6"/>
  <c r="N1034" i="6"/>
  <c r="N1032" i="6"/>
  <c r="M1027" i="6"/>
  <c r="N1025" i="6"/>
  <c r="M1020" i="6"/>
  <c r="M1036" i="6"/>
  <c r="M1034" i="6"/>
  <c r="M1030" i="6"/>
  <c r="N1027" i="6"/>
  <c r="M1025" i="6"/>
  <c r="M1023" i="6"/>
  <c r="M1014" i="6"/>
  <c r="M1012" i="6"/>
  <c r="M1010" i="6"/>
  <c r="M1007" i="6"/>
  <c r="M1004" i="6"/>
  <c r="M1002" i="6"/>
  <c r="M999" i="6"/>
  <c r="N994" i="6"/>
  <c r="M987" i="6"/>
  <c r="N984" i="6"/>
  <c r="N982" i="6"/>
  <c r="N981" i="6"/>
  <c r="M975" i="6"/>
  <c r="N972" i="6"/>
  <c r="N971" i="6"/>
  <c r="N969" i="6"/>
  <c r="M963" i="6"/>
  <c r="M961" i="6"/>
  <c r="M957" i="6"/>
  <c r="M951" i="6"/>
  <c r="N948" i="6"/>
  <c r="N947" i="6"/>
  <c r="N945" i="6"/>
  <c r="M939" i="6"/>
  <c r="M937" i="6"/>
  <c r="N936" i="6"/>
  <c r="M933" i="6"/>
  <c r="N930" i="6"/>
  <c r="M922" i="6"/>
  <c r="N920" i="6"/>
  <c r="M919" i="6"/>
  <c r="M914" i="6"/>
  <c r="M911" i="6"/>
  <c r="N905" i="6"/>
  <c r="N901" i="6"/>
  <c r="M893" i="6"/>
  <c r="N890" i="6"/>
  <c r="N887" i="6"/>
  <c r="M883" i="6"/>
  <c r="N881" i="6"/>
  <c r="M873" i="6"/>
  <c r="N870" i="6"/>
  <c r="N867" i="6"/>
  <c r="N863" i="6"/>
  <c r="M859" i="6"/>
  <c r="N857" i="6"/>
  <c r="M853" i="6"/>
  <c r="N850" i="6"/>
  <c r="N847" i="6"/>
  <c r="M843" i="6"/>
  <c r="N833" i="6"/>
  <c r="M829" i="6"/>
  <c r="N826" i="6"/>
  <c r="N823" i="6"/>
  <c r="N819" i="6"/>
  <c r="M815" i="6"/>
  <c r="M809" i="6"/>
  <c r="N806" i="6"/>
  <c r="N803" i="6"/>
  <c r="M799" i="6"/>
  <c r="M793" i="6"/>
  <c r="N790" i="6"/>
  <c r="N787" i="6"/>
  <c r="M783" i="6"/>
  <c r="M779" i="6"/>
  <c r="M775" i="6"/>
  <c r="N765" i="6"/>
  <c r="N761" i="6"/>
  <c r="N753" i="6"/>
  <c r="N749" i="6"/>
  <c r="M745" i="6"/>
  <c r="M737" i="6"/>
  <c r="M733" i="6"/>
  <c r="M729" i="6"/>
  <c r="N722" i="6"/>
  <c r="N719" i="6"/>
  <c r="N715" i="6"/>
  <c r="N711" i="6"/>
  <c r="N707" i="6"/>
  <c r="N703" i="6"/>
  <c r="N699" i="6"/>
  <c r="N695" i="6"/>
  <c r="M691" i="6"/>
  <c r="N690" i="6"/>
  <c r="M1018" i="6"/>
  <c r="N1016" i="6"/>
  <c r="N1015" i="6"/>
  <c r="N1014" i="6"/>
  <c r="N1013" i="6"/>
  <c r="N1012" i="6"/>
  <c r="N1011" i="6"/>
  <c r="N1009" i="6"/>
  <c r="N1005" i="6"/>
  <c r="N1004" i="6"/>
  <c r="N1003" i="6"/>
  <c r="N1001" i="6"/>
  <c r="M998" i="6"/>
  <c r="M996" i="6"/>
  <c r="M994" i="6"/>
  <c r="N992" i="6"/>
  <c r="M991" i="6"/>
  <c r="N986" i="6"/>
  <c r="N973" i="6"/>
  <c r="M971" i="6"/>
  <c r="M969" i="6"/>
  <c r="N968" i="6"/>
  <c r="M965" i="6"/>
  <c r="N962" i="6"/>
  <c r="M947" i="6"/>
  <c r="M945" i="6"/>
  <c r="N944" i="6"/>
  <c r="N938" i="6"/>
  <c r="M930" i="6"/>
  <c r="N928" i="6"/>
  <c r="M927" i="6"/>
  <c r="N924" i="6"/>
  <c r="N923" i="6"/>
  <c r="M918" i="6"/>
  <c r="N916" i="6"/>
  <c r="N915" i="6"/>
  <c r="M910" i="6"/>
  <c r="N908" i="6"/>
  <c r="M907" i="6"/>
  <c r="N904" i="6"/>
  <c r="M901" i="6"/>
  <c r="N897" i="6"/>
  <c r="M895" i="6"/>
  <c r="M889" i="6"/>
  <c r="N886" i="6"/>
  <c r="N883" i="6"/>
  <c r="M879" i="6"/>
  <c r="N877" i="6"/>
  <c r="N873" i="6"/>
  <c r="M869" i="6"/>
  <c r="N862" i="6"/>
  <c r="N859" i="6"/>
  <c r="M855" i="6"/>
  <c r="N853" i="6"/>
  <c r="M849" i="6"/>
  <c r="N846" i="6"/>
  <c r="N843" i="6"/>
  <c r="M839" i="6"/>
  <c r="M835" i="6"/>
  <c r="M831" i="6"/>
  <c r="N829" i="6"/>
  <c r="M825" i="6"/>
  <c r="M821" i="6"/>
  <c r="N818" i="6"/>
  <c r="N815" i="6"/>
  <c r="M811" i="6"/>
  <c r="N809" i="6"/>
  <c r="M805" i="6"/>
  <c r="N802" i="6"/>
  <c r="N799" i="6"/>
  <c r="M795" i="6"/>
  <c r="N793" i="6"/>
  <c r="M789" i="6"/>
  <c r="N786" i="6"/>
  <c r="N783" i="6"/>
  <c r="N779" i="6"/>
  <c r="N775" i="6"/>
  <c r="M771" i="6"/>
  <c r="M767" i="6"/>
  <c r="M763" i="6"/>
  <c r="M759" i="6"/>
  <c r="M755" i="6"/>
  <c r="M751" i="6"/>
  <c r="M747" i="6"/>
  <c r="N737" i="6"/>
  <c r="N733" i="6"/>
  <c r="N729" i="6"/>
  <c r="N725" i="6"/>
  <c r="M721" i="6"/>
  <c r="M713" i="6"/>
  <c r="M709" i="6"/>
  <c r="M705" i="6"/>
  <c r="M701" i="6"/>
  <c r="M697" i="6"/>
  <c r="N694" i="6"/>
  <c r="N687" i="6"/>
  <c r="M679" i="6"/>
  <c r="N676" i="6"/>
  <c r="N675" i="6"/>
  <c r="N672" i="6"/>
  <c r="M669" i="6"/>
  <c r="N665" i="6"/>
  <c r="N661" i="6"/>
  <c r="N658" i="6"/>
  <c r="N651" i="6"/>
  <c r="M649" i="6"/>
  <c r="N648" i="6"/>
  <c r="M645" i="6"/>
  <c r="M639" i="6"/>
  <c r="M635" i="6"/>
  <c r="N634" i="6"/>
  <c r="N627" i="6"/>
  <c r="N624" i="6"/>
  <c r="M621" i="6"/>
  <c r="N617" i="6"/>
  <c r="M611" i="6"/>
  <c r="N610" i="6"/>
  <c r="N603" i="6"/>
  <c r="N600" i="6"/>
  <c r="M597" i="6"/>
  <c r="N593" i="6"/>
  <c r="M583" i="6"/>
  <c r="M579" i="6"/>
  <c r="N578" i="6"/>
  <c r="N571" i="6"/>
  <c r="N568" i="6"/>
  <c r="M562" i="6"/>
  <c r="M559" i="6"/>
  <c r="M555" i="6"/>
  <c r="N554" i="6"/>
  <c r="N547" i="6"/>
  <c r="N544" i="6"/>
  <c r="N537" i="6"/>
  <c r="N533" i="6"/>
  <c r="N530" i="6"/>
  <c r="N523" i="6"/>
  <c r="N520" i="6"/>
  <c r="N513" i="6"/>
  <c r="N509" i="6"/>
  <c r="M503" i="6"/>
  <c r="M499" i="6"/>
  <c r="M497" i="6"/>
  <c r="N496" i="6"/>
  <c r="N489" i="6"/>
  <c r="M483" i="6"/>
  <c r="N482" i="6"/>
  <c r="N475" i="6"/>
  <c r="N472" i="6"/>
  <c r="M469" i="6"/>
  <c r="N463" i="6"/>
  <c r="N459" i="6"/>
  <c r="N455" i="6"/>
  <c r="N451" i="6"/>
  <c r="M450" i="6"/>
  <c r="M447" i="6"/>
  <c r="M443" i="6"/>
  <c r="M439" i="6"/>
  <c r="M435" i="6"/>
  <c r="N431" i="6"/>
  <c r="M428" i="6"/>
  <c r="M422" i="6"/>
  <c r="M418" i="6"/>
  <c r="N417" i="6"/>
  <c r="N410" i="6"/>
  <c r="M408" i="6"/>
  <c r="N407" i="6"/>
  <c r="M404" i="6"/>
  <c r="N400" i="6"/>
  <c r="N396" i="6"/>
  <c r="M394" i="6"/>
  <c r="N386" i="6"/>
  <c r="M384" i="6"/>
  <c r="N383" i="6"/>
  <c r="M380" i="6"/>
  <c r="N376" i="6"/>
  <c r="N372" i="6"/>
  <c r="M366" i="6"/>
  <c r="M362" i="6"/>
  <c r="N356" i="6"/>
  <c r="N344" i="6"/>
  <c r="N336" i="6"/>
  <c r="N688" i="6"/>
  <c r="N681" i="6"/>
  <c r="M675" i="6"/>
  <c r="N674" i="6"/>
  <c r="N667" i="6"/>
  <c r="M665" i="6"/>
  <c r="N664" i="6"/>
  <c r="M661" i="6"/>
  <c r="M658" i="6"/>
  <c r="M655" i="6"/>
  <c r="M651" i="6"/>
  <c r="N650" i="6"/>
  <c r="N641" i="6"/>
  <c r="N637" i="6"/>
  <c r="M631" i="6"/>
  <c r="M627" i="6"/>
  <c r="N626" i="6"/>
  <c r="N619" i="6"/>
  <c r="M617" i="6"/>
  <c r="N616" i="6"/>
  <c r="M613" i="6"/>
  <c r="M607" i="6"/>
  <c r="M603" i="6"/>
  <c r="N602" i="6"/>
  <c r="N595" i="6"/>
  <c r="M593" i="6"/>
  <c r="N592" i="6"/>
  <c r="N585" i="6"/>
  <c r="M575" i="6"/>
  <c r="M571" i="6"/>
  <c r="N570" i="6"/>
  <c r="N563" i="6"/>
  <c r="N561" i="6"/>
  <c r="M551" i="6"/>
  <c r="M547" i="6"/>
  <c r="N546" i="6"/>
  <c r="N539" i="6"/>
  <c r="N536" i="6"/>
  <c r="M533" i="6"/>
  <c r="M530" i="6"/>
  <c r="M527" i="6"/>
  <c r="M523" i="6"/>
  <c r="N522" i="6"/>
  <c r="N515" i="6"/>
  <c r="M513" i="6"/>
  <c r="N512" i="6"/>
  <c r="N505" i="6"/>
  <c r="N501" i="6"/>
  <c r="N498" i="6"/>
  <c r="N491" i="6"/>
  <c r="N488" i="6"/>
  <c r="M485" i="6"/>
  <c r="M479" i="6"/>
  <c r="M475" i="6"/>
  <c r="N474" i="6"/>
  <c r="N467" i="6"/>
  <c r="M465" i="6"/>
  <c r="M461" i="6"/>
  <c r="M453" i="6"/>
  <c r="N447" i="6"/>
  <c r="N443" i="6"/>
  <c r="N439" i="6"/>
  <c r="N435" i="6"/>
  <c r="M427" i="6"/>
  <c r="N424" i="6"/>
  <c r="N420" i="6"/>
  <c r="M414" i="6"/>
  <c r="M410" i="6"/>
  <c r="N409" i="6"/>
  <c r="N402" i="6"/>
  <c r="M400" i="6"/>
  <c r="N399" i="6"/>
  <c r="M396" i="6"/>
  <c r="M390" i="6"/>
  <c r="M386" i="6"/>
  <c r="N385" i="6"/>
  <c r="N378" i="6"/>
  <c r="M376" i="6"/>
  <c r="N375" i="6"/>
  <c r="N368" i="6"/>
  <c r="M350" i="6"/>
  <c r="M338" i="6"/>
  <c r="N364" i="6"/>
  <c r="M358" i="6"/>
  <c r="M354" i="6"/>
  <c r="N353" i="6"/>
  <c r="N346" i="6"/>
  <c r="M344" i="6"/>
  <c r="N343" i="6"/>
  <c r="M340" i="6"/>
  <c r="M334" i="6"/>
  <c r="M330" i="6"/>
  <c r="N329" i="6"/>
  <c r="N322" i="6"/>
  <c r="M320" i="6"/>
  <c r="N319" i="6"/>
  <c r="M316" i="6"/>
  <c r="N312" i="6"/>
  <c r="M306" i="6"/>
  <c r="N298" i="6"/>
  <c r="M296" i="6"/>
  <c r="N295" i="6"/>
  <c r="M292" i="6"/>
  <c r="M289" i="6"/>
  <c r="M286" i="6"/>
  <c r="M282" i="6"/>
  <c r="N274" i="6"/>
  <c r="M272" i="6"/>
  <c r="N271" i="6"/>
  <c r="N270" i="6"/>
  <c r="M266" i="6"/>
  <c r="M262" i="6"/>
  <c r="M258" i="6"/>
  <c r="M254" i="6"/>
  <c r="M250" i="6"/>
  <c r="M246" i="6"/>
  <c r="M242" i="6"/>
  <c r="N240" i="6"/>
  <c r="N236" i="6"/>
  <c r="N232" i="6"/>
  <c r="N228" i="6"/>
  <c r="N224" i="6"/>
  <c r="N220" i="6"/>
  <c r="N216" i="6"/>
  <c r="N212" i="6"/>
  <c r="N209" i="6"/>
  <c r="M209" i="6"/>
  <c r="N205" i="6"/>
  <c r="N201" i="6"/>
  <c r="M201" i="6"/>
  <c r="N197" i="6"/>
  <c r="M197" i="6"/>
  <c r="N193" i="6"/>
  <c r="M193" i="6"/>
  <c r="N185" i="6"/>
  <c r="M185" i="6"/>
  <c r="M177" i="6"/>
  <c r="N177" i="6"/>
  <c r="N169" i="6"/>
  <c r="M169" i="6"/>
  <c r="M165" i="6"/>
  <c r="M161" i="6"/>
  <c r="J157" i="6"/>
  <c r="N157" i="6" s="1"/>
  <c r="K157" i="6"/>
  <c r="I157" i="6"/>
  <c r="J153" i="6"/>
  <c r="N153" i="6" s="1"/>
  <c r="K153" i="6"/>
  <c r="I153" i="6"/>
  <c r="I149" i="6"/>
  <c r="M149" i="6" s="1"/>
  <c r="J149" i="6"/>
  <c r="L149" i="6"/>
  <c r="I145" i="6"/>
  <c r="M145" i="6" s="1"/>
  <c r="J145" i="6"/>
  <c r="L145" i="6"/>
  <c r="L141" i="6"/>
  <c r="N141" i="6" s="1"/>
  <c r="I141" i="6"/>
  <c r="K141" i="6"/>
  <c r="L137" i="6"/>
  <c r="N137" i="6" s="1"/>
  <c r="I137" i="6"/>
  <c r="K137" i="6"/>
  <c r="K133" i="6"/>
  <c r="M133" i="6" s="1"/>
  <c r="L133" i="6"/>
  <c r="J133" i="6"/>
  <c r="J129" i="6"/>
  <c r="K129" i="6"/>
  <c r="L129" i="6"/>
  <c r="I129" i="6"/>
  <c r="I125" i="6"/>
  <c r="L125" i="6"/>
  <c r="N125" i="6" s="1"/>
  <c r="K125" i="6"/>
  <c r="I121" i="6"/>
  <c r="J121" i="6"/>
  <c r="N121" i="6" s="1"/>
  <c r="K121" i="6"/>
  <c r="L117" i="6"/>
  <c r="K117" i="6"/>
  <c r="M117" i="6" s="1"/>
  <c r="J117" i="6"/>
  <c r="L113" i="6"/>
  <c r="I113" i="6"/>
  <c r="M113" i="6" s="1"/>
  <c r="J113" i="6"/>
  <c r="K109" i="6"/>
  <c r="J109" i="6"/>
  <c r="L109" i="6"/>
  <c r="I109" i="6"/>
  <c r="K105" i="6"/>
  <c r="I105" i="6"/>
  <c r="L105" i="6"/>
  <c r="N105" i="6" s="1"/>
  <c r="J101" i="6"/>
  <c r="N101" i="6" s="1"/>
  <c r="I101" i="6"/>
  <c r="K101" i="6"/>
  <c r="J97" i="6"/>
  <c r="L97" i="6"/>
  <c r="K97" i="6"/>
  <c r="M97" i="6" s="1"/>
  <c r="N332" i="6"/>
  <c r="M326" i="6"/>
  <c r="M322" i="6"/>
  <c r="N321" i="6"/>
  <c r="N314" i="6"/>
  <c r="M312" i="6"/>
  <c r="N311" i="6"/>
  <c r="M308" i="6"/>
  <c r="M302" i="6"/>
  <c r="M298" i="6"/>
  <c r="N290" i="6"/>
  <c r="N288" i="6"/>
  <c r="M278" i="6"/>
  <c r="M274" i="6"/>
  <c r="N273" i="6"/>
  <c r="N266" i="6"/>
  <c r="N262" i="6"/>
  <c r="N258" i="6"/>
  <c r="N254" i="6"/>
  <c r="N250" i="6"/>
  <c r="N246" i="6"/>
  <c r="N242" i="6"/>
  <c r="M238" i="6"/>
  <c r="M234" i="6"/>
  <c r="M230" i="6"/>
  <c r="M226" i="6"/>
  <c r="M222" i="6"/>
  <c r="M218" i="6"/>
  <c r="M214" i="6"/>
  <c r="M14" i="6"/>
  <c r="M10" i="6"/>
  <c r="M6" i="6"/>
  <c r="M45" i="6"/>
  <c r="I29" i="6"/>
  <c r="J29" i="6"/>
  <c r="I25" i="6"/>
  <c r="J25" i="6"/>
  <c r="N25" i="6" s="1"/>
  <c r="N21" i="6"/>
  <c r="M17" i="6"/>
  <c r="M13" i="6"/>
  <c r="M9" i="6"/>
  <c r="M5" i="6"/>
  <c r="N210" i="6"/>
  <c r="M206" i="6"/>
  <c r="M202" i="6"/>
  <c r="M198" i="6"/>
  <c r="M194" i="6"/>
  <c r="M190" i="6"/>
  <c r="M186" i="6"/>
  <c r="N183" i="6"/>
  <c r="M176" i="6"/>
  <c r="M175" i="6"/>
  <c r="N171" i="6"/>
  <c r="M154" i="6"/>
  <c r="N151" i="6"/>
  <c r="M144" i="6"/>
  <c r="M143" i="6"/>
  <c r="N139" i="6"/>
  <c r="N127" i="6"/>
  <c r="M120" i="6"/>
  <c r="M119" i="6"/>
  <c r="M114" i="6"/>
  <c r="N112" i="6"/>
  <c r="N99" i="6"/>
  <c r="M72" i="6"/>
  <c r="M71" i="6"/>
  <c r="N51" i="6"/>
  <c r="N47" i="6"/>
  <c r="M34" i="6"/>
  <c r="M210" i="6"/>
  <c r="N208" i="6"/>
  <c r="N204" i="6"/>
  <c r="N200" i="6"/>
  <c r="N196" i="6"/>
  <c r="N192" i="6"/>
  <c r="N188" i="6"/>
  <c r="M184" i="6"/>
  <c r="M183" i="6"/>
  <c r="N179" i="6"/>
  <c r="M162" i="6"/>
  <c r="N159" i="6"/>
  <c r="M152" i="6"/>
  <c r="M151" i="6"/>
  <c r="N147" i="6"/>
  <c r="M130" i="6"/>
  <c r="N122" i="6"/>
  <c r="N95" i="6"/>
  <c r="M88" i="6"/>
  <c r="M87" i="6"/>
  <c r="M82" i="6"/>
  <c r="N80" i="6"/>
  <c r="N67" i="6"/>
  <c r="M40" i="6"/>
  <c r="M39" i="6"/>
  <c r="N31" i="6"/>
  <c r="J30" i="6"/>
  <c r="J26" i="6"/>
  <c r="N26" i="6" s="1"/>
  <c r="M24" i="6"/>
  <c r="M23" i="6"/>
  <c r="N19" i="6"/>
  <c r="M18" i="6"/>
  <c r="N14" i="6"/>
  <c r="N10" i="6"/>
  <c r="N6" i="6"/>
  <c r="M128" i="6"/>
  <c r="M127" i="6"/>
  <c r="N123" i="6"/>
  <c r="M106" i="6"/>
  <c r="N103" i="6"/>
  <c r="M96" i="6"/>
  <c r="M95" i="6"/>
  <c r="N91" i="6"/>
  <c r="M74" i="6"/>
  <c r="N71" i="6"/>
  <c r="M64" i="6"/>
  <c r="M63" i="6"/>
  <c r="N59" i="6"/>
  <c r="M42" i="6"/>
  <c r="N39" i="6"/>
  <c r="M32" i="6"/>
  <c r="M31" i="6"/>
  <c r="N27" i="6"/>
  <c r="M2" i="6"/>
  <c r="N2" i="6"/>
  <c r="N685" i="6"/>
  <c r="N653" i="6"/>
  <c r="N621" i="6"/>
  <c r="N589" i="6"/>
  <c r="N557" i="6"/>
  <c r="N677" i="6"/>
  <c r="N645" i="6"/>
  <c r="N549" i="6"/>
  <c r="N517" i="6"/>
  <c r="N485" i="6"/>
  <c r="N348" i="6"/>
  <c r="N316" i="6"/>
  <c r="N284" i="6"/>
  <c r="N340" i="6"/>
  <c r="N308" i="6"/>
  <c r="N276" i="6"/>
  <c r="M25" i="6" l="1"/>
  <c r="M77" i="6"/>
  <c r="N49" i="6"/>
  <c r="N85" i="6"/>
  <c r="M57" i="6"/>
  <c r="N77" i="6"/>
  <c r="N81" i="6"/>
  <c r="N29" i="6"/>
  <c r="N109" i="6"/>
  <c r="N117" i="6"/>
  <c r="M125" i="6"/>
  <c r="N129" i="6"/>
  <c r="N145" i="6"/>
  <c r="N45" i="6"/>
  <c r="M69" i="6"/>
  <c r="M89" i="6"/>
  <c r="M137" i="6"/>
  <c r="N33" i="6"/>
  <c r="M37" i="6"/>
  <c r="N53" i="6"/>
  <c r="N57" i="6"/>
  <c r="M61" i="6"/>
  <c r="M65" i="6"/>
  <c r="M29" i="6"/>
  <c r="N837" i="6"/>
  <c r="N925" i="6"/>
  <c r="N89" i="6"/>
  <c r="N257" i="6"/>
  <c r="N325" i="6"/>
  <c r="M517" i="6"/>
  <c r="N525" i="6"/>
  <c r="M557" i="6"/>
  <c r="M581" i="6"/>
  <c r="M717" i="6"/>
  <c r="M725" i="6"/>
  <c r="M741" i="6"/>
  <c r="N797" i="6"/>
  <c r="N813" i="6"/>
  <c r="N30" i="6"/>
  <c r="N577" i="6"/>
  <c r="M33" i="6"/>
  <c r="M53" i="6"/>
  <c r="N61" i="6"/>
  <c r="N221" i="6"/>
  <c r="M257" i="6"/>
  <c r="M265" i="6"/>
  <c r="M273" i="6"/>
  <c r="M277" i="6"/>
  <c r="M285" i="6"/>
  <c r="N293" i="6"/>
  <c r="N313" i="6"/>
  <c r="M325" i="6"/>
  <c r="M357" i="6"/>
  <c r="N629" i="6"/>
  <c r="M653" i="6"/>
  <c r="N709" i="6"/>
  <c r="N865" i="6"/>
  <c r="M1017" i="6"/>
  <c r="N173" i="6"/>
  <c r="M181" i="6"/>
  <c r="N189" i="6"/>
  <c r="M917" i="6"/>
  <c r="N37" i="6"/>
  <c r="N41" i="6"/>
  <c r="N65" i="6"/>
  <c r="N69" i="6"/>
  <c r="M73" i="6"/>
  <c r="M417" i="6"/>
  <c r="M881" i="6"/>
  <c r="N317" i="6"/>
  <c r="M397" i="6"/>
  <c r="N405" i="6"/>
  <c r="N413" i="6"/>
  <c r="M561" i="6"/>
  <c r="M577" i="6"/>
  <c r="M609" i="6"/>
  <c r="N633" i="6"/>
  <c r="M753" i="6"/>
  <c r="M22" i="6"/>
  <c r="N17" i="6"/>
  <c r="M101" i="6"/>
  <c r="M105" i="6"/>
  <c r="M173" i="6"/>
  <c r="N181" i="6"/>
  <c r="M189" i="6"/>
  <c r="M205" i="6"/>
  <c r="M41" i="6"/>
  <c r="M81" i="6"/>
  <c r="M85" i="6"/>
  <c r="M213" i="6"/>
  <c r="M217" i="6"/>
  <c r="M229" i="6"/>
  <c r="N249" i="6"/>
  <c r="M321" i="6"/>
  <c r="M333" i="6"/>
  <c r="M365" i="6"/>
  <c r="N389" i="6"/>
  <c r="M425" i="6"/>
  <c r="N469" i="6"/>
  <c r="N93" i="6"/>
  <c r="N337" i="6"/>
  <c r="N801" i="6"/>
  <c r="N229" i="6"/>
  <c r="M309" i="6"/>
  <c r="N465" i="6"/>
  <c r="N817" i="6"/>
  <c r="M769" i="6"/>
  <c r="M641" i="6"/>
  <c r="M93" i="6"/>
  <c r="M317" i="6"/>
  <c r="M329" i="6"/>
  <c r="M337" i="6"/>
  <c r="M345" i="6"/>
  <c r="M429" i="6"/>
  <c r="M437" i="6"/>
  <c r="M445" i="6"/>
  <c r="N453" i="6"/>
  <c r="N461" i="6"/>
  <c r="M49" i="6"/>
  <c r="N217" i="6"/>
  <c r="N225" i="6"/>
  <c r="M237" i="6"/>
  <c r="M241" i="6"/>
  <c r="N253" i="6"/>
  <c r="N261" i="6"/>
  <c r="M269" i="6"/>
  <c r="M281" i="6"/>
  <c r="N285" i="6"/>
  <c r="M301" i="6"/>
  <c r="N425" i="6"/>
  <c r="M449" i="6"/>
  <c r="N477" i="6"/>
  <c r="M501" i="6"/>
  <c r="N689" i="6"/>
  <c r="M353" i="6"/>
  <c r="M657" i="6"/>
  <c r="N705" i="6"/>
  <c r="N785" i="6"/>
  <c r="N73" i="6"/>
  <c r="M233" i="6"/>
  <c r="M245" i="6"/>
  <c r="M297" i="6"/>
  <c r="N309" i="6"/>
  <c r="N349" i="6"/>
  <c r="N381" i="6"/>
  <c r="N401" i="6"/>
  <c r="M605" i="6"/>
  <c r="M765" i="6"/>
  <c r="N957" i="6"/>
  <c r="M361" i="6"/>
  <c r="M405" i="6"/>
  <c r="M413" i="6"/>
  <c r="M421" i="6"/>
  <c r="N429" i="6"/>
  <c r="N481" i="6"/>
  <c r="N545" i="6"/>
  <c r="N13" i="6"/>
  <c r="M157" i="6"/>
  <c r="N933" i="6"/>
  <c r="M377" i="6"/>
  <c r="M633" i="6"/>
  <c r="N697" i="6"/>
  <c r="N721" i="6"/>
  <c r="M841" i="6"/>
  <c r="M21" i="6"/>
  <c r="N97" i="6"/>
  <c r="M121" i="6"/>
  <c r="M129" i="6"/>
  <c r="N149" i="6"/>
  <c r="M221" i="6"/>
  <c r="M225" i="6"/>
  <c r="N241" i="6"/>
  <c r="N245" i="6"/>
  <c r="M249" i="6"/>
  <c r="M261" i="6"/>
  <c r="N265" i="6"/>
  <c r="N301" i="6"/>
  <c r="M313" i="6"/>
  <c r="N333" i="6"/>
  <c r="M349" i="6"/>
  <c r="N357" i="6"/>
  <c r="N365" i="6"/>
  <c r="N373" i="6"/>
  <c r="M389" i="6"/>
  <c r="M441" i="6"/>
  <c r="N605" i="6"/>
  <c r="N701" i="6"/>
  <c r="M757" i="6"/>
  <c r="M553" i="6"/>
  <c r="N473" i="6"/>
  <c r="M1037" i="6"/>
  <c r="M481" i="6"/>
  <c r="N693" i="6"/>
  <c r="M801" i="6"/>
  <c r="N821" i="6"/>
  <c r="N849" i="6"/>
  <c r="N9" i="6"/>
  <c r="N133" i="6"/>
  <c r="N165" i="6"/>
  <c r="N5" i="6"/>
  <c r="N113" i="6"/>
  <c r="M141" i="6"/>
  <c r="N161" i="6"/>
  <c r="M109" i="6"/>
  <c r="M15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Michelle Reesor</author>
  </authors>
  <commentList>
    <comment ref="B9" authorId="0" shapeId="0" xr:uid="{795675DD-EE0A-4E12-AD4B-F52216B75437}">
      <text>
        <r>
          <rPr>
            <b/>
            <sz val="9"/>
            <color indexed="81"/>
            <rFont val="Tahoma"/>
            <family val="2"/>
          </rPr>
          <t>Michelle Reesor:</t>
        </r>
        <r>
          <rPr>
            <sz val="9"/>
            <color indexed="81"/>
            <rFont val="Tahoma"/>
            <family val="2"/>
          </rPr>
          <t xml:space="preserve">
Pilot program see tab.</t>
        </r>
      </text>
    </comment>
  </commentList>
</comments>
</file>

<file path=xl/sharedStrings.xml><?xml version="1.0" encoding="utf-8"?>
<sst xmlns="http://schemas.openxmlformats.org/spreadsheetml/2006/main" count="26994" uniqueCount="2112">
  <si>
    <t>LDC_Name</t>
  </si>
  <si>
    <t>Program_Name</t>
  </si>
  <si>
    <t>Funding_Mechanism</t>
  </si>
  <si>
    <t>Application_ID</t>
  </si>
  <si>
    <t>Project_Track</t>
  </si>
  <si>
    <t>Project_Completion_Date</t>
  </si>
  <si>
    <t>Gross_Energy_Savings</t>
  </si>
  <si>
    <t>Gross_Demand_Savings</t>
  </si>
  <si>
    <t>IESO Reporting Period</t>
  </si>
  <si>
    <t>Newmarket-Tay Power Distribution Ltd.</t>
  </si>
  <si>
    <t>Custom</t>
  </si>
  <si>
    <t>Save on Energy Retrofit Program</t>
  </si>
  <si>
    <t>Toronto Hydro-Electric System Limited</t>
  </si>
  <si>
    <t>Engineered</t>
  </si>
  <si>
    <t>Prescriptive</t>
  </si>
  <si>
    <t>NMH-EA-16-001</t>
  </si>
  <si>
    <t>Save on Energy Audit Funding Program</t>
  </si>
  <si>
    <t>NMH-CLP-18-0001</t>
  </si>
  <si>
    <t>NMH-CLP-18-0002</t>
  </si>
  <si>
    <t>NMH-CLP-18-0003</t>
  </si>
  <si>
    <t>NMH-CLP-18-0004</t>
  </si>
  <si>
    <t>NMH-CLP-18-0005</t>
  </si>
  <si>
    <t>NMH-CLP-18-0006</t>
  </si>
  <si>
    <t>NMH-CLP-18-0007</t>
  </si>
  <si>
    <t>NMH-CLP-18-0008</t>
  </si>
  <si>
    <t>NMH-CLP-18-0009</t>
  </si>
  <si>
    <t>NMH-CLP-18-0010</t>
  </si>
  <si>
    <t>NMH-CLP-18-0011</t>
  </si>
  <si>
    <t>NMH-CLP-18-0012</t>
  </si>
  <si>
    <t>NMH-CLP-18-0013</t>
  </si>
  <si>
    <t>NMH-CLP-18-0014</t>
  </si>
  <si>
    <t>NMH-CLP-18-0015</t>
  </si>
  <si>
    <t>NMH-CLP-18-0016</t>
  </si>
  <si>
    <t>NMH-CLP-18-0017</t>
  </si>
  <si>
    <t>NMH-CLP-18-0018</t>
  </si>
  <si>
    <t>NMH-CLP-18-0019</t>
  </si>
  <si>
    <t>NMH-CLP-18-0020</t>
  </si>
  <si>
    <t>NMH-CLP-18-0021</t>
  </si>
  <si>
    <t>NMH-CLP-18-0022</t>
  </si>
  <si>
    <t>NMH-CLP-18-0023</t>
  </si>
  <si>
    <t>NMH-CLP-18-0024</t>
  </si>
  <si>
    <t>NMH-CLP-18-0025</t>
  </si>
  <si>
    <t>NMH-CLP-18-0026</t>
  </si>
  <si>
    <t>NMH-CLP-18-0027</t>
  </si>
  <si>
    <t>NMH-CLP-18-0028</t>
  </si>
  <si>
    <t>NMH-CLP-18-0029</t>
  </si>
  <si>
    <t>NMH-CLP-18-0030</t>
  </si>
  <si>
    <t>NMH-CLP-18-0031</t>
  </si>
  <si>
    <t>NMH-CLP-18-0032</t>
  </si>
  <si>
    <t>NMH-CLP-18-0033</t>
  </si>
  <si>
    <t>NMH-CLP-18-0034</t>
  </si>
  <si>
    <t>NMH-CLP-18-0035</t>
  </si>
  <si>
    <t>NMH-CLP-18-0036</t>
  </si>
  <si>
    <t>NMH-CLP-18-0037</t>
  </si>
  <si>
    <t>NMH-CLP-18-0038</t>
  </si>
  <si>
    <t>NMH-CLP-18-0039</t>
  </si>
  <si>
    <t>NMH-CLP-18-0040</t>
  </si>
  <si>
    <t>NMH-CLP-18-0041</t>
  </si>
  <si>
    <t>NMH-CLP-18-0042</t>
  </si>
  <si>
    <t>NMH-CLP-18-0043</t>
  </si>
  <si>
    <t>NMH-CLP-18-0044</t>
  </si>
  <si>
    <t>NMH-CLP-18-0045</t>
  </si>
  <si>
    <t>NMH-CLP-18-0046</t>
  </si>
  <si>
    <t>NMH-CLP-18-0047</t>
  </si>
  <si>
    <t>NMH-CLP-18-0048</t>
  </si>
  <si>
    <t>NMH-CLP-18-0049</t>
  </si>
  <si>
    <t>NMH-CLP-18-0050</t>
  </si>
  <si>
    <t>NMH-CLP-18-0051</t>
  </si>
  <si>
    <t>NMH-CLP-18-0052</t>
  </si>
  <si>
    <t>NMH-CLP-18-0053</t>
  </si>
  <si>
    <t>NMH-CLP-18-0054</t>
  </si>
  <si>
    <t>NMH-CLP-18-0055</t>
  </si>
  <si>
    <t>NMH-CLP-18-0056</t>
  </si>
  <si>
    <t>NMH-CLP-18-0057</t>
  </si>
  <si>
    <t>NMH-CLP-18-0058</t>
  </si>
  <si>
    <t>NMH-CLP-18-0059</t>
  </si>
  <si>
    <t>NMH-CLP-18-0060</t>
  </si>
  <si>
    <t>NMH-CLP-18-0061</t>
  </si>
  <si>
    <t>NMH-CLP-18-0062</t>
  </si>
  <si>
    <t>NMH-CLP-18-0063</t>
  </si>
  <si>
    <t>NMH-CLP-18-0064</t>
  </si>
  <si>
    <t>NMH-CLP-18-0065</t>
  </si>
  <si>
    <t>NMH-CLP-18-0066</t>
  </si>
  <si>
    <t>NMH-CLP-18-0067</t>
  </si>
  <si>
    <t>NMH-CLP-18-0068</t>
  </si>
  <si>
    <t>NMH-CLP-18-0069</t>
  </si>
  <si>
    <t>Hydro One Networks Inc.</t>
  </si>
  <si>
    <t>NMH-EA-18-02</t>
  </si>
  <si>
    <t>NMH-CLP-18-0070</t>
  </si>
  <si>
    <t>NMH-CLP-18-0071</t>
  </si>
  <si>
    <t>NMH-CLP-18-0072</t>
  </si>
  <si>
    <t>NMH-CLP-18-0073</t>
  </si>
  <si>
    <t>NMH-CLP-18-0074</t>
  </si>
  <si>
    <t>NMH-CLP-18-0075</t>
  </si>
  <si>
    <t>NMH-CLP-18-0076</t>
  </si>
  <si>
    <t>NMH-CLP-18-0077</t>
  </si>
  <si>
    <t>NMH-CLP-18-0078</t>
  </si>
  <si>
    <t>NMH-CLP-18-0079</t>
  </si>
  <si>
    <t>NMH-CLP-18-0080</t>
  </si>
  <si>
    <t>NMH-CLP-18-0081</t>
  </si>
  <si>
    <t>NMH-CLP-18-0082</t>
  </si>
  <si>
    <t>NMH-CLP-18-0083</t>
  </si>
  <si>
    <t>NMH-CLP-18-0084</t>
  </si>
  <si>
    <t>NMH-CLP-18-0085</t>
  </si>
  <si>
    <t>NMH-CLP-18-0086</t>
  </si>
  <si>
    <t>NMH-CLP-18-0087</t>
  </si>
  <si>
    <t>NMH-CLP-18-0088</t>
  </si>
  <si>
    <t>NMH-CLP-18-0089</t>
  </si>
  <si>
    <t>NMH-CLP-18-0090</t>
  </si>
  <si>
    <t>NMH-CLP-18-0091</t>
  </si>
  <si>
    <t>NMH-CLP-18-0092</t>
  </si>
  <si>
    <t>NMH-CLP-18-0093</t>
  </si>
  <si>
    <t>NMH-CLP-18-0094</t>
  </si>
  <si>
    <t>NMH-CLP-18-0095</t>
  </si>
  <si>
    <t>NMH-CLP-18-0096</t>
  </si>
  <si>
    <t>NMH-CLP-18-0097</t>
  </si>
  <si>
    <t>NMH-CLP-18-0098</t>
  </si>
  <si>
    <t>NMH-CLP-18-0099</t>
  </si>
  <si>
    <t>NMH-CLP-18-0100</t>
  </si>
  <si>
    <t>NMH-CLP-18-0101</t>
  </si>
  <si>
    <t>NMH-CLP-18-0102</t>
  </si>
  <si>
    <t>NMH-CLP-18-0103</t>
  </si>
  <si>
    <t>NMH-CLP-18-0104</t>
  </si>
  <si>
    <t>NMH-CLP-18-0105</t>
  </si>
  <si>
    <t>NMH-CLP-18-0106</t>
  </si>
  <si>
    <t>NMH-CLP-18-0107</t>
  </si>
  <si>
    <t>NMH-CLP-18-0108</t>
  </si>
  <si>
    <t>NMH-CLP-18-0109</t>
  </si>
  <si>
    <t>NMH-CLP-18-0110</t>
  </si>
  <si>
    <t>NMH-CLP-18-0111</t>
  </si>
  <si>
    <t>NMH-CLP-18-0112</t>
  </si>
  <si>
    <t>NMH-CLP-18-0113</t>
  </si>
  <si>
    <t>NMH-CLP-18-0114</t>
  </si>
  <si>
    <t>NMH-CLP-18-0115</t>
  </si>
  <si>
    <t>NMH-CLP-18-0116</t>
  </si>
  <si>
    <t>NMH-CLP-18-0117</t>
  </si>
  <si>
    <t>NMH-CLP-18-0118</t>
  </si>
  <si>
    <t>NMH-CLP-18-0119</t>
  </si>
  <si>
    <t>NMH-CLP-18-0120</t>
  </si>
  <si>
    <t>NMH-CLP-18-0121</t>
  </si>
  <si>
    <t>NMH-CLP-18-0122</t>
  </si>
  <si>
    <t>NMH-CLP-18-0123</t>
  </si>
  <si>
    <t>NMH-CLP-18-0124</t>
  </si>
  <si>
    <t>NMH-CLP-18-0125</t>
  </si>
  <si>
    <t>NMH-CLP-18-0126</t>
  </si>
  <si>
    <t>NMH-CLP-18-0127</t>
  </si>
  <si>
    <t>NMH-CLP-18-0128</t>
  </si>
  <si>
    <t>NMH-CLP-18-0129</t>
  </si>
  <si>
    <t>NMH-CLP-18-0130</t>
  </si>
  <si>
    <t>NMH-CLP-18-0131</t>
  </si>
  <si>
    <t>NMH-CLP-18-0132</t>
  </si>
  <si>
    <t>NMH-CLP-18-0133</t>
  </si>
  <si>
    <t>NMH-CLP-18-0134</t>
  </si>
  <si>
    <t>NMH-CLP-18-0135</t>
  </si>
  <si>
    <t>NMH-CLP-18-0136</t>
  </si>
  <si>
    <t>NMH-CLP-18-0137</t>
  </si>
  <si>
    <t>NMH-CLP-18-0138</t>
  </si>
  <si>
    <t>NMH-CLP-18-0139</t>
  </si>
  <si>
    <t>NMH-CLP-18-0140</t>
  </si>
  <si>
    <t>NMH-CLP-18-0141</t>
  </si>
  <si>
    <t>NMH-CLP-18-0142</t>
  </si>
  <si>
    <t>NMH-CLP-18-0143</t>
  </si>
  <si>
    <t>NMH-CLP-18-0144</t>
  </si>
  <si>
    <t>NMH-CLP-18-0145</t>
  </si>
  <si>
    <t>NMH-CLP-18-0146</t>
  </si>
  <si>
    <t>NMH-CLP-18-0147</t>
  </si>
  <si>
    <t>NMH-CLP-18-0148</t>
  </si>
  <si>
    <t>NMH-CLP-18-0149</t>
  </si>
  <si>
    <t>NMH-CLP-18-0150</t>
  </si>
  <si>
    <t>NMH-CLP-18-0151</t>
  </si>
  <si>
    <t>NMH-CLP-18-0152</t>
  </si>
  <si>
    <t>NMH-CLP-18-0153</t>
  </si>
  <si>
    <t>NMH-CLP-18-0154</t>
  </si>
  <si>
    <t>NMH-CLP-18-0155</t>
  </si>
  <si>
    <t>NMH-CLP-18-0156</t>
  </si>
  <si>
    <t>NMH-CLP-18-0157</t>
  </si>
  <si>
    <t>NMH-CLP-18-0158</t>
  </si>
  <si>
    <t>NMH-CLP-18-0159</t>
  </si>
  <si>
    <t>NMH-CLP-18-0160</t>
  </si>
  <si>
    <t>NMH-CLP-18-0161</t>
  </si>
  <si>
    <t>NMH-CLP-18-0162</t>
  </si>
  <si>
    <t>NMH-CLP-18-0163</t>
  </si>
  <si>
    <t>NMH-CLP-18-0164</t>
  </si>
  <si>
    <t>NMH-CLP-18-0165</t>
  </si>
  <si>
    <t>NMH-CLP-18-0166</t>
  </si>
  <si>
    <t>NMH-CLP-18-0167</t>
  </si>
  <si>
    <t>NMH-CLP-18-0168</t>
  </si>
  <si>
    <t>NMH-CLP-18-0169</t>
  </si>
  <si>
    <t>NMH-CLP-18-0170</t>
  </si>
  <si>
    <t>NMH-CLP-18-0171</t>
  </si>
  <si>
    <t>NMH-CLP-18-0172</t>
  </si>
  <si>
    <t>NMH-CLP-18-0173</t>
  </si>
  <si>
    <t>NMH-CLP-18-0174</t>
  </si>
  <si>
    <t>NMH-CLP-18-0175</t>
  </si>
  <si>
    <t>NMH-CLP-18-0176</t>
  </si>
  <si>
    <t>NMH-CLP-18-0177</t>
  </si>
  <si>
    <t>NMH-CLP-18-0178</t>
  </si>
  <si>
    <t>NMH-CLP-18-0179</t>
  </si>
  <si>
    <t>NMH-CLP-18-0180</t>
  </si>
  <si>
    <t>NMH-CLP-18-0181</t>
  </si>
  <si>
    <t>NMH-CLP-18-0182</t>
  </si>
  <si>
    <t>NMH-CLP-18-0183</t>
  </si>
  <si>
    <t>NMH-CLP-18-0184</t>
  </si>
  <si>
    <t>NMH-CLP-18-0185</t>
  </si>
  <si>
    <t>NMH-CLP-18-0186</t>
  </si>
  <si>
    <t>NMH-CLP-18-0187</t>
  </si>
  <si>
    <t>NMH-CLP-18-0188</t>
  </si>
  <si>
    <t>NMH-CLP-18-0189</t>
  </si>
  <si>
    <t>NMH-CLP-18-0190</t>
  </si>
  <si>
    <t>NMH-CLP-18-0191</t>
  </si>
  <si>
    <t>NMH-CLP-18-0192</t>
  </si>
  <si>
    <t>NMH-CLP-18-0193</t>
  </si>
  <si>
    <t>NMH-CLP-18-0194</t>
  </si>
  <si>
    <t>NMH-CLP-18-0195</t>
  </si>
  <si>
    <t>NMH-CLP-18-0196</t>
  </si>
  <si>
    <t>NMH-CLP-18-0197</t>
  </si>
  <si>
    <t>NMH-CLP-18-0198</t>
  </si>
  <si>
    <t>NMH-CLP-18-0199</t>
  </si>
  <si>
    <t>NMH-CLP-18-0200</t>
  </si>
  <si>
    <t>NMH-CLP-18-0201</t>
  </si>
  <si>
    <t>NMH-CLP-18-0202</t>
  </si>
  <si>
    <t>NMH-CLP-18-0203</t>
  </si>
  <si>
    <t>NMH-CLP-18-0204</t>
  </si>
  <si>
    <t>NMH-CLP-18-0205</t>
  </si>
  <si>
    <t>NMH-CLP-18-0206</t>
  </si>
  <si>
    <t>NMH-CLP-18-0207</t>
  </si>
  <si>
    <t>NMH-CLP-18-0208</t>
  </si>
  <si>
    <t>NMH-CLP-18-0209</t>
  </si>
  <si>
    <t>NMH-CLP-18-0210</t>
  </si>
  <si>
    <t>NMH-CLP-18-0211</t>
  </si>
  <si>
    <t>NMH-CLP-18-0212</t>
  </si>
  <si>
    <t>NMH-CLP-18-0213</t>
  </si>
  <si>
    <t>NMH-CLP-18-0214</t>
  </si>
  <si>
    <t>NMH-CLP-18-0215</t>
  </si>
  <si>
    <t>NMH-CLP-18-0216</t>
  </si>
  <si>
    <t>NMH-CLP-18-0217</t>
  </si>
  <si>
    <t>NMH-CLP-18-0218</t>
  </si>
  <si>
    <t>NMH-CLP-18-0219</t>
  </si>
  <si>
    <t>NMH-CLP-18-0220</t>
  </si>
  <si>
    <t>NMH-CLP-18-0221</t>
  </si>
  <si>
    <t>NMH-CLP-18-0222</t>
  </si>
  <si>
    <t>NMH-CLP-18-0223</t>
  </si>
  <si>
    <t>NMH-CLP-18-0224</t>
  </si>
  <si>
    <t>NMH-CLP-18-0225</t>
  </si>
  <si>
    <t>NMH-CLP-18-0226</t>
  </si>
  <si>
    <t>NMH-CLP-18-0227</t>
  </si>
  <si>
    <t>NMH-CLP-18-0228</t>
  </si>
  <si>
    <t>NMH-CLP-18-0229</t>
  </si>
  <si>
    <t>NMH-CLP-18-0230</t>
  </si>
  <si>
    <t>NMH-CLP-18-0231</t>
  </si>
  <si>
    <t>NMH-CLP-18-0232</t>
  </si>
  <si>
    <t>NMH-CLP-18-0233</t>
  </si>
  <si>
    <t>NMH-CLP-18-0234</t>
  </si>
  <si>
    <t>NMH-CLP-18-0235</t>
  </si>
  <si>
    <t>NMH-CLP-18-0236</t>
  </si>
  <si>
    <t>NMH-CLP-18-0237</t>
  </si>
  <si>
    <t>NMH-CLP-18-0238</t>
  </si>
  <si>
    <t>NMH-CLP-18-0239</t>
  </si>
  <si>
    <t>NMH-CLP-18-0240</t>
  </si>
  <si>
    <t>NMH-CLP-18-0241</t>
  </si>
  <si>
    <t>NMH-CLP-18-0242</t>
  </si>
  <si>
    <t>NMH-CLP-18-0243</t>
  </si>
  <si>
    <t>NMH-CLP-18-0244</t>
  </si>
  <si>
    <t>NMH-CLP-18-0245</t>
  </si>
  <si>
    <t>NMH-CLP-18-0246</t>
  </si>
  <si>
    <t>NMH-CLP-18-0247</t>
  </si>
  <si>
    <t>NMH-CLP-18-0248</t>
  </si>
  <si>
    <t>NMH-CLP-18-0249</t>
  </si>
  <si>
    <t>NMH-CLP-18-0250</t>
  </si>
  <si>
    <t>NMH-CLP-18-0251</t>
  </si>
  <si>
    <t>NMH-CLP-18-0252</t>
  </si>
  <si>
    <t>NMH-CLP-18-0253</t>
  </si>
  <si>
    <t>NMH-CLP-18-0254</t>
  </si>
  <si>
    <t>NMH-CLP-18-0255</t>
  </si>
  <si>
    <t>NMH-CLP-18-0256</t>
  </si>
  <si>
    <t>NMH-CLP-18-0257</t>
  </si>
  <si>
    <t>NMH-CLP-18-0258</t>
  </si>
  <si>
    <t>NMH-CLP-18-0259</t>
  </si>
  <si>
    <t>NMH-CLP-18-0260</t>
  </si>
  <si>
    <t>NMH-CLP-18-0261</t>
  </si>
  <si>
    <t>NMH-CLP-18-0262</t>
  </si>
  <si>
    <t>NMH-CLP-18-0263</t>
  </si>
  <si>
    <t>NMH-CLP-18-0264</t>
  </si>
  <si>
    <t>NMH-CLP-18-0265</t>
  </si>
  <si>
    <t>NMH-CLP-18-0266</t>
  </si>
  <si>
    <t>NMH-CLP-18-0267</t>
  </si>
  <si>
    <t>NMH-CLP-18-0268</t>
  </si>
  <si>
    <t>NMH-CLP-18-0269</t>
  </si>
  <si>
    <t>NMH-CLP-18-0270</t>
  </si>
  <si>
    <t>NMH-CLP-18-0271</t>
  </si>
  <si>
    <t>NMH-CLP-18-0272</t>
  </si>
  <si>
    <t>NMH-CLP-18-0273</t>
  </si>
  <si>
    <t>NMH-CLP-18-0274</t>
  </si>
  <si>
    <t>NMH-CLP-18-0275</t>
  </si>
  <si>
    <t>NMH-CLP-18-0276</t>
  </si>
  <si>
    <t>NMH-CLP-18-0277</t>
  </si>
  <si>
    <t>NMH-CLP-18-0278</t>
  </si>
  <si>
    <t>NMH-CLP-18-0279</t>
  </si>
  <si>
    <t>NMH-CLP-18-0280</t>
  </si>
  <si>
    <t>NMH-CLP-18-0281</t>
  </si>
  <si>
    <t>NMH-CLP-18-0282</t>
  </si>
  <si>
    <t>NMH-CLP-18-0283</t>
  </si>
  <si>
    <t>NMH-CLP-18-0284</t>
  </si>
  <si>
    <t>NMH-CLP-18-0285</t>
  </si>
  <si>
    <t>NMH-CLP-18-0286</t>
  </si>
  <si>
    <t>NMH-CLP-18-0287</t>
  </si>
  <si>
    <t>NMH-CLP-18-0288</t>
  </si>
  <si>
    <t>NMH-CLP-18-0289</t>
  </si>
  <si>
    <t>NMH-CLP-18-0290</t>
  </si>
  <si>
    <t>NMH-CLP-18-0291</t>
  </si>
  <si>
    <t>NMH-CLP-18-0292</t>
  </si>
  <si>
    <t>NMH-CLP-18-0293</t>
  </si>
  <si>
    <t>NMH-CLP-18-0294</t>
  </si>
  <si>
    <t>NMH-CLP-18-0295</t>
  </si>
  <si>
    <t>NMH-CLP-18-0296</t>
  </si>
  <si>
    <t>NMH-CLP-18-0297</t>
  </si>
  <si>
    <t>NMH-CLP-18-0298</t>
  </si>
  <si>
    <t>NMH-CLP-18-0299</t>
  </si>
  <si>
    <t>NMH-CLP-18-0300</t>
  </si>
  <si>
    <t>NMH-CLP-18-0301</t>
  </si>
  <si>
    <t>NMH-CLP-18-0302</t>
  </si>
  <si>
    <t>NMH-CLP-18-0303</t>
  </si>
  <si>
    <t>NMH-CLP-18-0304</t>
  </si>
  <si>
    <t>NMH-CLP-18-0305</t>
  </si>
  <si>
    <t>NMH-CLP-18-0306</t>
  </si>
  <si>
    <t>NMH-CLP-18-0307</t>
  </si>
  <si>
    <t>NMH-CLP-18-0308</t>
  </si>
  <si>
    <t>NMH-CLP-18-0309</t>
  </si>
  <si>
    <t>NMH-CLP-18-0310</t>
  </si>
  <si>
    <t>NMH-CLP-18-0311</t>
  </si>
  <si>
    <t>NMH-CLP-18-0312</t>
  </si>
  <si>
    <t>NMH-CLP-18-0313</t>
  </si>
  <si>
    <t>NMH-CLP-18-0314</t>
  </si>
  <si>
    <t>NMH-CLP-18-0315</t>
  </si>
  <si>
    <t>NMH-CLP-18-0316</t>
  </si>
  <si>
    <t>NMH-CLP-18-0317</t>
  </si>
  <si>
    <t>NMH-CLP-18-0318</t>
  </si>
  <si>
    <t>NMH-CLP-18-0319</t>
  </si>
  <si>
    <t>NMH-CLP-18-0320</t>
  </si>
  <si>
    <t>NMH-CLP-18-0321</t>
  </si>
  <si>
    <t>NMH-CLP-18-0322</t>
  </si>
  <si>
    <t>NMH-CLP-18-0323</t>
  </si>
  <si>
    <t>NMH-CLP-18-0324</t>
  </si>
  <si>
    <t>NMH-CLP-18-0325</t>
  </si>
  <si>
    <t>NMH-CLP-18-0326</t>
  </si>
  <si>
    <t>NMH-CLP-18-0327</t>
  </si>
  <si>
    <t>NMH-CLP-18-0328</t>
  </si>
  <si>
    <t>NMH-CLP-18-0329</t>
  </si>
  <si>
    <t>NMH-CLP-18-0330</t>
  </si>
  <si>
    <t>NMH-CLP-18-0331</t>
  </si>
  <si>
    <t>NMH-CLP-18-0332</t>
  </si>
  <si>
    <t>NMH-CLP-18-0333</t>
  </si>
  <si>
    <t>NMH-CLP-18-0334</t>
  </si>
  <si>
    <t>NMH-CLP-18-0335</t>
  </si>
  <si>
    <t>NMH-CLP-18-0336</t>
  </si>
  <si>
    <t>NMH-CLP-18-0337</t>
  </si>
  <si>
    <t>NMH-CLP-18-0338</t>
  </si>
  <si>
    <t>NMH-CLP-18-0339</t>
  </si>
  <si>
    <t>NMH-CLP-18-0340</t>
  </si>
  <si>
    <t>NMH-CLP-18-0341</t>
  </si>
  <si>
    <t>NMH-CLP-18-0342</t>
  </si>
  <si>
    <t>NMH-CLP-18-0343</t>
  </si>
  <si>
    <t>NMH-CLP-18-0344</t>
  </si>
  <si>
    <t>NMH-CLP-18-0345</t>
  </si>
  <si>
    <t>NMH-CLP-18-0346</t>
  </si>
  <si>
    <t>NMH-CLP-18-0347</t>
  </si>
  <si>
    <t>NMH-CLP-18-0348</t>
  </si>
  <si>
    <t>NMH-CLP-18-0349</t>
  </si>
  <si>
    <t>NMH-CLP-18-0350</t>
  </si>
  <si>
    <t>NMH-CLP-18-0351</t>
  </si>
  <si>
    <t>NMH-CLP-18-0352</t>
  </si>
  <si>
    <t>NMH-CLP-18-0353</t>
  </si>
  <si>
    <t>NMH-CLP-18-0354</t>
  </si>
  <si>
    <t>NMH-CLP-18-0355</t>
  </si>
  <si>
    <t>NMH-CLP-18-0356</t>
  </si>
  <si>
    <t>NMH-CLP-18-0357</t>
  </si>
  <si>
    <t>NMH-CLP-18-0358</t>
  </si>
  <si>
    <t>NMH-CLP-18-0359</t>
  </si>
  <si>
    <t>NMH-CLP-18-0360</t>
  </si>
  <si>
    <t>NMH-CLP-18-0361</t>
  </si>
  <si>
    <t>NMH-CLP-18-0362</t>
  </si>
  <si>
    <t>NMH-CLP-18-0363</t>
  </si>
  <si>
    <t>NMH-CLP-18-0364</t>
  </si>
  <si>
    <t>NMH-CLP-18-0365</t>
  </si>
  <si>
    <t>NMH-CLP-18-0366</t>
  </si>
  <si>
    <t>NMH-CLP-18-0367</t>
  </si>
  <si>
    <t>NMH-CLP-18-0368</t>
  </si>
  <si>
    <t>NMH-CLP-18-0369</t>
  </si>
  <si>
    <t>NMH-CLP-18-0370</t>
  </si>
  <si>
    <t>NMH-CLP-18-0371</t>
  </si>
  <si>
    <t>NMH-CLP-18-0372</t>
  </si>
  <si>
    <t>NMH-CLP-18-0373</t>
  </si>
  <si>
    <t>NMH-CLP-18-0374</t>
  </si>
  <si>
    <t>NMH-CLP-18-0375</t>
  </si>
  <si>
    <t>NMH-CLP-18-0376</t>
  </si>
  <si>
    <t>NMH-CLP-18-0377</t>
  </si>
  <si>
    <t>NMH-CLP-18-0378</t>
  </si>
  <si>
    <t>NMH-CLP-18-0379</t>
  </si>
  <si>
    <t>NMH-CLP-18-0380</t>
  </si>
  <si>
    <t>NMH-CLP-18-0381</t>
  </si>
  <si>
    <t>NMH-CLP-18-0382</t>
  </si>
  <si>
    <t>NMH-CLP-18-0383</t>
  </si>
  <si>
    <t>NMH-CLP-18-0384</t>
  </si>
  <si>
    <t>NMH-CLP-18-0385</t>
  </si>
  <si>
    <t>NMH-CLP-18-0386</t>
  </si>
  <si>
    <t>NMH-CLP-18-0387</t>
  </si>
  <si>
    <t>NMH-CLP-18-0388</t>
  </si>
  <si>
    <t>NMH-CLP-18-0389</t>
  </si>
  <si>
    <t>NMH-CLP-18-0390</t>
  </si>
  <si>
    <t>NMH-CLP-18-0391</t>
  </si>
  <si>
    <t>NMH-CLP-18-0392</t>
  </si>
  <si>
    <t>NMH-CLP-18-0393</t>
  </si>
  <si>
    <t>NMH-CLP-18-0394</t>
  </si>
  <si>
    <t>NMH-CLP-18-0395</t>
  </si>
  <si>
    <t>NMH-CLP-18-0396</t>
  </si>
  <si>
    <t>NMH-CLP-18-0397</t>
  </si>
  <si>
    <t>NMH-CLP-18-0398</t>
  </si>
  <si>
    <t>NMH-CLP-18-0399</t>
  </si>
  <si>
    <t>NMH-CLP-18-0400</t>
  </si>
  <si>
    <t>NMH-CLP-18-0401</t>
  </si>
  <si>
    <t>NMH-CLP-18-0402</t>
  </si>
  <si>
    <t>NMH-CLP-18-0403</t>
  </si>
  <si>
    <t>NMH-CLP-18-0404</t>
  </si>
  <si>
    <t>NMH-CLP-18-0405</t>
  </si>
  <si>
    <t>NMH-CLP-18-0406</t>
  </si>
  <si>
    <t>NMH-CLP-18-0407</t>
  </si>
  <si>
    <t>NMH-CLP-18-0408</t>
  </si>
  <si>
    <t>NMH-CLP-18-0409</t>
  </si>
  <si>
    <t>NMH-CLP-18-0410</t>
  </si>
  <si>
    <t>NMH-CLP-18-0411</t>
  </si>
  <si>
    <t>NMH-CLP-18-0412</t>
  </si>
  <si>
    <t>NMH-CLP-18-0413</t>
  </si>
  <si>
    <t>NMH-CLP-18-0414</t>
  </si>
  <si>
    <t>NMH-CLP-18-0415</t>
  </si>
  <si>
    <t>NMH-CLP-18-0416</t>
  </si>
  <si>
    <t>NMH-CLP-18-0417</t>
  </si>
  <si>
    <t>NMH-CLP-18-0418</t>
  </si>
  <si>
    <t>NMH-CLP-18-0419</t>
  </si>
  <si>
    <t>NMH-CLP-18-0420</t>
  </si>
  <si>
    <t>NMH-CLP-18-0421</t>
  </si>
  <si>
    <t>NMH-CLP-18-0422</t>
  </si>
  <si>
    <t>NMH-CLP-18-0423</t>
  </si>
  <si>
    <t>NMH-CLP-18-0424</t>
  </si>
  <si>
    <t>NMH-CLP-18-0425</t>
  </si>
  <si>
    <t>NMH-CLP-18-0426</t>
  </si>
  <si>
    <t>NMH-CLP-18-0427</t>
  </si>
  <si>
    <t>NMH-CLP-18-0428</t>
  </si>
  <si>
    <t>NMH-CLP-18-0429</t>
  </si>
  <si>
    <t>NMH-CLP-18-0430</t>
  </si>
  <si>
    <t>NMH-CLP-18-0431</t>
  </si>
  <si>
    <t>NMH-CLP-18-0432</t>
  </si>
  <si>
    <t>NMH-CLP-18-0433</t>
  </si>
  <si>
    <t>NMH-CLP-18-0434</t>
  </si>
  <si>
    <t>NMH-CLP-18-0435</t>
  </si>
  <si>
    <t>NMH-CLP-18-0436</t>
  </si>
  <si>
    <t>NMH-CLP-18-0437</t>
  </si>
  <si>
    <t>NMH-CLP-18-0438</t>
  </si>
  <si>
    <t>NMH-CLP-18-0439</t>
  </si>
  <si>
    <t>NMH-CLP-18-0440</t>
  </si>
  <si>
    <t>NMH-CLP-18-0441</t>
  </si>
  <si>
    <t>NMH-CLP-18-0442</t>
  </si>
  <si>
    <t>NMH-CLP-18-0443</t>
  </si>
  <si>
    <t>NMH-CLP-18-0444</t>
  </si>
  <si>
    <t>NMH-CLP-18-0445</t>
  </si>
  <si>
    <t>NMH-CLP-18-0446</t>
  </si>
  <si>
    <t>NMH-CLP-18-0447</t>
  </si>
  <si>
    <t>NMH-CLP-18-0448</t>
  </si>
  <si>
    <t>NMH-CLP-18-0449</t>
  </si>
  <si>
    <t>NMH-CLP-18-0450</t>
  </si>
  <si>
    <t>NMH-CLP-18-0451</t>
  </si>
  <si>
    <t>NMH-CLP-18-0452</t>
  </si>
  <si>
    <t>NMH-CLP-18-0453</t>
  </si>
  <si>
    <t>NMH-CLP-18-0454</t>
  </si>
  <si>
    <t>NMH-CLP-18-0455</t>
  </si>
  <si>
    <t>NMH-CLP-18-0456</t>
  </si>
  <si>
    <t>NMH-CLP-18-0457</t>
  </si>
  <si>
    <t>NMH-CLP-18-0458</t>
  </si>
  <si>
    <t>NMH-CLP-18-0459</t>
  </si>
  <si>
    <t>NMH-CLP-18-0460</t>
  </si>
  <si>
    <t>NMH-CLP-18-0461</t>
  </si>
  <si>
    <t>NMH-CLP-18-0462</t>
  </si>
  <si>
    <t>NMH-CLP-18-0463</t>
  </si>
  <si>
    <t>NMH-CLP-18-0464</t>
  </si>
  <si>
    <t>NMH-CLP-18-0465</t>
  </si>
  <si>
    <t>NMH-CLP-18-0466</t>
  </si>
  <si>
    <t>NMH-CLP-18-0467</t>
  </si>
  <si>
    <t>NMH-CLP-18-0468</t>
  </si>
  <si>
    <t>NMH-CLP-18-0469</t>
  </si>
  <si>
    <t>NMH-CLP-18-0470</t>
  </si>
  <si>
    <t>NMH-CLP-18-0471</t>
  </si>
  <si>
    <t>NMH-CLP-18-0472</t>
  </si>
  <si>
    <t>NMH-CLP-18-0473</t>
  </si>
  <si>
    <t>NMH-CLP-18-0474</t>
  </si>
  <si>
    <t>NMH-CLP-18-0475</t>
  </si>
  <si>
    <t>NMH-CLP-18-0476</t>
  </si>
  <si>
    <t>NMH-CLP-18-0477</t>
  </si>
  <si>
    <t>NMH-CLP-18-0478</t>
  </si>
  <si>
    <t>NMH-CLP-18-0479</t>
  </si>
  <si>
    <t>NMH-CLP-18-0480</t>
  </si>
  <si>
    <t>NMH-CLP-18-0481</t>
  </si>
  <si>
    <t>NMH-CLP-18-0482</t>
  </si>
  <si>
    <t>NMH-CLP-18-0483</t>
  </si>
  <si>
    <t>NMH-CLP-18-0484</t>
  </si>
  <si>
    <t>NMH-CLP-18-0485</t>
  </si>
  <si>
    <t>NMH-CLP-18-0486</t>
  </si>
  <si>
    <t>NMH-CLP-18-0487</t>
  </si>
  <si>
    <t>NMH-CLP-18-0488</t>
  </si>
  <si>
    <t>NMH-CLP-18-0489</t>
  </si>
  <si>
    <t>NMH-CLP-18-0490</t>
  </si>
  <si>
    <t>NMH-CLP-18-0491</t>
  </si>
  <si>
    <t>NMH-CLP-18-0492</t>
  </si>
  <si>
    <t>NMH-CLP-18-0493</t>
  </si>
  <si>
    <t>NMH-CLP-18-0494</t>
  </si>
  <si>
    <t>NMH-CLP-18-0495</t>
  </si>
  <si>
    <t>NMH-CLP-18-0496</t>
  </si>
  <si>
    <t>NMH-CLP-18-0497</t>
  </si>
  <si>
    <t>NMH-CLP-18-0498</t>
  </si>
  <si>
    <t>NMH-CLP-18-0499</t>
  </si>
  <si>
    <t>NMH-CLP-18-0500</t>
  </si>
  <si>
    <t>NMH-CLP-18-0501</t>
  </si>
  <si>
    <t>NMH-CLP-18-0502</t>
  </si>
  <si>
    <t>NMH-CLP-18-0503</t>
  </si>
  <si>
    <t>NMH-CLP-18-0504</t>
  </si>
  <si>
    <t>NMH-CLP-18-0505</t>
  </si>
  <si>
    <t>NMH-CLP-18-0506</t>
  </si>
  <si>
    <t>NMH-CLP-18-0507</t>
  </si>
  <si>
    <t>NMH-CLP-18-0508</t>
  </si>
  <si>
    <t>NMH-CLP-18-0509</t>
  </si>
  <si>
    <t>NMH-CLP-18-0510</t>
  </si>
  <si>
    <t>NMH-CLP-18-0511</t>
  </si>
  <si>
    <t>NMH-CLP-18-0512</t>
  </si>
  <si>
    <t>NMH-CLP-18-0513</t>
  </si>
  <si>
    <t>NMH-CLP-18-0514</t>
  </si>
  <si>
    <t>NMH-CLP-18-0515</t>
  </si>
  <si>
    <t>NMH-CLP-18-0516</t>
  </si>
  <si>
    <t>NMH-CLP-18-0517</t>
  </si>
  <si>
    <t>NMH-CLP-18-0518</t>
  </si>
  <si>
    <t>NMH-CLP-18-0519</t>
  </si>
  <si>
    <t>NMH-CLP-18-0520</t>
  </si>
  <si>
    <t>NMH-CLP-18-0521</t>
  </si>
  <si>
    <t>NMH-CLP-18-0522</t>
  </si>
  <si>
    <t>NMH-CLP-18-0523</t>
  </si>
  <si>
    <t>NMH-CLP-18-0524</t>
  </si>
  <si>
    <t>NMH-CLP-18-0525</t>
  </si>
  <si>
    <t>NMH-CLP-18-0526</t>
  </si>
  <si>
    <t>NMH-CLP-18-0527</t>
  </si>
  <si>
    <t>NMH-CLP-18-0528</t>
  </si>
  <si>
    <t>NMH-CLP-18-0529</t>
  </si>
  <si>
    <t>NMH-CLP-18-0530</t>
  </si>
  <si>
    <t>NMH-CLP-18-0531</t>
  </si>
  <si>
    <t>NMH-CLP-18-0532</t>
  </si>
  <si>
    <t>NMH-CLP-18-0533</t>
  </si>
  <si>
    <t>NMH-CLP-18-0534</t>
  </si>
  <si>
    <t>NMH-CLP-18-0535</t>
  </si>
  <si>
    <t>NMH-CLP-18-0536</t>
  </si>
  <si>
    <t>NMH-CLP-18-0537</t>
  </si>
  <si>
    <t>NMH-CLP-18-0538</t>
  </si>
  <si>
    <t>NMH-CLP-18-0539</t>
  </si>
  <si>
    <t>NMH-CLP-18-0540</t>
  </si>
  <si>
    <t>NMH-CLP-18-0541</t>
  </si>
  <si>
    <t>NMH-CLP-18-0542</t>
  </si>
  <si>
    <t>NMH-CLP-18-0543</t>
  </si>
  <si>
    <t>NMH-CLP-18-0544</t>
  </si>
  <si>
    <t>NMH-CLP-18-0545</t>
  </si>
  <si>
    <t>NMH-CLP-18-0546</t>
  </si>
  <si>
    <t>NMH-CLP-18-0547</t>
  </si>
  <si>
    <t>NMH-CLP-18-0548</t>
  </si>
  <si>
    <t>NMH-CLP-18-0549</t>
  </si>
  <si>
    <t>NMH-CLP-18-0550</t>
  </si>
  <si>
    <t>NMH-CLP-18-0551</t>
  </si>
  <si>
    <t>NMH-CLP-18-0552</t>
  </si>
  <si>
    <t>NMH-CLP-18-0553</t>
  </si>
  <si>
    <t>NMH-CLP-18-0554</t>
  </si>
  <si>
    <t>NMH-CLP-18-0555</t>
  </si>
  <si>
    <t>NMH-CLP-18-0556</t>
  </si>
  <si>
    <t>NMH-CLP-18-0557</t>
  </si>
  <si>
    <t>NMH-CLP-18-0558</t>
  </si>
  <si>
    <t>NMH-CLP-18-0559</t>
  </si>
  <si>
    <t>NMH-CLP-18-0560</t>
  </si>
  <si>
    <t>NMH-CLP-18-0561</t>
  </si>
  <si>
    <t>NMH-CLP-18-0562</t>
  </si>
  <si>
    <t>NMH-CLP-18-0563</t>
  </si>
  <si>
    <t>NMH-CLP-18-0564</t>
  </si>
  <si>
    <t>NMH-CLP-18-0565</t>
  </si>
  <si>
    <t>NMH-CLP-18-0566</t>
  </si>
  <si>
    <t>NMH-CLP-18-0567</t>
  </si>
  <si>
    <t>NMH-CLP-18-0568</t>
  </si>
  <si>
    <t>NMH-CLP-18-0569</t>
  </si>
  <si>
    <t>NMH-CLP-18-0570</t>
  </si>
  <si>
    <t>NMH-CLP-18-0571</t>
  </si>
  <si>
    <t>NMH-CLP-18-0572</t>
  </si>
  <si>
    <t>NMH-CLP-18-0573</t>
  </si>
  <si>
    <t>NMH-CLP-18-0574</t>
  </si>
  <si>
    <t>NMH-CLP-18-0575</t>
  </si>
  <si>
    <t>NMH-CLP-18-0576</t>
  </si>
  <si>
    <t>NMH-CLP-18-0577</t>
  </si>
  <si>
    <t>NMH-CLP-18-0578</t>
  </si>
  <si>
    <t>NMH-CLP-18-0579</t>
  </si>
  <si>
    <t>NMH-CLP-18-0580</t>
  </si>
  <si>
    <t>NMH-CLP-18-0581</t>
  </si>
  <si>
    <t>NMH-CLP-18-0582</t>
  </si>
  <si>
    <t>NMH-CLP-18-0583</t>
  </si>
  <si>
    <t>NMH-CLP-18-0584</t>
  </si>
  <si>
    <t>NMH-CLP-18-0585</t>
  </si>
  <si>
    <t>NMH-CLP-18-0586</t>
  </si>
  <si>
    <t>NMH-CLP-18-0587</t>
  </si>
  <si>
    <t>NMH-CLP-18-0588</t>
  </si>
  <si>
    <t>NMH-CLP-18-0589</t>
  </si>
  <si>
    <t>NMH-CLP-18-0590</t>
  </si>
  <si>
    <t>NMH-CLP-18-0591</t>
  </si>
  <si>
    <t>NMH-CLP-18-0592</t>
  </si>
  <si>
    <t>NMH-CLP-18-0593</t>
  </si>
  <si>
    <t>NMH-CLP-18-0594</t>
  </si>
  <si>
    <t>NMH-CLP-18-0595</t>
  </si>
  <si>
    <t>NMH-CLP-18-0596</t>
  </si>
  <si>
    <t>NMH-CLP-18-0597</t>
  </si>
  <si>
    <t>NMH-CLP-18-0598</t>
  </si>
  <si>
    <t>NMH-CLP-18-0599</t>
  </si>
  <si>
    <t>NMH-CLP-18-0600</t>
  </si>
  <si>
    <t>NMH-CLP-18-0601</t>
  </si>
  <si>
    <t>NMH-CLP-18-0602</t>
  </si>
  <si>
    <t>NMH-CLP-18-0603</t>
  </si>
  <si>
    <t>NMH-CLP-18-0604</t>
  </si>
  <si>
    <t>NMH-CLP-18-0605</t>
  </si>
  <si>
    <t>NMH-CLP-18-0606</t>
  </si>
  <si>
    <t>NMH-CLP-18-0607</t>
  </si>
  <si>
    <t>NMH-CLP-18-0608</t>
  </si>
  <si>
    <t>NMH-CLP-18-0609</t>
  </si>
  <si>
    <t>NMH-CLP-18-0610</t>
  </si>
  <si>
    <t>NMH-CLP-18-0611</t>
  </si>
  <si>
    <t>NMH-CLP-18-0612</t>
  </si>
  <si>
    <t>NMH-CLP-18-0613</t>
  </si>
  <si>
    <t>NMH-CLP-18-0614</t>
  </si>
  <si>
    <t>NMH-CLP-18-0615</t>
  </si>
  <si>
    <t>NMH-CLP-18-0616</t>
  </si>
  <si>
    <t>NMH-CLP-18-0617</t>
  </si>
  <si>
    <t>NMH-CLP-18-0618</t>
  </si>
  <si>
    <t>NMH-CLP-18-0619</t>
  </si>
  <si>
    <t>NMH-CLP-18-0620</t>
  </si>
  <si>
    <t>NMH-CLP-18-0621</t>
  </si>
  <si>
    <t>NMH-CLP-18-0622</t>
  </si>
  <si>
    <t>NMH-CLP-18-0623</t>
  </si>
  <si>
    <t>NMH-CLP-18-0624</t>
  </si>
  <si>
    <t>NMH-CLP-18-0625</t>
  </si>
  <si>
    <t>NMH-CLP-18-0626</t>
  </si>
  <si>
    <t>Lighting</t>
  </si>
  <si>
    <t>NMH-EA-18-05</t>
  </si>
  <si>
    <t>NMH-CLP-18-0627</t>
  </si>
  <si>
    <t>NMH-CLP-18-0628</t>
  </si>
  <si>
    <t>NMH-CLP-18-0629</t>
  </si>
  <si>
    <t>NMH-CLP-18-0630</t>
  </si>
  <si>
    <t>NMH-CLP-18-0631</t>
  </si>
  <si>
    <t>NMH-CLP-18-0632</t>
  </si>
  <si>
    <t>NMH-CLP-18-0633</t>
  </si>
  <si>
    <t>NMH-CLP-18-0634</t>
  </si>
  <si>
    <t>NMH-CLP-18-0635</t>
  </si>
  <si>
    <t>NMH-CLP-18-0636</t>
  </si>
  <si>
    <t>NMH-CLP-18-0637</t>
  </si>
  <si>
    <t>NMH-CLP-18-0638</t>
  </si>
  <si>
    <t>NMH-CLP-18-0639</t>
  </si>
  <si>
    <t>NMH-CLP-18-0640</t>
  </si>
  <si>
    <t>NMH-CLP-18-0641</t>
  </si>
  <si>
    <t>NMH-CLP-18-0642</t>
  </si>
  <si>
    <t>NMH-CLP-18-0643</t>
  </si>
  <si>
    <t>NMH-CLP-18-0644</t>
  </si>
  <si>
    <t>NMH-CLP-18-0645</t>
  </si>
  <si>
    <t>NMH-CLP-18-0646</t>
  </si>
  <si>
    <t>NMH-CLP-18-0647</t>
  </si>
  <si>
    <t>NMH-CLP-18-0648</t>
  </si>
  <si>
    <t>NMH-CLP-18-0649</t>
  </si>
  <si>
    <t>NMH-CLP-18-0650</t>
  </si>
  <si>
    <t>NMH-CLP-18-0651</t>
  </si>
  <si>
    <t>NMH-CLP-18-0652</t>
  </si>
  <si>
    <t>NMH-CLP-18-0653</t>
  </si>
  <si>
    <t>NMH-CLP-18-0654</t>
  </si>
  <si>
    <t>NMH-CLP-18-0655</t>
  </si>
  <si>
    <t>NMH-CLP-18-0656</t>
  </si>
  <si>
    <t>NMH-CLP-18-0657</t>
  </si>
  <si>
    <t>NMH-CLP-18-0658</t>
  </si>
  <si>
    <t>NMH-CLP-18-0659</t>
  </si>
  <si>
    <t>NMH-CLP-18-0660</t>
  </si>
  <si>
    <t>NMH-CLP-18-0661</t>
  </si>
  <si>
    <t>NMH-CLP-18-0662</t>
  </si>
  <si>
    <t>NMH-CLP-18-0663</t>
  </si>
  <si>
    <t>NMH-CLP-18-0664</t>
  </si>
  <si>
    <t>NMH-CLP-18-0665</t>
  </si>
  <si>
    <t>NMH-CLP-18-0666</t>
  </si>
  <si>
    <t>NMH-CLP-18-0667</t>
  </si>
  <si>
    <t>NMH-CLP-18-0668</t>
  </si>
  <si>
    <t>NMH-CLP-18-0669</t>
  </si>
  <si>
    <t>NMH-CLP-18-0670</t>
  </si>
  <si>
    <t>NMH-CLP-18-0671</t>
  </si>
  <si>
    <t>NMH-CLP-18-0672</t>
  </si>
  <si>
    <t>NMH-CLP-18-0673</t>
  </si>
  <si>
    <t>NMH-CLP-18-0674</t>
  </si>
  <si>
    <t>NMH-CLP-18-0675</t>
  </si>
  <si>
    <t>NMH-CLP-18-0676</t>
  </si>
  <si>
    <t>NMH-CLP-18-0677</t>
  </si>
  <si>
    <t>NMH-CLP-18-0678</t>
  </si>
  <si>
    <t>NMH-CLP-18-0679</t>
  </si>
  <si>
    <t>NMH-CLP-18-0680</t>
  </si>
  <si>
    <t>NMH-CLP-18-0681</t>
  </si>
  <si>
    <t>NMH-CLP-18-0682</t>
  </si>
  <si>
    <t>NMH-CLP-18-0683</t>
  </si>
  <si>
    <t>NMH-CLP-18-0684</t>
  </si>
  <si>
    <t>NMH-CLP-18-0685</t>
  </si>
  <si>
    <t>NMH-CLP-18-0686</t>
  </si>
  <si>
    <t>NMH-CLP-18-0687</t>
  </si>
  <si>
    <t>NMH-CLP-18-0688</t>
  </si>
  <si>
    <t>NMH-CLP-18-0689</t>
  </si>
  <si>
    <t>NMH-CLP-18-0690</t>
  </si>
  <si>
    <t>NMH-CLP-18-0691</t>
  </si>
  <si>
    <t>NMH-CLP-18-0692</t>
  </si>
  <si>
    <t>NMH-CLP-18-0693</t>
  </si>
  <si>
    <t>NMH-CLP-18-0694</t>
  </si>
  <si>
    <t>NMH-CLP-18-0695</t>
  </si>
  <si>
    <t>NMH-CLP-18-0696</t>
  </si>
  <si>
    <t>NMH-CLP-18-0697</t>
  </si>
  <si>
    <t>NMH-CLP-18-0698</t>
  </si>
  <si>
    <t>NMH-CLP-18-0699</t>
  </si>
  <si>
    <t>NMH-CLP-18-0700</t>
  </si>
  <si>
    <t>NMH-CLP-18-0701</t>
  </si>
  <si>
    <t>NMH-CLP-18-0702</t>
  </si>
  <si>
    <t>NMH-CLP-18-0703</t>
  </si>
  <si>
    <t>NMH-CLP-18-0704</t>
  </si>
  <si>
    <t>NMH-CLP-18-0705</t>
  </si>
  <si>
    <t>NMH-CLP-18-0706</t>
  </si>
  <si>
    <t>NMH-CLP-18-0707</t>
  </si>
  <si>
    <t>NMH-CLP-18-0708</t>
  </si>
  <si>
    <t>NMH-CLP-18-0709</t>
  </si>
  <si>
    <t>NMH-CLP-18-0710</t>
  </si>
  <si>
    <t>NMH-CLP-18-0711</t>
  </si>
  <si>
    <t>NMH-CLP-18-0712</t>
  </si>
  <si>
    <t>NMH-CLP-18-0713</t>
  </si>
  <si>
    <t>NMH-CLP-18-0714</t>
  </si>
  <si>
    <t>NMH-CLP-18-0715</t>
  </si>
  <si>
    <t>NMH-CLP-18-0716</t>
  </si>
  <si>
    <t>NMH-CLP-18-0717</t>
  </si>
  <si>
    <t>NMH-CLP-18-0718</t>
  </si>
  <si>
    <t>NMH-CLP-18-0719</t>
  </si>
  <si>
    <t>NMH-CLP-18-0720</t>
  </si>
  <si>
    <t>NMH-CLP-18-0721</t>
  </si>
  <si>
    <t>NMH-CLP-18-0722</t>
  </si>
  <si>
    <t>NMH-CLP-18-0723</t>
  </si>
  <si>
    <t>NMH-CLP-18-0724</t>
  </si>
  <si>
    <t>NMH-CLP-18-0725</t>
  </si>
  <si>
    <t>NMH-CLP-18-0726</t>
  </si>
  <si>
    <t>NMH-CLP-18-0727</t>
  </si>
  <si>
    <t>NMH-CLP-18-0728</t>
  </si>
  <si>
    <t>NMH-CLP-18-0729</t>
  </si>
  <si>
    <t>NMH-CLP-18-0730</t>
  </si>
  <si>
    <t>NMH-CLP-18-0731</t>
  </si>
  <si>
    <t>NMH-CLP-18-0732</t>
  </si>
  <si>
    <t>NMH-CLP-18-0733</t>
  </si>
  <si>
    <t>NMH-CLP-18-0734</t>
  </si>
  <si>
    <t>NMH-CLP-18-0735</t>
  </si>
  <si>
    <t>NMH-CLP-18-0736</t>
  </si>
  <si>
    <t>NMH-CLP-18-0737</t>
  </si>
  <si>
    <t>NMH-CLP-18-0738</t>
  </si>
  <si>
    <t>NMH-CLP-18-0739</t>
  </si>
  <si>
    <t>NMH-CLP-18-0740</t>
  </si>
  <si>
    <t>NMH-CLP-18-0741</t>
  </si>
  <si>
    <t>NMH-CLP-18-0742</t>
  </si>
  <si>
    <t>NMH-CLP-18-0743</t>
  </si>
  <si>
    <t>NMH-CLP-18-0744</t>
  </si>
  <si>
    <t>NMH-CLP-18-0745</t>
  </si>
  <si>
    <t>NMH-CLP-18-0746</t>
  </si>
  <si>
    <t>NMH-CLP-18-0747</t>
  </si>
  <si>
    <t>NMH-CLP-18-0748</t>
  </si>
  <si>
    <t>NMH-CLP-18-0749</t>
  </si>
  <si>
    <t>NMH-CLP-18-0750</t>
  </si>
  <si>
    <t>NMH-CLP-18-0751</t>
  </si>
  <si>
    <t>NMH-CLP-18-0752</t>
  </si>
  <si>
    <t>NMH-CLP-18-0753</t>
  </si>
  <si>
    <t>NMH-CLP-18-0754</t>
  </si>
  <si>
    <t>NMH-CLP-18-0755</t>
  </si>
  <si>
    <t>NMH-CLP-18-0756</t>
  </si>
  <si>
    <t>NMH-CLP-18-0757</t>
  </si>
  <si>
    <t>NMH-CLP-18-0758</t>
  </si>
  <si>
    <t>NMH-CLP-18-0759</t>
  </si>
  <si>
    <t>NMH-CLP-18-0760</t>
  </si>
  <si>
    <t>NMH-CLP-18-0761</t>
  </si>
  <si>
    <t>NMH-CLP-18-0762</t>
  </si>
  <si>
    <t>NMH-CLP-18-0763</t>
  </si>
  <si>
    <t>NMH-CLP-18-0764</t>
  </si>
  <si>
    <t>NMH-CLP-18-0765</t>
  </si>
  <si>
    <t>NMH-CLP-18-0766</t>
  </si>
  <si>
    <t>NMH-CLP-18-0767</t>
  </si>
  <si>
    <t>NMH-CLP-18-0768</t>
  </si>
  <si>
    <t>NMH-CLP-18-0769</t>
  </si>
  <si>
    <t>NMH-CLP-18-0770</t>
  </si>
  <si>
    <t>NMH-CLP-18-0771</t>
  </si>
  <si>
    <t>NMH-CLP-18-0772</t>
  </si>
  <si>
    <t>NMH-CLP-18-0773</t>
  </si>
  <si>
    <t>NMH-CLP-18-0774</t>
  </si>
  <si>
    <t>NMH-CLP-18-0775</t>
  </si>
  <si>
    <t>NMH-CLP-18-0776</t>
  </si>
  <si>
    <t>NMH-CLP-18-0777</t>
  </si>
  <si>
    <t>NMH-CLP-18-0778</t>
  </si>
  <si>
    <t>NMH-CLP-18-0779</t>
  </si>
  <si>
    <t>NMH-CLP-18-0780</t>
  </si>
  <si>
    <t>NMH-CLP-18-0781</t>
  </si>
  <si>
    <t>NMH-CLP-18-0782</t>
  </si>
  <si>
    <t>NMH-CLP-18-0783</t>
  </si>
  <si>
    <t>NMH-CLP-18-0784</t>
  </si>
  <si>
    <t>NMH-CLP-18-0785</t>
  </si>
  <si>
    <t>NMH-CLP-18-0786</t>
  </si>
  <si>
    <t>NMH-CLP-18-0787</t>
  </si>
  <si>
    <t>NMH-CLP-18-0788</t>
  </si>
  <si>
    <t>NMH-CLP-18-0789</t>
  </si>
  <si>
    <t>NMH-CLP-18-0790</t>
  </si>
  <si>
    <t>NMH-CLP-18-0791</t>
  </si>
  <si>
    <t>NMH-CLP-18-0792</t>
  </si>
  <si>
    <t>NMH-CLP-18-0793</t>
  </si>
  <si>
    <t>NMH-CLP-18-0794</t>
  </si>
  <si>
    <t>NMH-CLP-18-0795</t>
  </si>
  <si>
    <t>NMH-CLP-18-0796</t>
  </si>
  <si>
    <t>NMH-CLP-18-0797</t>
  </si>
  <si>
    <t>NMH-CLP-18-0798</t>
  </si>
  <si>
    <t>NMH-CLP-18-0799</t>
  </si>
  <si>
    <t>NMH-CLP-18-0800</t>
  </si>
  <si>
    <t>NMH-CLP-18-0801</t>
  </si>
  <si>
    <t>NMH-CLP-18-0802</t>
  </si>
  <si>
    <t>NMH-CLP-18-0803</t>
  </si>
  <si>
    <t>NMH-CLP-18-0804</t>
  </si>
  <si>
    <t>NMH-CLP-18-0805</t>
  </si>
  <si>
    <t>NMH-CLP-18-0806</t>
  </si>
  <si>
    <t>NMH-CLP-18-0807</t>
  </si>
  <si>
    <t>NMH-CLP-18-0808</t>
  </si>
  <si>
    <t>Veridian Connections Inc.</t>
  </si>
  <si>
    <t>London Hydro Inc.</t>
  </si>
  <si>
    <t>Save on Energy High Performance New Construction Program</t>
  </si>
  <si>
    <t>General</t>
  </si>
  <si>
    <t>All results are at the end-user level (not including transmission and distribution losses).</t>
  </si>
  <si>
    <t>Forecasting</t>
  </si>
  <si>
    <t>Forecasting is a linear formulae used to predict savings and spending. Savings are based on a 72 month period, spending is based on a 60 month period because of the legacy extension year.</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</si>
  <si>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</si>
  <si>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</si>
  <si>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</si>
  <si>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Pipeline: For Retrofit the pipeline data is based on projects not already submitted. </t>
  </si>
  <si>
    <t>Pre stage application status' are discounted based on created year. If todays date less the creation data is 3 years or older, the discount rate is a random number between 99% - 100%, 2 years 92% - 100%, 1 year 70% - 100%</t>
  </si>
  <si>
    <t>Discount rates were established based on an analysis conducted by the IESO including all province wide Retrofit data spanning from 2014 onward.</t>
  </si>
  <si>
    <t>Retrofit Post stage applications and PSUI applications are not discounted at all.</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</si>
  <si>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</si>
  <si>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</si>
  <si>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</si>
  <si>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Savings Calculations</t>
  </si>
  <si>
    <t>#</t>
  </si>
  <si>
    <t>Project Type</t>
  </si>
  <si>
    <t>Equations</t>
  </si>
  <si>
    <t>Prescriptive Measures and Projects Programs</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</si>
  <si>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</si>
  <si>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Engineered and Custom Projects / Programs</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</si>
  <si>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</si>
  <si>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Adjustments to Previous Years' Verified Results</t>
  </si>
  <si>
    <t>All variances from the Final Annual Results Reports from prior years will be adjusted within this report.  Any variances with regards to projects counts, data lag, and calculations etc., will be made within this report.  Considers the annual effect of energy savings.</t>
  </si>
  <si>
    <t>2011-2014+2015 Extension Legacy Framework Initiatives</t>
  </si>
  <si>
    <t>Initiative</t>
  </si>
  <si>
    <t>Attributing Savings to LDCs</t>
  </si>
  <si>
    <t>Savings 'start' Date</t>
  </si>
  <si>
    <t>Calculating Resource Savings</t>
  </si>
  <si>
    <t>Project Count</t>
  </si>
  <si>
    <t>saveONenergy
Conservation Instant Coupon Booklet</t>
  </si>
  <si>
    <t>LDC-coded coupons directly attributed to LDC. Otherwise results are allocated based on average of 2008 &amp; 2009 residential throughput.</t>
  </si>
  <si>
    <t>Savings are considered to begin in the year in which the coupon was redeemed.</t>
  </si>
  <si>
    <t>Peak demand and energy savings are determined using the verified measure level per unit assumption multiplied by the uptake in the market (gross) taking into account net-to-gross factors such as free-ridership and spillover (net) at the measure level.</t>
  </si>
  <si>
    <t>Based on project completion date. Count is based of the unit of measurement shown beside the program name. Eg Retrofit is the count of Projects.</t>
  </si>
  <si>
    <t>saveONenergy
Bi-Annual Retailer Event</t>
  </si>
  <si>
    <t>Results are allocated based on average of 2008 &amp; 2009 residential throughput.</t>
  </si>
  <si>
    <t>Savings are considered to begin in the year in which the event occurs.</t>
  </si>
  <si>
    <t>saveONenergy
Appliance Retirement</t>
  </si>
  <si>
    <t>Includes both retail and home pickup stream. Retail stream allocated based on average of 2008 &amp; 2009 residential throughput; Home pickup stream directly attributed by postal code or customer selection.</t>
  </si>
  <si>
    <t>Savings are considered to begin in the year the appliance is picked up.</t>
  </si>
  <si>
    <t>saveONenergy
HVAC Incentives</t>
  </si>
  <si>
    <t>Results directly attributed to LDC based on customer applications and postal code.</t>
  </si>
  <si>
    <t xml:space="preserve">Savings are considered to begin in the year that the installation occurred. </t>
  </si>
  <si>
    <t>saveONenergy
Residential New Construction</t>
  </si>
  <si>
    <t>Results are directly attributed to LDC based on LDC identified in application in the iCon system.</t>
  </si>
  <si>
    <t>Savings are considered to begin in the year of the project completion date.</t>
  </si>
  <si>
    <t>saveONenergy
Energy Audit</t>
  </si>
  <si>
    <t>Projects are directly attributed to LDC based on LDC identified in the application.</t>
  </si>
  <si>
    <t xml:space="preserve">Savings are considered to begin in the year of the audit date. </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</si>
  <si>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</si>
  <si>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saveONenergy
Efficiency: Equipment Replacement</t>
  </si>
  <si>
    <t>Results are directly attributed to LDC based on LDC identified at the facility level in the iCon system. 
Projects in the Application Status: "Post-Stage Submission" are included (excluding "Payment denied by LDC"); Please see page  for Building type to Sector mapping.</t>
  </si>
  <si>
    <t xml:space="preserve">Savings are considered to begin in the year of the actual project completion date in the iCON system. </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</si>
  <si>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</si>
  <si>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Additional Note: project counts were derived by filtering out invalid statuses (e.g. Post-Project Submission - Payment denied by LDC) and only including projects with an "Actual Project Completion Date" in 2014)</t>
  </si>
  <si>
    <t>saveONenergy
Direct Installed Lighting</t>
  </si>
  <si>
    <t>Results are directly attributed to LDC based on the LDC specified on the work order.</t>
  </si>
  <si>
    <t>Savings are considered to begin in the year of the actual project completion date.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</si>
  <si>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</si>
  <si>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saveONenergy
New Construction and Major Renovation Incentive</t>
  </si>
  <si>
    <t>Results are directly attributed to LDC based on LDC identified in the application.</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</si>
  <si>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</si>
  <si>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saveONenergy
Existing Building Commissioning Incentive</t>
  </si>
  <si>
    <t>saveONenergy
Process &amp; System Upgrades</t>
  </si>
  <si>
    <t>Results are directly attributed to LDC based on LDC identified in application.</t>
  </si>
  <si>
    <t xml:space="preserve">Savings are considered to begin in the year in which the incentive project was completed. </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</si>
  <si>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</si>
  <si>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saveONenergy
Monitoring &amp; Targeting</t>
  </si>
  <si>
    <t>saveONenergy
Energy Manager</t>
  </si>
  <si>
    <t>Savings are considered to begin in the year in which the project was completed by the energy manager. If no date is specified the savings will begin the year of the Quarterly Report submitted by the energy manager.</t>
  </si>
  <si>
    <t>saveONenergy
Home Assistance Program</t>
  </si>
  <si>
    <t>Savings are considered to begin in the year in which the measures were installed.</t>
  </si>
  <si>
    <t>Peak demand and energy savings are determined using the measure level per unit assumption multiplied by the uptake of each measure (gross), taking into account net-to-gross factors such as free-ridership and spillover (net) at the measure level.</t>
  </si>
  <si>
    <t>Aboriginal Conservation Program</t>
  </si>
  <si>
    <t>2015-2020 Conservation First Framework Programs</t>
  </si>
  <si>
    <t>Program</t>
  </si>
  <si>
    <t>Savings 'Start' Date</t>
  </si>
  <si>
    <t>Save on Energy
Coupon
Program</t>
  </si>
  <si>
    <t>LDC-coded coupons directly attributed to LDC; Otherwise results are allocated based on average of 2008 &amp; 2009 residential throughput.</t>
  </si>
  <si>
    <t>Based on project completion date. Count is the number of line items (rows) that are entered into the "Program Activity Information" tab in the LDC Report Template.</t>
  </si>
  <si>
    <t>Save on Energy
Heating and Cooling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</si>
  <si>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</si>
  <si>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New Construction
Program</t>
  </si>
  <si>
    <t>Results are directly attributed to LDC based on LDC identified in CDM LDC Report Template.</t>
  </si>
  <si>
    <t>Save on Energy
Home Assistance
Program</t>
  </si>
  <si>
    <t>Save on Energy
Audit Funding
Program</t>
  </si>
  <si>
    <t>Save on Energy
Retrofit
Program</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</si>
  <si>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</si>
  <si>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</si>
  <si>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Save on Energy
Small Business Lighting
Program</t>
  </si>
  <si>
    <t>Savings are considered to begin in the year of the actual project completion date. Count is based off the actual completion date.</t>
  </si>
  <si>
    <t>Save on Energy
High Performance New Construction
Program</t>
  </si>
  <si>
    <t>Peak demand and energy savings are determined by the total savings for a given project as reported in the CDM LDC Report Template. Preliminary unverified net savings are calculated by multiplying reported savings by 2014 Net-to-gross ratios and realization rates.</t>
  </si>
  <si>
    <t>Based on project completion date. Could be a future completion date as incentives are paid before the project is completed.</t>
  </si>
  <si>
    <t>Save on Energy
Existing Building Commissioning
Program</t>
  </si>
  <si>
    <t>Save on Energy
Process and Systems Upgrades
Program</t>
  </si>
  <si>
    <t>Savings are considered to begin in the year in which the project was in-service.</t>
  </si>
  <si>
    <t>Save on Energy
Monitoring and Targeting
Program</t>
  </si>
  <si>
    <t>Results are directly attributed to LDC based on LDC identified in the application; Initiative was not evaluated, no completed projects in 2011, 2012 or 2013.</t>
  </si>
  <si>
    <t>Save on Energy
Energy Manager
Program</t>
  </si>
  <si>
    <t>Business Refrigeration Incentive
Program</t>
  </si>
  <si>
    <t>Social Benchmarking
Program</t>
  </si>
  <si>
    <t>Savings are considered to begin in the year in which the report was sent.</t>
  </si>
  <si>
    <t>Peak demand and energy savings are determined using the verified measure level (home) per unit assumption multiplied by the uptake in the market (gross) taking into account net-to-gross factors such as free-ridership and spillover (net) at the measure level (home).</t>
  </si>
  <si>
    <t>First Nations Conservation
Program</t>
  </si>
  <si>
    <t>IESO Value Added Services Costs</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</si>
  <si>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</si>
  <si>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</si>
  <si>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</si>
  <si>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Services costs are calculated based on the prevailing IESO Value Added Services Rates as per the applicable IESO Central Services Strategy and Rate Guideline.</t>
  </si>
  <si>
    <t>Year</t>
  </si>
  <si>
    <t>Local Distribution Company</t>
  </si>
  <si>
    <t>Allocation</t>
  </si>
  <si>
    <t>Program (Based on 2015/16 Verified CFF and Legacy) or Business Case</t>
  </si>
  <si>
    <t>Yr. 1</t>
  </si>
  <si>
    <t>Yr. 2</t>
  </si>
  <si>
    <t>Yr. 3</t>
  </si>
  <si>
    <t>Yr. 4</t>
  </si>
  <si>
    <t>Yr. 5</t>
  </si>
  <si>
    <t>Yr. 6</t>
  </si>
  <si>
    <t>Completion Year</t>
  </si>
  <si>
    <t>Program Name</t>
  </si>
  <si>
    <t>Location</t>
  </si>
  <si>
    <t>Track</t>
  </si>
  <si>
    <t>Measure</t>
  </si>
  <si>
    <t>NTG Energy</t>
  </si>
  <si>
    <t>NTG Demand</t>
  </si>
  <si>
    <t>RR Energy</t>
  </si>
  <si>
    <t>RR Demand</t>
  </si>
  <si>
    <t>LDC</t>
  </si>
  <si>
    <t>LDC Region (Retrofit, Build Comm, Audit, Truckload)</t>
  </si>
  <si>
    <t>LDC Strata/Region (SBL)</t>
  </si>
  <si>
    <t>We no longer list all assumptions from multiple years. Please see the linke below</t>
  </si>
  <si>
    <t>2016 03 31 - Current</t>
  </si>
  <si>
    <t>Algoma Power Inc.</t>
  </si>
  <si>
    <t>Adaptive Thermostat Program</t>
  </si>
  <si>
    <t>North</t>
  </si>
  <si>
    <t>http://www.ieso.ca/sector-participants/conservation-delivery-and-tools/evaluation-measurement-and-verification</t>
  </si>
  <si>
    <t>Atikokan Hydro Inc.</t>
  </si>
  <si>
    <t>First Nation Conservation Local Program</t>
  </si>
  <si>
    <t>Appliance Retirement</t>
  </si>
  <si>
    <t>Air Conditioner</t>
  </si>
  <si>
    <t>Attawapiskat Power Corporation</t>
  </si>
  <si>
    <t>Process and Systems Upgrades Initiatives - Project Incentive Initiative</t>
  </si>
  <si>
    <t>Dehumidifier</t>
  </si>
  <si>
    <t>Bluewater Power Distribution Corporation</t>
  </si>
  <si>
    <t>PUMPSaver</t>
  </si>
  <si>
    <t>Freezer</t>
  </si>
  <si>
    <t>South</t>
  </si>
  <si>
    <t>Brantford Power Inc.</t>
  </si>
  <si>
    <t>Refrigerator</t>
  </si>
  <si>
    <t>Burlington Hydro Inc.</t>
  </si>
  <si>
    <t>Save on Energy Coupon Program</t>
  </si>
  <si>
    <t>Business Refrigeration Local Program</t>
  </si>
  <si>
    <t>GTA</t>
  </si>
  <si>
    <t>Canadian Niagara Power Inc.</t>
  </si>
  <si>
    <t>Save on Energy Energy Manager Program</t>
  </si>
  <si>
    <t>Centre Wellington Hydro Ltd.</t>
  </si>
  <si>
    <t>Save on Energy Existing Building Commissioning Program</t>
  </si>
  <si>
    <t>Program Enabled Savings</t>
  </si>
  <si>
    <t>West</t>
  </si>
  <si>
    <t>Chapleau Public Utilities Corporation</t>
  </si>
  <si>
    <t>Save on Energy Heating and Cooling Program</t>
  </si>
  <si>
    <t>COLLUS PowerStream Corp.</t>
  </si>
  <si>
    <t>East</t>
  </si>
  <si>
    <t>Cooperative Hydro Embrun Inc.</t>
  </si>
  <si>
    <t>Save on Energy Home Assistance Program</t>
  </si>
  <si>
    <t>E.L.K. Energy Inc.</t>
  </si>
  <si>
    <t>Save on Energy New Construction Program</t>
  </si>
  <si>
    <t>Energy+ Inc.</t>
  </si>
  <si>
    <t>Save on Energy Process &amp; Systems Upgrades Program</t>
  </si>
  <si>
    <t>Enersource Hydro Mississauga Inc.</t>
  </si>
  <si>
    <t>Entegrus Powerlines Inc.</t>
  </si>
  <si>
    <t>Save on Energy Retrofit Program - P4P</t>
  </si>
  <si>
    <t>Hydro One</t>
  </si>
  <si>
    <t>EnWin Utilities Ltd.</t>
  </si>
  <si>
    <t>Save on Energy Small Business Lighting Program</t>
  </si>
  <si>
    <t>ENERGY STAR qualified ceiling fans</t>
  </si>
  <si>
    <t>Erie Thames Powerlines Corporation</t>
  </si>
  <si>
    <t>Social Benchmarking Local Program</t>
  </si>
  <si>
    <t>ES General Purpose LEDs single or multipacks</t>
  </si>
  <si>
    <t>Espanola Regional Hydro Distribution Corporation</t>
  </si>
  <si>
    <t>ES indoor light fixtures 1 or 2 sockets</t>
  </si>
  <si>
    <t>Essex Powerlines Corporation</t>
  </si>
  <si>
    <t>ES indoor light fixtures 3+ sockets</t>
  </si>
  <si>
    <t>Festival Hydro Inc.</t>
  </si>
  <si>
    <t>ES specialty CFL lgt bulbs 1-2 pks</t>
  </si>
  <si>
    <t>Fort Albany Power Corporation</t>
  </si>
  <si>
    <t>ES specialty CFL lgt bulbs multipks 3+</t>
  </si>
  <si>
    <t>Fort Frances Power Corporation</t>
  </si>
  <si>
    <t>ES Specialty LEDs single or multipacks</t>
  </si>
  <si>
    <t>Greater Sudbury Hydro Inc.</t>
  </si>
  <si>
    <t>Heavy-duty outdoor timers</t>
  </si>
  <si>
    <t>Grimsby Power Incorporated</t>
  </si>
  <si>
    <t>3 pipe wraps for hot water pipes</t>
  </si>
  <si>
    <t>Guelph Hydro Electric Systems Inc.</t>
  </si>
  <si>
    <t>Indoor mt sensors/dim switch/timers 1pks</t>
  </si>
  <si>
    <t>Halton Hills Hydro Inc.</t>
  </si>
  <si>
    <t>Indoor mt sensors/dim switch/timers 2+pk</t>
  </si>
  <si>
    <t>Haldimand County Hydro Inc.</t>
  </si>
  <si>
    <t>Hearst Power Distribution Company Limited</t>
  </si>
  <si>
    <t>Insulation blankets for elect water htrs</t>
  </si>
  <si>
    <t>Horizon Utilities Corporation</t>
  </si>
  <si>
    <t>Outdoor umbrella stnd or clothesline kts</t>
  </si>
  <si>
    <t>Hydro 2000 Inc.</t>
  </si>
  <si>
    <t>Power bars with timer or auto-shutoff</t>
  </si>
  <si>
    <t>Hydro Hawkesbury Inc.</t>
  </si>
  <si>
    <t>Prog therms electric bsbrd htr 1/dbl pks</t>
  </si>
  <si>
    <t>Hydro One Brampton Networks Inc.</t>
  </si>
  <si>
    <t>Prog therms electric bsbrd htr 3+ pks</t>
  </si>
  <si>
    <t>Weatherstripping (door frame kits)</t>
  </si>
  <si>
    <t>Hydro Ottawa Limited</t>
  </si>
  <si>
    <t>Weatherstripping (foam or V-strip packs)</t>
  </si>
  <si>
    <t>InnPower Corporation</t>
  </si>
  <si>
    <t>Kashechewan Power Corporation</t>
  </si>
  <si>
    <t>Kenora Hydro Electric Corporation Ltd.</t>
  </si>
  <si>
    <t>Kingston Hydro Corporation</t>
  </si>
  <si>
    <t>Kitchener-Wilmot Hydro Inc.</t>
  </si>
  <si>
    <t>Lakefront Utilities Inc.</t>
  </si>
  <si>
    <t>Lakeland Power Distribution Ltd.</t>
  </si>
  <si>
    <t>ECM</t>
  </si>
  <si>
    <t>Midland Power Utility Corporation</t>
  </si>
  <si>
    <t>CAC SEER 14.5</t>
  </si>
  <si>
    <t>Milton Hydro Distribution Inc.</t>
  </si>
  <si>
    <t>CAC SEER 15</t>
  </si>
  <si>
    <t>Niagara Peninsula Energy Inc.</t>
  </si>
  <si>
    <t>Niagara-on-the-Lake Hydro Inc.</t>
  </si>
  <si>
    <t>North Bay Hydro Distribution Limited</t>
  </si>
  <si>
    <t>Northern Ontario Wires Inc.</t>
  </si>
  <si>
    <t>Save on Energy Monitoring &amp; Targeting Program</t>
  </si>
  <si>
    <t>Oakville Hydro Electricity Distribution Inc.</t>
  </si>
  <si>
    <t>Orangeville Hydro Limited</t>
  </si>
  <si>
    <t>Orillia Power Distribution Corporation</t>
  </si>
  <si>
    <t>Performance</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</si>
  <si>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</si>
  <si>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</si>
  <si>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</si>
  <si>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</si>
  <si>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</si>
  <si>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</si>
  <si>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</si>
  <si>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</si>
  <si>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</si>
  <si>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</si>
  <si>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</si>
  <si>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Wasaga Distribution Inc.</t>
  </si>
  <si>
    <t>Waterloo North Hydro Inc.</t>
  </si>
  <si>
    <t>Welland Hydro-Electric System Corp.</t>
  </si>
  <si>
    <t>Wellington North Power Inc.</t>
  </si>
  <si>
    <t>West Coast Huron Energy Inc.</t>
  </si>
  <si>
    <t>Westario Power Inc.</t>
  </si>
  <si>
    <t>Whitby Hydro Electric Corporation</t>
  </si>
  <si>
    <t>2011 - 2016 03 31</t>
  </si>
  <si>
    <t>Woodstock Hydro Services Inc.</t>
  </si>
  <si>
    <t>Provincial</t>
  </si>
  <si>
    <t>Brant County Power Inc.</t>
  </si>
  <si>
    <t>Cambridge and North Dumfries Hydro Inc.</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</si>
  <si>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</si>
  <si>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</si>
  <si>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</si>
  <si>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</si>
  <si>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</si>
  <si>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</si>
  <si>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</si>
  <si>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</si>
  <si>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</si>
  <si>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</si>
  <si>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</si>
  <si>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</si>
  <si>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</si>
  <si>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</si>
  <si>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</si>
  <si>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</si>
  <si>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</si>
  <si>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</si>
  <si>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</si>
  <si>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</si>
  <si>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</si>
  <si>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</si>
  <si>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Norfolk Power Distribution Inc.</t>
  </si>
  <si>
    <t>Eastern Ontario</t>
  </si>
  <si>
    <t>Results can be allocated based on average of 2008 &amp; 2009 residential throughput for each LDC (below) when additional information is not available. Source: OEB Yearbook Data 2008 &amp; 2009</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</si>
  <si>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</si>
  <si>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</si>
  <si>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</si>
  <si>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</si>
  <si>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</si>
  <si>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</si>
  <si>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</si>
  <si>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</si>
  <si>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</si>
  <si>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</si>
  <si>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</si>
  <si>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</si>
  <si>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</si>
  <si>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</si>
  <si>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</si>
  <si>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</si>
  <si>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</si>
  <si>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</si>
  <si>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</si>
  <si>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</si>
  <si>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</si>
  <si>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</si>
  <si>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</si>
  <si>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</si>
  <si>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</si>
  <si>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Indoor Clothes Drying Rack</t>
  </si>
  <si>
    <t>LED Downlight with Light Output &gt; 350 and ≤600 lumens</t>
  </si>
  <si>
    <t>LED Downlight with Light Output &gt;600 and ≤800 lumens</t>
  </si>
  <si>
    <t>Showerhead (Standard) Flow Rate &lt; 4.8 L/min*</t>
  </si>
  <si>
    <t>Smart Power Bar</t>
  </si>
  <si>
    <t>Hot Water Tank Wrap R-10 Fiberglass</t>
  </si>
  <si>
    <t>Extended</t>
  </si>
  <si>
    <t>Dehumidifier Replacement (ENERGY STAR Qualified 14.2 - 21.2 l/day)</t>
  </si>
  <si>
    <t>Dehumidifier Replacement (ENERGY STAR Qualified 21.3 - 25.4 l/day)</t>
  </si>
  <si>
    <t>Dehumidifier Replacement (ENERGY STAR Qualified 25.5 - 35.5 l/day)</t>
  </si>
  <si>
    <t>Freezer Replacement (ENERGY STAR Qualified 12-14.4 cu ft)</t>
  </si>
  <si>
    <t>Freezer Replacement (ENERGY STAR Qualified 14.5 - 16.0 cu ft)</t>
  </si>
  <si>
    <t>Programmable Thermostat – Line Voltage</t>
  </si>
  <si>
    <t>Programmable Thermostat – Low Voltage</t>
  </si>
  <si>
    <t>Refrigerator Replacement (10.0 - 12.5 cu ft)</t>
  </si>
  <si>
    <t>Refrigerator Replacement (ENERGY STAR Qualified 15.5 - 16.9 cu ft)</t>
  </si>
  <si>
    <t>Refrigerator Replacement (ENERGY STAR Qualified 17.0 - 18.4 cu ft)</t>
  </si>
  <si>
    <t>Room Air Conditioner Replacement (ENERGY STAR Qualified 10,000 – 12,000 BTU/hr)</t>
  </si>
  <si>
    <t>Room Air Conditioner Replacement (ENERGY STAR Qualified 6,000 – 7,999 BTU/hr)</t>
  </si>
  <si>
    <t>Room Air Conditioner Replacement (ENERGY STAR Qualified 8,000 – 9,999 BTU/hr)</t>
  </si>
  <si>
    <t>Weatherization</t>
  </si>
  <si>
    <t>Attic Insulation</t>
  </si>
  <si>
    <t>Basement Insulation</t>
  </si>
  <si>
    <t>Comprehensive Draft-Proofing</t>
  </si>
  <si>
    <t>Wall Insulation</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</si>
  <si>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</si>
  <si>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</si>
  <si>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</si>
  <si>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</si>
  <si>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</si>
  <si>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</si>
  <si>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</si>
  <si>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</si>
  <si>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</si>
  <si>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</si>
  <si>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</si>
  <si>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</si>
  <si>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</si>
  <si>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</si>
  <si>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Individual</t>
  </si>
  <si>
    <t>Regional</t>
  </si>
  <si>
    <t>Save on Energy Process &amp; Systems Upgrades Program - P4P</t>
  </si>
  <si>
    <t>Business Refrigeration Incentives Local Program</t>
  </si>
  <si>
    <t>PUMPsaver Local Program</t>
  </si>
  <si>
    <t>Building Optimization Pilot Program</t>
  </si>
  <si>
    <t>Direct Install - RTU Controls Pilot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</si>
  <si>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</si>
  <si>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</si>
  <si>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</si>
  <si>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</si>
  <si>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</si>
  <si>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</si>
  <si>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</si>
  <si>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</si>
  <si>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P4P for Class B Office Pilot Program</t>
  </si>
  <si>
    <t>Residential Direct Install Pilot Program</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</si>
  <si>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</si>
  <si>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</si>
  <si>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</si>
  <si>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</si>
  <si>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</si>
  <si>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</si>
  <si>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</si>
  <si>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</si>
  <si>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</si>
  <si>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</si>
  <si>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</si>
  <si>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</si>
  <si>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</si>
  <si>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</si>
  <si>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</si>
  <si>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</si>
  <si>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</si>
  <si>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</si>
  <si>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</si>
  <si>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</si>
  <si>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</si>
  <si>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</si>
  <si>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</si>
  <si>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</si>
  <si>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</si>
  <si>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</si>
  <si>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</si>
  <si>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</si>
  <si>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</si>
  <si>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</si>
  <si>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</si>
  <si>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</si>
  <si>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Home Depot Home Appliance Market Uplift Conservation Fund Pilot Program</t>
  </si>
  <si>
    <t>ENERGY STAR Clothes Dryers</t>
  </si>
  <si>
    <t>ENERGY STAR Clothes Washers</t>
  </si>
  <si>
    <t>ENERGY STAR Refrigerators</t>
  </si>
  <si>
    <t>Ontario Clean Water Agency P4P Conservation Fund Pilot Program</t>
  </si>
  <si>
    <t>Non-Lighting</t>
  </si>
  <si>
    <t>Indicates Methodology Applied for Savings Calculations</t>
  </si>
  <si>
    <t>NET_Energy_Savings_kwh</t>
  </si>
  <si>
    <t>NET_Demand_Savings_KW</t>
  </si>
  <si>
    <t>Row Labels</t>
  </si>
  <si>
    <t>Grand Total</t>
  </si>
  <si>
    <t>Sum of NET_Demand_Savings_KW</t>
  </si>
  <si>
    <t>Sum of NET_Energy_Savings_kwh</t>
  </si>
  <si>
    <t>Record Name:</t>
  </si>
  <si>
    <t>RR LDC Application and Facility</t>
  </si>
  <si>
    <t>Exported On:</t>
  </si>
  <si>
    <t>Sep 16, 2020 1:33 PM</t>
  </si>
  <si>
    <t>Filter Selections</t>
  </si>
  <si>
    <t>LDC:</t>
  </si>
  <si>
    <t>NEWMARKET - TAY POWER DISTRIBUTION LTD.</t>
  </si>
  <si>
    <t>IESO Reporting Period Year:</t>
  </si>
  <si>
    <t>2018, 2019</t>
  </si>
  <si>
    <t>LDC Application ID</t>
  </si>
  <si>
    <t>Lead LDC</t>
  </si>
  <si>
    <t>Project Completion Date</t>
  </si>
  <si>
    <t>Total Incentive ($)</t>
  </si>
  <si>
    <t>Total Demand Savings (kW)</t>
  </si>
  <si>
    <t>Total Energy Savings (kWh)</t>
  </si>
  <si>
    <t>Payment Status</t>
  </si>
  <si>
    <t>1025450</t>
  </si>
  <si>
    <t>SAVE ON ENERGY HEATING AND COOLING PROGRAM</t>
  </si>
  <si>
    <t>September 2019</t>
  </si>
  <si>
    <t>$250.00</t>
  </si>
  <si>
    <t>0.80 kW</t>
  </si>
  <si>
    <t>1,310 kWh</t>
  </si>
  <si>
    <t>Paid</t>
  </si>
  <si>
    <t>1051739</t>
  </si>
  <si>
    <t>November 2019</t>
  </si>
  <si>
    <t>1072236</t>
  </si>
  <si>
    <t>August 2019</t>
  </si>
  <si>
    <t>1075920</t>
  </si>
  <si>
    <t>1079202</t>
  </si>
  <si>
    <t>1083617</t>
  </si>
  <si>
    <t>1089836</t>
  </si>
  <si>
    <t>1095699</t>
  </si>
  <si>
    <t>October 2019</t>
  </si>
  <si>
    <t>1172211</t>
  </si>
  <si>
    <t>1175896</t>
  </si>
  <si>
    <t>December 2019</t>
  </si>
  <si>
    <t>0.41 kW</t>
  </si>
  <si>
    <t>732 kWh</t>
  </si>
  <si>
    <t>1177555</t>
  </si>
  <si>
    <t>1181615</t>
  </si>
  <si>
    <t>1182146</t>
  </si>
  <si>
    <t>1190760</t>
  </si>
  <si>
    <t>1194479</t>
  </si>
  <si>
    <t>$850.00</t>
  </si>
  <si>
    <t>0.59 kW</t>
  </si>
  <si>
    <t>864 kWh</t>
  </si>
  <si>
    <t>1195239</t>
  </si>
  <si>
    <t>1195284</t>
  </si>
  <si>
    <t>1195579</t>
  </si>
  <si>
    <t>1197956</t>
  </si>
  <si>
    <t>1199367</t>
  </si>
  <si>
    <t>$600.00</t>
  </si>
  <si>
    <t>0.18 kW</t>
  </si>
  <si>
    <t>132 kWh</t>
  </si>
  <si>
    <t>1199403</t>
  </si>
  <si>
    <t>1199924</t>
  </si>
  <si>
    <t>1200313</t>
  </si>
  <si>
    <t>159583</t>
  </si>
  <si>
    <t>SAVE ON ENERGY RETROFIT PROGRAM</t>
  </si>
  <si>
    <t>12/01/2017</t>
  </si>
  <si>
    <t>$1,229.75</t>
  </si>
  <si>
    <t>0.36 kW</t>
  </si>
  <si>
    <t>16,711 kWh</t>
  </si>
  <si>
    <t>161267</t>
  </si>
  <si>
    <t>March 2019</t>
  </si>
  <si>
    <t>06/10/2016</t>
  </si>
  <si>
    <t>$890.45</t>
  </si>
  <si>
    <t>2.00 kW</t>
  </si>
  <si>
    <t>17,520 kWh</t>
  </si>
  <si>
    <t>161808</t>
  </si>
  <si>
    <t>07/22/2016</t>
  </si>
  <si>
    <t>$7,235.60</t>
  </si>
  <si>
    <t>0.00 kW</t>
  </si>
  <si>
    <t>0 kWh</t>
  </si>
  <si>
    <t>$1,296.00</t>
  </si>
  <si>
    <t>162294</t>
  </si>
  <si>
    <t>08/20/2016</t>
  </si>
  <si>
    <t>$7,360.00</t>
  </si>
  <si>
    <t>49,056 kWh</t>
  </si>
  <si>
    <t>162520</t>
  </si>
  <si>
    <t>08/20/2018</t>
  </si>
  <si>
    <t>$30,256.00</t>
  </si>
  <si>
    <t>201,642 kWh</t>
  </si>
  <si>
    <t>165533</t>
  </si>
  <si>
    <t>03/27/2017</t>
  </si>
  <si>
    <t>$34,833.00</t>
  </si>
  <si>
    <t>168132</t>
  </si>
  <si>
    <t>10/05/2017</t>
  </si>
  <si>
    <t>$24,440.00</t>
  </si>
  <si>
    <t>48.88 kW</t>
  </si>
  <si>
    <t>224,554 kWh</t>
  </si>
  <si>
    <t>168785</t>
  </si>
  <si>
    <t>03/17/2017</t>
  </si>
  <si>
    <t>$10,547.95</t>
  </si>
  <si>
    <t>26.15 kW</t>
  </si>
  <si>
    <t>130,841 kWh</t>
  </si>
  <si>
    <t>168787</t>
  </si>
  <si>
    <t>$175.00</t>
  </si>
  <si>
    <t>1,911 kWh</t>
  </si>
  <si>
    <t>169603</t>
  </si>
  <si>
    <t>06/16/2017</t>
  </si>
  <si>
    <t>$2,816.15</t>
  </si>
  <si>
    <t>45,170 kWh</t>
  </si>
  <si>
    <t>170110</t>
  </si>
  <si>
    <t>01/27/2017</t>
  </si>
  <si>
    <t>$1,050.00</t>
  </si>
  <si>
    <t>$2,720.00</t>
  </si>
  <si>
    <t>170424</t>
  </si>
  <si>
    <t>01/20/2017</t>
  </si>
  <si>
    <t>$9,194.00</t>
  </si>
  <si>
    <t>170688</t>
  </si>
  <si>
    <t>$8,827.20</t>
  </si>
  <si>
    <t>22.07 kW</t>
  </si>
  <si>
    <t>96,658 kWh</t>
  </si>
  <si>
    <t>170979</t>
  </si>
  <si>
    <t>03/01/2017</t>
  </si>
  <si>
    <t>$20,515.00</t>
  </si>
  <si>
    <t>25.66 kW</t>
  </si>
  <si>
    <t>64,709 kWh</t>
  </si>
  <si>
    <t>171232</t>
  </si>
  <si>
    <t>06/30/2017</t>
  </si>
  <si>
    <t>$2,800.00</t>
  </si>
  <si>
    <t>171299</t>
  </si>
  <si>
    <t>05/03/2017</t>
  </si>
  <si>
    <t>$2,245.00</t>
  </si>
  <si>
    <t>171431</t>
  </si>
  <si>
    <t>09/08/2017</t>
  </si>
  <si>
    <t>$0.00</t>
  </si>
  <si>
    <t>3.48 kW</t>
  </si>
  <si>
    <t>14,023 kWh</t>
  </si>
  <si>
    <t>172611</t>
  </si>
  <si>
    <t>10/31/2017</t>
  </si>
  <si>
    <t>$5,630.40</t>
  </si>
  <si>
    <t>14.08 kW</t>
  </si>
  <si>
    <t>16,896 kWh</t>
  </si>
  <si>
    <t>173957</t>
  </si>
  <si>
    <t>10/18/2017</t>
  </si>
  <si>
    <t>$8,183.50</t>
  </si>
  <si>
    <t>20.23 kW</t>
  </si>
  <si>
    <t>36,862 kWh</t>
  </si>
  <si>
    <t>175385</t>
  </si>
  <si>
    <t>12/19/2017</t>
  </si>
  <si>
    <t>$953.00</t>
  </si>
  <si>
    <t>4.03 kW</t>
  </si>
  <si>
    <t>15,926 kWh</t>
  </si>
  <si>
    <t>175463</t>
  </si>
  <si>
    <t>08/16/2017</t>
  </si>
  <si>
    <t>$1,285.80</t>
  </si>
  <si>
    <t>51,432 kWh</t>
  </si>
  <si>
    <t>175464</t>
  </si>
  <si>
    <t>$2,295.75</t>
  </si>
  <si>
    <t>1.70 kW</t>
  </si>
  <si>
    <t>45,915 kWh</t>
  </si>
  <si>
    <t>175564</t>
  </si>
  <si>
    <t>05/01/2017</t>
  </si>
  <si>
    <t>9,639 kWh</t>
  </si>
  <si>
    <t>175713</t>
  </si>
  <si>
    <t>11/10/2017</t>
  </si>
  <si>
    <t>$685.00</t>
  </si>
  <si>
    <t>1.15 kW</t>
  </si>
  <si>
    <t>5,209 kWh</t>
  </si>
  <si>
    <t>175848</t>
  </si>
  <si>
    <t>05/12/2017</t>
  </si>
  <si>
    <t>$1,120.00</t>
  </si>
  <si>
    <t>176782</t>
  </si>
  <si>
    <t>June 2019</t>
  </si>
  <si>
    <t>02/26/2019</t>
  </si>
  <si>
    <t>$704.00</t>
  </si>
  <si>
    <t>0.74 kW</t>
  </si>
  <si>
    <t>3,417 kWh</t>
  </si>
  <si>
    <t>177138</t>
  </si>
  <si>
    <t>07/19/2018</t>
  </si>
  <si>
    <t>$1,722.00</t>
  </si>
  <si>
    <t>1.82 kW</t>
  </si>
  <si>
    <t>11,324 kWh</t>
  </si>
  <si>
    <t>177575</t>
  </si>
  <si>
    <t>05/30/2017</t>
  </si>
  <si>
    <t>$3,960.00</t>
  </si>
  <si>
    <t>177963</t>
  </si>
  <si>
    <t>09/28/2017</t>
  </si>
  <si>
    <t>$1,058.50</t>
  </si>
  <si>
    <t>178089</t>
  </si>
  <si>
    <t>12/15/2017</t>
  </si>
  <si>
    <t>$4,797.00</t>
  </si>
  <si>
    <t>178184</t>
  </si>
  <si>
    <t>April 2019</t>
  </si>
  <si>
    <t>06/29/2018</t>
  </si>
  <si>
    <t>$6,840.45</t>
  </si>
  <si>
    <t>17.00 kW</t>
  </si>
  <si>
    <t>65,381 kWh</t>
  </si>
  <si>
    <t>178185</t>
  </si>
  <si>
    <t>$12,754.75</t>
  </si>
  <si>
    <t>31.80 kW</t>
  </si>
  <si>
    <t>115,563 kWh</t>
  </si>
  <si>
    <t>179178</t>
  </si>
  <si>
    <t>07/06/2017</t>
  </si>
  <si>
    <t>$730.00</t>
  </si>
  <si>
    <t>1.46 kW</t>
  </si>
  <si>
    <t>6,707 kWh</t>
  </si>
  <si>
    <t>179717</t>
  </si>
  <si>
    <t>10/30/2017</t>
  </si>
  <si>
    <t>$6,360.00</t>
  </si>
  <si>
    <t>180180</t>
  </si>
  <si>
    <t>06/08/2017</t>
  </si>
  <si>
    <t>$3,682.00</t>
  </si>
  <si>
    <t>5.26 kW</t>
  </si>
  <si>
    <t>24,164 kWh</t>
  </si>
  <si>
    <t>180223</t>
  </si>
  <si>
    <t>10/06/2017</t>
  </si>
  <si>
    <t>$1,055.75</t>
  </si>
  <si>
    <t>2.40 kW</t>
  </si>
  <si>
    <t>18,546 kWh</t>
  </si>
  <si>
    <t>181161</t>
  </si>
  <si>
    <t>11/09/2017</t>
  </si>
  <si>
    <t>$4,055.00</t>
  </si>
  <si>
    <t>181262</t>
  </si>
  <si>
    <t>09/21/2017</t>
  </si>
  <si>
    <t>$1,275.00</t>
  </si>
  <si>
    <t>0.88 kW</t>
  </si>
  <si>
    <t>6,079 kWh</t>
  </si>
  <si>
    <t>181265</t>
  </si>
  <si>
    <t>09/18/2017</t>
  </si>
  <si>
    <t>$416.50</t>
  </si>
  <si>
    <t>0.25 kW</t>
  </si>
  <si>
    <t>2,290 kWh</t>
  </si>
  <si>
    <t>181289</t>
  </si>
  <si>
    <t>09/12/2017</t>
  </si>
  <si>
    <t>$1,909.00</t>
  </si>
  <si>
    <t>1.30 kW</t>
  </si>
  <si>
    <t>6,406 kWh</t>
  </si>
  <si>
    <t>181791</t>
  </si>
  <si>
    <t>$5,250.25</t>
  </si>
  <si>
    <t>17.80 kW</t>
  </si>
  <si>
    <t>62,476 kWh</t>
  </si>
  <si>
    <t>181838</t>
  </si>
  <si>
    <t>08/29/2017</t>
  </si>
  <si>
    <t>$1,500.00</t>
  </si>
  <si>
    <t>16,800 kWh</t>
  </si>
  <si>
    <t>182657</t>
  </si>
  <si>
    <t>03/06/2018</t>
  </si>
  <si>
    <t>$11,599.00</t>
  </si>
  <si>
    <t>16.57 kW</t>
  </si>
  <si>
    <t>76,123 kWh</t>
  </si>
  <si>
    <t>182743</t>
  </si>
  <si>
    <t>12/25/2017</t>
  </si>
  <si>
    <t>$714.00</t>
  </si>
  <si>
    <t>1.02 kW</t>
  </si>
  <si>
    <t>4,686 kWh</t>
  </si>
  <si>
    <t>183292</t>
  </si>
  <si>
    <t>$4,604.69</t>
  </si>
  <si>
    <t>183300</t>
  </si>
  <si>
    <t>01/17/2018</t>
  </si>
  <si>
    <t>3.09 kW</t>
  </si>
  <si>
    <t>13,489 kWh</t>
  </si>
  <si>
    <t>183376</t>
  </si>
  <si>
    <t>$2,615.00</t>
  </si>
  <si>
    <t>183533</t>
  </si>
  <si>
    <t>May 2019</t>
  </si>
  <si>
    <t>$18,458.55</t>
  </si>
  <si>
    <t>40.50 kW</t>
  </si>
  <si>
    <t>306,068 kWh</t>
  </si>
  <si>
    <t>183776</t>
  </si>
  <si>
    <t>02/28/2018</t>
  </si>
  <si>
    <t>$23,310.82</t>
  </si>
  <si>
    <t>72.00 kW</t>
  </si>
  <si>
    <t>438,512 kWh</t>
  </si>
  <si>
    <t>184337</t>
  </si>
  <si>
    <t>10/25/2017</t>
  </si>
  <si>
    <t>$206.95</t>
  </si>
  <si>
    <t>8,278 kWh</t>
  </si>
  <si>
    <t>184701</t>
  </si>
  <si>
    <t>01/05/2018</t>
  </si>
  <si>
    <t>$4,303.80</t>
  </si>
  <si>
    <t>9.90 kW</t>
  </si>
  <si>
    <t>86,076 kWh</t>
  </si>
  <si>
    <t>185024</t>
  </si>
  <si>
    <t>03/10/2018</t>
  </si>
  <si>
    <t>$10,109.52</t>
  </si>
  <si>
    <t>10.68 kW</t>
  </si>
  <si>
    <t>101,095 kWh</t>
  </si>
  <si>
    <t>185475</t>
  </si>
  <si>
    <t>$36,400.00</t>
  </si>
  <si>
    <t>185974</t>
  </si>
  <si>
    <t>12/06/2017</t>
  </si>
  <si>
    <t>$240.00</t>
  </si>
  <si>
    <t>186374</t>
  </si>
  <si>
    <t>01/23/2018</t>
  </si>
  <si>
    <t>$30,737.00</t>
  </si>
  <si>
    <t>43.91 kW</t>
  </si>
  <si>
    <t>201,723 kWh</t>
  </si>
  <si>
    <t>186397</t>
  </si>
  <si>
    <t>02/16/2018</t>
  </si>
  <si>
    <t>$1,833.00</t>
  </si>
  <si>
    <t>2.74 kW</t>
  </si>
  <si>
    <t>12,514 kWh</t>
  </si>
  <si>
    <t>186446</t>
  </si>
  <si>
    <t>$1,460.00</t>
  </si>
  <si>
    <t>186617</t>
  </si>
  <si>
    <t>11/30/2017</t>
  </si>
  <si>
    <t>$700.00</t>
  </si>
  <si>
    <t>187466</t>
  </si>
  <si>
    <t>01/22/2018</t>
  </si>
  <si>
    <t>$4,234.60</t>
  </si>
  <si>
    <t>84,692 kWh</t>
  </si>
  <si>
    <t>188343</t>
  </si>
  <si>
    <t>03/26/2018</t>
  </si>
  <si>
    <t>$1,080.00</t>
  </si>
  <si>
    <t>2.70 kW</t>
  </si>
  <si>
    <t>8,777 kWh</t>
  </si>
  <si>
    <t>188354</t>
  </si>
  <si>
    <t>04/30/2018</t>
  </si>
  <si>
    <t>$1,572.56</t>
  </si>
  <si>
    <t>4.30 kW</t>
  </si>
  <si>
    <t>15,388 kWh</t>
  </si>
  <si>
    <t>188466</t>
  </si>
  <si>
    <t>01/31/2018</t>
  </si>
  <si>
    <t>5.20 kW</t>
  </si>
  <si>
    <t>3,689 kWh</t>
  </si>
  <si>
    <t>$4,160.00</t>
  </si>
  <si>
    <t>191751</t>
  </si>
  <si>
    <t>$30,400.00</t>
  </si>
  <si>
    <t>76.00 kW</t>
  </si>
  <si>
    <t>529,331 kWh</t>
  </si>
  <si>
    <t>191994</t>
  </si>
  <si>
    <t>08/03/2018</t>
  </si>
  <si>
    <t>$1,320.30</t>
  </si>
  <si>
    <t>0.91 kW</t>
  </si>
  <si>
    <t>545 kWh</t>
  </si>
  <si>
    <t>192074</t>
  </si>
  <si>
    <t>05/04/2018</t>
  </si>
  <si>
    <t>$3,643.50</t>
  </si>
  <si>
    <t>2.41 kW</t>
  </si>
  <si>
    <t>11,050 kWh</t>
  </si>
  <si>
    <t>192075</t>
  </si>
  <si>
    <t>$1,598.00</t>
  </si>
  <si>
    <t>1.50 kW</t>
  </si>
  <si>
    <t>6,869 kWh</t>
  </si>
  <si>
    <t>192076</t>
  </si>
  <si>
    <t>$3,390.00</t>
  </si>
  <si>
    <t>2.13 kW</t>
  </si>
  <si>
    <t>9,795 kWh</t>
  </si>
  <si>
    <t>192193</t>
  </si>
  <si>
    <t>11,760 kWh</t>
  </si>
  <si>
    <t>192429</t>
  </si>
  <si>
    <t>05/01/2019</t>
  </si>
  <si>
    <t>$5,200.00</t>
  </si>
  <si>
    <t>13.00 kW</t>
  </si>
  <si>
    <t>47,042 kWh</t>
  </si>
  <si>
    <t>192620</t>
  </si>
  <si>
    <t>06/25/2018</t>
  </si>
  <si>
    <t>$6,205.00</t>
  </si>
  <si>
    <t>29.18 kW</t>
  </si>
  <si>
    <t>146,410 kWh</t>
  </si>
  <si>
    <t>192623</t>
  </si>
  <si>
    <t>$777.35</t>
  </si>
  <si>
    <t>15,547 kWh</t>
  </si>
  <si>
    <t>192624</t>
  </si>
  <si>
    <t>$3,931.15</t>
  </si>
  <si>
    <t>78,623 kWh</t>
  </si>
  <si>
    <t>192802</t>
  </si>
  <si>
    <t>06/12/2018</t>
  </si>
  <si>
    <t>$6,372.00</t>
  </si>
  <si>
    <t>9.44 kW</t>
  </si>
  <si>
    <t>43,367 kWh</t>
  </si>
  <si>
    <t>192896</t>
  </si>
  <si>
    <t>$878.08</t>
  </si>
  <si>
    <t>0.94 kW</t>
  </si>
  <si>
    <t>839 kWh</t>
  </si>
  <si>
    <t>193014</t>
  </si>
  <si>
    <t>05/29/2018</t>
  </si>
  <si>
    <t>$280.00</t>
  </si>
  <si>
    <t>0.42 kW</t>
  </si>
  <si>
    <t>1,912 kWh</t>
  </si>
  <si>
    <t>193076</t>
  </si>
  <si>
    <t>07/09/2018</t>
  </si>
  <si>
    <t>3.00 kW</t>
  </si>
  <si>
    <t>13,782 kWh</t>
  </si>
  <si>
    <t>$2,100.00</t>
  </si>
  <si>
    <t>193108</t>
  </si>
  <si>
    <t>06/01/2018</t>
  </si>
  <si>
    <t>$4,435.00</t>
  </si>
  <si>
    <t>2.80 kW</t>
  </si>
  <si>
    <t>12,840 kWh</t>
  </si>
  <si>
    <t>193460</t>
  </si>
  <si>
    <t>$1,626.55</t>
  </si>
  <si>
    <t>26,997 kWh</t>
  </si>
  <si>
    <t>193545</t>
  </si>
  <si>
    <t>07/16/2018</t>
  </si>
  <si>
    <t>$1,323.25</t>
  </si>
  <si>
    <t>3.20 kW</t>
  </si>
  <si>
    <t>14,815 kWh</t>
  </si>
  <si>
    <t>194919</t>
  </si>
  <si>
    <t>03/01/2018</t>
  </si>
  <si>
    <t>1.40 kW</t>
  </si>
  <si>
    <t>913 kWh</t>
  </si>
  <si>
    <t>195389</t>
  </si>
  <si>
    <t>06/22/2018</t>
  </si>
  <si>
    <t>$236.50</t>
  </si>
  <si>
    <t>9,460 kWh</t>
  </si>
  <si>
    <t>196131</t>
  </si>
  <si>
    <t>07/11/2018</t>
  </si>
  <si>
    <t>$440.00</t>
  </si>
  <si>
    <t>1.10 kW</t>
  </si>
  <si>
    <t>4,416 kWh</t>
  </si>
  <si>
    <t>196605</t>
  </si>
  <si>
    <t>$300.00</t>
  </si>
  <si>
    <t>3,502 kWh</t>
  </si>
  <si>
    <t>197326</t>
  </si>
  <si>
    <t>11/09/2018</t>
  </si>
  <si>
    <t>$3,057.56</t>
  </si>
  <si>
    <t>37,439 kWh</t>
  </si>
  <si>
    <t>197460</t>
  </si>
  <si>
    <t>11/12/2018</t>
  </si>
  <si>
    <t>$2,440.00</t>
  </si>
  <si>
    <t>6.10 kW</t>
  </si>
  <si>
    <t>23,796 kWh</t>
  </si>
  <si>
    <t>197725</t>
  </si>
  <si>
    <t>09/05/2018</t>
  </si>
  <si>
    <t>$3,400.00</t>
  </si>
  <si>
    <t>8.50 kW</t>
  </si>
  <si>
    <t>31,494 kWh</t>
  </si>
  <si>
    <t>198017</t>
  </si>
  <si>
    <t>04/09/2019</t>
  </si>
  <si>
    <t>$14,350.00</t>
  </si>
  <si>
    <t>33.50 kW</t>
  </si>
  <si>
    <t>137,638 kWh</t>
  </si>
  <si>
    <t>198279</t>
  </si>
  <si>
    <t>08/10/2018</t>
  </si>
  <si>
    <t>$1,200.00</t>
  </si>
  <si>
    <t>15,989 kWh</t>
  </si>
  <si>
    <t>198299</t>
  </si>
  <si>
    <t>10/04/2018</t>
  </si>
  <si>
    <t>$1,240.00</t>
  </si>
  <si>
    <t>3.10 kW</t>
  </si>
  <si>
    <t>12,411 kWh</t>
  </si>
  <si>
    <t>198522</t>
  </si>
  <si>
    <t>09/19/2018</t>
  </si>
  <si>
    <t>$4,620.00</t>
  </si>
  <si>
    <t>198534</t>
  </si>
  <si>
    <t>$2,160.00</t>
  </si>
  <si>
    <t>5.40 kW</t>
  </si>
  <si>
    <t>22,333 kWh</t>
  </si>
  <si>
    <t>198569</t>
  </si>
  <si>
    <t>10/16/2018</t>
  </si>
  <si>
    <t>$650.00</t>
  </si>
  <si>
    <t>198570</t>
  </si>
  <si>
    <t>9,925 kWh</t>
  </si>
  <si>
    <t>198837</t>
  </si>
  <si>
    <t>08/15/2019</t>
  </si>
  <si>
    <t>$4,000.00</t>
  </si>
  <si>
    <t>10.00 kW</t>
  </si>
  <si>
    <t>33,771 kWh</t>
  </si>
  <si>
    <t>198890</t>
  </si>
  <si>
    <t>July 2019</t>
  </si>
  <si>
    <t>01/01/2019</t>
  </si>
  <si>
    <t>$2,345.15</t>
  </si>
  <si>
    <t>9.34 kW</t>
  </si>
  <si>
    <t>36,142 kWh</t>
  </si>
  <si>
    <t>199074</t>
  </si>
  <si>
    <t>11/02/2018</t>
  </si>
  <si>
    <t>$702.40</t>
  </si>
  <si>
    <t>7,024 kWh</t>
  </si>
  <si>
    <t>199128</t>
  </si>
  <si>
    <t>10/25/2018</t>
  </si>
  <si>
    <t>$4,597.00</t>
  </si>
  <si>
    <t>6.51 kW</t>
  </si>
  <si>
    <t>35,923 kWh</t>
  </si>
  <si>
    <t>199174</t>
  </si>
  <si>
    <t>01/11/2019</t>
  </si>
  <si>
    <t>10.40 kW</t>
  </si>
  <si>
    <t>64,452 kWh</t>
  </si>
  <si>
    <t>199851</t>
  </si>
  <si>
    <t>07/20/2018</t>
  </si>
  <si>
    <t>$1,560.00</t>
  </si>
  <si>
    <t>4,192 kWh</t>
  </si>
  <si>
    <t>199888</t>
  </si>
  <si>
    <t>10/12/2018</t>
  </si>
  <si>
    <t>$2,610.00</t>
  </si>
  <si>
    <t>29,341 kWh</t>
  </si>
  <si>
    <t>200033</t>
  </si>
  <si>
    <t>06/17/2018</t>
  </si>
  <si>
    <t>0.50 kW</t>
  </si>
  <si>
    <t>2,297 kWh</t>
  </si>
  <si>
    <t>200221</t>
  </si>
  <si>
    <t>12/12/2018</t>
  </si>
  <si>
    <t>$950.00</t>
  </si>
  <si>
    <t>17,065 kWh</t>
  </si>
  <si>
    <t>200247</t>
  </si>
  <si>
    <t>12/13/2018</t>
  </si>
  <si>
    <t>$6,050.00</t>
  </si>
  <si>
    <t>67,452 kWh</t>
  </si>
  <si>
    <t>200699</t>
  </si>
  <si>
    <t>12/28/2018</t>
  </si>
  <si>
    <t>$8,112.00</t>
  </si>
  <si>
    <t>4.76 kW</t>
  </si>
  <si>
    <t>21,882 kWh</t>
  </si>
  <si>
    <t>201005</t>
  </si>
  <si>
    <t>10/09/2018</t>
  </si>
  <si>
    <t>$5,400.00</t>
  </si>
  <si>
    <t>3.36 kW</t>
  </si>
  <si>
    <t>15,415 kWh</t>
  </si>
  <si>
    <t>201291</t>
  </si>
  <si>
    <t>01/04/2019</t>
  </si>
  <si>
    <t>$2,024.00</t>
  </si>
  <si>
    <t>19,729 kWh</t>
  </si>
  <si>
    <t>201347</t>
  </si>
  <si>
    <t>$8,250.00</t>
  </si>
  <si>
    <t>91,980 kWh</t>
  </si>
  <si>
    <t>201708</t>
  </si>
  <si>
    <t>01/09/2019</t>
  </si>
  <si>
    <t>$3,828.65</t>
  </si>
  <si>
    <t>3.66 kW</t>
  </si>
  <si>
    <t>27,670 kWh</t>
  </si>
  <si>
    <t>201809</t>
  </si>
  <si>
    <t>01/24/2019</t>
  </si>
  <si>
    <t>$3,080.00</t>
  </si>
  <si>
    <t>7.92 kW</t>
  </si>
  <si>
    <t>29,849 kWh</t>
  </si>
  <si>
    <t>202878</t>
  </si>
  <si>
    <t>01/18/2019</t>
  </si>
  <si>
    <t>$640.00</t>
  </si>
  <si>
    <t>1.60 kW</t>
  </si>
  <si>
    <t>5,877 kWh</t>
  </si>
  <si>
    <t>203389</t>
  </si>
  <si>
    <t>04/15/2019</t>
  </si>
  <si>
    <t>$5,958.20</t>
  </si>
  <si>
    <t>11.52 kW</t>
  </si>
  <si>
    <t>98,542 kWh</t>
  </si>
  <si>
    <t>204070</t>
  </si>
  <si>
    <t>03/19/2019</t>
  </si>
  <si>
    <t>$13,656.83</t>
  </si>
  <si>
    <t>32.25 kW</t>
  </si>
  <si>
    <t>183,036 kWh</t>
  </si>
  <si>
    <t>204398</t>
  </si>
  <si>
    <t>02/01/2019</t>
  </si>
  <si>
    <t>$2,650.00</t>
  </si>
  <si>
    <t>1.65 kW</t>
  </si>
  <si>
    <t>7,596 kWh</t>
  </si>
  <si>
    <t>205851</t>
  </si>
  <si>
    <t>08/21/2019</t>
  </si>
  <si>
    <t>$13,670.36</t>
  </si>
  <si>
    <t>15.25 kW</t>
  </si>
  <si>
    <t>82,094 kWh</t>
  </si>
  <si>
    <t>205857</t>
  </si>
  <si>
    <t>04/30/2019</t>
  </si>
  <si>
    <t>4.95 kW</t>
  </si>
  <si>
    <t>5,936 kWh</t>
  </si>
  <si>
    <t>205949</t>
  </si>
  <si>
    <t>03/21/2019</t>
  </si>
  <si>
    <t>$2,020.00</t>
  </si>
  <si>
    <t>1.26 kW</t>
  </si>
  <si>
    <t>4,533 kWh</t>
  </si>
  <si>
    <t>873907</t>
  </si>
  <si>
    <t>$400.00</t>
  </si>
  <si>
    <t>0.01 kW</t>
  </si>
  <si>
    <t>16 kWh</t>
  </si>
  <si>
    <t>988409</t>
  </si>
  <si>
    <t>INSTANT SAVINGS LOCAL PROGRAM</t>
  </si>
  <si>
    <t>$11.55</t>
  </si>
  <si>
    <t>217 kWh</t>
  </si>
  <si>
    <t>06/09/2018</t>
  </si>
  <si>
    <t>06/18/2018</t>
  </si>
  <si>
    <t>06/27/2018</t>
  </si>
  <si>
    <t>06/26/2018</t>
  </si>
  <si>
    <t>06/20/2018</t>
  </si>
  <si>
    <t>06/28/2018</t>
  </si>
  <si>
    <t>06/14/2018</t>
  </si>
  <si>
    <t>06/13/2018</t>
  </si>
  <si>
    <t>09/07/2018</t>
  </si>
  <si>
    <t>09/26/2018</t>
  </si>
  <si>
    <t>09/04/2018</t>
  </si>
  <si>
    <t>08/02/2018</t>
  </si>
  <si>
    <t>08/07/2018</t>
  </si>
  <si>
    <t>08/16/2018</t>
  </si>
  <si>
    <t>08/27/2018</t>
  </si>
  <si>
    <t>09/25/2018</t>
  </si>
  <si>
    <t>07/10/2018</t>
  </si>
  <si>
    <t>07/03/2018</t>
  </si>
  <si>
    <t>08/28/2018</t>
  </si>
  <si>
    <t>08/29/2018</t>
  </si>
  <si>
    <t>08/17/2018</t>
  </si>
  <si>
    <t>08/09/2018</t>
  </si>
  <si>
    <t>09/27/2018</t>
  </si>
  <si>
    <t>08/14/2018</t>
  </si>
  <si>
    <t>08/15/2018</t>
  </si>
  <si>
    <t>07/17/2018</t>
  </si>
  <si>
    <t>07/18/2018</t>
  </si>
  <si>
    <t>08/31/2018</t>
  </si>
  <si>
    <t>07/26/2018</t>
  </si>
  <si>
    <t>07/13/2018</t>
  </si>
  <si>
    <t>07/06/2018</t>
  </si>
  <si>
    <t>07/12/2018</t>
  </si>
  <si>
    <t>07/30/2018</t>
  </si>
  <si>
    <t>07/05/2018</t>
  </si>
  <si>
    <t>08/13/2018</t>
  </si>
  <si>
    <t>07/31/2018</t>
  </si>
  <si>
    <t>09/11/2018</t>
  </si>
  <si>
    <t>07/23/2018</t>
  </si>
  <si>
    <t>08/21/2018</t>
  </si>
  <si>
    <t>08/22/2018</t>
  </si>
  <si>
    <t>07/25/2018</t>
  </si>
  <si>
    <t>09/21/2018</t>
  </si>
  <si>
    <t>09/10/2018</t>
  </si>
  <si>
    <t>07/27/2018</t>
  </si>
  <si>
    <t>09/13/2018</t>
  </si>
  <si>
    <t>07/24/2018</t>
  </si>
  <si>
    <t>08/30/2018</t>
  </si>
  <si>
    <t>08/08/2018</t>
  </si>
  <si>
    <t>08/01/2018</t>
  </si>
  <si>
    <t>08/23/2018</t>
  </si>
  <si>
    <t>07/04/2018</t>
  </si>
  <si>
    <t>08/24/2018</t>
  </si>
  <si>
    <t>09/14/2018</t>
  </si>
  <si>
    <t>09/12/2018</t>
  </si>
  <si>
    <t>09/06/2018</t>
  </si>
  <si>
    <t>09/20/2018</t>
  </si>
  <si>
    <t>09/28/2018</t>
  </si>
  <si>
    <t>09/24/2018</t>
  </si>
  <si>
    <t>09/18/2018</t>
  </si>
  <si>
    <t>07/07/2018</t>
  </si>
  <si>
    <t>09/09/2018</t>
  </si>
  <si>
    <t>09/17/2018</t>
  </si>
  <si>
    <t>10/01/2018</t>
  </si>
  <si>
    <t>11/14/2018</t>
  </si>
  <si>
    <t>11/21/2018</t>
  </si>
  <si>
    <t>11/20/2018</t>
  </si>
  <si>
    <t>11/28/2018</t>
  </si>
  <si>
    <t>11/05/2018</t>
  </si>
  <si>
    <t>11/30/2018</t>
  </si>
  <si>
    <t>10/26/2018</t>
  </si>
  <si>
    <t>10/05/2018</t>
  </si>
  <si>
    <t>10/03/2018</t>
  </si>
  <si>
    <t>11/19/2018</t>
  </si>
  <si>
    <t>11/06/2018</t>
  </si>
  <si>
    <t>10/15/2018</t>
  </si>
  <si>
    <t>11/07/2018</t>
  </si>
  <si>
    <t>11/01/2018</t>
  </si>
  <si>
    <t>10/23/2018</t>
  </si>
  <si>
    <t>10/19/2018</t>
  </si>
  <si>
    <t>10/31/2018</t>
  </si>
  <si>
    <t>11/16/2018</t>
  </si>
  <si>
    <t>10/29/2018</t>
  </si>
  <si>
    <t>11/22/2018</t>
  </si>
  <si>
    <t>11/26/2018</t>
  </si>
  <si>
    <t>10/17/2018</t>
  </si>
  <si>
    <t>10/18/2018</t>
  </si>
  <si>
    <t>10/10/2018</t>
  </si>
  <si>
    <t>10/30/2018</t>
  </si>
  <si>
    <t>11/23/2018</t>
  </si>
  <si>
    <t>12/10/2018</t>
  </si>
  <si>
    <t>12/06/2018</t>
  </si>
  <si>
    <t>12/05/2018</t>
  </si>
  <si>
    <t>12/04/2018</t>
  </si>
  <si>
    <t>12/03/2018</t>
  </si>
  <si>
    <t>12/17/2018</t>
  </si>
  <si>
    <t>12/19/2018</t>
  </si>
  <si>
    <t>12/11/2018</t>
  </si>
  <si>
    <t>12/01/2018</t>
  </si>
  <si>
    <t>11/27/2018</t>
  </si>
  <si>
    <t>10/11/2018</t>
  </si>
  <si>
    <t>12/31/2019</t>
  </si>
  <si>
    <t>12/21/2018</t>
  </si>
  <si>
    <t>12/20/2018</t>
  </si>
  <si>
    <t>11/29/2018</t>
  </si>
  <si>
    <t>10/22/2018</t>
  </si>
  <si>
    <t>11/13/2018</t>
  </si>
  <si>
    <t>NMH-CLP-18-0809</t>
  </si>
  <si>
    <t>NMH-CLP-19-0001</t>
  </si>
  <si>
    <t>01/03/2019</t>
  </si>
  <si>
    <t>NMH-CLP-19-0002</t>
  </si>
  <si>
    <t>NMH-CLP-19-0003</t>
  </si>
  <si>
    <t>NMH-CLP-19-0004</t>
  </si>
  <si>
    <t>NMH-CLP-19-0005</t>
  </si>
  <si>
    <t>01/07/2019</t>
  </si>
  <si>
    <t>NMH-CLP-19-0006</t>
  </si>
  <si>
    <t>01/08/2019</t>
  </si>
  <si>
    <t>NMH-CLP-19-0007</t>
  </si>
  <si>
    <t>NMH-CLP-19-0008</t>
  </si>
  <si>
    <t>NMH-CLP-19-0009</t>
  </si>
  <si>
    <t>NMH-CLP-19-0010</t>
  </si>
  <si>
    <t>NMH-CLP-19-0011</t>
  </si>
  <si>
    <t>NMH-CLP-19-0012</t>
  </si>
  <si>
    <t>01/14/2019</t>
  </si>
  <si>
    <t>NMH-CLP-19-0013</t>
  </si>
  <si>
    <t>NMH-CLP-19-0014</t>
  </si>
  <si>
    <t>01/15/2019</t>
  </si>
  <si>
    <t>NMH-CLP-19-0015</t>
  </si>
  <si>
    <t>01/22/2019</t>
  </si>
  <si>
    <t>NMH-CLP-19-0016</t>
  </si>
  <si>
    <t>NMH-CLP-19-0017</t>
  </si>
  <si>
    <t>NMH-CLP-19-0018</t>
  </si>
  <si>
    <t>NMH-CLP-19-0019</t>
  </si>
  <si>
    <t>01/31/2019</t>
  </si>
  <si>
    <t>NMH-CLP-19-0020</t>
  </si>
  <si>
    <t>02/04/2019</t>
  </si>
  <si>
    <t>NMH-CLP-19-0021</t>
  </si>
  <si>
    <t>NMH-CLP-19-0022</t>
  </si>
  <si>
    <t>NMH-CLP-19-0023</t>
  </si>
  <si>
    <t>NMH-CLP-19-0024</t>
  </si>
  <si>
    <t>02/05/2019</t>
  </si>
  <si>
    <t>NMH-CLP-19-0025</t>
  </si>
  <si>
    <t>02/06/2019</t>
  </si>
  <si>
    <t>NMH-CLP-19-0026</t>
  </si>
  <si>
    <t>NMH-CLP-19-0027</t>
  </si>
  <si>
    <t>02/07/2019</t>
  </si>
  <si>
    <t>NMH-CLP-19-0028</t>
  </si>
  <si>
    <t>02/08/2019</t>
  </si>
  <si>
    <t>NMH-CLP-19-0029</t>
  </si>
  <si>
    <t>02/13/2019</t>
  </si>
  <si>
    <t>NMH-CLP-19-0030</t>
  </si>
  <si>
    <t>02/14/2019</t>
  </si>
  <si>
    <t>NMH-CLP-19-0031</t>
  </si>
  <si>
    <t>02/15/2019</t>
  </si>
  <si>
    <t>NMH-CLP-19-0032</t>
  </si>
  <si>
    <t>02/19/2019</t>
  </si>
  <si>
    <t>NMH-CLP-19-0033</t>
  </si>
  <si>
    <t>02/20/2019</t>
  </si>
  <si>
    <t>NMH-CLP-19-0034</t>
  </si>
  <si>
    <t>NMH-CLP-19-0035</t>
  </si>
  <si>
    <t>02/22/2019</t>
  </si>
  <si>
    <t>NMH-CLP-19-0036</t>
  </si>
  <si>
    <t>NMH-CLP-19-0037</t>
  </si>
  <si>
    <t>NMH-CLP-19-0038</t>
  </si>
  <si>
    <t>NMH-CLP-19-0039</t>
  </si>
  <si>
    <t>NMH-CLP-19-0040</t>
  </si>
  <si>
    <t>NMH-CLP-19-0041</t>
  </si>
  <si>
    <t>NMH-CLP-19-0042</t>
  </si>
  <si>
    <t>03/01/2019</t>
  </si>
  <si>
    <t>NMH-CLP-19-0043</t>
  </si>
  <si>
    <t>NMH-CLP-19-0044</t>
  </si>
  <si>
    <t>NMH-CLP-19-0045</t>
  </si>
  <si>
    <t>03/04/2019</t>
  </si>
  <si>
    <t>NMH-CLP-19-0046</t>
  </si>
  <si>
    <t>03/05/2019</t>
  </si>
  <si>
    <t>NMH-CLP-19-0047</t>
  </si>
  <si>
    <t>03/07/2019</t>
  </si>
  <si>
    <t>NMH-CLP-19-0048</t>
  </si>
  <si>
    <t>03/12/2019</t>
  </si>
  <si>
    <t>NMH-CLP-19-0049</t>
  </si>
  <si>
    <t>NMH-CLP-19-0050</t>
  </si>
  <si>
    <t>03/13/2019</t>
  </si>
  <si>
    <t>NMH-CLP-19-0051</t>
  </si>
  <si>
    <t>03/18/2019</t>
  </si>
  <si>
    <t>NMH-CLP-19-0052</t>
  </si>
  <si>
    <t>03/20/2019</t>
  </si>
  <si>
    <t>NMH-CLP-19-0053</t>
  </si>
  <si>
    <t>NMH-CLP-19-0054</t>
  </si>
  <si>
    <t>NMH-CLP-19-0055</t>
  </si>
  <si>
    <t>03/25/2019</t>
  </si>
  <si>
    <t>NMH-CLP-19-0056</t>
  </si>
  <si>
    <t>03/15/2019</t>
  </si>
  <si>
    <t>NMH-CLP-19-0057</t>
  </si>
  <si>
    <t>NMH-CLP-19-0058</t>
  </si>
  <si>
    <t>NMH-CLP-19-0059</t>
  </si>
  <si>
    <t>01/29/2019</t>
  </si>
  <si>
    <t>NMH-CLP-19-0060</t>
  </si>
  <si>
    <t>NMH-CLP-19-0061</t>
  </si>
  <si>
    <t>01/17/2019</t>
  </si>
  <si>
    <t>SAVE ON ENERGY AUDIT FUNDING PROGRAM</t>
  </si>
  <si>
    <t>04/13/2016</t>
  </si>
  <si>
    <t>$1,150.00</t>
  </si>
  <si>
    <t>NMH-EA-16-01</t>
  </si>
  <si>
    <t>($1,150.00)</t>
  </si>
  <si>
    <t>$3,000.00</t>
  </si>
  <si>
    <t>09/02/2018</t>
  </si>
  <si>
    <t>$2,332.50</t>
  </si>
  <si>
    <t>NMH-HPNC_2018-01</t>
  </si>
  <si>
    <t>SAVE ON ENERGY HIGH PERFORMANCE NEW CONSTRUCTION PROGRAM</t>
  </si>
  <si>
    <t>$3,880.00</t>
  </si>
  <si>
    <t>42,983 kWh</t>
  </si>
  <si>
    <t>996 kWh</t>
  </si>
  <si>
    <t>15,715 kWh</t>
  </si>
  <si>
    <t>0.0 kW</t>
  </si>
  <si>
    <t>8,604 kWh</t>
  </si>
  <si>
    <t>96,894 kWh</t>
  </si>
  <si>
    <t>482,733 kWh</t>
  </si>
  <si>
    <t>65.32 kW</t>
  </si>
  <si>
    <t>25.5 kW</t>
  </si>
  <si>
    <t>125,119 kWh</t>
  </si>
  <si>
    <t>0.65 kW</t>
  </si>
  <si>
    <t>5,722 kWh</t>
  </si>
  <si>
    <t>147,847 kWh</t>
  </si>
  <si>
    <t>30,323 kWh</t>
  </si>
  <si>
    <t>11,902 kW</t>
  </si>
  <si>
    <t>6.8 kW</t>
  </si>
  <si>
    <t>45,494 kWh</t>
  </si>
  <si>
    <t>1.09 kW</t>
  </si>
  <si>
    <t>31,824 kWh</t>
  </si>
  <si>
    <t>61,610 kWh</t>
  </si>
  <si>
    <t>12.8 kW</t>
  </si>
  <si>
    <t>13,428 kWh</t>
  </si>
  <si>
    <t>22.30 kW</t>
  </si>
  <si>
    <t>51,281 kWh</t>
  </si>
  <si>
    <t>32,692kWh</t>
  </si>
  <si>
    <t>25,402 kWh</t>
  </si>
  <si>
    <t>3,446 kWh</t>
  </si>
  <si>
    <t>0.75 kW</t>
  </si>
  <si>
    <t>0.4 kW</t>
  </si>
  <si>
    <t>1,764 kWh</t>
  </si>
  <si>
    <t>10,291 kWh</t>
  </si>
  <si>
    <t>2.24 kW</t>
  </si>
  <si>
    <t>37,248 kWh</t>
  </si>
  <si>
    <t>7,921 kWh</t>
  </si>
  <si>
    <t>1.72 kW</t>
  </si>
  <si>
    <t>0.10 kW</t>
  </si>
  <si>
    <t>127 kWh</t>
  </si>
  <si>
    <t>13,337 kWh</t>
  </si>
  <si>
    <t>3.41 kW</t>
  </si>
  <si>
    <t>48,920 kWh</t>
  </si>
  <si>
    <t>0.31 kW</t>
  </si>
  <si>
    <t>15.90 kW</t>
  </si>
  <si>
    <t>95,649 kWh</t>
  </si>
  <si>
    <t>8,942 kWh</t>
  </si>
  <si>
    <t>31,749 kWh</t>
  </si>
  <si>
    <t>8.20 kW</t>
  </si>
  <si>
    <t>2,289kWh</t>
  </si>
  <si>
    <t>1,965 kWh</t>
  </si>
  <si>
    <t>3.04 kW</t>
  </si>
  <si>
    <t>29,232 kWh</t>
  </si>
  <si>
    <t>24,684 kWh</t>
  </si>
  <si>
    <t>281,385 kWh</t>
  </si>
  <si>
    <t>4,139 kWh</t>
  </si>
  <si>
    <t>392,541 kWh</t>
  </si>
  <si>
    <t>91.00 kW</t>
  </si>
  <si>
    <t>0.60 kW</t>
  </si>
  <si>
    <t>2,180 kWh</t>
  </si>
  <si>
    <t>1.62 kW</t>
  </si>
  <si>
    <t>10,569 kWh</t>
  </si>
  <si>
    <t>2.03 kW</t>
  </si>
  <si>
    <t>8,508 kWh</t>
  </si>
  <si>
    <t>7,266 kWh</t>
  </si>
  <si>
    <t>19,731 kWh</t>
  </si>
  <si>
    <t>126.546 kWh</t>
  </si>
  <si>
    <t>0 kW</t>
  </si>
  <si>
    <t>11,092 kWh</t>
  </si>
  <si>
    <t>11.89 kW</t>
  </si>
  <si>
    <t>44,775 kWh</t>
  </si>
  <si>
    <t>7,589 kWh</t>
  </si>
  <si>
    <t>0.64 kW</t>
  </si>
  <si>
    <t>2,741 kWh</t>
  </si>
  <si>
    <t>8.70 kW</t>
  </si>
  <si>
    <t>33,401 kWh</t>
  </si>
  <si>
    <t>7,405 kWh</t>
  </si>
  <si>
    <t>1.7 kW</t>
  </si>
  <si>
    <t>4.81 kW</t>
  </si>
  <si>
    <t>28,519 kWh</t>
  </si>
  <si>
    <t>2.10 kW</t>
  </si>
  <si>
    <t>2,737 kWh</t>
  </si>
  <si>
    <t>14,329 kWh</t>
  </si>
  <si>
    <t>9,153 kWh</t>
  </si>
  <si>
    <t>2.86 kW</t>
  </si>
  <si>
    <t>15,514 kWh</t>
  </si>
  <si>
    <t>26,844 kWh</t>
  </si>
  <si>
    <t>71,699 kWh</t>
  </si>
  <si>
    <t>23.95 kW</t>
  </si>
  <si>
    <t>8.30 kW</t>
  </si>
  <si>
    <t>110,026 kWh</t>
  </si>
  <si>
    <t>73,010 kWh</t>
  </si>
  <si>
    <t>14.85 kW</t>
  </si>
  <si>
    <t>69,409 kWh</t>
  </si>
  <si>
    <t>0.40 kW</t>
  </si>
  <si>
    <t>12,685 kWh</t>
  </si>
  <si>
    <t>NTRZ Net Verified kW and kWh 
(post conversion from gross demand/ energy savings source IESO file from Blaine)</t>
  </si>
  <si>
    <t>Michelle:</t>
  </si>
  <si>
    <t>This was a pilot project approved by the IESO that NTPDL began delivering in 2018. It was originally started by 6 LDCs but ended up being offered by 14 LDCs. It was a 40 ft. retractable clothesline that NTPDL gave away for free to its customers. Conditions applied. It was not offered by Midland. (It was going to be rolled out in Midland but the IESO cancelled the LDC delivery of programs and all LDC pilot programs before it was rolled out). I have attached an evaluation report prepared for the IESO which provides an outline of the program in detail. It is also saved in your LRAM folder on N drive. It achieved a high NTG ratio of 170.8%. Is that the ratio you used in your LRAM calculations for persistence? Customer First did assist with the application to the IESO for approval as they also implemented it for the other LDCs they worked with. I have also attached an email from our IESO rep, Bryan Timm regarding the program.</t>
  </si>
  <si>
    <t>If you need any further info please advise.</t>
  </si>
  <si>
    <t>Blaine</t>
  </si>
  <si>
    <t>2021 NTRZ LRAM V7 linked to this worksheet for the kW data which was approved in the final LRAMVA worksheet</t>
  </si>
  <si>
    <t>2021 NTRZ LRAM V8 linked to this worksheet for the kWh data for 2019 current year savings</t>
  </si>
  <si>
    <t>kWh</t>
  </si>
  <si>
    <t>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</si>
</sst>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quot;#,##0.00;[Red]\-&quot;$&quot;#,##0.00"/>
    <numFmt numFmtId="165" formatCode="[$-1009]d\-mmm\-yy;@"/>
    <numFmt numFmtId="166" formatCode="0.000"/>
    <numFmt numFmtId="167" formatCode="0.0000%"/>
    <numFmt numFmtId="168" formatCode="0.0%"/>
    <numFmt numFmtId="169" formatCode="_(* #,##0_);_(* \(#,##0\);_(*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Tahoma"/>
      <family val="2"/>
    </font>
    <font>
      <sz val="11"/>
      <color rgb="FF000000"/>
      <name val="Tahoma"/>
      <family val="2"/>
    </font>
    <font>
      <b/>
      <sz val="13"/>
      <color theme="1"/>
      <name val="Tahoma"/>
      <family val="2"/>
    </font>
    <font>
      <b/>
      <sz val="11"/>
      <color rgb="FF000000"/>
      <name val="Tahoma"/>
      <family val="2"/>
    </font>
    <font>
      <b/>
      <sz val="11"/>
      <color theme="1"/>
      <name val="Tahoma"/>
      <family val="2"/>
    </font>
    <font>
      <sz val="11"/>
      <name val="Tahoma"/>
      <family val="2"/>
    </font>
    <font>
      <u/>
      <sz val="11"/>
      <color theme="10"/>
      <name val="Calibri"/>
      <family val="2"/>
      <scheme val="minor"/>
    </font>
    <font>
      <b/>
      <sz val="25"/>
      <color theme="1"/>
      <name val="Tahoma"/>
      <family val="2"/>
    </font>
    <font>
      <u/>
      <sz val="12"/>
      <color theme="10"/>
      <name val="Calibri"/>
      <family val="2"/>
      <scheme val="minor"/>
    </font>
    <font>
      <sz val="11"/>
      <color indexed="8"/>
      <name val="Calibri"/>
      <family val="2"/>
      <scheme val="minor"/>
    </font>
    <font>
      <b/>
      <sz val="11"/>
      <name val="Calibri"/>
      <family val="2"/>
    </font>
    <font>
      <u/>
      <sz val="11"/>
      <color indexed="12"/>
      <name val="Calibri"/>
      <family val="2"/>
    </font>
    <font>
      <sz val="11"/>
      <name val="Calibri"/>
      <family val="2"/>
      <scheme val="minor"/>
    </font>
    <font>
      <sz val="11"/>
      <name val="Calibri"/>
      <family val="2"/>
    </font>
    <font>
      <sz val="9"/>
      <color indexed="81"/>
      <name val="Tahoma"/>
      <family val="2"/>
    </font>
    <font>
      <b/>
      <sz val="9"/>
      <color indexed="81"/>
      <name val="Tahoma"/>
      <family val="2"/>
    </font>
    <font>
      <sz val="11"/>
      <color rgb="FF1F497D"/>
      <name val="Calibri"/>
      <family val="2"/>
      <scheme val="minor"/>
    </font>
    <font>
      <b/>
      <sz val="20"/>
      <color rgb="FF1752A9"/>
      <name val="Vladimir Script"/>
      <family val="4"/>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5" tint="0.59999389629810485"/>
        <bgColor indexed="64"/>
      </patternFill>
    </fill>
  </fills>
  <borders count="48">
    <border>
      <left/>
      <right/>
      <top/>
      <bottom/>
      <diagonal/>
    </border>
    <border>
      <left style="medium">
        <color indexed="64"/>
      </left>
      <right/>
      <top style="medium">
        <color indexed="64"/>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indexed="64"/>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auto="1"/>
      </right>
      <top style="thin">
        <color auto="1"/>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style="medium">
        <color auto="1"/>
      </right>
      <top style="medium">
        <color auto="1"/>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auto="1"/>
      </bottom>
      <diagonal/>
    </border>
    <border>
      <left style="thin">
        <color indexed="64"/>
      </left>
      <right/>
      <top/>
      <bottom style="medium">
        <color auto="1"/>
      </bottom>
      <diagonal/>
    </border>
    <border>
      <left style="thin">
        <color indexed="64"/>
      </left>
      <right style="medium">
        <color auto="1"/>
      </right>
      <top/>
      <bottom style="medium">
        <color auto="1"/>
      </bottom>
      <diagonal/>
    </border>
    <border>
      <left style="thin">
        <color indexed="64"/>
      </left>
      <right style="medium">
        <color auto="1"/>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auto="1"/>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xf numFmtId="0" fontId="12" fillId="0" borderId="0"/>
  </cellStyleXfs>
  <cellXfs count="162">
    <xf numFmtId="0" fontId="0" fillId="0" borderId="0" xfId="0"/>
    <xf numFmtId="0" fontId="2" fillId="0" borderId="0" xfId="0" applyFont="1" applyAlignment="1">
      <alignment horizontal="center" vertical="center" wrapText="1"/>
    </xf>
    <xf numFmtId="165" fontId="2" fillId="0" borderId="0" xfId="0" applyNumberFormat="1" applyFont="1" applyAlignment="1">
      <alignment horizontal="center" vertical="center" wrapText="1"/>
    </xf>
    <xf numFmtId="165" fontId="0" fillId="0" borderId="0" xfId="0" applyNumberFormat="1"/>
    <xf numFmtId="166" fontId="0" fillId="0" borderId="0" xfId="0" applyNumberFormat="1"/>
    <xf numFmtId="0" fontId="3" fillId="3" borderId="0" xfId="0" applyFont="1" applyFill="1" applyAlignment="1">
      <alignment vertical="top"/>
    </xf>
    <xf numFmtId="0" fontId="3" fillId="3" borderId="1" xfId="0" applyFont="1" applyFill="1" applyBorder="1" applyAlignment="1">
      <alignment vertical="top"/>
    </xf>
    <xf numFmtId="0" fontId="3" fillId="3" borderId="2" xfId="0" applyFont="1" applyFill="1" applyBorder="1" applyAlignment="1">
      <alignment vertical="top"/>
    </xf>
    <xf numFmtId="0" fontId="3" fillId="3" borderId="3" xfId="0" applyFont="1" applyFill="1" applyBorder="1" applyAlignment="1">
      <alignment vertical="top"/>
    </xf>
    <xf numFmtId="0" fontId="3" fillId="3" borderId="4" xfId="0" applyFont="1" applyFill="1" applyBorder="1" applyAlignment="1">
      <alignment vertical="top"/>
    </xf>
    <xf numFmtId="0" fontId="4" fillId="3" borderId="0" xfId="0" applyFont="1" applyFill="1" applyAlignment="1">
      <alignment horizontal="left" vertical="top" wrapText="1"/>
    </xf>
    <xf numFmtId="0" fontId="3" fillId="3" borderId="5" xfId="0" applyFont="1" applyFill="1" applyBorder="1" applyAlignment="1">
      <alignment vertical="top"/>
    </xf>
    <xf numFmtId="0" fontId="5" fillId="3" borderId="0" xfId="0" applyFont="1" applyFill="1" applyAlignment="1">
      <alignment vertical="top"/>
    </xf>
    <xf numFmtId="0" fontId="6" fillId="3" borderId="0" xfId="0" applyFont="1" applyFill="1" applyAlignment="1">
      <alignment horizontal="left" vertical="top" wrapText="1"/>
    </xf>
    <xf numFmtId="0" fontId="3" fillId="3" borderId="0" xfId="0" applyFont="1" applyFill="1" applyAlignment="1">
      <alignment vertical="top" wrapText="1"/>
    </xf>
    <xf numFmtId="0" fontId="0" fillId="0" borderId="0" xfId="0" applyAlignment="1">
      <alignment vertical="top" wrapText="1"/>
    </xf>
    <xf numFmtId="0" fontId="3" fillId="0" borderId="0" xfId="0" applyFont="1" applyAlignment="1">
      <alignment vertical="top"/>
    </xf>
    <xf numFmtId="0" fontId="6" fillId="3" borderId="0" xfId="0" applyFont="1" applyFill="1" applyAlignment="1">
      <alignment horizontal="left" vertical="top"/>
    </xf>
    <xf numFmtId="0" fontId="4" fillId="3" borderId="0" xfId="0" applyFont="1" applyFill="1" applyAlignment="1">
      <alignment horizontal="left" vertical="top"/>
    </xf>
    <xf numFmtId="0" fontId="3" fillId="0" borderId="0" xfId="0" applyFont="1" applyAlignment="1">
      <alignment vertical="top" wrapText="1"/>
    </xf>
    <xf numFmtId="0" fontId="7" fillId="3" borderId="0" xfId="0" applyFont="1" applyFill="1" applyAlignment="1">
      <alignment horizontal="center" vertical="center"/>
    </xf>
    <xf numFmtId="0" fontId="6" fillId="3" borderId="6" xfId="0" applyFont="1" applyFill="1" applyBorder="1" applyAlignment="1">
      <alignment horizontal="left" vertical="center" wrapText="1"/>
    </xf>
    <xf numFmtId="0" fontId="0" fillId="3" borderId="6" xfId="0" applyFill="1" applyBorder="1" applyAlignment="1">
      <alignment horizontal="left" vertical="center" wrapText="1"/>
    </xf>
    <xf numFmtId="0" fontId="3" fillId="3" borderId="7" xfId="0" applyFont="1" applyFill="1" applyBorder="1" applyAlignment="1">
      <alignment horizontal="center" vertical="center"/>
    </xf>
    <xf numFmtId="0" fontId="3" fillId="3" borderId="8" xfId="0" applyFont="1" applyFill="1" applyBorder="1" applyAlignment="1">
      <alignment horizontal="left" vertical="center" wrapText="1"/>
    </xf>
    <xf numFmtId="0" fontId="3" fillId="3" borderId="12" xfId="0" applyFont="1" applyFill="1" applyBorder="1" applyAlignment="1">
      <alignment horizontal="center" vertical="center"/>
    </xf>
    <xf numFmtId="0" fontId="3" fillId="3" borderId="13" xfId="0" applyFont="1" applyFill="1" applyBorder="1" applyAlignment="1">
      <alignment horizontal="left" vertical="center" wrapText="1"/>
    </xf>
    <xf numFmtId="0" fontId="3" fillId="3" borderId="17" xfId="0" applyFont="1" applyFill="1" applyBorder="1" applyAlignment="1">
      <alignment horizontal="center" vertical="center"/>
    </xf>
    <xf numFmtId="0" fontId="3" fillId="3" borderId="18" xfId="0" applyFont="1" applyFill="1" applyBorder="1" applyAlignment="1">
      <alignment horizontal="left" vertical="center" wrapText="1"/>
    </xf>
    <xf numFmtId="0" fontId="7" fillId="3" borderId="0" xfId="0" applyFont="1" applyFill="1" applyAlignment="1">
      <alignment horizontal="left" vertical="center"/>
    </xf>
    <xf numFmtId="0" fontId="7" fillId="3" borderId="0" xfId="0" applyFont="1" applyFill="1" applyAlignment="1">
      <alignment horizontal="left" vertical="center" wrapText="1"/>
    </xf>
    <xf numFmtId="0" fontId="8" fillId="3" borderId="12" xfId="0" applyFont="1" applyFill="1" applyBorder="1" applyAlignment="1">
      <alignment horizontal="center" vertical="center"/>
    </xf>
    <xf numFmtId="0" fontId="8" fillId="3" borderId="13"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7" fillId="3" borderId="0" xfId="0" applyFont="1" applyFill="1" applyAlignment="1">
      <alignment vertical="center" wrapText="1"/>
    </xf>
    <xf numFmtId="0" fontId="3" fillId="3" borderId="35" xfId="0" applyFont="1" applyFill="1" applyBorder="1" applyAlignment="1">
      <alignment horizontal="left" vertical="center" wrapText="1"/>
    </xf>
    <xf numFmtId="0" fontId="4" fillId="3" borderId="35" xfId="0" applyFont="1" applyFill="1" applyBorder="1" applyAlignment="1">
      <alignment horizontal="left" vertical="top" wrapText="1"/>
    </xf>
    <xf numFmtId="0" fontId="3" fillId="3" borderId="19" xfId="0" applyFont="1" applyFill="1" applyBorder="1" applyAlignment="1">
      <alignment horizontal="left" vertical="center" wrapText="1"/>
    </xf>
    <xf numFmtId="0" fontId="3" fillId="3" borderId="37" xfId="0" applyFont="1" applyFill="1" applyBorder="1" applyAlignment="1">
      <alignment vertical="top"/>
    </xf>
    <xf numFmtId="0" fontId="3" fillId="3" borderId="6" xfId="0" applyFont="1" applyFill="1" applyBorder="1" applyAlignment="1">
      <alignment vertical="top"/>
    </xf>
    <xf numFmtId="0" fontId="4" fillId="3" borderId="6" xfId="0" applyFont="1" applyFill="1" applyBorder="1" applyAlignment="1">
      <alignment horizontal="left" vertical="top" wrapText="1"/>
    </xf>
    <xf numFmtId="0" fontId="3" fillId="3" borderId="38" xfId="0" applyFont="1" applyFill="1" applyBorder="1" applyAlignment="1">
      <alignment vertical="top"/>
    </xf>
    <xf numFmtId="0" fontId="10" fillId="3" borderId="0" xfId="0" applyFont="1" applyFill="1" applyAlignment="1">
      <alignment vertical="top"/>
    </xf>
    <xf numFmtId="0" fontId="4" fillId="3" borderId="5" xfId="0" applyFont="1" applyFill="1" applyBorder="1" applyAlignment="1">
      <alignment horizontal="left" vertical="top" wrapText="1"/>
    </xf>
    <xf numFmtId="0" fontId="6" fillId="3" borderId="0" xfId="0" applyFont="1" applyFill="1" applyAlignment="1">
      <alignment horizontal="left" vertical="center" wrapText="1"/>
    </xf>
    <xf numFmtId="0" fontId="6" fillId="3" borderId="0" xfId="0" applyFont="1" applyFill="1" applyAlignment="1">
      <alignment horizontal="center" vertical="center" wrapText="1"/>
    </xf>
    <xf numFmtId="0" fontId="6" fillId="3" borderId="0" xfId="0" applyFont="1" applyFill="1" applyAlignment="1">
      <alignment horizontal="left" vertical="center"/>
    </xf>
    <xf numFmtId="167" fontId="3" fillId="3" borderId="39" xfId="0" applyNumberFormat="1" applyFont="1" applyFill="1" applyBorder="1" applyAlignment="1">
      <alignment horizontal="center" vertical="center" wrapText="1"/>
    </xf>
    <xf numFmtId="0" fontId="3" fillId="3" borderId="7" xfId="0" applyFont="1" applyFill="1" applyBorder="1" applyAlignment="1">
      <alignment horizontal="left" vertical="center" wrapText="1"/>
    </xf>
    <xf numFmtId="168" fontId="3" fillId="3" borderId="8" xfId="2" applyNumberFormat="1" applyFont="1" applyFill="1" applyBorder="1" applyAlignment="1">
      <alignment horizontal="center" vertical="center" wrapText="1"/>
    </xf>
    <xf numFmtId="168" fontId="3" fillId="3" borderId="39" xfId="2" applyNumberFormat="1" applyFont="1" applyFill="1" applyBorder="1" applyAlignment="1">
      <alignment horizontal="center" vertical="center" wrapText="1"/>
    </xf>
    <xf numFmtId="0" fontId="3" fillId="3" borderId="40" xfId="0" applyFont="1" applyFill="1" applyBorder="1" applyAlignment="1">
      <alignment horizontal="left" vertical="center"/>
    </xf>
    <xf numFmtId="0" fontId="3" fillId="3" borderId="8" xfId="0" applyFont="1" applyFill="1" applyBorder="1" applyAlignment="1">
      <alignment horizontal="left" vertical="center"/>
    </xf>
    <xf numFmtId="168" fontId="3" fillId="3" borderId="8" xfId="2" applyNumberFormat="1" applyFont="1" applyFill="1" applyBorder="1" applyAlignment="1">
      <alignment horizontal="center" vertical="center"/>
    </xf>
    <xf numFmtId="168" fontId="3" fillId="3" borderId="39" xfId="2" applyNumberFormat="1" applyFont="1" applyFill="1" applyBorder="1" applyAlignment="1">
      <alignment horizontal="center" vertical="center"/>
    </xf>
    <xf numFmtId="0" fontId="3" fillId="3" borderId="7" xfId="0" applyFont="1" applyFill="1" applyBorder="1" applyAlignment="1">
      <alignment horizontal="center" vertical="top"/>
    </xf>
    <xf numFmtId="0" fontId="3" fillId="3" borderId="39" xfId="0" applyFont="1" applyFill="1" applyBorder="1" applyAlignment="1">
      <alignment horizontal="left" vertical="center" wrapText="1"/>
    </xf>
    <xf numFmtId="0" fontId="11" fillId="3" borderId="37" xfId="3" applyFont="1" applyFill="1" applyBorder="1" applyAlignment="1">
      <alignment vertical="top"/>
    </xf>
    <xf numFmtId="167" fontId="3" fillId="3" borderId="35" xfId="0" applyNumberFormat="1" applyFont="1" applyFill="1" applyBorder="1" applyAlignment="1">
      <alignment horizontal="center" vertical="center" wrapText="1"/>
    </xf>
    <xf numFmtId="0" fontId="3" fillId="3" borderId="12" xfId="0" applyFont="1" applyFill="1" applyBorder="1" applyAlignment="1">
      <alignment horizontal="left" vertical="center" wrapText="1"/>
    </xf>
    <xf numFmtId="168" fontId="3" fillId="3" borderId="13" xfId="2" applyNumberFormat="1" applyFont="1" applyFill="1" applyBorder="1" applyAlignment="1">
      <alignment horizontal="center" vertical="center" wrapText="1"/>
    </xf>
    <xf numFmtId="168" fontId="3" fillId="3" borderId="35" xfId="2" applyNumberFormat="1" applyFont="1" applyFill="1" applyBorder="1" applyAlignment="1">
      <alignment horizontal="center" vertical="center" wrapText="1"/>
    </xf>
    <xf numFmtId="0" fontId="3" fillId="3" borderId="41" xfId="0" applyFont="1" applyFill="1" applyBorder="1" applyAlignment="1">
      <alignment horizontal="left" vertical="center"/>
    </xf>
    <xf numFmtId="0" fontId="3" fillId="3" borderId="13" xfId="0" applyFont="1" applyFill="1" applyBorder="1" applyAlignment="1">
      <alignment horizontal="left" vertical="center"/>
    </xf>
    <xf numFmtId="168" fontId="3" fillId="3" borderId="13" xfId="2" applyNumberFormat="1" applyFont="1" applyFill="1" applyBorder="1" applyAlignment="1">
      <alignment horizontal="center" vertical="center"/>
    </xf>
    <xf numFmtId="168" fontId="3" fillId="3" borderId="35" xfId="2" applyNumberFormat="1" applyFont="1" applyFill="1" applyBorder="1" applyAlignment="1">
      <alignment horizontal="center" vertical="center"/>
    </xf>
    <xf numFmtId="0" fontId="3" fillId="3" borderId="12" xfId="0" applyFont="1" applyFill="1" applyBorder="1" applyAlignment="1">
      <alignment horizontal="center" vertical="top"/>
    </xf>
    <xf numFmtId="0" fontId="3" fillId="3" borderId="42" xfId="0" applyFont="1" applyFill="1" applyBorder="1" applyAlignment="1">
      <alignment horizontal="left" vertical="center" wrapText="1"/>
    </xf>
    <xf numFmtId="168" fontId="3" fillId="3" borderId="27" xfId="2" applyNumberFormat="1" applyFont="1" applyFill="1" applyBorder="1" applyAlignment="1">
      <alignment horizontal="center" vertical="center" wrapText="1"/>
    </xf>
    <xf numFmtId="168" fontId="3" fillId="3" borderId="36" xfId="2" applyNumberFormat="1" applyFont="1" applyFill="1" applyBorder="1" applyAlignment="1">
      <alignment horizontal="center" vertical="center" wrapText="1"/>
    </xf>
    <xf numFmtId="167" fontId="8" fillId="3" borderId="35" xfId="0" applyNumberFormat="1" applyFont="1" applyFill="1" applyBorder="1" applyAlignment="1">
      <alignment horizontal="center" vertical="center" wrapText="1"/>
    </xf>
    <xf numFmtId="0" fontId="3" fillId="3" borderId="17" xfId="0" applyFont="1" applyFill="1" applyBorder="1" applyAlignment="1">
      <alignment horizontal="left" vertical="center" wrapText="1"/>
    </xf>
    <xf numFmtId="168" fontId="3" fillId="3" borderId="18" xfId="2" applyNumberFormat="1" applyFont="1" applyFill="1" applyBorder="1" applyAlignment="1">
      <alignment horizontal="center" vertical="center" wrapText="1"/>
    </xf>
    <xf numFmtId="168" fontId="3" fillId="3" borderId="43" xfId="2" applyNumberFormat="1" applyFont="1" applyFill="1" applyBorder="1" applyAlignment="1">
      <alignment horizontal="center" vertical="center" wrapText="1"/>
    </xf>
    <xf numFmtId="0" fontId="3" fillId="3" borderId="44" xfId="0" applyFont="1" applyFill="1" applyBorder="1" applyAlignment="1">
      <alignment horizontal="left" vertical="center"/>
    </xf>
    <xf numFmtId="0" fontId="3" fillId="3" borderId="27" xfId="0" applyFont="1" applyFill="1" applyBorder="1" applyAlignment="1">
      <alignment horizontal="left" vertical="center"/>
    </xf>
    <xf numFmtId="168" fontId="3" fillId="3" borderId="27" xfId="2" applyNumberFormat="1" applyFont="1" applyFill="1" applyBorder="1" applyAlignment="1">
      <alignment horizontal="center" vertical="center"/>
    </xf>
    <xf numFmtId="168" fontId="3" fillId="3" borderId="36" xfId="2" applyNumberFormat="1" applyFont="1" applyFill="1" applyBorder="1" applyAlignment="1">
      <alignment horizontal="center" vertical="center"/>
    </xf>
    <xf numFmtId="0" fontId="3" fillId="3" borderId="42" xfId="0" applyFont="1" applyFill="1" applyBorder="1" applyAlignment="1">
      <alignment horizontal="center" vertical="center"/>
    </xf>
    <xf numFmtId="0" fontId="3" fillId="3" borderId="27" xfId="0" applyFont="1" applyFill="1" applyBorder="1" applyAlignment="1">
      <alignment horizontal="left" vertical="center" wrapText="1"/>
    </xf>
    <xf numFmtId="0" fontId="3" fillId="3" borderId="17" xfId="0" applyFont="1" applyFill="1" applyBorder="1" applyAlignment="1">
      <alignment horizontal="center" vertical="top"/>
    </xf>
    <xf numFmtId="167" fontId="3" fillId="3" borderId="43" xfId="0" applyNumberFormat="1" applyFont="1" applyFill="1" applyBorder="1" applyAlignment="1">
      <alignment horizontal="center" vertical="center" wrapText="1"/>
    </xf>
    <xf numFmtId="0" fontId="4" fillId="3" borderId="38" xfId="0" applyFont="1" applyFill="1" applyBorder="1" applyAlignment="1">
      <alignment horizontal="left" vertical="top" wrapText="1"/>
    </xf>
    <xf numFmtId="0" fontId="3" fillId="3" borderId="45" xfId="0" applyFont="1" applyFill="1" applyBorder="1" applyAlignment="1">
      <alignment horizontal="left" vertical="center"/>
    </xf>
    <xf numFmtId="0" fontId="3" fillId="3" borderId="18" xfId="0" applyFont="1" applyFill="1" applyBorder="1" applyAlignment="1">
      <alignment horizontal="left" vertical="center"/>
    </xf>
    <xf numFmtId="168" fontId="3" fillId="3" borderId="18" xfId="2" applyNumberFormat="1" applyFont="1" applyFill="1" applyBorder="1" applyAlignment="1">
      <alignment horizontal="center" vertical="center"/>
    </xf>
    <xf numFmtId="168" fontId="3" fillId="3" borderId="43" xfId="2" applyNumberFormat="1" applyFont="1" applyFill="1" applyBorder="1" applyAlignment="1">
      <alignment horizontal="center" vertical="center"/>
    </xf>
    <xf numFmtId="0" fontId="3" fillId="3" borderId="6" xfId="0" applyFont="1" applyFill="1" applyBorder="1" applyAlignment="1">
      <alignment horizontal="left" vertical="top"/>
    </xf>
    <xf numFmtId="0" fontId="3" fillId="2" borderId="7" xfId="0" applyFont="1" applyFill="1" applyBorder="1" applyAlignment="1">
      <alignment horizontal="center" vertical="center"/>
    </xf>
    <xf numFmtId="0" fontId="3" fillId="2" borderId="8" xfId="0" applyFont="1" applyFill="1" applyBorder="1" applyAlignment="1">
      <alignment horizontal="left" vertical="center" wrapText="1"/>
    </xf>
    <xf numFmtId="0" fontId="7" fillId="3" borderId="0" xfId="0" applyFont="1" applyFill="1" applyAlignment="1">
      <alignment vertical="top"/>
    </xf>
    <xf numFmtId="0" fontId="3" fillId="2" borderId="46" xfId="0" applyFont="1" applyFill="1" applyBorder="1" applyAlignment="1">
      <alignment vertical="top"/>
    </xf>
    <xf numFmtId="0" fontId="3" fillId="2" borderId="12" xfId="0" applyFont="1" applyFill="1" applyBorder="1" applyAlignment="1">
      <alignment horizontal="center" vertical="center"/>
    </xf>
    <xf numFmtId="0" fontId="3" fillId="2" borderId="13" xfId="0" applyFont="1" applyFill="1" applyBorder="1" applyAlignment="1">
      <alignment horizontal="left"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left" vertical="center" wrapText="1"/>
    </xf>
    <xf numFmtId="0" fontId="3" fillId="2" borderId="41" xfId="0" applyFont="1" applyFill="1" applyBorder="1" applyAlignment="1">
      <alignment horizontal="left" vertical="center"/>
    </xf>
    <xf numFmtId="0" fontId="3" fillId="2" borderId="13" xfId="0" applyFont="1" applyFill="1" applyBorder="1" applyAlignment="1">
      <alignment horizontal="left" vertical="center"/>
    </xf>
    <xf numFmtId="168" fontId="3" fillId="2" borderId="13" xfId="2" applyNumberFormat="1" applyFont="1" applyFill="1" applyBorder="1" applyAlignment="1">
      <alignment horizontal="center" vertical="center"/>
    </xf>
    <xf numFmtId="168" fontId="3" fillId="2" borderId="35" xfId="2" applyNumberFormat="1" applyFont="1" applyFill="1" applyBorder="1" applyAlignment="1">
      <alignment horizontal="center" vertical="center"/>
    </xf>
    <xf numFmtId="0" fontId="2" fillId="4" borderId="0" xfId="0" applyFont="1" applyFill="1" applyAlignment="1">
      <alignment horizontal="center" vertical="center" wrapText="1"/>
    </xf>
    <xf numFmtId="166" fontId="2" fillId="4" borderId="0" xfId="0" applyNumberFormat="1" applyFont="1" applyFill="1" applyAlignment="1">
      <alignment horizontal="center" vertical="center" wrapText="1"/>
    </xf>
    <xf numFmtId="43" fontId="0" fillId="6" borderId="0" xfId="1" applyFont="1" applyFill="1"/>
    <xf numFmtId="9" fontId="0" fillId="5" borderId="0" xfId="2" applyFont="1" applyFill="1"/>
    <xf numFmtId="9" fontId="0" fillId="0" borderId="0" xfId="2" applyFont="1"/>
    <xf numFmtId="43" fontId="0" fillId="0" borderId="0" xfId="1" applyFont="1"/>
    <xf numFmtId="0" fontId="0" fillId="0" borderId="0" xfId="0" pivotButton="1"/>
    <xf numFmtId="0" fontId="0" fillId="0" borderId="0" xfId="0" applyAlignment="1">
      <alignment horizontal="left"/>
    </xf>
    <xf numFmtId="169" fontId="0" fillId="0" borderId="0" xfId="1" applyNumberFormat="1" applyFont="1"/>
    <xf numFmtId="169" fontId="0" fillId="0" borderId="0" xfId="0" applyNumberFormat="1"/>
    <xf numFmtId="0" fontId="13" fillId="0" borderId="0" xfId="4" applyFont="1" applyAlignment="1">
      <alignment horizontal="left"/>
    </xf>
    <xf numFmtId="0" fontId="12" fillId="0" borderId="0" xfId="4"/>
    <xf numFmtId="0" fontId="12" fillId="0" borderId="0" xfId="4" applyAlignment="1">
      <alignment horizontal="left" wrapText="1"/>
    </xf>
    <xf numFmtId="0" fontId="13" fillId="0" borderId="0" xfId="4" applyFont="1" applyAlignment="1">
      <alignment horizontal="left" wrapText="1"/>
    </xf>
    <xf numFmtId="0" fontId="14" fillId="0" borderId="0" xfId="4" applyFont="1" applyAlignment="1">
      <alignment horizontal="left"/>
    </xf>
    <xf numFmtId="0" fontId="12" fillId="0" borderId="0" xfId="4" applyAlignment="1">
      <alignment horizontal="left"/>
    </xf>
    <xf numFmtId="0" fontId="15" fillId="0" borderId="0" xfId="4" applyFont="1"/>
    <xf numFmtId="0" fontId="16" fillId="0" borderId="0" xfId="4" applyFont="1" applyAlignment="1">
      <alignment horizontal="left"/>
    </xf>
    <xf numFmtId="0" fontId="16" fillId="0" borderId="0" xfId="4" applyNumberFormat="1" applyFont="1" applyAlignment="1">
      <alignment horizontal="left"/>
    </xf>
    <xf numFmtId="164" fontId="12" fillId="0" borderId="0" xfId="4" applyNumberFormat="1" applyAlignment="1">
      <alignment horizontal="left"/>
    </xf>
    <xf numFmtId="0" fontId="12" fillId="7" borderId="0" xfId="4" applyFill="1"/>
    <xf numFmtId="0" fontId="3" fillId="3" borderId="12" xfId="0" applyFont="1" applyFill="1" applyBorder="1" applyAlignment="1">
      <alignment horizontal="center" vertical="center"/>
    </xf>
    <xf numFmtId="0" fontId="19" fillId="0" borderId="0" xfId="0" applyFont="1" applyAlignment="1">
      <alignment vertical="center"/>
    </xf>
    <xf numFmtId="0" fontId="20" fillId="0" borderId="0" xfId="0" applyFont="1" applyAlignment="1">
      <alignment vertical="center"/>
    </xf>
    <xf numFmtId="0" fontId="0" fillId="0" borderId="47" xfId="0" applyBorder="1"/>
    <xf numFmtId="0" fontId="3" fillId="3" borderId="0" xfId="0" applyFont="1" applyFill="1" applyAlignment="1">
      <alignment vertical="top" wrapText="1"/>
    </xf>
    <xf numFmtId="0" fontId="0" fillId="0" borderId="0" xfId="0" applyAlignment="1">
      <alignment vertical="top" wrapText="1"/>
    </xf>
    <xf numFmtId="0" fontId="3" fillId="3" borderId="27" xfId="0" applyFont="1" applyFill="1" applyBorder="1" applyAlignment="1">
      <alignment horizontal="left" vertical="center" wrapText="1"/>
    </xf>
    <xf numFmtId="0" fontId="0" fillId="0" borderId="28" xfId="0" applyBorder="1" applyAlignment="1">
      <alignment horizontal="left" vertical="center" wrapText="1"/>
    </xf>
    <xf numFmtId="0" fontId="0" fillId="0" borderId="31" xfId="0" applyBorder="1" applyAlignment="1">
      <alignment horizontal="left" vertical="center" wrapText="1"/>
    </xf>
    <xf numFmtId="0" fontId="4" fillId="3" borderId="36"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5" fillId="3" borderId="0" xfId="0" applyFont="1" applyFill="1" applyAlignment="1">
      <alignment vertical="top" wrapText="1"/>
    </xf>
    <xf numFmtId="0" fontId="3" fillId="3" borderId="29" xfId="0" applyFont="1" applyFill="1" applyBorder="1" applyAlignment="1">
      <alignment horizontal="left" vertical="center" wrapText="1"/>
    </xf>
    <xf numFmtId="0" fontId="0" fillId="0" borderId="32" xfId="0" applyBorder="1" applyAlignment="1">
      <alignment horizontal="left" vertical="center" wrapText="1"/>
    </xf>
    <xf numFmtId="0" fontId="3" fillId="3" borderId="22" xfId="0" applyFont="1" applyFill="1" applyBorder="1" applyAlignment="1">
      <alignment horizontal="left" vertical="center" wrapText="1"/>
    </xf>
    <xf numFmtId="0" fontId="0" fillId="0" borderId="24" xfId="0" applyBorder="1" applyAlignment="1">
      <alignment horizontal="left" vertical="center" wrapText="1"/>
    </xf>
    <xf numFmtId="0" fontId="0" fillId="0" borderId="26" xfId="0" applyBorder="1" applyAlignment="1">
      <alignment horizontal="left" vertical="center" wrapText="1"/>
    </xf>
    <xf numFmtId="0" fontId="4" fillId="3" borderId="23"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0" fillId="0" borderId="30" xfId="0" applyBorder="1" applyAlignment="1">
      <alignment horizontal="left" vertical="center" wrapText="1"/>
    </xf>
    <xf numFmtId="0" fontId="3" fillId="3" borderId="29" xfId="0" applyFont="1" applyFill="1" applyBorder="1" applyAlignment="1">
      <alignment vertical="center" wrapText="1"/>
    </xf>
    <xf numFmtId="0" fontId="0" fillId="0" borderId="26" xfId="0" applyBorder="1" applyAlignment="1">
      <alignment vertical="center" wrapText="1"/>
    </xf>
    <xf numFmtId="0" fontId="0" fillId="0" borderId="24" xfId="0" applyBorder="1" applyAlignment="1">
      <alignment vertical="center" wrapText="1"/>
    </xf>
    <xf numFmtId="0" fontId="3" fillId="3" borderId="12" xfId="0" applyFont="1" applyFill="1" applyBorder="1" applyAlignment="1">
      <alignment horizontal="center" vertical="center"/>
    </xf>
    <xf numFmtId="0" fontId="3" fillId="3" borderId="13"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0" borderId="15" xfId="0" applyBorder="1" applyAlignment="1">
      <alignment horizontal="left" vertical="center" wrapText="1"/>
    </xf>
    <xf numFmtId="0" fontId="0" fillId="0" borderId="26" xfId="0" applyBorder="1" applyAlignment="1">
      <alignment vertical="center"/>
    </xf>
    <xf numFmtId="0" fontId="3" fillId="3" borderId="0" xfId="0" applyFont="1" applyFill="1" applyAlignment="1">
      <alignment vertical="top"/>
    </xf>
    <xf numFmtId="0" fontId="0" fillId="0" borderId="0" xfId="0" applyAlignment="1">
      <alignment vertical="top"/>
    </xf>
    <xf numFmtId="0" fontId="3" fillId="2" borderId="9" xfId="0" applyFont="1" applyFill="1" applyBorder="1" applyAlignment="1">
      <alignment horizontal="left" vertical="center" wrapText="1"/>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3" fillId="2" borderId="14" xfId="0" applyFont="1" applyFill="1" applyBorder="1" applyAlignment="1">
      <alignment horizontal="left" vertical="center" wrapText="1"/>
    </xf>
    <xf numFmtId="0" fontId="0" fillId="2" borderId="15" xfId="0" applyFill="1" applyBorder="1" applyAlignment="1">
      <alignment horizontal="left" vertical="center" wrapText="1"/>
    </xf>
    <xf numFmtId="0" fontId="0" fillId="2" borderId="16" xfId="0" applyFill="1" applyBorder="1" applyAlignment="1">
      <alignment horizontal="left" vertical="center" wrapText="1"/>
    </xf>
    <xf numFmtId="0" fontId="3" fillId="2" borderId="19" xfId="0" applyFont="1" applyFill="1" applyBorder="1" applyAlignment="1">
      <alignment horizontal="left" vertical="center" wrapText="1"/>
    </xf>
    <xf numFmtId="0" fontId="0" fillId="2" borderId="20" xfId="0" applyFill="1" applyBorder="1" applyAlignment="1">
      <alignment horizontal="left" vertical="center" wrapText="1"/>
    </xf>
    <xf numFmtId="0" fontId="0" fillId="2" borderId="21" xfId="0" applyFill="1" applyBorder="1" applyAlignment="1">
      <alignment horizontal="left" vertical="center" wrapText="1"/>
    </xf>
    <xf numFmtId="0" fontId="2" fillId="0" borderId="0" xfId="0" applyFont="1" applyAlignment="1">
      <alignment horizontal="center" wrapText="1"/>
    </xf>
  </cellXfs>
  <cellStyles count="5">
    <cellStyle name="Comma" xfId="1" builtinId="3"/>
    <cellStyle name="Hyperlink" xfId="3" builtinId="8"/>
    <cellStyle name="Normal" xfId="0" builtinId="0"/>
    <cellStyle name="Normal 2" xfId="4" xr:uid="{00000000-0005-0000-0000-000003000000}"/>
    <cellStyle name="Percent" xfId="2" builtinId="5"/>
  </cellStyles>
  <dxfs count="2">
    <dxf>
      <numFmt numFmtId="169" formatCode="_(* #,##0_);_(* \(#,##0\);_(* &quot;-&quot;??_);_(@_)"/>
    </dxf>
    <dxf>
      <numFmt numFmtId="169" formatCode="_(* #,##0_);_(* \(#,##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pivotCacheDefinition" Target="pivotCache/pivotCacheDefinition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image002.jpg@01D6B294.EA5BD880" TargetMode="External"/><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3A5EDEAB-175E-4282-9394-9E92034A818F}"/>
            </a:ext>
          </a:extLst>
        </xdr:cNvPr>
        <xdr:cNvPicPr>
          <a:picLocks noChangeAspect="1"/>
        </xdr:cNvPicPr>
      </xdr:nvPicPr>
      <xdr:blipFill>
        <a:blip xmlns:r="http://schemas.openxmlformats.org/officeDocument/2006/relationships" r:embed="rId1" cstate="print"/>
        <a:stretch>
          <a:fillRect/>
        </a:stretch>
      </xdr:blipFill>
      <xdr:spPr>
        <a:xfrm>
          <a:off x="184150" y="18415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4E83BBBD-5F58-48CA-AE70-292BE701B168}"/>
            </a:ext>
          </a:extLst>
        </xdr:cNvPr>
        <xdr:cNvSpPr txBox="1"/>
      </xdr:nvSpPr>
      <xdr:spPr>
        <a:xfrm>
          <a:off x="412750" y="435024"/>
          <a:ext cx="1436520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4E6304CE-E156-4A3F-AA21-CD4CF88F5A4F}"/>
            </a:ext>
          </a:extLst>
        </xdr:cNvPr>
        <xdr:cNvPicPr>
          <a:picLocks noChangeAspect="1"/>
        </xdr:cNvPicPr>
      </xdr:nvPicPr>
      <xdr:blipFill>
        <a:blip xmlns:r="http://schemas.openxmlformats.org/officeDocument/2006/relationships" r:embed="rId1" cstate="print"/>
        <a:stretch>
          <a:fillRect/>
        </a:stretch>
      </xdr:blipFill>
      <xdr:spPr>
        <a:xfrm>
          <a:off x="184150" y="46355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259CFE7B-F633-4CDE-8434-F8A9C1A7FFA4}"/>
            </a:ext>
          </a:extLst>
        </xdr:cNvPr>
        <xdr:cNvSpPr txBox="1"/>
      </xdr:nvSpPr>
      <xdr:spPr>
        <a:xfrm>
          <a:off x="411077" y="714424"/>
          <a:ext cx="84042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E5EFFE95-38CD-4F83-8406-D2C481281B42}"/>
            </a:ext>
          </a:extLst>
        </xdr:cNvPr>
        <xdr:cNvPicPr>
          <a:picLocks noChangeAspect="1"/>
        </xdr:cNvPicPr>
      </xdr:nvPicPr>
      <xdr:blipFill>
        <a:blip xmlns:r="http://schemas.openxmlformats.org/officeDocument/2006/relationships" r:embed="rId1" cstate="print"/>
        <a:stretch>
          <a:fillRect/>
        </a:stretch>
      </xdr:blipFill>
      <xdr:spPr>
        <a:xfrm>
          <a:off x="9042400" y="46355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1D27CC12-5CD3-45BB-B5C5-6DB357EFFA03}"/>
            </a:ext>
          </a:extLst>
        </xdr:cNvPr>
        <xdr:cNvSpPr txBox="1"/>
      </xdr:nvSpPr>
      <xdr:spPr>
        <a:xfrm>
          <a:off x="9205827" y="650924"/>
          <a:ext cx="71723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6" name="Picture 5" descr="Picture2.png">
          <a:extLst>
            <a:ext uri="{FF2B5EF4-FFF2-40B4-BE49-F238E27FC236}">
              <a16:creationId xmlns:a16="http://schemas.microsoft.com/office/drawing/2014/main" id="{BC7A4EC2-35E5-4980-A9F9-31A63653AEDD}"/>
            </a:ext>
          </a:extLst>
        </xdr:cNvPr>
        <xdr:cNvPicPr>
          <a:picLocks noChangeAspect="1"/>
        </xdr:cNvPicPr>
      </xdr:nvPicPr>
      <xdr:blipFill>
        <a:blip xmlns:r="http://schemas.openxmlformats.org/officeDocument/2006/relationships" r:embed="rId1" cstate="print"/>
        <a:stretch>
          <a:fillRect/>
        </a:stretch>
      </xdr:blipFill>
      <xdr:spPr>
        <a:xfrm>
          <a:off x="18402300" y="46355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7" name="TextBox 6">
          <a:extLst>
            <a:ext uri="{FF2B5EF4-FFF2-40B4-BE49-F238E27FC236}">
              <a16:creationId xmlns:a16="http://schemas.microsoft.com/office/drawing/2014/main" id="{E7B21971-43BD-46E7-90CE-A3EB12124E37}"/>
            </a:ext>
          </a:extLst>
        </xdr:cNvPr>
        <xdr:cNvSpPr txBox="1"/>
      </xdr:nvSpPr>
      <xdr:spPr>
        <a:xfrm>
          <a:off x="18565727" y="650924"/>
          <a:ext cx="945197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8" name="Picture 7" descr="Picture2.png">
          <a:extLst>
            <a:ext uri="{FF2B5EF4-FFF2-40B4-BE49-F238E27FC236}">
              <a16:creationId xmlns:a16="http://schemas.microsoft.com/office/drawing/2014/main" id="{A0E32E0E-4ABC-4A37-827A-8828DFCEA357}"/>
            </a:ext>
          </a:extLst>
        </xdr:cNvPr>
        <xdr:cNvPicPr>
          <a:picLocks noChangeAspect="1"/>
        </xdr:cNvPicPr>
      </xdr:nvPicPr>
      <xdr:blipFill>
        <a:blip xmlns:r="http://schemas.openxmlformats.org/officeDocument/2006/relationships" r:embed="rId1" cstate="print"/>
        <a:stretch>
          <a:fillRect/>
        </a:stretch>
      </xdr:blipFill>
      <xdr:spPr>
        <a:xfrm>
          <a:off x="33164236" y="46355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9" name="TextBox 8">
          <a:extLst>
            <a:ext uri="{FF2B5EF4-FFF2-40B4-BE49-F238E27FC236}">
              <a16:creationId xmlns:a16="http://schemas.microsoft.com/office/drawing/2014/main" id="{C39D64D0-908C-4C35-B899-EA69589A7EF0}"/>
            </a:ext>
          </a:extLst>
        </xdr:cNvPr>
        <xdr:cNvSpPr txBox="1"/>
      </xdr:nvSpPr>
      <xdr:spPr>
        <a:xfrm>
          <a:off x="33321324" y="650924"/>
          <a:ext cx="62110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0" name="Picture 9" descr="Picture2.png">
          <a:extLst>
            <a:ext uri="{FF2B5EF4-FFF2-40B4-BE49-F238E27FC236}">
              <a16:creationId xmlns:a16="http://schemas.microsoft.com/office/drawing/2014/main" id="{36B3D241-8278-4074-AEB1-C26B2BA5E319}"/>
            </a:ext>
          </a:extLst>
        </xdr:cNvPr>
        <xdr:cNvPicPr>
          <a:picLocks noChangeAspect="1"/>
        </xdr:cNvPicPr>
      </xdr:nvPicPr>
      <xdr:blipFill>
        <a:blip xmlns:r="http://schemas.openxmlformats.org/officeDocument/2006/relationships" r:embed="rId1" cstate="print"/>
        <a:stretch>
          <a:fillRect/>
        </a:stretch>
      </xdr:blipFill>
      <xdr:spPr>
        <a:xfrm>
          <a:off x="41446450" y="463550"/>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1" name="TextBox 10">
          <a:extLst>
            <a:ext uri="{FF2B5EF4-FFF2-40B4-BE49-F238E27FC236}">
              <a16:creationId xmlns:a16="http://schemas.microsoft.com/office/drawing/2014/main" id="{EB79DE62-9893-4AB5-B16F-7624C5033A48}"/>
            </a:ext>
          </a:extLst>
        </xdr:cNvPr>
        <xdr:cNvSpPr txBox="1"/>
      </xdr:nvSpPr>
      <xdr:spPr>
        <a:xfrm>
          <a:off x="41609876" y="650924"/>
          <a:ext cx="6971252"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590550</xdr:colOff>
      <xdr:row>5</xdr:row>
      <xdr:rowOff>142875</xdr:rowOff>
    </xdr:from>
    <xdr:to>
      <xdr:col>10</xdr:col>
      <xdr:colOff>400050</xdr:colOff>
      <xdr:row>25</xdr:row>
      <xdr:rowOff>79375</xdr:rowOff>
    </xdr:to>
    <xdr:pic>
      <xdr:nvPicPr>
        <xdr:cNvPr id="2" name="Picture 2">
          <a:extLst>
            <a:ext uri="{FF2B5EF4-FFF2-40B4-BE49-F238E27FC236}">
              <a16:creationId xmlns:a16="http://schemas.microsoft.com/office/drawing/2014/main" id="{D9F8B550-C3FA-4493-8A37-6660DD90BB85}"/>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90550" y="1095375"/>
          <a:ext cx="5905500" cy="3898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NEW%20Conservation$\Projects\IESO%20and%20OPA\1730%20IESO%20peaksaverPLUS%202014\Cost-effectiveness\Modified%20Data\Cost-effectiveness%20Model%20-%2007082015.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data\evaluation\Users\mchamelin\Dropbox\2014%20Econoler%20OPA\Horizon-REM-0035%20Savings%20Assessmen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afilesrv\NEW%20Conservation$\Projects\Ontario%20Power%20Authority\2013-2014\2013-2014%20Commercial\Analysis\2014\Audit%20Funding\2014_Cost%20Effectiveness%20Calculator_OPA_Audit_v1_withNV.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afilesrv\NEW%20Conservation$\PROGRAMS\Portfolio%20of%20Programs%20-%20Consolidated%20View\Reports\CFF%20Reporting\CFF%20LDC%20Reports\2016%2004\LDC%20Data%20and%20Reporting%20-%20Horizon%20Utilities%20-%20May%2015%202016.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customerfirstca-my.sharepoint.com/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chung\Desktop\CFF\IESO%20Settlements\IESO%20Invoices%20-%20OH\2018\February\For%20IESO\LDC%20data%20&amp;%20reporting%20Jan%202018_OH.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afilesrv\NEW%20Conservation$\PROGRAMS\Portfolio%20of%20Programs%20-%20Consolidated%20View\Reports\CFF%20Reporting\CFF%20LDC%20Reports\LDC%20Data%20and%20Reporting%20Template%20v2.xlsm"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pafilesrv\NEW%20Conservation$\PROGRAMS\Portfolio%20of%20Programs%20-%20Consolidated%20View\Reports\Final%202014%20Results\Data%20Returned%20from%20Evaluators%20-%20FINAL\01%20Appliance%20Retirement\01%20Raw%20data\2014%20Appliance%20Retirement%20Analysis%20v1.2.xlsx?74D18BA4" TargetMode="External"/><Relationship Id="rId1" Type="http://schemas.openxmlformats.org/officeDocument/2006/relationships/externalLinkPath" Target="file:///\\74D18BA4\2014%20Appliance%20Retirement%20Analysis%20v1.2.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file:///\\pafilesrv\NEW%20Conservation$\PROGRAMS\Portfolio%20of%20Programs%20-%20Consolidated%20View\Reports\CFF%20Reporting\CFF%20LDC%20Reports\2016%2009\QAQC\Second%20Combination%20Tool%20Run\2016%2008\Original\14%20-%20LDC%20Data%20and%20Reporting%20Template%20-%20PowerStream%20-%202016%20August.xlsm?0493BD6B" TargetMode="External"/><Relationship Id="rId1" Type="http://schemas.openxmlformats.org/officeDocument/2006/relationships/externalLinkPath" Target="file:///\\0493BD6B\14%20-%20LDC%20Data%20and%20Reporting%20Template%20-%20PowerStream%20-%202016%20August.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afilesrv\NEW%20Conservation$\Users\Blake\Derek%20IESO\2011-2012%20Final%20Reporting%20Impact%20Results%20True%20Ups%2015062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afilesrv\NEW%20Conservation$\OPERATIONS\Conservation%20Historical%20Data%20HUB\%23%20Reporting%20Tools\Project%20Lists%20Macro.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afilesrv\NEW%20Conservation$\Conservation\New%20Conservation%20G%20Drive\Reporting\CFF%20MONTHLY%20COST%20SUBMISSIONS%20TO%20IESO\6%20March%202016\LDC%20Data%20and%20Reporting%20Template%20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nputs"/>
      <sheetName val="Custom Impacts"/>
      <sheetName val="Default Impacts, all programs"/>
      <sheetName val="Results"/>
      <sheetName val="Detailed Output"/>
      <sheetName val="CB_DATA_"/>
      <sheetName val="Program Library"/>
      <sheetName val="Impact inputs"/>
      <sheetName val="Default Values, all programs"/>
      <sheetName val="Allocation-prices"/>
      <sheetName val="Population Graphs"/>
      <sheetName val="Impacts"/>
      <sheetName val="ELCC Analysis"/>
      <sheetName val="Load Helper"/>
    </sheetNames>
    <sheetDataSet>
      <sheetData sheetId="0" refreshError="1"/>
      <sheetData sheetId="1">
        <row r="14">
          <cell r="C14">
            <v>13</v>
          </cell>
        </row>
        <row r="17">
          <cell r="C17">
            <v>6.25E-2</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List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4 Costs"/>
      <sheetName val="Input Program Names"/>
      <sheetName val="Program Summary by program"/>
      <sheetName val="Program Summary by year"/>
      <sheetName val="Measure Inputs"/>
      <sheetName val="Other Inputs"/>
      <sheetName val="Load Profiles"/>
      <sheetName val="Avoided Energy Cost"/>
      <sheetName val="Avoided Capacity Cost"/>
      <sheetName val="Avoided Nat Gas Cost"/>
      <sheetName val="Notes"/>
    </sheetNames>
    <sheetDataSet>
      <sheetData sheetId="0" refreshError="1"/>
      <sheetData sheetId="1" refreshError="1"/>
      <sheetData sheetId="2" refreshError="1"/>
      <sheetData sheetId="3" refreshError="1"/>
      <sheetData sheetId="4" refreshError="1"/>
      <sheetData sheetId="5">
        <row r="6">
          <cell r="C6">
            <v>6.0799999999999965E-2</v>
          </cell>
        </row>
      </sheetData>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rofit Instructions"/>
      <sheetName val="HAP Instructions"/>
      <sheetName val="Program Activity Information"/>
      <sheetName val="Program Activity Measures EE"/>
      <sheetName val="Program Administration Costs"/>
      <sheetName val="LDC Settlement Summary"/>
      <sheetName val="Data Dictionary"/>
      <sheetName val="Lookup"/>
      <sheetName val="App Status Ref"/>
      <sheetName val="Measure Table"/>
      <sheetName val="HAP Measures"/>
      <sheetName val="JUNK Data"/>
      <sheetName val="LDC Settlement Summary (2)"/>
    </sheetNames>
    <sheetDataSet>
      <sheetData sheetId="0"/>
      <sheetData sheetId="1"/>
      <sheetData sheetId="2"/>
      <sheetData sheetId="3"/>
      <sheetData sheetId="4"/>
      <sheetData sheetId="5"/>
      <sheetData sheetId="6"/>
      <sheetData sheetId="7">
        <row r="1">
          <cell r="L1" t="str">
            <v>Adaptive_Thermostat_Program</v>
          </cell>
          <cell r="M1" t="str">
            <v>Audit_Funding_Program</v>
          </cell>
          <cell r="N1" t="str">
            <v>Business_Refrigeration_Program</v>
          </cell>
          <cell r="O1" t="str">
            <v>Coupon_Program</v>
          </cell>
          <cell r="P1" t="str">
            <v>Coupon (Bi-Annual)</v>
          </cell>
          <cell r="Q1" t="str">
            <v>Social Benchmarking</v>
          </cell>
          <cell r="R1" t="str">
            <v>Energy_Manager_Program</v>
          </cell>
          <cell r="S1" t="str">
            <v>Existing_Building_Commissioning</v>
          </cell>
          <cell r="T1" t="str">
            <v>First_Nations_Conservation_Program</v>
          </cell>
          <cell r="U1" t="str">
            <v>Heating_and_Cooling_Program</v>
          </cell>
          <cell r="V1" t="str">
            <v>High_Performance_New_Construction</v>
          </cell>
          <cell r="W1" t="str">
            <v>Home_Assistance_Program</v>
          </cell>
          <cell r="X1" t="str">
            <v>Home_Energy_Report_Program</v>
          </cell>
          <cell r="Y1" t="str">
            <v>Monitoring_and_Targeting_Program</v>
          </cell>
          <cell r="Z1" t="str">
            <v>New_Construction_Program</v>
          </cell>
          <cell r="AA1" t="str">
            <v>Process_and_Systems_Upgrades_Program</v>
          </cell>
          <cell r="AB1" t="str">
            <v>Process_and_Systems_Upgrades_Program_P4P</v>
          </cell>
          <cell r="AC1" t="str">
            <v>Retrofit</v>
          </cell>
          <cell r="AD1" t="str">
            <v>Small_Business_Lighting</v>
          </cell>
          <cell r="AE1" t="str">
            <v>Social_Benchmarking_Program</v>
          </cell>
          <cell r="AF1" t="str">
            <v>Whole_Home</v>
          </cell>
        </row>
      </sheetData>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rofit Instructions"/>
      <sheetName val="Program Activity Information"/>
      <sheetName val="Program Activity Measures EE"/>
      <sheetName val="Program Administration Costs"/>
      <sheetName val="LDC Settlement Summary"/>
      <sheetName val="Data Dictionary"/>
      <sheetName val="Lookup"/>
      <sheetName val="App Status Ref"/>
      <sheetName val="Measure Table"/>
      <sheetName val="HAP Measures"/>
      <sheetName val="JUNK Data"/>
      <sheetName val="LDC Settlement Summary (2)"/>
      <sheetName val="Common Issues"/>
      <sheetName val="Sheet1"/>
    </sheetNames>
    <sheetDataSet>
      <sheetData sheetId="0" refreshError="1"/>
      <sheetData sheetId="1" refreshError="1"/>
      <sheetData sheetId="2" refreshError="1"/>
      <sheetData sheetId="3" refreshError="1"/>
      <sheetData sheetId="4" refreshError="1"/>
      <sheetData sheetId="5" refreshError="1"/>
      <sheetData sheetId="6">
        <row r="1">
          <cell r="L1" t="str">
            <v>Adaptive_Thermostat_Program</v>
          </cell>
          <cell r="M1" t="str">
            <v>Audit_Funding_Program</v>
          </cell>
          <cell r="N1" t="str">
            <v>Business_Refrigeration_Program</v>
          </cell>
          <cell r="O1" t="str">
            <v>Conservation_on_the_Coast_Home_Assistance_Program</v>
          </cell>
          <cell r="P1" t="str">
            <v>Conservation_on_the_Coast_Small_Business_Program</v>
          </cell>
          <cell r="Q1" t="str">
            <v>Coupon_Program</v>
          </cell>
          <cell r="R1" t="str">
            <v>Energy_Manager_Program</v>
          </cell>
          <cell r="S1" t="str">
            <v>Existing_Building_Commissioning</v>
          </cell>
          <cell r="T1" t="str">
            <v>First_Nations_Conservation_Program</v>
          </cell>
          <cell r="U1" t="str">
            <v>Heating_and_Cooling_Program</v>
          </cell>
          <cell r="V1" t="str">
            <v>High_Efficiency_Agricultural_Pumping</v>
          </cell>
          <cell r="W1" t="str">
            <v>High_Performance_New_Construction_Program</v>
          </cell>
          <cell r="X1" t="str">
            <v>Home_Assistance_Program</v>
          </cell>
          <cell r="Y1" t="str">
            <v>Instant_Savings_Program</v>
          </cell>
          <cell r="Z1" t="str">
            <v>Monitoring_and_Targeting_Program</v>
          </cell>
          <cell r="AA1" t="str">
            <v>New_Construction_Program</v>
          </cell>
          <cell r="AB1" t="str">
            <v>Process_and_Systems_Upgrades_Program</v>
          </cell>
          <cell r="AC1" t="str">
            <v>Process_and_Systems_Upgrades_Program_P4P</v>
          </cell>
          <cell r="AD1" t="str">
            <v>PUMPSaver</v>
          </cell>
          <cell r="AE1" t="str">
            <v>Retrofit</v>
          </cell>
          <cell r="AF1" t="str">
            <v>Small_Business_Lighting</v>
          </cell>
          <cell r="AG1" t="str">
            <v>Social_Benchmarking_Program</v>
          </cell>
          <cell r="AH1" t="str">
            <v>THESL_Swimming_Pool_Efficiency_Program</v>
          </cell>
        </row>
        <row r="2">
          <cell r="A2" t="str">
            <v>Alectra Utilities Corporation</v>
          </cell>
          <cell r="D2" t="str">
            <v>Full Cost Recovery</v>
          </cell>
          <cell r="F2" t="str">
            <v>PSUI - Preliminary Engineering Study</v>
          </cell>
          <cell r="AI2" t="str">
            <v>Residential</v>
          </cell>
          <cell r="AL2" t="str">
            <v>Contractor</v>
          </cell>
          <cell r="AN2" t="str">
            <v>Single Family</v>
          </cell>
        </row>
        <row r="3">
          <cell r="A3" t="str">
            <v>Algoma Power Inc.</v>
          </cell>
          <cell r="D3" t="str">
            <v>Pay For Performance</v>
          </cell>
          <cell r="F3" t="str">
            <v>PSUI - Detailed Engineering Study</v>
          </cell>
          <cell r="AI3" t="str">
            <v>General Service (&lt;50 kW)</v>
          </cell>
          <cell r="AL3" t="str">
            <v>Other</v>
          </cell>
          <cell r="AN3" t="str">
            <v>Row House</v>
          </cell>
        </row>
        <row r="4">
          <cell r="A4" t="str">
            <v>Atikokan Hydro Inc.</v>
          </cell>
          <cell r="F4" t="str">
            <v>PSUI - Project Incentive</v>
          </cell>
          <cell r="AI4" t="str">
            <v>General Service (50-4999 kW)</v>
          </cell>
          <cell r="AL4" t="str">
            <v>Event Promotion</v>
          </cell>
          <cell r="AN4" t="str">
            <v>MURB High Rise</v>
          </cell>
        </row>
        <row r="5">
          <cell r="A5" t="str">
            <v>Attawapiskat Power Corporation</v>
          </cell>
          <cell r="F5" t="str">
            <v>Building Commissioning - Scoping Study</v>
          </cell>
          <cell r="AI5" t="str">
            <v>Large User (&gt;5000 kW)</v>
          </cell>
          <cell r="AL5" t="str">
            <v>Utility Representative</v>
          </cell>
          <cell r="AN5" t="str">
            <v>MURB Low Rise</v>
          </cell>
        </row>
        <row r="6">
          <cell r="A6" t="str">
            <v>Bluewater Power Distribution Corporation</v>
          </cell>
          <cell r="F6" t="str">
            <v>Building Commissioning - Investigation Phase</v>
          </cell>
          <cell r="AI6" t="str">
            <v>Sub Transmission</v>
          </cell>
          <cell r="AL6" t="str">
            <v>Friend/Neighbour</v>
          </cell>
          <cell r="AN6" t="str">
            <v>Other</v>
          </cell>
        </row>
        <row r="7">
          <cell r="A7" t="str">
            <v>Brantford Power Inc.</v>
          </cell>
          <cell r="F7" t="str">
            <v>Building Commissioning - Implementation Phase</v>
          </cell>
          <cell r="AL7" t="str">
            <v>Retail Store</v>
          </cell>
          <cell r="AN7" t="str">
            <v>Food Retail</v>
          </cell>
        </row>
        <row r="8">
          <cell r="A8" t="str">
            <v>Burlington Hydro Inc.</v>
          </cell>
          <cell r="F8" t="str">
            <v>Building Commissioning - Hand Off Completion Phase</v>
          </cell>
          <cell r="AL8" t="str">
            <v>Direct Mail Piece</v>
          </cell>
          <cell r="AN8" t="str">
            <v>Hospital</v>
          </cell>
        </row>
        <row r="9">
          <cell r="A9" t="str">
            <v>Canadian Niagara Power Inc.</v>
          </cell>
          <cell r="F9" t="str">
            <v>HPNC - Modeling Phase</v>
          </cell>
          <cell r="AL9" t="str">
            <v>Bill Insert</v>
          </cell>
          <cell r="AN9" t="str">
            <v>Hotel Other</v>
          </cell>
        </row>
        <row r="10">
          <cell r="A10" t="str">
            <v>Centre Wellington Hydro Ltd.</v>
          </cell>
          <cell r="F10" t="str">
            <v>HPNC - Design Decision</v>
          </cell>
          <cell r="AL10" t="str">
            <v>Web Site</v>
          </cell>
          <cell r="AN10" t="str">
            <v>Large Hotel</v>
          </cell>
        </row>
        <row r="11">
          <cell r="A11" t="str">
            <v>Chapleau Public Utilities Corporation</v>
          </cell>
          <cell r="F11" t="str">
            <v>HPNC - Project Implementation</v>
          </cell>
          <cell r="AL11" t="str">
            <v>Television Advertising</v>
          </cell>
          <cell r="AN11" t="str">
            <v>Large Office</v>
          </cell>
        </row>
        <row r="12">
          <cell r="A12" t="str">
            <v>COLLUS PowerStream Corp.</v>
          </cell>
          <cell r="AL12" t="str">
            <v>Radio Advertisement</v>
          </cell>
          <cell r="AN12" t="str">
            <v>Large Retail (non food)</v>
          </cell>
        </row>
        <row r="13">
          <cell r="A13" t="str">
            <v>Cooperative Hydro Embrun Inc.</v>
          </cell>
          <cell r="AL13" t="str">
            <v>Community Events</v>
          </cell>
          <cell r="AN13" t="str">
            <v>Nursing Home</v>
          </cell>
        </row>
        <row r="14">
          <cell r="A14" t="str">
            <v>E.L.K. Energy Inc.</v>
          </cell>
          <cell r="AL14" t="str">
            <v>Outdoor Advertising/ Billboard</v>
          </cell>
          <cell r="AN14" t="str">
            <v xml:space="preserve">Office Other </v>
          </cell>
        </row>
        <row r="15">
          <cell r="A15" t="str">
            <v>Energy+ Inc.</v>
          </cell>
          <cell r="AL15" t="str">
            <v>Transit Advertising</v>
          </cell>
          <cell r="AN15" t="str">
            <v>Restaurant</v>
          </cell>
        </row>
        <row r="16">
          <cell r="A16" t="str">
            <v>Enersource Hydro Mississauga Inc.</v>
          </cell>
          <cell r="AL16" t="str">
            <v>Local Municipality/Waste Management Office</v>
          </cell>
          <cell r="AN16" t="str">
            <v>Retail Other (non food)</v>
          </cell>
        </row>
        <row r="17">
          <cell r="A17" t="str">
            <v>Entegrus Powerlines Inc.</v>
          </cell>
          <cell r="AN17" t="str">
            <v>Schools</v>
          </cell>
        </row>
        <row r="18">
          <cell r="A18" t="str">
            <v>EnWin Utilities Ltd.</v>
          </cell>
          <cell r="AN18" t="str">
            <v>University Colleges</v>
          </cell>
        </row>
        <row r="19">
          <cell r="A19" t="str">
            <v>Erie Thames Powerlines Corporation</v>
          </cell>
          <cell r="AN19" t="str">
            <v>Warehouse Wholesale</v>
          </cell>
        </row>
        <row r="20">
          <cell r="A20" t="str">
            <v>Espanola Regional Hydro Distribution Corporation</v>
          </cell>
          <cell r="AN20" t="str">
            <v>Agriculture</v>
          </cell>
        </row>
        <row r="21">
          <cell r="A21" t="str">
            <v>Essex Powerlines Corporation</v>
          </cell>
          <cell r="AN21" t="str">
            <v>Chemical Mfg</v>
          </cell>
        </row>
        <row r="22">
          <cell r="A22" t="str">
            <v>Festival Hydro Inc.</v>
          </cell>
          <cell r="AN22" t="str">
            <v>Fabricated Metals</v>
          </cell>
        </row>
        <row r="23">
          <cell r="A23" t="str">
            <v>Fort Albany Power Corporation</v>
          </cell>
          <cell r="AN23" t="str">
            <v>Large Food And Beverage</v>
          </cell>
        </row>
        <row r="24">
          <cell r="A24" t="str">
            <v>Fort Frances Power Corporation</v>
          </cell>
          <cell r="AN24" t="str">
            <v>Large Mining</v>
          </cell>
        </row>
        <row r="25">
          <cell r="A25" t="str">
            <v>Greater Sudbury Hydro Inc.</v>
          </cell>
          <cell r="AN25" t="str">
            <v>Large Transportation And Mach</v>
          </cell>
        </row>
        <row r="26">
          <cell r="A26" t="str">
            <v>Grimsby Power Incorporated</v>
          </cell>
          <cell r="AN26" t="str">
            <v>Miscellaneous Industrial</v>
          </cell>
        </row>
        <row r="27">
          <cell r="A27" t="str">
            <v>Guelph Hydro Electric Systems Inc.</v>
          </cell>
          <cell r="AN27" t="str">
            <v>Non Metallic Minerals</v>
          </cell>
        </row>
        <row r="28">
          <cell r="A28" t="str">
            <v>Halton Hills Hydro Inc.</v>
          </cell>
          <cell r="AN28" t="str">
            <v>Other Food And Beverage</v>
          </cell>
        </row>
        <row r="29">
          <cell r="A29" t="str">
            <v>Hearst Power Distribution Company Limited</v>
          </cell>
          <cell r="AN29" t="str">
            <v>Other Mining</v>
          </cell>
        </row>
        <row r="30">
          <cell r="A30" t="str">
            <v>Horizon Utilities Corporation</v>
          </cell>
          <cell r="AN30" t="str">
            <v>Other Transportation And Mach</v>
          </cell>
        </row>
        <row r="31">
          <cell r="A31" t="str">
            <v>Hydro 2000 Inc.</v>
          </cell>
          <cell r="AN31" t="str">
            <v>Paper Mfg</v>
          </cell>
        </row>
        <row r="32">
          <cell r="A32" t="str">
            <v>Hydro Hawkesbury Inc.</v>
          </cell>
          <cell r="AN32" t="str">
            <v>Petroleum Refineries</v>
          </cell>
        </row>
        <row r="33">
          <cell r="A33" t="str">
            <v>Hydro One Brampton Networks Inc.</v>
          </cell>
          <cell r="AN33" t="str">
            <v>Plastic And Rubber Mfg</v>
          </cell>
        </row>
        <row r="34">
          <cell r="A34" t="str">
            <v>Hydro One Networks Inc.</v>
          </cell>
          <cell r="AN34" t="str">
            <v>Primary Metals</v>
          </cell>
        </row>
        <row r="35">
          <cell r="A35" t="str">
            <v>Hydro Ottawa Limited</v>
          </cell>
          <cell r="AN35" t="str">
            <v>Wood Products</v>
          </cell>
        </row>
        <row r="36">
          <cell r="A36" t="str">
            <v>InnPower Corporation</v>
          </cell>
        </row>
        <row r="37">
          <cell r="A37" t="str">
            <v>Kashechewan Power Corporation</v>
          </cell>
        </row>
        <row r="38">
          <cell r="A38" t="str">
            <v>Kenora Hydro Electric Corporation Ltd.</v>
          </cell>
        </row>
        <row r="39">
          <cell r="A39" t="str">
            <v>Kingston Hydro Corporation</v>
          </cell>
        </row>
        <row r="40">
          <cell r="A40" t="str">
            <v>Kitchener-Wilmot Hydro Inc.</v>
          </cell>
        </row>
        <row r="41">
          <cell r="A41" t="str">
            <v>Lakefront Utilities Inc.</v>
          </cell>
        </row>
        <row r="42">
          <cell r="A42" t="str">
            <v>Lakeland Power Distribution Ltd.</v>
          </cell>
        </row>
        <row r="43">
          <cell r="A43" t="str">
            <v>London Hydro Inc.</v>
          </cell>
        </row>
        <row r="44">
          <cell r="A44" t="str">
            <v>Midland Power Utility Corporation</v>
          </cell>
        </row>
        <row r="45">
          <cell r="A45" t="str">
            <v>Milton Hydro Distribution Inc.</v>
          </cell>
        </row>
        <row r="46">
          <cell r="A46" t="str">
            <v>Newmarket-Tay Power Distribution Ltd.</v>
          </cell>
        </row>
        <row r="47">
          <cell r="A47" t="str">
            <v>Niagara Peninsula Energy Inc.</v>
          </cell>
        </row>
        <row r="48">
          <cell r="A48" t="str">
            <v>Niagara-on-the-Lake Hydro Inc.</v>
          </cell>
        </row>
        <row r="49">
          <cell r="A49" t="str">
            <v>North Bay Hydro Distribution Limited</v>
          </cell>
        </row>
        <row r="50">
          <cell r="A50" t="str">
            <v>Northern Ontario Wires Inc.</v>
          </cell>
        </row>
        <row r="51">
          <cell r="A51" t="str">
            <v>Oakville Hydro Electricity Distribution Inc.</v>
          </cell>
        </row>
        <row r="52">
          <cell r="A52" t="str">
            <v>Orangeville Hydro Limited</v>
          </cell>
        </row>
        <row r="53">
          <cell r="A53" t="str">
            <v>Orillia Power Distribution Corporation</v>
          </cell>
        </row>
        <row r="54">
          <cell r="A54" t="str">
            <v>Oshawa PUC Networks Inc.</v>
          </cell>
        </row>
        <row r="55">
          <cell r="A55" t="str">
            <v>Ottawa River Power Corporation</v>
          </cell>
        </row>
        <row r="56">
          <cell r="A56" t="str">
            <v>Peterborough Distribution Incorporated</v>
          </cell>
        </row>
        <row r="57">
          <cell r="A57" t="str">
            <v>PowerStream Inc.</v>
          </cell>
        </row>
        <row r="58">
          <cell r="A58" t="str">
            <v>PUC Distribution Inc.</v>
          </cell>
        </row>
        <row r="59">
          <cell r="A59" t="str">
            <v>Renfrew Hydro Inc.</v>
          </cell>
        </row>
        <row r="60">
          <cell r="A60" t="str">
            <v>Rideau St. Lawrence Distribution Inc.</v>
          </cell>
        </row>
        <row r="61">
          <cell r="A61" t="str">
            <v>Sioux Lookout Hydro Inc.</v>
          </cell>
        </row>
        <row r="62">
          <cell r="A62" t="str">
            <v>St. Thomas Energy Inc.</v>
          </cell>
        </row>
        <row r="63">
          <cell r="A63" t="str">
            <v>Thunder Bay Hydro Electricity Distribution Inc.</v>
          </cell>
        </row>
        <row r="64">
          <cell r="A64" t="str">
            <v>Tillsonburg Hydro Inc.</v>
          </cell>
        </row>
        <row r="65">
          <cell r="A65" t="str">
            <v>Toronto Hydro-Electric System Limited</v>
          </cell>
        </row>
        <row r="66">
          <cell r="A66" t="str">
            <v>Veridian Connections Inc.</v>
          </cell>
        </row>
        <row r="67">
          <cell r="A67" t="str">
            <v>Wasaga Distribution Inc.</v>
          </cell>
        </row>
        <row r="68">
          <cell r="A68" t="str">
            <v>Waterloo North Hydro Inc.</v>
          </cell>
        </row>
        <row r="69">
          <cell r="A69" t="str">
            <v>Welland Hydro-Electric System Corp.</v>
          </cell>
        </row>
        <row r="70">
          <cell r="A70" t="str">
            <v>Wellington North Power Inc.</v>
          </cell>
        </row>
        <row r="71">
          <cell r="A71" t="str">
            <v>West Coast Huron Energy Inc.</v>
          </cell>
        </row>
        <row r="72">
          <cell r="A72" t="str">
            <v>Westario Power Inc.</v>
          </cell>
        </row>
        <row r="73">
          <cell r="A73" t="str">
            <v>Whitby Hydro Electric Corporation</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rofit Instructions"/>
      <sheetName val="HAP Instructions"/>
      <sheetName val="Program Activity Information"/>
      <sheetName val="Program Activity Measures EE"/>
      <sheetName val="Program Administration Costs"/>
      <sheetName val="App Status Ref"/>
      <sheetName val="JUNK Data"/>
      <sheetName val="Lookup"/>
      <sheetName val="Measure Table"/>
      <sheetName val="Data Dictionary"/>
      <sheetName val="{7011CDC1-F31D-E211-9419-00155D"/>
      <sheetName val="HAP Measu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AD1" t="str">
            <v>Single Family</v>
          </cell>
        </row>
        <row r="2">
          <cell r="A2" t="str">
            <v>Algoma Power Inc.</v>
          </cell>
          <cell r="F2" t="str">
            <v>PSUI - Preliminary Engineering Study</v>
          </cell>
          <cell r="AB2" t="str">
            <v>Contractor</v>
          </cell>
          <cell r="AD2" t="str">
            <v>Row House</v>
          </cell>
        </row>
        <row r="3">
          <cell r="A3" t="str">
            <v>Atikokan Hydro Inc.</v>
          </cell>
          <cell r="F3" t="str">
            <v>PSUI - Detailed Engineering Study</v>
          </cell>
          <cell r="AB3" t="str">
            <v>Other</v>
          </cell>
          <cell r="AD3" t="str">
            <v>MURB High Rise</v>
          </cell>
        </row>
        <row r="4">
          <cell r="A4" t="str">
            <v>Attawapiskat Power Corporation</v>
          </cell>
          <cell r="F4" t="str">
            <v>PSUI - Project Incentive</v>
          </cell>
          <cell r="AB4" t="str">
            <v>Event Promotion</v>
          </cell>
          <cell r="AD4" t="str">
            <v>MURB Low Rise</v>
          </cell>
        </row>
        <row r="5">
          <cell r="A5" t="str">
            <v>Bluewater Power Distribution Corporation</v>
          </cell>
          <cell r="F5" t="str">
            <v>Building Commissioning - Scoping Study</v>
          </cell>
          <cell r="AB5" t="str">
            <v>Utility Representative</v>
          </cell>
          <cell r="AD5" t="str">
            <v>Other</v>
          </cell>
        </row>
        <row r="6">
          <cell r="A6" t="str">
            <v>Brant County Power Inc.</v>
          </cell>
          <cell r="F6" t="str">
            <v>Building Commissioning - Investigation Phase</v>
          </cell>
          <cell r="AB6" t="str">
            <v>Friend/Neighbour</v>
          </cell>
          <cell r="AD6" t="str">
            <v>Food Retail</v>
          </cell>
        </row>
        <row r="7">
          <cell r="A7" t="str">
            <v>Brantford Power Inc.</v>
          </cell>
          <cell r="F7" t="str">
            <v>Building Commissioning - Implementation Phase</v>
          </cell>
          <cell r="AB7" t="str">
            <v>Retail Store</v>
          </cell>
          <cell r="AD7" t="str">
            <v>Hospital</v>
          </cell>
        </row>
        <row r="8">
          <cell r="A8" t="str">
            <v>Burlington Hydro Inc.</v>
          </cell>
          <cell r="F8" t="str">
            <v>Building Commissioning - Hand Off Completion Phase</v>
          </cell>
          <cell r="AB8" t="str">
            <v>Direct Mail Piece</v>
          </cell>
          <cell r="AD8" t="str">
            <v>Hotel Other</v>
          </cell>
        </row>
        <row r="9">
          <cell r="A9" t="str">
            <v>Cambridge and North Dumfries Hydro Inc.</v>
          </cell>
          <cell r="F9" t="str">
            <v>HPNC - Modeling Phase</v>
          </cell>
          <cell r="AB9" t="str">
            <v>Bill Insert</v>
          </cell>
          <cell r="AD9" t="str">
            <v>Large Hotel</v>
          </cell>
        </row>
        <row r="10">
          <cell r="A10" t="str">
            <v>Canadian Niagara Power Inc.</v>
          </cell>
          <cell r="F10" t="str">
            <v>HPNC - Design Decision</v>
          </cell>
          <cell r="AB10" t="str">
            <v>Web Site</v>
          </cell>
          <cell r="AD10" t="str">
            <v>Large Office</v>
          </cell>
        </row>
        <row r="11">
          <cell r="A11" t="str">
            <v>Centre Wellington Hydro Ltd.</v>
          </cell>
          <cell r="F11" t="str">
            <v>HPNC - Project Implementation</v>
          </cell>
          <cell r="AB11" t="str">
            <v>Television Advertising</v>
          </cell>
          <cell r="AD11" t="str">
            <v>Large Retail (non food)</v>
          </cell>
        </row>
        <row r="12">
          <cell r="A12" t="str">
            <v>Chapleau Public Utilities Corporation</v>
          </cell>
          <cell r="AB12" t="str">
            <v>Radio Advertisement</v>
          </cell>
          <cell r="AD12" t="str">
            <v>Nursing Home</v>
          </cell>
        </row>
        <row r="13">
          <cell r="A13" t="str">
            <v>COLLUS PowerStream Corp.</v>
          </cell>
          <cell r="AB13" t="str">
            <v>Community Events</v>
          </cell>
          <cell r="AD13" t="str">
            <v xml:space="preserve">Office Other </v>
          </cell>
        </row>
        <row r="14">
          <cell r="A14" t="str">
            <v>Cooperative Hydro Embrun Inc.</v>
          </cell>
          <cell r="AB14" t="str">
            <v>Outdoor Advertising/ Billboard</v>
          </cell>
          <cell r="AD14" t="str">
            <v>Restaurant</v>
          </cell>
        </row>
        <row r="15">
          <cell r="A15" t="str">
            <v>E.L.K. Energy Inc.</v>
          </cell>
          <cell r="AB15" t="str">
            <v>Transit Advertising</v>
          </cell>
          <cell r="AD15" t="str">
            <v>Retail Other (non food)</v>
          </cell>
        </row>
        <row r="16">
          <cell r="A16" t="str">
            <v>Enersource Hydro Mississauga Inc.</v>
          </cell>
          <cell r="AB16" t="str">
            <v>Local Municipality/Waste Management Office</v>
          </cell>
          <cell r="AD16" t="str">
            <v>Schools</v>
          </cell>
        </row>
        <row r="17">
          <cell r="A17" t="str">
            <v>Entegrus Powerlines Inc.</v>
          </cell>
          <cell r="AD17" t="str">
            <v>University Colleges</v>
          </cell>
        </row>
        <row r="18">
          <cell r="A18" t="str">
            <v>EnWin Utilities Ltd.</v>
          </cell>
          <cell r="AD18" t="str">
            <v>Warehouse Wholesale</v>
          </cell>
        </row>
        <row r="19">
          <cell r="A19" t="str">
            <v>Erie Thames Powerlines Corporation</v>
          </cell>
          <cell r="AD19" t="str">
            <v>Agriculture</v>
          </cell>
        </row>
        <row r="20">
          <cell r="A20" t="str">
            <v>Espanola Regional Hydro Distribution Corporation</v>
          </cell>
          <cell r="AD20" t="str">
            <v>Chemical Mfg</v>
          </cell>
        </row>
        <row r="21">
          <cell r="A21" t="str">
            <v>Essex Powerlines Corporation</v>
          </cell>
          <cell r="AD21" t="str">
            <v>Fabricated Metals</v>
          </cell>
        </row>
        <row r="22">
          <cell r="A22" t="str">
            <v>Festival Hydro Inc.</v>
          </cell>
          <cell r="AD22" t="str">
            <v>Large Food And Beverage</v>
          </cell>
        </row>
        <row r="23">
          <cell r="A23" t="str">
            <v>Fort Albany Power Corporation</v>
          </cell>
          <cell r="AD23" t="str">
            <v>Large Mining</v>
          </cell>
        </row>
        <row r="24">
          <cell r="A24" t="str">
            <v>Fort Frances Power Corporation</v>
          </cell>
          <cell r="AD24" t="str">
            <v>Large Transportation And Mach</v>
          </cell>
        </row>
        <row r="25">
          <cell r="A25" t="str">
            <v>Greater Sudbury Hydro Inc.</v>
          </cell>
          <cell r="AD25" t="str">
            <v>Miscellaneous Industrial</v>
          </cell>
        </row>
        <row r="26">
          <cell r="A26" t="str">
            <v>Grimsby Power Incorporated</v>
          </cell>
          <cell r="AD26" t="str">
            <v>Non Metallic Minerals</v>
          </cell>
        </row>
        <row r="27">
          <cell r="A27" t="str">
            <v>Guelph Hydro Electric Systems Inc.</v>
          </cell>
          <cell r="AD27" t="str">
            <v>Other Food And Beverage</v>
          </cell>
        </row>
        <row r="28">
          <cell r="A28" t="str">
            <v>Haldimand County Hydro Inc.</v>
          </cell>
          <cell r="AD28" t="str">
            <v>Other Mining</v>
          </cell>
        </row>
        <row r="29">
          <cell r="A29" t="str">
            <v>Halton Hills Hydro Inc.</v>
          </cell>
          <cell r="AD29" t="str">
            <v>Other Transportation And Mach</v>
          </cell>
        </row>
        <row r="30">
          <cell r="A30" t="str">
            <v>Hearst Power Distribution Company Limited</v>
          </cell>
          <cell r="AD30" t="str">
            <v>Paper Mfg</v>
          </cell>
        </row>
        <row r="31">
          <cell r="A31" t="str">
            <v>Horizon Utilities Corporation</v>
          </cell>
          <cell r="AD31" t="str">
            <v>Petroleum Refineries</v>
          </cell>
        </row>
        <row r="32">
          <cell r="A32" t="str">
            <v>Hydro 2000 Inc.</v>
          </cell>
          <cell r="AD32" t="str">
            <v>Plastic And Rubber Mfg</v>
          </cell>
        </row>
        <row r="33">
          <cell r="A33" t="str">
            <v>Hydro Hawkesbury Inc.</v>
          </cell>
          <cell r="AD33" t="str">
            <v>Primary Metals</v>
          </cell>
        </row>
        <row r="34">
          <cell r="A34" t="str">
            <v>Hydro One Brampton Networks Inc.</v>
          </cell>
          <cell r="AD34" t="str">
            <v>Wood Products</v>
          </cell>
        </row>
        <row r="35">
          <cell r="A35" t="str">
            <v>Hydro One Networks Inc.</v>
          </cell>
        </row>
        <row r="36">
          <cell r="A36" t="str">
            <v>Hydro Ottawa Limited</v>
          </cell>
        </row>
        <row r="37">
          <cell r="A37" t="str">
            <v>Innisfil Hydro Distribution Systems Limited</v>
          </cell>
        </row>
        <row r="38">
          <cell r="A38" t="str">
            <v>Kashechewan Power Corporation</v>
          </cell>
        </row>
        <row r="39">
          <cell r="A39" t="str">
            <v>Kenora Hydro Electric Corporation Ltd.</v>
          </cell>
        </row>
        <row r="40">
          <cell r="A40" t="str">
            <v>Kingston Hydro Corporation</v>
          </cell>
        </row>
        <row r="41">
          <cell r="A41" t="str">
            <v>Kitchener-Wilmot Hydro Inc.</v>
          </cell>
        </row>
        <row r="42">
          <cell r="A42" t="str">
            <v>Lakefront Utilities Inc.</v>
          </cell>
        </row>
        <row r="43">
          <cell r="A43" t="str">
            <v>Lakeland Power Distribution Ltd.</v>
          </cell>
        </row>
        <row r="44">
          <cell r="A44" t="str">
            <v>London Hydro Inc.</v>
          </cell>
        </row>
        <row r="45">
          <cell r="A45" t="str">
            <v>Midland Power Utility Corporation</v>
          </cell>
        </row>
        <row r="46">
          <cell r="A46" t="str">
            <v>Milton Hydro Distribution Inc.</v>
          </cell>
        </row>
        <row r="47">
          <cell r="A47" t="str">
            <v>Newmarket-Tay Power Distribution Ltd.</v>
          </cell>
        </row>
        <row r="48">
          <cell r="A48" t="str">
            <v>Niagara Peninsula Energy Inc.</v>
          </cell>
        </row>
        <row r="49">
          <cell r="A49" t="str">
            <v>Niagara-on-the-Lake Hydro Inc.</v>
          </cell>
        </row>
        <row r="50">
          <cell r="A50" t="str">
            <v>Norfolk Power Distribution Inc.</v>
          </cell>
        </row>
        <row r="51">
          <cell r="A51" t="str">
            <v>North Bay Hydro Distribution Limited</v>
          </cell>
        </row>
        <row r="52">
          <cell r="A52" t="str">
            <v>Northern Ontario Wires Inc.</v>
          </cell>
        </row>
        <row r="53">
          <cell r="A53" t="str">
            <v>Oakville Hydro Electricity Distribution Inc.</v>
          </cell>
        </row>
        <row r="54">
          <cell r="A54" t="str">
            <v>Orangeville Hydro Limited</v>
          </cell>
        </row>
        <row r="55">
          <cell r="A55" t="str">
            <v>Orillia Power Distribution Corporation</v>
          </cell>
        </row>
        <row r="56">
          <cell r="A56" t="str">
            <v>Oshawa PUC Networks Inc.</v>
          </cell>
        </row>
        <row r="57">
          <cell r="A57" t="str">
            <v>Ottawa River Power Corporation</v>
          </cell>
        </row>
        <row r="58">
          <cell r="A58" t="str">
            <v>Parry Sound Power Corporation</v>
          </cell>
        </row>
        <row r="59">
          <cell r="A59" t="str">
            <v>Peterborough Distribution Incorporated</v>
          </cell>
        </row>
        <row r="60">
          <cell r="A60" t="str">
            <v>PowerStream Inc.</v>
          </cell>
        </row>
        <row r="61">
          <cell r="A61" t="str">
            <v>PUC Distribution Inc.</v>
          </cell>
        </row>
        <row r="62">
          <cell r="A62" t="str">
            <v>Renfrew Hydro Inc.</v>
          </cell>
        </row>
        <row r="63">
          <cell r="A63" t="str">
            <v>Rideau St. Lawrence Distribution Inc.</v>
          </cell>
        </row>
        <row r="64">
          <cell r="A64" t="str">
            <v>Sioux Lookout Hydro Inc.</v>
          </cell>
        </row>
        <row r="65">
          <cell r="A65" t="str">
            <v>St. Thomas Energy Inc.</v>
          </cell>
        </row>
        <row r="66">
          <cell r="A66" t="str">
            <v>Thunder Bay Hydro Electricity Distribution Inc.</v>
          </cell>
        </row>
        <row r="67">
          <cell r="A67" t="str">
            <v>Tillsonburg Hydro Inc.</v>
          </cell>
        </row>
        <row r="68">
          <cell r="A68" t="str">
            <v>Toronto Hydro-Electric System Limited</v>
          </cell>
        </row>
        <row r="69">
          <cell r="A69" t="str">
            <v>Veridian Connections Inc.</v>
          </cell>
        </row>
        <row r="70">
          <cell r="A70" t="str">
            <v>Wasaga Distribution Inc.</v>
          </cell>
        </row>
        <row r="71">
          <cell r="A71" t="str">
            <v>Waterloo North Hydro Inc.</v>
          </cell>
        </row>
        <row r="72">
          <cell r="A72" t="str">
            <v>Welland Hydro-Electric System Corp.</v>
          </cell>
        </row>
        <row r="73">
          <cell r="A73" t="str">
            <v>Wellington North Power Inc.</v>
          </cell>
        </row>
        <row r="74">
          <cell r="A74" t="str">
            <v>West Coast Huron Energy Inc.</v>
          </cell>
        </row>
        <row r="75">
          <cell r="A75" t="str">
            <v>Westario Power Inc.</v>
          </cell>
        </row>
        <row r="76">
          <cell r="A76" t="str">
            <v>Whitby Hydro Electric Corporation</v>
          </cell>
        </row>
        <row r="77">
          <cell r="A77" t="str">
            <v>Woodstock Hydro Services Inc.</v>
          </cell>
        </row>
      </sheetData>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row formulas"/>
      <sheetName val="Appliance Retirement Pickup Dat"/>
      <sheetName val="DataSummary&amp;Assumptions2014 "/>
      <sheetName val="Analysis"/>
      <sheetName val="Inputs"/>
      <sheetName val="Lookups"/>
      <sheetName val="High Level Findings"/>
      <sheetName val="Project Activity"/>
      <sheetName val="Summary by LDC"/>
      <sheetName val="Costs and Cost-Effectiveness"/>
      <sheetName val="Sheet4"/>
      <sheetName val="LDC Allocations"/>
    </sheetNames>
    <sheetDataSet>
      <sheetData sheetId="0"/>
      <sheetData sheetId="1">
        <row r="6">
          <cell r="E6" t="str">
            <v>504145-1</v>
          </cell>
        </row>
      </sheetData>
      <sheetData sheetId="2"/>
      <sheetData sheetId="3"/>
      <sheetData sheetId="4">
        <row r="3">
          <cell r="A3">
            <v>2014</v>
          </cell>
        </row>
      </sheetData>
      <sheetData sheetId="5">
        <row r="2">
          <cell r="AA2" t="str">
            <v>Appliance Type</v>
          </cell>
          <cell r="AB2" t="str">
            <v>Per Unit Incremental Equipment Cost</v>
          </cell>
        </row>
        <row r="3">
          <cell r="B3" t="str">
            <v>&lt;10</v>
          </cell>
          <cell r="C3">
            <v>9</v>
          </cell>
          <cell r="F3" t="str">
            <v>CFZ</v>
          </cell>
          <cell r="G3">
            <v>15.378025751072961</v>
          </cell>
          <cell r="I3">
            <v>16</v>
          </cell>
          <cell r="J3">
            <v>16</v>
          </cell>
          <cell r="M3" t="str">
            <v>CFZ</v>
          </cell>
          <cell r="N3">
            <v>29.417167851284855</v>
          </cell>
          <cell r="P3" t="str">
            <v>Freezer</v>
          </cell>
          <cell r="Q3">
            <v>11</v>
          </cell>
          <cell r="R3">
            <v>4</v>
          </cell>
          <cell r="T3" t="str">
            <v>Freezer</v>
          </cell>
          <cell r="U3">
            <v>0.13359335002669051</v>
          </cell>
          <cell r="V3">
            <v>1040.6264850287016</v>
          </cell>
          <cell r="W3">
            <v>0.55147058823529405</v>
          </cell>
          <cell r="X3">
            <v>3.5999999999999997E-2</v>
          </cell>
          <cell r="Y3">
            <v>0.48452941176470593</v>
          </cell>
          <cell r="AA3" t="str">
            <v>Freezer</v>
          </cell>
          <cell r="AB3">
            <v>1070.6264850287016</v>
          </cell>
        </row>
        <row r="4">
          <cell r="B4" t="str">
            <v>&gt;27</v>
          </cell>
          <cell r="C4">
            <v>28</v>
          </cell>
          <cell r="F4" t="str">
            <v>TFF</v>
          </cell>
          <cell r="G4">
            <v>16.510442188776107</v>
          </cell>
          <cell r="I4">
            <v>25</v>
          </cell>
          <cell r="J4">
            <v>25</v>
          </cell>
          <cell r="M4" t="str">
            <v>TFF</v>
          </cell>
          <cell r="N4">
            <v>25.085812072184194</v>
          </cell>
          <cell r="P4" t="str">
            <v>Refrigerator</v>
          </cell>
          <cell r="Q4">
            <v>14</v>
          </cell>
          <cell r="R4">
            <v>5</v>
          </cell>
          <cell r="T4" t="str">
            <v>Refrigerator</v>
          </cell>
          <cell r="U4">
            <v>0.1304044172587025</v>
          </cell>
          <cell r="V4">
            <v>877.16350560741421</v>
          </cell>
          <cell r="W4">
            <v>0.57063034747686403</v>
          </cell>
          <cell r="X4">
            <v>3.5999999999999997E-2</v>
          </cell>
          <cell r="Y4">
            <v>0.46536965252313595</v>
          </cell>
          <cell r="AA4" t="str">
            <v>Refrigerator</v>
          </cell>
          <cell r="AB4">
            <v>910.16350560741421</v>
          </cell>
        </row>
        <row r="5">
          <cell r="B5" t="str">
            <v>10-14</v>
          </cell>
          <cell r="C5">
            <v>11</v>
          </cell>
          <cell r="F5" t="str">
            <v>WAC</v>
          </cell>
          <cell r="G5">
            <v>14.1</v>
          </cell>
          <cell r="I5">
            <v>40</v>
          </cell>
          <cell r="J5">
            <v>40</v>
          </cell>
          <cell r="M5" t="str">
            <v>WAC</v>
          </cell>
          <cell r="N5">
            <v>23.77741935483871</v>
          </cell>
          <cell r="P5" t="str">
            <v>Air Conditioner</v>
          </cell>
          <cell r="Q5">
            <v>9</v>
          </cell>
          <cell r="R5">
            <v>3</v>
          </cell>
          <cell r="T5" t="str">
            <v>Air Conditioner</v>
          </cell>
          <cell r="U5">
            <v>0.27342889723984398</v>
          </cell>
          <cell r="V5">
            <v>267.58500000000004</v>
          </cell>
          <cell r="W5">
            <v>0.65277777777777779</v>
          </cell>
          <cell r="X5">
            <v>3.5999999999999997E-2</v>
          </cell>
          <cell r="Y5">
            <v>0.38322222222222219</v>
          </cell>
          <cell r="AA5" t="str">
            <v>Air Conditioner</v>
          </cell>
          <cell r="AB5">
            <v>307.58500000000004</v>
          </cell>
        </row>
        <row r="6">
          <cell r="B6" t="str">
            <v>15-19</v>
          </cell>
          <cell r="C6">
            <v>17</v>
          </cell>
          <cell r="F6" t="str">
            <v>WDH</v>
          </cell>
          <cell r="G6">
            <v>14.730483271375464</v>
          </cell>
          <cell r="I6" t="str">
            <v>&gt;16</v>
          </cell>
          <cell r="J6">
            <v>16</v>
          </cell>
          <cell r="M6" t="str">
            <v>WDH</v>
          </cell>
          <cell r="N6">
            <v>23.961813842482101</v>
          </cell>
          <cell r="P6" t="str">
            <v>Dehumidifier</v>
          </cell>
          <cell r="Q6">
            <v>12</v>
          </cell>
          <cell r="R6">
            <v>4</v>
          </cell>
          <cell r="T6" t="str">
            <v>Dehumidifier</v>
          </cell>
          <cell r="U6">
            <v>0.4417438305466343</v>
          </cell>
          <cell r="V6">
            <v>823.50080422112387</v>
          </cell>
          <cell r="W6">
            <v>0.65277777777777779</v>
          </cell>
          <cell r="X6">
            <v>3.5999999999999997E-2</v>
          </cell>
          <cell r="Y6">
            <v>0.38322222222222219</v>
          </cell>
          <cell r="AA6" t="str">
            <v>Dehumidifier</v>
          </cell>
          <cell r="AB6">
            <v>863.50080422112387</v>
          </cell>
        </row>
        <row r="7">
          <cell r="B7" t="str">
            <v>20-24</v>
          </cell>
          <cell r="C7">
            <v>22</v>
          </cell>
          <cell r="F7" t="str">
            <v>SDF</v>
          </cell>
          <cell r="G7">
            <v>15.255744996293551</v>
          </cell>
          <cell r="I7" t="str">
            <v>10-14</v>
          </cell>
          <cell r="J7">
            <v>12</v>
          </cell>
          <cell r="M7" t="str">
            <v>SDF</v>
          </cell>
          <cell r="N7">
            <v>28.831081081081081</v>
          </cell>
        </row>
        <row r="8">
          <cell r="B8" t="str">
            <v>25-27</v>
          </cell>
          <cell r="C8">
            <v>26</v>
          </cell>
          <cell r="F8" t="str">
            <v>SSF</v>
          </cell>
          <cell r="G8">
            <v>18.837209302325583</v>
          </cell>
          <cell r="I8" t="str">
            <v>15-19</v>
          </cell>
          <cell r="J8">
            <v>17</v>
          </cell>
          <cell r="M8" t="str">
            <v>SSF</v>
          </cell>
          <cell r="N8">
            <v>24.239487516425754</v>
          </cell>
        </row>
        <row r="9">
          <cell r="F9" t="str">
            <v>UFZ</v>
          </cell>
          <cell r="G9">
            <v>15.843918191603874</v>
          </cell>
          <cell r="I9" t="str">
            <v>15-20</v>
          </cell>
          <cell r="J9">
            <v>17.5</v>
          </cell>
          <cell r="M9" t="str">
            <v>UFZ</v>
          </cell>
          <cell r="N9">
            <v>28.428325688073393</v>
          </cell>
        </row>
        <row r="10">
          <cell r="F10" t="str">
            <v>BFF</v>
          </cell>
          <cell r="G10">
            <v>19.008032128514056</v>
          </cell>
          <cell r="I10" t="str">
            <v>20-24</v>
          </cell>
          <cell r="J10">
            <v>22</v>
          </cell>
          <cell r="M10" t="str">
            <v>BFF</v>
          </cell>
          <cell r="N10">
            <v>22.376569037656903</v>
          </cell>
        </row>
        <row r="11">
          <cell r="I11" t="str">
            <v>20-25</v>
          </cell>
          <cell r="J11">
            <v>22.5</v>
          </cell>
        </row>
        <row r="12">
          <cell r="I12" t="str">
            <v>25-29</v>
          </cell>
          <cell r="J12">
            <v>27</v>
          </cell>
        </row>
        <row r="13">
          <cell r="I13" t="str">
            <v>30-34</v>
          </cell>
          <cell r="J13">
            <v>32</v>
          </cell>
        </row>
        <row r="14">
          <cell r="I14" t="str">
            <v>35-39</v>
          </cell>
          <cell r="J14">
            <v>37</v>
          </cell>
        </row>
      </sheetData>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rofit Instructions"/>
      <sheetName val="HAP Instructions"/>
      <sheetName val="Measure Table"/>
      <sheetName val="Program Activity Information"/>
      <sheetName val="Program Activity Measures EE"/>
      <sheetName val="Program Administration Costs"/>
      <sheetName val="LDC Settlement Summary"/>
      <sheetName val="Data Dictionary"/>
      <sheetName val="Lookup"/>
      <sheetName val="App Status Ref"/>
      <sheetName val="HAP Measures"/>
      <sheetName val="JUNK Data"/>
      <sheetName val="LDC Settlement Summary (2)"/>
    </sheetNames>
    <sheetDataSet>
      <sheetData sheetId="0"/>
      <sheetData sheetId="1"/>
      <sheetData sheetId="2"/>
      <sheetData sheetId="3"/>
      <sheetData sheetId="4"/>
      <sheetData sheetId="5"/>
      <sheetData sheetId="6"/>
      <sheetData sheetId="7"/>
      <sheetData sheetId="8">
        <row r="1">
          <cell r="L1" t="str">
            <v>Adaptive_Thermostat_Program</v>
          </cell>
        </row>
        <row r="2">
          <cell r="D2" t="str">
            <v>Full Cost Recovery</v>
          </cell>
          <cell r="AE2" t="str">
            <v>Residential</v>
          </cell>
        </row>
        <row r="3">
          <cell r="D3" t="str">
            <v>Pay For Performance</v>
          </cell>
          <cell r="AE3" t="str">
            <v>General Service (&lt;50 kW)</v>
          </cell>
        </row>
        <row r="4">
          <cell r="AE4" t="str">
            <v>General Service (50-4999 kW)</v>
          </cell>
        </row>
        <row r="5">
          <cell r="AE5" t="str">
            <v>Large User (&gt;5000 kW)</v>
          </cell>
        </row>
        <row r="6">
          <cell r="AE6" t="str">
            <v>Sub Transmission</v>
          </cell>
        </row>
      </sheetData>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List"/>
      <sheetName val="Activity 2"/>
      <sheetName val="Lookup Tables"/>
      <sheetName val="Assumptions 2"/>
    </sheetNames>
    <sheetDataSet>
      <sheetData sheetId="0"/>
      <sheetData sheetId="1"/>
      <sheetData sheetId="2">
        <row r="1">
          <cell r="A1" t="str">
            <v>Program</v>
          </cell>
          <cell r="E1" t="str">
            <v>Activity 2 Initiatives</v>
          </cell>
        </row>
        <row r="2">
          <cell r="A2" t="str">
            <v>Aboriginal</v>
          </cell>
          <cell r="E2" t="str">
            <v>Residential New Construction</v>
          </cell>
        </row>
        <row r="3">
          <cell r="A3" t="str">
            <v>Consumer</v>
          </cell>
          <cell r="E3" t="str">
            <v>Retrofit</v>
          </cell>
        </row>
        <row r="4">
          <cell r="A4" t="str">
            <v>Business</v>
          </cell>
          <cell r="E4" t="str">
            <v>Direct Install Lighting</v>
          </cell>
        </row>
        <row r="5">
          <cell r="A5" t="str">
            <v>Industrial</v>
          </cell>
          <cell r="E5" t="str">
            <v>Building Commissioning</v>
          </cell>
        </row>
        <row r="6">
          <cell r="A6" t="str">
            <v>Low Income</v>
          </cell>
          <cell r="E6" t="str">
            <v>New Construction</v>
          </cell>
        </row>
        <row r="7">
          <cell r="A7" t="str">
            <v>Pre-2011</v>
          </cell>
          <cell r="E7" t="str">
            <v>Energy Audit</v>
          </cell>
        </row>
        <row r="8">
          <cell r="A8" t="str">
            <v>NonLDCDR</v>
          </cell>
          <cell r="E8" t="str">
            <v>Small Commercial Demand Response</v>
          </cell>
        </row>
        <row r="9">
          <cell r="A9" t="str">
            <v>IAP</v>
          </cell>
          <cell r="E9" t="str">
            <v>Process &amp; System Upgrades</v>
          </cell>
        </row>
        <row r="10">
          <cell r="E10" t="str">
            <v>Monitoring &amp; Targeting</v>
          </cell>
        </row>
        <row r="11">
          <cell r="E11" t="str">
            <v>Energy Manager</v>
          </cell>
        </row>
        <row r="12">
          <cell r="E12" t="str">
            <v>Retrofit</v>
          </cell>
        </row>
        <row r="13">
          <cell r="E13" t="str">
            <v>Electricity Retrofit Incentive Program</v>
          </cell>
        </row>
        <row r="14">
          <cell r="E14" t="str">
            <v>High Performance New Construction</v>
          </cell>
        </row>
        <row r="15">
          <cell r="E15" t="str">
            <v>Toronto Comprehensive</v>
          </cell>
        </row>
        <row r="16">
          <cell r="E16" t="str">
            <v>Multifamily Energy Efficiency Rebates</v>
          </cell>
        </row>
        <row r="17">
          <cell r="E17" t="str">
            <v>LDC Custom Programs</v>
          </cell>
        </row>
        <row r="18">
          <cell r="E18" t="str">
            <v>Home Assistance Program</v>
          </cell>
        </row>
      </sheetData>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Instructions"/>
      <sheetName val="LDC Map"/>
      <sheetName val="Programs"/>
    </sheetNames>
    <sheetDataSet>
      <sheetData sheetId="0"/>
      <sheetData sheetId="1">
        <row r="2">
          <cell r="A2" t="str">
            <v>Alectra Utilities Corporation</v>
          </cell>
        </row>
        <row r="3">
          <cell r="A3" t="str">
            <v>Algoma Power Inc.</v>
          </cell>
        </row>
        <row r="4">
          <cell r="A4" t="str">
            <v>Atikokan Hydro Inc.</v>
          </cell>
        </row>
        <row r="5">
          <cell r="A5" t="str">
            <v>Attawapiskat Power Corporation</v>
          </cell>
        </row>
        <row r="6">
          <cell r="A6" t="str">
            <v>Bluewater Power Distribution Corporation</v>
          </cell>
        </row>
        <row r="7">
          <cell r="A7" t="str">
            <v>Brantford Power Inc.</v>
          </cell>
        </row>
        <row r="8">
          <cell r="A8" t="str">
            <v>Burlington Hydro Inc.</v>
          </cell>
        </row>
        <row r="9">
          <cell r="A9" t="str">
            <v>Canadian Niagara Power Inc.</v>
          </cell>
        </row>
        <row r="10">
          <cell r="A10" t="str">
            <v>Centre Wellington Hydro Ltd.</v>
          </cell>
        </row>
        <row r="11">
          <cell r="A11" t="str">
            <v>Chapleau Public Utilities Corporation</v>
          </cell>
        </row>
        <row r="12">
          <cell r="A12" t="str">
            <v>COLLUS PowerStream Corp.</v>
          </cell>
        </row>
        <row r="13">
          <cell r="A13" t="str">
            <v>Cooperative Hydro Embrun Inc.</v>
          </cell>
        </row>
        <row r="14">
          <cell r="A14" t="str">
            <v>E.L.K. Energy Inc.</v>
          </cell>
        </row>
        <row r="15">
          <cell r="A15" t="str">
            <v>Energy+ Inc.</v>
          </cell>
        </row>
        <row r="16">
          <cell r="A16" t="str">
            <v>Entegrus Powerlines Inc.</v>
          </cell>
        </row>
        <row r="17">
          <cell r="A17" t="str">
            <v>EnWin Utilities Ltd.</v>
          </cell>
        </row>
        <row r="18">
          <cell r="A18" t="str">
            <v>Erie Thames Powerlines Corporation</v>
          </cell>
        </row>
        <row r="19">
          <cell r="A19" t="str">
            <v>Espanola Regional Hydro Distribution Corporation</v>
          </cell>
        </row>
        <row r="20">
          <cell r="A20" t="str">
            <v>Essex Powerlines Corporation</v>
          </cell>
        </row>
        <row r="21">
          <cell r="A21" t="str">
            <v>Festival Hydro Inc.</v>
          </cell>
        </row>
        <row r="22">
          <cell r="A22" t="str">
            <v>Fort Albany Power Corporation</v>
          </cell>
        </row>
        <row r="23">
          <cell r="A23" t="str">
            <v>Fort Frances Power Corporation</v>
          </cell>
        </row>
        <row r="24">
          <cell r="A24" t="str">
            <v>Greater Sudbury Hydro Inc.</v>
          </cell>
        </row>
        <row r="25">
          <cell r="A25" t="str">
            <v>Grimsby Power Incorporated</v>
          </cell>
        </row>
        <row r="26">
          <cell r="A26" t="str">
            <v>Guelph Hydro Electric Systems Inc.</v>
          </cell>
        </row>
        <row r="27">
          <cell r="A27" t="str">
            <v>Haldimand County Hydro Inc.</v>
          </cell>
        </row>
        <row r="28">
          <cell r="A28" t="str">
            <v>Halton Hills Hydro Inc.</v>
          </cell>
        </row>
        <row r="29">
          <cell r="A29" t="str">
            <v>Hearst Power Distribution Company Limited</v>
          </cell>
        </row>
        <row r="30">
          <cell r="A30" t="str">
            <v>Hydro 2000 Inc.</v>
          </cell>
        </row>
        <row r="31">
          <cell r="A31" t="str">
            <v>Hydro Hawkesbury Inc.</v>
          </cell>
        </row>
        <row r="32">
          <cell r="A32" t="str">
            <v>Hydro One Networks Inc.</v>
          </cell>
        </row>
        <row r="33">
          <cell r="A33" t="str">
            <v>Hydro Ottawa Limited</v>
          </cell>
        </row>
        <row r="34">
          <cell r="A34" t="str">
            <v>InnPower Corporation</v>
          </cell>
        </row>
        <row r="35">
          <cell r="A35" t="str">
            <v>Kashechewan Power Corporation</v>
          </cell>
        </row>
        <row r="36">
          <cell r="A36" t="str">
            <v>Kenora Hydro Electric Corporation Ltd.</v>
          </cell>
        </row>
        <row r="37">
          <cell r="A37" t="str">
            <v>Kingston Hydro Corporation</v>
          </cell>
        </row>
        <row r="38">
          <cell r="A38" t="str">
            <v>Kitchener-Wilmot Hydro Inc.</v>
          </cell>
        </row>
        <row r="39">
          <cell r="A39" t="str">
            <v>Lakefront Utilities Inc.</v>
          </cell>
        </row>
        <row r="40">
          <cell r="A40" t="str">
            <v>Lakeland Power Distribution Ltd.</v>
          </cell>
        </row>
        <row r="41">
          <cell r="A41" t="str">
            <v>London Hydro Inc.</v>
          </cell>
        </row>
        <row r="42">
          <cell r="A42" t="str">
            <v>Midland Power Utility Corporation</v>
          </cell>
        </row>
        <row r="43">
          <cell r="A43" t="str">
            <v>Milton Hydro Distribution Inc.</v>
          </cell>
        </row>
        <row r="44">
          <cell r="A44" t="str">
            <v>Newmarket-Tay Power Distribution Ltd.</v>
          </cell>
        </row>
        <row r="45">
          <cell r="A45" t="str">
            <v>Niagara Peninsula Energy Inc.</v>
          </cell>
        </row>
        <row r="46">
          <cell r="A46" t="str">
            <v>Niagara-on-the-Lake Hydro Inc.</v>
          </cell>
        </row>
        <row r="47">
          <cell r="A47" t="str">
            <v>North Bay Hydro Distribution Limited</v>
          </cell>
        </row>
        <row r="48">
          <cell r="A48" t="str">
            <v>Northern Ontario Wires Inc.</v>
          </cell>
        </row>
        <row r="49">
          <cell r="A49" t="str">
            <v>Oakville Hydro Electricity Distribution Inc.</v>
          </cell>
        </row>
        <row r="50">
          <cell r="A50" t="str">
            <v>Orangeville Hydro Limited</v>
          </cell>
        </row>
        <row r="51">
          <cell r="A51" t="str">
            <v>Orillia Power Distribution Corporation</v>
          </cell>
        </row>
        <row r="52">
          <cell r="A52" t="str">
            <v>Oshawa PUC Networks Inc.</v>
          </cell>
        </row>
        <row r="53">
          <cell r="A53" t="str">
            <v>Ottawa River Power Corporation</v>
          </cell>
        </row>
        <row r="54">
          <cell r="A54" t="str">
            <v>Peterborough Distribution Incorporated</v>
          </cell>
        </row>
        <row r="55">
          <cell r="A55" t="str">
            <v>PUC Distribution Inc.</v>
          </cell>
        </row>
        <row r="56">
          <cell r="A56" t="str">
            <v>Renfrew Hydro Inc.</v>
          </cell>
        </row>
        <row r="57">
          <cell r="A57" t="str">
            <v>Rideau St. Lawrence Distribution Inc.</v>
          </cell>
        </row>
        <row r="58">
          <cell r="A58" t="str">
            <v>Sioux Lookout Hydro Inc.</v>
          </cell>
        </row>
        <row r="59">
          <cell r="A59" t="str">
            <v>St. Thomas Energy Inc.</v>
          </cell>
        </row>
        <row r="60">
          <cell r="A60" t="str">
            <v>Thunder Bay Hydro Electricity Distribution Inc.</v>
          </cell>
        </row>
        <row r="61">
          <cell r="A61" t="str">
            <v>Tillsonburg Hydro Inc.</v>
          </cell>
        </row>
        <row r="62">
          <cell r="A62" t="str">
            <v>Toronto Hydro-Electric System Limited</v>
          </cell>
        </row>
        <row r="63">
          <cell r="A63" t="str">
            <v>Veridian Connections Inc.</v>
          </cell>
        </row>
        <row r="64">
          <cell r="A64" t="str">
            <v>Wasaga Distribution Inc.</v>
          </cell>
        </row>
        <row r="65">
          <cell r="A65" t="str">
            <v>Waterloo North Hydro Inc.</v>
          </cell>
        </row>
        <row r="66">
          <cell r="A66" t="str">
            <v>Welland Hydro-Electric System Corp.</v>
          </cell>
        </row>
        <row r="67">
          <cell r="A67" t="str">
            <v>Wellington North Power Inc.</v>
          </cell>
        </row>
        <row r="68">
          <cell r="A68" t="str">
            <v>West Coast Huron Energy Inc.</v>
          </cell>
        </row>
        <row r="69">
          <cell r="A69" t="str">
            <v>Westario Power Inc.</v>
          </cell>
        </row>
        <row r="70">
          <cell r="A70" t="str">
            <v>Whitby Hydro Electric Corporation</v>
          </cell>
        </row>
        <row r="71">
          <cell r="A71" t="str">
            <v>Woodstock Hydro Services Inc.</v>
          </cell>
        </row>
      </sheetData>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rofit Instructions"/>
      <sheetName val="HAP Instructions"/>
      <sheetName val="Program Activity Information"/>
      <sheetName val="Program Activity Measures EE"/>
      <sheetName val="Program Administration Costs"/>
      <sheetName val="App Status Ref"/>
      <sheetName val="JUNK Data"/>
      <sheetName val="HAP Measures"/>
      <sheetName val="Lookup"/>
      <sheetName val="Measure Table"/>
      <sheetName val="Data Dictionary"/>
    </sheetNames>
    <sheetDataSet>
      <sheetData sheetId="0"/>
      <sheetData sheetId="1"/>
      <sheetData sheetId="2"/>
      <sheetData sheetId="3"/>
      <sheetData sheetId="4"/>
      <sheetData sheetId="5"/>
      <sheetData sheetId="6"/>
      <sheetData sheetId="7"/>
      <sheetData sheetId="8">
        <row r="2">
          <cell r="A2" t="str">
            <v>Algoma Power Inc.</v>
          </cell>
        </row>
        <row r="3">
          <cell r="A3" t="str">
            <v>Atikokan Hydro Inc.</v>
          </cell>
        </row>
        <row r="4">
          <cell r="A4" t="str">
            <v>Attawapiskat Power Corporation</v>
          </cell>
        </row>
        <row r="5">
          <cell r="A5" t="str">
            <v>Bluewater Power Distribution Corporation</v>
          </cell>
        </row>
        <row r="6">
          <cell r="A6" t="str">
            <v>Brant County Power Inc.</v>
          </cell>
        </row>
        <row r="7">
          <cell r="A7" t="str">
            <v>Brantford Power Inc.</v>
          </cell>
        </row>
        <row r="8">
          <cell r="A8" t="str">
            <v>Burlington Hydro Inc.</v>
          </cell>
        </row>
        <row r="9">
          <cell r="A9" t="str">
            <v>Cambridge and North Dumfries Hydro Inc.</v>
          </cell>
        </row>
        <row r="10">
          <cell r="A10" t="str">
            <v>Canadian Niagara Power Inc.</v>
          </cell>
        </row>
        <row r="11">
          <cell r="A11" t="str">
            <v>Centre Wellington Hydro Ltd.</v>
          </cell>
        </row>
        <row r="12">
          <cell r="A12" t="str">
            <v>Chapleau Public Utilities Corporation</v>
          </cell>
        </row>
        <row r="13">
          <cell r="A13" t="str">
            <v>COLLUS PowerStream Corp.</v>
          </cell>
        </row>
        <row r="14">
          <cell r="A14" t="str">
            <v>Cooperative Hydro Embrun Inc.</v>
          </cell>
        </row>
        <row r="15">
          <cell r="A15" t="str">
            <v>E.L.K. Energy Inc.</v>
          </cell>
        </row>
        <row r="16">
          <cell r="A16" t="str">
            <v>Enersource Hydro Mississauga Inc.</v>
          </cell>
        </row>
        <row r="17">
          <cell r="A17" t="str">
            <v>Entegrus Powerlines Inc.</v>
          </cell>
        </row>
        <row r="18">
          <cell r="A18" t="str">
            <v>EnWin Utilities Ltd.</v>
          </cell>
        </row>
        <row r="19">
          <cell r="A19" t="str">
            <v>Erie Thames Powerlines Corporation</v>
          </cell>
        </row>
        <row r="20">
          <cell r="A20" t="str">
            <v>Espanola Regional Hydro Distribution Corporation</v>
          </cell>
        </row>
        <row r="21">
          <cell r="A21" t="str">
            <v>Essex Powerlines Corporation</v>
          </cell>
        </row>
        <row r="22">
          <cell r="A22" t="str">
            <v>Festival Hydro Inc.</v>
          </cell>
        </row>
        <row r="23">
          <cell r="A23" t="str">
            <v>Fort Albany Power Corporation</v>
          </cell>
        </row>
        <row r="24">
          <cell r="A24" t="str">
            <v>Fort Frances Power Corporation</v>
          </cell>
        </row>
        <row r="25">
          <cell r="A25" t="str">
            <v>Greater Sudbury Hydro Inc.</v>
          </cell>
        </row>
        <row r="26">
          <cell r="A26" t="str">
            <v>Grimsby Power Incorporated</v>
          </cell>
        </row>
        <row r="27">
          <cell r="A27" t="str">
            <v>Guelph Hydro Electric Systems Inc.</v>
          </cell>
        </row>
        <row r="28">
          <cell r="A28" t="str">
            <v>Haldimand County Hydro Inc.</v>
          </cell>
        </row>
        <row r="29">
          <cell r="A29" t="str">
            <v>Halton Hills Hydro Inc.</v>
          </cell>
        </row>
        <row r="30">
          <cell r="A30" t="str">
            <v>Hearst Power Distribution Company Limited</v>
          </cell>
        </row>
        <row r="31">
          <cell r="A31" t="str">
            <v>Horizon Utilities Corporation</v>
          </cell>
        </row>
        <row r="32">
          <cell r="A32" t="str">
            <v>Hydro 2000 Inc.</v>
          </cell>
        </row>
        <row r="33">
          <cell r="A33" t="str">
            <v>Hydro Hawkesbury Inc.</v>
          </cell>
        </row>
        <row r="34">
          <cell r="A34" t="str">
            <v>Hydro One Brampton Networks Inc.</v>
          </cell>
        </row>
        <row r="35">
          <cell r="A35" t="str">
            <v>Hydro One Networks Inc.</v>
          </cell>
        </row>
        <row r="36">
          <cell r="A36" t="str">
            <v>Hydro Ottawa Limited</v>
          </cell>
        </row>
        <row r="37">
          <cell r="A37" t="str">
            <v>Innisfil Hydro Distribution Systems Limited</v>
          </cell>
        </row>
        <row r="38">
          <cell r="A38" t="str">
            <v>Kashechewan Power Corporation</v>
          </cell>
        </row>
        <row r="39">
          <cell r="A39" t="str">
            <v>Kenora Hydro Electric Corporation Ltd.</v>
          </cell>
        </row>
        <row r="40">
          <cell r="A40" t="str">
            <v>Kingston Hydro Corporation</v>
          </cell>
        </row>
        <row r="41">
          <cell r="A41" t="str">
            <v>Kitchener-Wilmot Hydro Inc.</v>
          </cell>
        </row>
        <row r="42">
          <cell r="A42" t="str">
            <v>Lakefront Utilities Inc.</v>
          </cell>
        </row>
        <row r="43">
          <cell r="A43" t="str">
            <v>Lakeland Power Distribution Ltd.</v>
          </cell>
        </row>
        <row r="44">
          <cell r="A44" t="str">
            <v>London Hydro Inc.</v>
          </cell>
        </row>
        <row r="45">
          <cell r="A45" t="str">
            <v>Midland Power Utility Corporation</v>
          </cell>
        </row>
        <row r="46">
          <cell r="A46" t="str">
            <v>Milton Hydro Distribution Inc.</v>
          </cell>
        </row>
        <row r="47">
          <cell r="A47" t="str">
            <v>Newmarket-Tay Power Distribution Ltd.</v>
          </cell>
        </row>
        <row r="48">
          <cell r="A48" t="str">
            <v>Niagara Peninsula Energy Inc.</v>
          </cell>
        </row>
        <row r="49">
          <cell r="A49" t="str">
            <v>Niagara-on-the-Lake Hydro Inc.</v>
          </cell>
        </row>
        <row r="50">
          <cell r="A50" t="str">
            <v>Norfolk Power Distribution Inc.</v>
          </cell>
        </row>
        <row r="51">
          <cell r="A51" t="str">
            <v>North Bay Hydro Distribution Limited</v>
          </cell>
        </row>
        <row r="52">
          <cell r="A52" t="str">
            <v>Northern Ontario Wires Inc.</v>
          </cell>
        </row>
        <row r="53">
          <cell r="A53" t="str">
            <v>Oakville Hydro Electricity Distribution Inc.</v>
          </cell>
        </row>
        <row r="54">
          <cell r="A54" t="str">
            <v>Orangeville Hydro Limited</v>
          </cell>
        </row>
        <row r="55">
          <cell r="A55" t="str">
            <v>Orillia Power Distribution Corporation</v>
          </cell>
        </row>
        <row r="56">
          <cell r="A56" t="str">
            <v>Oshawa PUC Networks Inc.</v>
          </cell>
        </row>
        <row r="57">
          <cell r="A57" t="str">
            <v>Ottawa River Power Corporation</v>
          </cell>
        </row>
        <row r="58">
          <cell r="A58" t="str">
            <v>Parry Sound Power Corporation</v>
          </cell>
        </row>
        <row r="59">
          <cell r="A59" t="str">
            <v>Peterborough Distribution Incorporated</v>
          </cell>
        </row>
        <row r="60">
          <cell r="A60" t="str">
            <v>PowerStream Inc.</v>
          </cell>
        </row>
        <row r="61">
          <cell r="A61" t="str">
            <v>PUC Distribution Inc.</v>
          </cell>
        </row>
        <row r="62">
          <cell r="A62" t="str">
            <v>Renfrew Hydro Inc.</v>
          </cell>
        </row>
        <row r="63">
          <cell r="A63" t="str">
            <v>Rideau St. Lawrence Distribution Inc.</v>
          </cell>
        </row>
        <row r="64">
          <cell r="A64" t="str">
            <v>Sioux Lookout Hydro Inc.</v>
          </cell>
        </row>
        <row r="65">
          <cell r="A65" t="str">
            <v>St. Thomas Energy Inc.</v>
          </cell>
        </row>
        <row r="66">
          <cell r="A66" t="str">
            <v>Thunder Bay Hydro Electricity Distribution Inc.</v>
          </cell>
        </row>
        <row r="67">
          <cell r="A67" t="str">
            <v>Tillsonburg Hydro Inc.</v>
          </cell>
        </row>
        <row r="68">
          <cell r="A68" t="str">
            <v>Toronto Hydro-Electric System Limited</v>
          </cell>
        </row>
        <row r="69">
          <cell r="A69" t="str">
            <v>Veridian Connections Inc.</v>
          </cell>
        </row>
        <row r="70">
          <cell r="A70" t="str">
            <v>Wasaga Distribution Inc.</v>
          </cell>
        </row>
        <row r="71">
          <cell r="A71" t="str">
            <v>Waterloo North Hydro Inc.</v>
          </cell>
        </row>
        <row r="72">
          <cell r="A72" t="str">
            <v>Welland Hydro-Electric System Corp.</v>
          </cell>
        </row>
        <row r="73">
          <cell r="A73" t="str">
            <v>Wellington North Power Inc.</v>
          </cell>
        </row>
        <row r="74">
          <cell r="A74" t="str">
            <v>West Coast Huron Energy Inc.</v>
          </cell>
        </row>
        <row r="75">
          <cell r="A75" t="str">
            <v>Westario Power Inc.</v>
          </cell>
        </row>
        <row r="76">
          <cell r="A76" t="str">
            <v>Whitby Hydro Electric Corporation</v>
          </cell>
        </row>
        <row r="77">
          <cell r="A77" t="str">
            <v>Woodstock Hydro Services Inc.</v>
          </cell>
        </row>
      </sheetData>
      <sheetData sheetId="9"/>
      <sheetData sheetId="1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helle Reesor" refreshedDate="44139.46946886574" createdVersion="6" refreshedVersion="6" minRefreshableVersion="3" recordCount="1036" xr:uid="{5FB8CB6E-F26B-473C-9AEA-117A79D408EF}">
  <cacheSource type="worksheet">
    <worksheetSource ref="A1:N1037" sheet="2019 Measures only"/>
  </cacheSource>
  <cacheFields count="14">
    <cacheField name="LDC_Name" numFmtId="0">
      <sharedItems/>
    </cacheField>
    <cacheField name="Program_Name" numFmtId="0">
      <sharedItems count="5">
        <s v="SAVE ON ENERGY HEATING AND COOLING PROGRAM"/>
        <s v="SAVE ON ENERGY RETROFIT PROGRAM"/>
        <s v="INSTANT SAVINGS LOCAL PROGRAM"/>
        <s v="SAVE ON ENERGY AUDIT FUNDING PROGRAM"/>
        <s v="SAVE ON ENERGY HIGH PERFORMANCE NEW CONSTRUCTION PROGRAM"/>
      </sharedItems>
    </cacheField>
    <cacheField name="Funding_Mechanism" numFmtId="0">
      <sharedItems containsNonDate="0" containsString="0" containsBlank="1"/>
    </cacheField>
    <cacheField name="Application_ID" numFmtId="0">
      <sharedItems containsMixedTypes="1" containsNumber="1" containsInteger="1" minValue="159583" maxValue="1200313"/>
    </cacheField>
    <cacheField name="Project_Track" numFmtId="0">
      <sharedItems containsMixedTypes="1" containsNumber="1" containsInteger="1" minValue="0" maxValue="0"/>
    </cacheField>
    <cacheField name="Project_Completion_Date" numFmtId="165">
      <sharedItems containsDate="1" containsMixedTypes="1" minDate="1899-12-30T00:00:00" maxDate="1899-12-31T00:00:00"/>
    </cacheField>
    <cacheField name="Gross_Energy_Savings" numFmtId="166">
      <sharedItems containsMixedTypes="1" containsNumber="1" minValue="0" maxValue="529331"/>
    </cacheField>
    <cacheField name="Gross_Demand_Savings" numFmtId="166">
      <sharedItems containsSemiMixedTypes="0" containsString="0" containsNumber="1" minValue="0" maxValue="91"/>
    </cacheField>
    <cacheField name="NTG Energy" numFmtId="9">
      <sharedItems containsSemiMixedTypes="0" containsString="0" containsNumber="1" minValue="0.50175779789119423" maxValue="1.71"/>
    </cacheField>
    <cacheField name="NTG Demand" numFmtId="9">
      <sharedItems containsSemiMixedTypes="0" containsString="0" containsNumber="1" minValue="0" maxValue="0.87888021166154551"/>
    </cacheField>
    <cacheField name="RR Energy" numFmtId="9">
      <sharedItems containsSemiMixedTypes="0" containsString="0" containsNumber="1" minValue="0.99804141907900845" maxValue="1.254"/>
    </cacheField>
    <cacheField name="RR Demand" numFmtId="9">
      <sharedItems containsSemiMixedTypes="0" containsString="0" containsNumber="1" minValue="0" maxValue="1.1890000000000001"/>
    </cacheField>
    <cacheField name="NET_Energy_Savings_kwh" numFmtId="43">
      <sharedItems containsMixedTypes="1" containsNumber="1" minValue="0" maxValue="375868.38221057178"/>
    </cacheField>
    <cacheField name="NET_Demand_Savings_KW" numFmtId="43">
      <sharedItems containsSemiMixedTypes="0" containsString="0" containsNumber="1" minValue="0" maxValue="64.57027521044243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36">
  <r>
    <s v="NEWMARKET - TAY POWER DISTRIBUTION LTD."/>
    <x v="0"/>
    <m/>
    <n v="1025450"/>
    <n v="0"/>
    <d v="1899-12-30T00:00:00"/>
    <n v="1310"/>
    <n v="0.8"/>
    <n v="0.50175779789119423"/>
    <n v="0.42766503393511124"/>
    <n v="1"/>
    <n v="1"/>
    <n v="657.30271523746444"/>
    <n v="0.34213202714808899"/>
  </r>
  <r>
    <s v="NEWMARKET - TAY POWER DISTRIBUTION LTD."/>
    <x v="0"/>
    <m/>
    <n v="1051739"/>
    <n v="0"/>
    <d v="1899-12-30T00:00:00"/>
    <n v="1310"/>
    <n v="0.8"/>
    <n v="0.50175779789119423"/>
    <n v="0.42766503393511124"/>
    <n v="1"/>
    <n v="1"/>
    <n v="657.30271523746444"/>
    <n v="0.34213202714808899"/>
  </r>
  <r>
    <s v="NEWMARKET - TAY POWER DISTRIBUTION LTD."/>
    <x v="0"/>
    <m/>
    <n v="1072236"/>
    <n v="0"/>
    <d v="1899-12-30T00:00:00"/>
    <n v="1310"/>
    <n v="0.8"/>
    <n v="0.50175779789119423"/>
    <n v="0.42766503393511124"/>
    <n v="1"/>
    <n v="1"/>
    <n v="657.30271523746444"/>
    <n v="0.34213202714808899"/>
  </r>
  <r>
    <s v="NEWMARKET - TAY POWER DISTRIBUTION LTD."/>
    <x v="0"/>
    <m/>
    <n v="1075920"/>
    <n v="0"/>
    <d v="1899-12-30T00:00:00"/>
    <n v="1310"/>
    <n v="0.8"/>
    <n v="0.50175779789119423"/>
    <n v="0.42766503393511124"/>
    <n v="1"/>
    <n v="1"/>
    <n v="657.30271523746444"/>
    <n v="0.34213202714808899"/>
  </r>
  <r>
    <s v="NEWMARKET - TAY POWER DISTRIBUTION LTD."/>
    <x v="0"/>
    <m/>
    <n v="1079202"/>
    <n v="0"/>
    <d v="1899-12-30T00:00:00"/>
    <n v="1310"/>
    <n v="0.8"/>
    <n v="0.50175779789119423"/>
    <n v="0.42766503393511124"/>
    <n v="1"/>
    <n v="1"/>
    <n v="657.30271523746444"/>
    <n v="0.34213202714808899"/>
  </r>
  <r>
    <s v="NEWMARKET - TAY POWER DISTRIBUTION LTD."/>
    <x v="0"/>
    <m/>
    <n v="1083617"/>
    <n v="0"/>
    <d v="1899-12-30T00:00:00"/>
    <n v="1310"/>
    <n v="0.8"/>
    <n v="0.50175779789119423"/>
    <n v="0.42766503393511124"/>
    <n v="1"/>
    <n v="1"/>
    <n v="657.30271523746444"/>
    <n v="0.34213202714808899"/>
  </r>
  <r>
    <s v="NEWMARKET - TAY POWER DISTRIBUTION LTD."/>
    <x v="0"/>
    <m/>
    <n v="1089836"/>
    <n v="0"/>
    <d v="1899-12-30T00:00:00"/>
    <n v="1310"/>
    <n v="0.8"/>
    <n v="0.50175779789119423"/>
    <n v="0.42766503393511124"/>
    <n v="1"/>
    <n v="1"/>
    <n v="657.30271523746444"/>
    <n v="0.34213202714808899"/>
  </r>
  <r>
    <s v="NEWMARKET - TAY POWER DISTRIBUTION LTD."/>
    <x v="0"/>
    <m/>
    <n v="1095699"/>
    <n v="0"/>
    <d v="1899-12-30T00:00:00"/>
    <n v="1310"/>
    <n v="0.8"/>
    <n v="0.50175779789119423"/>
    <n v="0.42766503393511124"/>
    <n v="1"/>
    <n v="1"/>
    <n v="657.30271523746444"/>
    <n v="0.34213202714808899"/>
  </r>
  <r>
    <s v="NEWMARKET - TAY POWER DISTRIBUTION LTD."/>
    <x v="0"/>
    <m/>
    <n v="1172211"/>
    <n v="0"/>
    <d v="1899-12-30T00:00:00"/>
    <n v="1310"/>
    <n v="0.8"/>
    <n v="0.50175779789119423"/>
    <n v="0.42766503393511124"/>
    <n v="1"/>
    <n v="1"/>
    <n v="657.30271523746444"/>
    <n v="0.34213202714808899"/>
  </r>
  <r>
    <s v="NEWMARKET - TAY POWER DISTRIBUTION LTD."/>
    <x v="0"/>
    <m/>
    <n v="1175896"/>
    <n v="0"/>
    <d v="1899-12-30T00:00:00"/>
    <n v="732"/>
    <n v="0.41"/>
    <n v="0.50175779789119423"/>
    <n v="0.42766503393511124"/>
    <n v="1"/>
    <n v="1"/>
    <n v="367.2867080563542"/>
    <n v="0.17534266391339559"/>
  </r>
  <r>
    <s v="NEWMARKET - TAY POWER DISTRIBUTION LTD."/>
    <x v="0"/>
    <m/>
    <n v="1177555"/>
    <n v="0"/>
    <d v="1899-12-30T00:00:00"/>
    <n v="732"/>
    <n v="0.41"/>
    <n v="0.50175779789119423"/>
    <n v="0.42766503393511124"/>
    <n v="1"/>
    <n v="1"/>
    <n v="367.2867080563542"/>
    <n v="0.17534266391339559"/>
  </r>
  <r>
    <s v="NEWMARKET - TAY POWER DISTRIBUTION LTD."/>
    <x v="0"/>
    <m/>
    <n v="1181615"/>
    <n v="0"/>
    <d v="1899-12-30T00:00:00"/>
    <n v="732"/>
    <n v="0.41"/>
    <n v="0.50175779789119423"/>
    <n v="0.42766503393511124"/>
    <n v="1"/>
    <n v="1"/>
    <n v="367.2867080563542"/>
    <n v="0.17534266391339559"/>
  </r>
  <r>
    <s v="NEWMARKET - TAY POWER DISTRIBUTION LTD."/>
    <x v="0"/>
    <m/>
    <n v="1182146"/>
    <n v="0"/>
    <d v="1899-12-30T00:00:00"/>
    <n v="732"/>
    <n v="0.41"/>
    <n v="0.50175779789119423"/>
    <n v="0.42766503393511124"/>
    <n v="1"/>
    <n v="1"/>
    <n v="367.2867080563542"/>
    <n v="0.17534266391339559"/>
  </r>
  <r>
    <s v="NEWMARKET - TAY POWER DISTRIBUTION LTD."/>
    <x v="0"/>
    <m/>
    <n v="1190760"/>
    <n v="0"/>
    <d v="1899-12-30T00:00:00"/>
    <n v="732"/>
    <n v="0.41"/>
    <n v="0.50175779789119423"/>
    <n v="0.42766503393511124"/>
    <n v="1"/>
    <n v="1"/>
    <n v="367.2867080563542"/>
    <n v="0.17534266391339559"/>
  </r>
  <r>
    <s v="NEWMARKET - TAY POWER DISTRIBUTION LTD."/>
    <x v="0"/>
    <m/>
    <n v="1194479"/>
    <n v="0"/>
    <d v="1899-12-30T00:00:00"/>
    <n v="864"/>
    <n v="0.59"/>
    <n v="0.50175779789119423"/>
    <n v="0.42766503393511124"/>
    <n v="1"/>
    <n v="1"/>
    <n v="433.51873737799184"/>
    <n v="0.25232237002171559"/>
  </r>
  <r>
    <s v="NEWMARKET - TAY POWER DISTRIBUTION LTD."/>
    <x v="0"/>
    <m/>
    <n v="1195239"/>
    <n v="0"/>
    <d v="1899-12-30T00:00:00"/>
    <n v="732"/>
    <n v="0.41"/>
    <n v="0.50175779789119423"/>
    <n v="0.42766503393511124"/>
    <n v="1"/>
    <n v="1"/>
    <n v="367.2867080563542"/>
    <n v="0.17534266391339559"/>
  </r>
  <r>
    <s v="NEWMARKET - TAY POWER DISTRIBUTION LTD."/>
    <x v="0"/>
    <m/>
    <n v="1195284"/>
    <n v="0"/>
    <d v="1899-12-30T00:00:00"/>
    <n v="732"/>
    <n v="0.41"/>
    <n v="0.50175779789119423"/>
    <n v="0.42766503393511124"/>
    <n v="1"/>
    <n v="1"/>
    <n v="367.2867080563542"/>
    <n v="0.17534266391339559"/>
  </r>
  <r>
    <s v="NEWMARKET - TAY POWER DISTRIBUTION LTD."/>
    <x v="0"/>
    <m/>
    <n v="1195579"/>
    <n v="0"/>
    <d v="1899-12-30T00:00:00"/>
    <n v="732"/>
    <n v="0.41"/>
    <n v="0.50175779789119423"/>
    <n v="0.42766503393511124"/>
    <n v="1"/>
    <n v="1"/>
    <n v="367.2867080563542"/>
    <n v="0.17534266391339559"/>
  </r>
  <r>
    <s v="NEWMARKET - TAY POWER DISTRIBUTION LTD."/>
    <x v="0"/>
    <m/>
    <n v="1197956"/>
    <n v="0"/>
    <d v="1899-12-30T00:00:00"/>
    <n v="732"/>
    <n v="0.41"/>
    <n v="0.50175779789119423"/>
    <n v="0.42766503393511124"/>
    <n v="1"/>
    <n v="1"/>
    <n v="367.2867080563542"/>
    <n v="0.17534266391339559"/>
  </r>
  <r>
    <s v="NEWMARKET - TAY POWER DISTRIBUTION LTD."/>
    <x v="0"/>
    <m/>
    <n v="1199367"/>
    <n v="0"/>
    <d v="1899-12-30T00:00:00"/>
    <n v="132"/>
    <n v="0.18"/>
    <n v="0.50175779789119423"/>
    <n v="0.42766503393511124"/>
    <n v="1"/>
    <n v="1"/>
    <n v="66.23202932163764"/>
    <n v="7.6979706108320015E-2"/>
  </r>
  <r>
    <s v="NEWMARKET - TAY POWER DISTRIBUTION LTD."/>
    <x v="0"/>
    <m/>
    <n v="1199403"/>
    <n v="0"/>
    <d v="1899-12-30T00:00:00"/>
    <n v="732"/>
    <n v="0.41"/>
    <n v="0.50175779789119423"/>
    <n v="0.42766503393511124"/>
    <n v="1"/>
    <n v="1"/>
    <n v="367.2867080563542"/>
    <n v="0.17534266391339559"/>
  </r>
  <r>
    <s v="NEWMARKET - TAY POWER DISTRIBUTION LTD."/>
    <x v="0"/>
    <m/>
    <n v="1199924"/>
    <n v="0"/>
    <d v="1899-12-30T00:00:00"/>
    <n v="732"/>
    <n v="0.41"/>
    <n v="0.50175779789119423"/>
    <n v="0.42766503393511124"/>
    <n v="1"/>
    <n v="1"/>
    <n v="367.2867080563542"/>
    <n v="0.17534266391339559"/>
  </r>
  <r>
    <s v="NEWMARKET - TAY POWER DISTRIBUTION LTD."/>
    <x v="0"/>
    <m/>
    <n v="1200313"/>
    <n v="0"/>
    <d v="1899-12-30T00:00:00"/>
    <n v="732"/>
    <n v="0.41"/>
    <n v="0.50175779789119423"/>
    <n v="0.42766503393511124"/>
    <n v="1"/>
    <n v="1"/>
    <n v="367.2867080563542"/>
    <n v="0.17534266391339559"/>
  </r>
  <r>
    <s v="NEWMARKET - TAY POWER DISTRIBUTION LTD."/>
    <x v="1"/>
    <m/>
    <n v="159583"/>
    <s v="Custom"/>
    <s v="12/01/2017"/>
    <n v="15715"/>
    <n v="0"/>
    <n v="0.71147541997000785"/>
    <n v="0.70752506270652726"/>
    <n v="0.99804141907900845"/>
    <n v="1.0028810303011613"/>
    <n v="11158.937652317993"/>
    <n v="0"/>
  </r>
  <r>
    <s v="NEWMARKET - TAY POWER DISTRIBUTION LTD."/>
    <x v="1"/>
    <m/>
    <n v="159583"/>
    <s v="Prescriptive"/>
    <s v="12/01/2017"/>
    <n v="996"/>
    <n v="0.36"/>
    <n v="0.79365397793188397"/>
    <n v="0.78970362066840627"/>
    <n v="1.2000000219191487"/>
    <n v="0.95211366970282429"/>
    <n v="948.57525175082242"/>
    <n v="0.27067954041079323"/>
  </r>
  <r>
    <s v="NEWMARKET - TAY POWER DISTRIBUTION LTD."/>
    <x v="1"/>
    <m/>
    <n v="161808"/>
    <s v="Prescriptive"/>
    <s v="07/22/2016"/>
    <n v="8604"/>
    <n v="0"/>
    <n v="0.79365397793188397"/>
    <n v="0.78970362066840627"/>
    <n v="1.2000000219191487"/>
    <n v="0.95211366970282429"/>
    <n v="8194.318741028188"/>
    <n v="0"/>
  </r>
  <r>
    <s v="NEWMARKET - TAY POWER DISTRIBUTION LTD."/>
    <x v="1"/>
    <m/>
    <n v="162294"/>
    <s v="Prescriptive"/>
    <s v="08/20/2016"/>
    <n v="49056"/>
    <n v="0"/>
    <n v="0.79365397793188397"/>
    <n v="0.78970362066840627"/>
    <n v="1.2000000219191487"/>
    <n v="0.95211366970282429"/>
    <n v="46720.188303100746"/>
    <n v="0"/>
  </r>
  <r>
    <s v="NEWMARKET - TAY POWER DISTRIBUTION LTD."/>
    <x v="1"/>
    <m/>
    <n v="162520"/>
    <s v="Prescriptive"/>
    <s v="08/20/2018"/>
    <n v="201642"/>
    <n v="0"/>
    <n v="0.79365397793188397"/>
    <n v="0.78970362066840627"/>
    <n v="1.2000000219191487"/>
    <n v="0.95211366970282429"/>
    <n v="192040.77400957764"/>
    <n v="0"/>
  </r>
  <r>
    <s v="NEWMARKET - TAY POWER DISTRIBUTION LTD."/>
    <x v="1"/>
    <m/>
    <n v="165533"/>
    <s v="Prescriptive"/>
    <s v="03/27/2017"/>
    <n v="96894"/>
    <n v="0"/>
    <n v="0.79365397793188397"/>
    <n v="0.78970362066840627"/>
    <n v="1.2000000219191487"/>
    <n v="0.95211366970282429"/>
    <n v="92280.371930867652"/>
    <n v="0"/>
  </r>
  <r>
    <s v="NEWMARKET - TAY POWER DISTRIBUTION LTD."/>
    <x v="1"/>
    <m/>
    <n v="165533"/>
    <s v="Custom"/>
    <s v="03/27/2017"/>
    <n v="482733"/>
    <n v="65.319999999999993"/>
    <n v="0.71147541997000785"/>
    <n v="0.70752506270652726"/>
    <n v="0.99804141907900845"/>
    <n v="1.0028810303011613"/>
    <n v="342779.98407358711"/>
    <n v="46.348685458748349"/>
  </r>
  <r>
    <s v="NEWMARKET - TAY POWER DISTRIBUTION LTD."/>
    <x v="1"/>
    <m/>
    <n v="168132"/>
    <s v="Prescriptive"/>
    <s v="10/05/2017"/>
    <n v="224554"/>
    <n v="48.88"/>
    <n v="0.79365397793188397"/>
    <n v="0.78970362066840627"/>
    <n v="1.2000000219191487"/>
    <n v="0.95211366970282429"/>
    <n v="213861.81433901019"/>
    <n v="36.752266486887706"/>
  </r>
  <r>
    <s v="NEWMARKET - TAY POWER DISTRIBUTION LTD."/>
    <x v="1"/>
    <m/>
    <n v="168785"/>
    <s v="Custom"/>
    <s v="03/17/2017"/>
    <n v="125119"/>
    <n v="25.5"/>
    <n v="0.71147541997000785"/>
    <n v="0.70752506270652726"/>
    <n v="0.99804141907900845"/>
    <n v="1.0028810303011613"/>
    <n v="88844.741973934142"/>
    <n v="18.093868328200902"/>
  </r>
  <r>
    <s v="NEWMARKET - TAY POWER DISTRIBUTION LTD."/>
    <x v="1"/>
    <m/>
    <n v="168785"/>
    <s v="Prescriptive"/>
    <s v="03/17/2017"/>
    <n v="5722"/>
    <n v="0.65"/>
    <n v="0.79365397793188397"/>
    <n v="0.78970362066840627"/>
    <n v="1.2000000219191487"/>
    <n v="0.95211366970282429"/>
    <n v="5449.5457736126564"/>
    <n v="0.48872694796393223"/>
  </r>
  <r>
    <s v="NEWMARKET - TAY POWER DISTRIBUTION LTD."/>
    <x v="1"/>
    <m/>
    <n v="168787"/>
    <s v="Prescriptive"/>
    <s v="03/17/2017"/>
    <n v="1911"/>
    <n v="0"/>
    <n v="0.79365397793188397"/>
    <n v="0.78970362066840627"/>
    <n v="1.2000000219191487"/>
    <n v="0.95211366970282429"/>
    <n v="1820.007335437572"/>
    <n v="0"/>
  </r>
  <r>
    <s v="NEWMARKET - TAY POWER DISTRIBUTION LTD."/>
    <x v="1"/>
    <m/>
    <n v="169603"/>
    <s v="Prescriptive"/>
    <s v="06/16/2017"/>
    <n v="147847"/>
    <n v="0"/>
    <n v="0.79365397793188397"/>
    <n v="0.78970362066840627"/>
    <n v="1.2000000219191487"/>
    <n v="0.95211366970282429"/>
    <n v="140807.23418233317"/>
    <n v="0"/>
  </r>
  <r>
    <s v="NEWMARKET - TAY POWER DISTRIBUTION LTD."/>
    <x v="1"/>
    <m/>
    <n v="169603"/>
    <s v="Custom"/>
    <s v="06/16/2017"/>
    <n v="30323"/>
    <n v="0"/>
    <n v="0.71147541997000785"/>
    <n v="0.70752506270652726"/>
    <n v="0.99804141907900845"/>
    <n v="1.0028810303011613"/>
    <n v="21531.814599506106"/>
    <n v="0"/>
  </r>
  <r>
    <s v="NEWMARKET - TAY POWER DISTRIBUTION LTD."/>
    <x v="1"/>
    <m/>
    <n v="170110"/>
    <s v="Prescriptive"/>
    <s v="01/27/2017"/>
    <s v="11,902 kW"/>
    <n v="0"/>
    <n v="0.79365397793188397"/>
    <n v="0.78970362066840627"/>
    <n v="1.2000000219191487"/>
    <n v="0.95211366970282429"/>
    <s v=""/>
    <n v="0"/>
  </r>
  <r>
    <s v="NEWMARKET - TAY POWER DISTRIBUTION LTD."/>
    <x v="1"/>
    <m/>
    <n v="170110"/>
    <s v="Custom"/>
    <s v="01/27/2017"/>
    <n v="45494"/>
    <n v="6.8"/>
    <n v="0.71147541997000785"/>
    <n v="0.70752506270652726"/>
    <n v="0.99804141907900845"/>
    <n v="1.0028810303011613"/>
    <n v="32304.467677668137"/>
    <n v="4.8250315541869071"/>
  </r>
  <r>
    <s v="NEWMARKET - TAY POWER DISTRIBUTION LTD."/>
    <x v="1"/>
    <m/>
    <n v="170424"/>
    <s v="Prescriptive"/>
    <s v="01/20/2017"/>
    <n v="31824"/>
    <n v="1.0900000000000001"/>
    <n v="0.79365397793188397"/>
    <n v="0.78970362066840627"/>
    <n v="1.2000000219191487"/>
    <n v="0.95211366970282429"/>
    <n v="30308.693586062422"/>
    <n v="0.81955749735490169"/>
  </r>
  <r>
    <s v="NEWMARKET - TAY POWER DISTRIBUTION LTD."/>
    <x v="1"/>
    <m/>
    <n v="170424"/>
    <s v="Custom"/>
    <s v="01/20/2017"/>
    <n v="61610"/>
    <n v="12.8"/>
    <n v="0.71147541997000785"/>
    <n v="0.70752506270652726"/>
    <n v="0.99804141907900845"/>
    <n v="1.0028810303011613"/>
    <n v="43748.148187038598"/>
    <n v="9.0824123372930021"/>
  </r>
  <r>
    <s v="NEWMARKET - TAY POWER DISTRIBUTION LTD."/>
    <x v="1"/>
    <m/>
    <n v="170688"/>
    <s v="Custom"/>
    <s v="03/17/2017"/>
    <n v="96658"/>
    <n v="22.07"/>
    <n v="0.71147541997000785"/>
    <n v="0.70752506270652726"/>
    <n v="0.99804141907900845"/>
    <n v="1.0028810303011613"/>
    <n v="68635.099942586865"/>
    <n v="15.660065647191919"/>
  </r>
  <r>
    <s v="NEWMARKET - TAY POWER DISTRIBUTION LTD."/>
    <x v="1"/>
    <m/>
    <n v="170979"/>
    <s v="Prescriptive"/>
    <s v="03/01/2017"/>
    <n v="13428"/>
    <n v="3.36"/>
    <n v="0.79365397793188397"/>
    <n v="0.78970362066840627"/>
    <n v="1.2000000219191487"/>
    <n v="0.95211366970282429"/>
    <n v="12788.62297239964"/>
    <n v="2.5263423771674036"/>
  </r>
  <r>
    <s v="NEWMARKET - TAY POWER DISTRIBUTION LTD."/>
    <x v="1"/>
    <m/>
    <n v="170979"/>
    <s v="Custom"/>
    <s v="03/01/2017"/>
    <n v="51281"/>
    <n v="22.3"/>
    <n v="0.71147541997000785"/>
    <n v="0.70752506270652726"/>
    <n v="0.99804141907900845"/>
    <n v="1.0028810303011613"/>
    <n v="36413.711851639768"/>
    <n v="15.823265243877653"/>
  </r>
  <r>
    <s v="NEWMARKET - TAY POWER DISTRIBUTION LTD."/>
    <x v="1"/>
    <m/>
    <n v="171232"/>
    <s v="Prescriptive"/>
    <s v="06/30/2017"/>
    <s v="32,692kWh"/>
    <n v="0"/>
    <n v="0.79365397793188397"/>
    <n v="0.78970362066840627"/>
    <n v="1.2000000219191487"/>
    <n v="0.95211366970282429"/>
    <s v=""/>
    <n v="0"/>
  </r>
  <r>
    <s v="NEWMARKET - TAY POWER DISTRIBUTION LTD."/>
    <x v="1"/>
    <m/>
    <n v="171299"/>
    <s v="Prescriptive"/>
    <s v="05/03/2017"/>
    <n v="25402"/>
    <n v="0"/>
    <n v="0.79365397793188397"/>
    <n v="0.78970362066840627"/>
    <n v="1.2000000219191487"/>
    <n v="0.95211366970282429"/>
    <n v="24192.47845880963"/>
    <n v="0"/>
  </r>
  <r>
    <s v="NEWMARKET - TAY POWER DISTRIBUTION LTD."/>
    <x v="1"/>
    <m/>
    <n v="171431"/>
    <s v="Prescriptive"/>
    <s v="09/08/2017"/>
    <n v="14023"/>
    <n v="3.48"/>
    <n v="0.79365397793188397"/>
    <n v="0.78970362066840627"/>
    <n v="1.2000000219191487"/>
    <n v="0.95211366970282429"/>
    <n v="13355.291922993756"/>
    <n v="2.6165688906376681"/>
  </r>
  <r>
    <s v="NEWMARKET - TAY POWER DISTRIBUTION LTD."/>
    <x v="1"/>
    <m/>
    <n v="172611"/>
    <s v="Custom"/>
    <s v="10/31/2017"/>
    <n v="16896"/>
    <n v="14.08"/>
    <n v="0.71147541997000785"/>
    <n v="0.70752506270652726"/>
    <n v="0.99804141907900845"/>
    <n v="1.0028810303011613"/>
    <n v="11997.544420844086"/>
    <n v="9.9906535710223014"/>
  </r>
  <r>
    <s v="NEWMARKET - TAY POWER DISTRIBUTION LTD."/>
    <x v="1"/>
    <m/>
    <n v="173957"/>
    <s v="Custom"/>
    <s v="10/18/2017"/>
    <n v="36862"/>
    <n v="20.23"/>
    <n v="0.71147541997000785"/>
    <n v="0.70752506270652726"/>
    <n v="0.99804141907900845"/>
    <n v="1.0028810303011613"/>
    <n v="26175.040390693342"/>
    <n v="14.354468873706049"/>
  </r>
  <r>
    <s v="NEWMARKET - TAY POWER DISTRIBUTION LTD."/>
    <x v="1"/>
    <m/>
    <n v="175385"/>
    <s v="Prescriptive"/>
    <s v="12/19/2017"/>
    <n v="15926"/>
    <n v="4.03"/>
    <n v="0.79365397793188397"/>
    <n v="0.78970362066840627"/>
    <n v="1.2000000219191487"/>
    <n v="0.95211366970282429"/>
    <n v="15167.680180104015"/>
    <n v="3.0301070773763801"/>
  </r>
  <r>
    <s v="NEWMARKET - TAY POWER DISTRIBUTION LTD."/>
    <x v="1"/>
    <m/>
    <n v="175463"/>
    <s v="Custom"/>
    <s v="08/16/2017"/>
    <n v="51432"/>
    <n v="2"/>
    <n v="0.71147541997000785"/>
    <n v="0.70752506270652726"/>
    <n v="0.99804141907900845"/>
    <n v="1.0028810303011613"/>
    <n v="36520.93422424556"/>
    <n v="1.4191269277020315"/>
  </r>
  <r>
    <s v="NEWMARKET - TAY POWER DISTRIBUTION LTD."/>
    <x v="1"/>
    <m/>
    <n v="175464"/>
    <s v="Custom"/>
    <s v="08/16/2017"/>
    <n v="45915"/>
    <n v="1.7"/>
    <n v="0.71147541997000785"/>
    <n v="0.70752506270652726"/>
    <n v="0.99804141907900845"/>
    <n v="1.0028810303011613"/>
    <n v="32603.412173476336"/>
    <n v="1.2062578885467268"/>
  </r>
  <r>
    <s v="NEWMARKET - TAY POWER DISTRIBUTION LTD."/>
    <x v="1"/>
    <m/>
    <n v="175564"/>
    <s v="Prescriptive"/>
    <s v="05/01/2017"/>
    <n v="9639"/>
    <n v="0"/>
    <n v="0.79365397793188397"/>
    <n v="0.78970362066840627"/>
    <n v="1.2000000219191487"/>
    <n v="0.95211366970282429"/>
    <n v="9180.0369996246754"/>
    <n v="0"/>
  </r>
  <r>
    <s v="NEWMARKET - TAY POWER DISTRIBUTION LTD."/>
    <x v="1"/>
    <m/>
    <n v="175713"/>
    <s v="Prescriptive"/>
    <s v="11/10/2017"/>
    <n v="3446"/>
    <n v="0.75"/>
    <n v="0.79365397793188397"/>
    <n v="0.78970362066840627"/>
    <n v="1.2000000219191487"/>
    <n v="0.95211366970282429"/>
    <n v="3281.9179894912991"/>
    <n v="0.56391570918915257"/>
  </r>
  <r>
    <s v="NEWMARKET - TAY POWER DISTRIBUTION LTD."/>
    <x v="1"/>
    <m/>
    <n v="175713"/>
    <s v="Custom"/>
    <s v="11/10/2017"/>
    <n v="1764"/>
    <n v="0.4"/>
    <n v="0.71147541997000785"/>
    <n v="0.70752506270652726"/>
    <n v="0.99804141907900845"/>
    <n v="1.0028810303011613"/>
    <n v="1252.5845382557391"/>
    <n v="0.28382538554040632"/>
  </r>
  <r>
    <s v="NEWMARKET - TAY POWER DISTRIBUTION LTD."/>
    <x v="1"/>
    <m/>
    <n v="175848"/>
    <s v="Prescriptive"/>
    <s v="05/12/2017"/>
    <n v="10291"/>
    <n v="2.2400000000000002"/>
    <n v="0.79365397793188397"/>
    <n v="0.78970362066840627"/>
    <n v="1.2000000219191487"/>
    <n v="0.95211366970282429"/>
    <n v="9800.991883300916"/>
    <n v="1.6842282514449358"/>
  </r>
  <r>
    <s v="NEWMARKET - TAY POWER DISTRIBUTION LTD."/>
    <x v="1"/>
    <m/>
    <n v="176782"/>
    <s v="Prescriptive"/>
    <s v="02/26/2019"/>
    <n v="3417"/>
    <n v="0.74"/>
    <n v="0.79365397793188397"/>
    <n v="0.78970362066840627"/>
    <n v="1.2000000219191487"/>
    <n v="0.95211366970282429"/>
    <n v="3254.2988305547792"/>
    <n v="0.55639683306663057"/>
  </r>
  <r>
    <s v="NEWMARKET - TAY POWER DISTRIBUTION LTD."/>
    <x v="1"/>
    <m/>
    <n v="177138"/>
    <s v="Prescriptive"/>
    <s v="07/19/2018"/>
    <n v="7921"/>
    <n v="1.72"/>
    <n v="0.79365397793188397"/>
    <n v="0.78970362066840627"/>
    <n v="1.2000000219191487"/>
    <n v="0.95211366970282429"/>
    <n v="7543.8399288335986"/>
    <n v="1.2932466930737898"/>
  </r>
  <r>
    <s v="NEWMARKET - TAY POWER DISTRIBUTION LTD."/>
    <x v="1"/>
    <m/>
    <n v="177138"/>
    <s v="Custom"/>
    <s v="07/19/2018"/>
    <n v="127"/>
    <n v="0.1"/>
    <n v="0.71147541997000785"/>
    <n v="0.70752506270652726"/>
    <n v="0.99804141907900845"/>
    <n v="1.0028810303011613"/>
    <n v="90.180406098910908"/>
    <n v="7.0956346385101579E-2"/>
  </r>
  <r>
    <s v="NEWMARKET - TAY POWER DISTRIBUTION LTD."/>
    <x v="1"/>
    <m/>
    <n v="177575"/>
    <s v="Custom"/>
    <s v="05/30/2017"/>
    <n v="37248"/>
    <n v="9.9"/>
    <n v="0.71147541997000785"/>
    <n v="0.70752506270652726"/>
    <n v="0.99804141907900845"/>
    <n v="1.0028810303011613"/>
    <n v="26449.132018679007"/>
    <n v="7.0246782921250572"/>
  </r>
  <r>
    <s v="NEWMARKET - TAY POWER DISTRIBUTION LTD."/>
    <x v="1"/>
    <m/>
    <n v="177963"/>
    <s v="Prescriptive"/>
    <s v="09/28/2017"/>
    <n v="13337"/>
    <n v="3.41"/>
    <n v="0.79365397793188397"/>
    <n v="0.78970362066840627"/>
    <n v="1.2000000219191487"/>
    <n v="0.95211366970282429"/>
    <n v="12701.955956426425"/>
    <n v="2.5639367577800138"/>
  </r>
  <r>
    <s v="NEWMARKET - TAY POWER DISTRIBUTION LTD."/>
    <x v="1"/>
    <m/>
    <n v="178089"/>
    <s v="Custom"/>
    <s v="12/15/2017"/>
    <n v="48920"/>
    <n v="0.31"/>
    <n v="0.71147541997000785"/>
    <n v="0.70752506270652726"/>
    <n v="0.99804141907900845"/>
    <n v="1.0028810303011613"/>
    <n v="34737.20839652537"/>
    <n v="0.21996467379381487"/>
  </r>
  <r>
    <s v="NEWMARKET - TAY POWER DISTRIBUTION LTD."/>
    <x v="1"/>
    <m/>
    <n v="178184"/>
    <s v="Custom"/>
    <s v="06/29/2018"/>
    <n v="65381"/>
    <n v="17"/>
    <n v="0.71147541997000785"/>
    <n v="0.70752506270652726"/>
    <n v="0.99804141907900845"/>
    <n v="1.0028810303011613"/>
    <n v="46425.867174432242"/>
    <n v="12.062578885467268"/>
  </r>
  <r>
    <s v="NEWMARKET - TAY POWER DISTRIBUTION LTD."/>
    <x v="1"/>
    <m/>
    <n v="178185"/>
    <s v="Custom"/>
    <s v="06/29/2018"/>
    <n v="115563"/>
    <n v="31.8"/>
    <n v="0.71147541997000785"/>
    <n v="0.70752506270652726"/>
    <n v="0.99804141907900845"/>
    <n v="1.0028810303011613"/>
    <n v="82059.19897644443"/>
    <n v="22.564118150462303"/>
  </r>
  <r>
    <s v="NEWMARKET - TAY POWER DISTRIBUTION LTD."/>
    <x v="1"/>
    <m/>
    <n v="179178"/>
    <s v="Prescriptive"/>
    <s v="07/06/2017"/>
    <n v="6707"/>
    <n v="1.46"/>
    <n v="0.79365397793188397"/>
    <n v="0.78970362066840627"/>
    <n v="1.2000000219191487"/>
    <n v="0.95211366970282429"/>
    <n v="6387.64479266342"/>
    <n v="1.0977559138882169"/>
  </r>
  <r>
    <s v="NEWMARKET - TAY POWER DISTRIBUTION LTD."/>
    <x v="1"/>
    <m/>
    <n v="179717"/>
    <s v="Custom"/>
    <s v="10/30/2017"/>
    <n v="95649"/>
    <n v="15.9"/>
    <n v="0.71147541997000785"/>
    <n v="0.70752506270652726"/>
    <n v="0.99804141907900845"/>
    <n v="1.0028810303011613"/>
    <n v="67918.627267360091"/>
    <n v="11.282059075231151"/>
  </r>
  <r>
    <s v="NEWMARKET - TAY POWER DISTRIBUTION LTD."/>
    <x v="1"/>
    <m/>
    <n v="180180"/>
    <s v="Prescriptive"/>
    <s v="06/08/2017"/>
    <n v="24164"/>
    <n v="5.26"/>
    <n v="0.79365397793188397"/>
    <n v="0.78970362066840627"/>
    <n v="1.2000000219191487"/>
    <n v="0.95211366970282429"/>
    <n v="23013.426087657503"/>
    <n v="3.9549288404465899"/>
  </r>
  <r>
    <s v="NEWMARKET - TAY POWER DISTRIBUTION LTD."/>
    <x v="1"/>
    <m/>
    <n v="180223"/>
    <s v="Custom"/>
    <s v="10/06/2017"/>
    <n v="18546"/>
    <n v="2.4"/>
    <n v="0.71147541997000785"/>
    <n v="0.70752506270652726"/>
    <n v="0.99804141907900845"/>
    <n v="1.0028810303011613"/>
    <n v="13169.17961819214"/>
    <n v="1.7029523132424378"/>
  </r>
  <r>
    <s v="NEWMARKET - TAY POWER DISTRIBUTION LTD."/>
    <x v="1"/>
    <m/>
    <n v="181161"/>
    <s v="Prescriptive"/>
    <s v="11/09/2017"/>
    <n v="8942"/>
    <n v="0"/>
    <n v="0.79365397793188397"/>
    <n v="0.78970362066840627"/>
    <n v="1.2000000219191487"/>
    <n v="0.95211366970282429"/>
    <n v="8516.2248003572822"/>
    <n v="0"/>
  </r>
  <r>
    <s v="NEWMARKET - TAY POWER DISTRIBUTION LTD."/>
    <x v="1"/>
    <m/>
    <n v="181161"/>
    <s v="Custom"/>
    <s v="11/09/2017"/>
    <n v="31749"/>
    <n v="8.1999999999999993"/>
    <n v="0.71147541997000785"/>
    <n v="0.70752506270652726"/>
    <n v="0.99804141907900845"/>
    <n v="1.0028810303011613"/>
    <n v="22544.391442789944"/>
    <n v="5.8184204035783296"/>
  </r>
  <r>
    <s v="NEWMARKET - TAY POWER DISTRIBUTION LTD."/>
    <x v="1"/>
    <m/>
    <n v="181265"/>
    <s v="Prescriptive"/>
    <s v="09/18/2017"/>
    <s v="2,289kWh"/>
    <n v="0.25"/>
    <n v="0.79365397793188397"/>
    <n v="0.78970362066840627"/>
    <n v="1.2000000219191487"/>
    <n v="0.95211366970282429"/>
    <s v=""/>
    <n v="0.18797190306305087"/>
  </r>
  <r>
    <s v="NEWMARKET - TAY POWER DISTRIBUTION LTD."/>
    <x v="1"/>
    <m/>
    <n v="181289"/>
    <s v="Prescriptive"/>
    <s v="09/12/2017"/>
    <n v="6406"/>
    <n v="1.3"/>
    <n v="0.79365397793188397"/>
    <n v="0.78970362066840627"/>
    <n v="1.2000000219191487"/>
    <n v="0.95211366970282429"/>
    <n v="6100.9769705981607"/>
    <n v="0.97745389592786447"/>
  </r>
  <r>
    <s v="NEWMARKET - TAY POWER DISTRIBUTION LTD."/>
    <x v="1"/>
    <m/>
    <n v="181791"/>
    <s v="Prescriptive"/>
    <s v="06/29/2018"/>
    <n v="62476"/>
    <n v="17.8"/>
    <n v="0.79365397793188397"/>
    <n v="0.78970362066840627"/>
    <n v="1.2000000219191487"/>
    <n v="0.95211366970282429"/>
    <n v="59501.19219717307"/>
    <n v="13.383599498089222"/>
  </r>
  <r>
    <s v="NEWMARKET - TAY POWER DISTRIBUTION LTD."/>
    <x v="1"/>
    <m/>
    <n v="181838"/>
    <s v="Prescriptive"/>
    <s v="08/29/2017"/>
    <n v="16800"/>
    <n v="0"/>
    <n v="0.79365397793188397"/>
    <n v="0.78970362066840627"/>
    <n v="1.2000000219191487"/>
    <n v="0.95211366970282429"/>
    <n v="16000.06448736327"/>
    <n v="0"/>
  </r>
  <r>
    <s v="NEWMARKET - TAY POWER DISTRIBUTION LTD."/>
    <x v="1"/>
    <m/>
    <n v="182657"/>
    <s v="Prescriptive"/>
    <s v="03/06/2018"/>
    <n v="76123"/>
    <n v="16.57"/>
    <n v="0.79365397793188397"/>
    <n v="0.78970362066840627"/>
    <n v="1.2000000219191487"/>
    <n v="0.95211366970282429"/>
    <n v="72498.387438782986"/>
    <n v="12.458777735019011"/>
  </r>
  <r>
    <s v="NEWMARKET - TAY POWER DISTRIBUTION LTD."/>
    <x v="1"/>
    <m/>
    <n v="182743"/>
    <s v="Prescriptive"/>
    <s v="12/25/2017"/>
    <n v="4686"/>
    <n v="1.02"/>
    <n v="0.79365397793188397"/>
    <n v="0.78970362066840627"/>
    <n v="1.2000000219191487"/>
    <n v="0.95211366970282429"/>
    <n v="4462.8751302252549"/>
    <n v="0.76692536449724757"/>
  </r>
  <r>
    <s v="NEWMARKET - TAY POWER DISTRIBUTION LTD."/>
    <x v="1"/>
    <m/>
    <n v="183292"/>
    <s v="Prescriptive"/>
    <s v="10/31/2017"/>
    <n v="1965"/>
    <n v="3.04"/>
    <n v="0.79365397793188397"/>
    <n v="0.78970362066840627"/>
    <n v="1.2000000219191487"/>
    <n v="0.95211366970282429"/>
    <n v="1871.4361141469537"/>
    <n v="2.2857383412466983"/>
  </r>
  <r>
    <s v="NEWMARKET - TAY POWER DISTRIBUTION LTD."/>
    <x v="1"/>
    <m/>
    <n v="183300"/>
    <s v="Prescriptive"/>
    <s v="01/17/2018"/>
    <n v="13489"/>
    <n v="3.09"/>
    <n v="0.79365397793188397"/>
    <n v="0.78970362066840627"/>
    <n v="1.2000000219191487"/>
    <n v="0.95211366970282429"/>
    <n v="12846.718444645425"/>
    <n v="2.3233327218593085"/>
  </r>
  <r>
    <s v="NEWMARKET - TAY POWER DISTRIBUTION LTD."/>
    <x v="1"/>
    <m/>
    <n v="183376"/>
    <s v="Prescriptive"/>
    <s v="12/15/2017"/>
    <n v="29232"/>
    <n v="0"/>
    <n v="0.79365397793188397"/>
    <n v="0.78970362066840627"/>
    <n v="1.2000000219191487"/>
    <n v="0.95211366970282429"/>
    <n v="27840.112208012091"/>
    <n v="0"/>
  </r>
  <r>
    <s v="NEWMARKET - TAY POWER DISTRIBUTION LTD."/>
    <x v="1"/>
    <m/>
    <n v="183533"/>
    <s v="Prescriptive"/>
    <s v="12/01/2017"/>
    <n v="24684"/>
    <n v="40.5"/>
    <n v="0.79365397793188397"/>
    <n v="0.78970362066840627"/>
    <n v="1.2000000219191487"/>
    <n v="0.95211366970282429"/>
    <n v="23508.666178933032"/>
    <n v="30.451448296214238"/>
  </r>
  <r>
    <s v="NEWMARKET - TAY POWER DISTRIBUTION LTD."/>
    <x v="1"/>
    <m/>
    <n v="183533"/>
    <s v="Custom"/>
    <s v="12/01/2017"/>
    <n v="281385"/>
    <n v="40.5"/>
    <n v="0.71147541997000785"/>
    <n v="0.70752506270652726"/>
    <n v="0.99804141907900845"/>
    <n v="1.0028810303011613"/>
    <n v="199806.40606411063"/>
    <n v="28.737320285966138"/>
  </r>
  <r>
    <s v="NEWMARKET - TAY POWER DISTRIBUTION LTD."/>
    <x v="1"/>
    <m/>
    <n v="183776"/>
    <s v="Custom"/>
    <s v="02/28/2018"/>
    <n v="438512"/>
    <n v="72"/>
    <n v="0.71147541997000785"/>
    <n v="0.70752506270652726"/>
    <n v="0.99804141907900845"/>
    <n v="1.0028810303011613"/>
    <n v="311379.45070272149"/>
    <n v="51.08856939727314"/>
  </r>
  <r>
    <s v="NEWMARKET - TAY POWER DISTRIBUTION LTD."/>
    <x v="1"/>
    <m/>
    <n v="184337"/>
    <s v="Custom"/>
    <s v="10/25/2017"/>
    <n v="4139"/>
    <n v="0"/>
    <n v="0.71147541997000785"/>
    <n v="0.70752506270652726"/>
    <n v="0.99804141907900845"/>
    <n v="1.0028810303011613"/>
    <n v="2939.0291404991517"/>
    <n v="0"/>
  </r>
  <r>
    <s v="NEWMARKET - TAY POWER DISTRIBUTION LTD."/>
    <x v="1"/>
    <m/>
    <n v="184701"/>
    <s v="Custom"/>
    <s v="01/05/2018"/>
    <n v="86076"/>
    <n v="9.9"/>
    <n v="0.71147541997000785"/>
    <n v="0.70752506270652726"/>
    <n v="0.99804141907900845"/>
    <n v="1.0028810303011613"/>
    <n v="61121.012876927998"/>
    <n v="7.0246782921250572"/>
  </r>
  <r>
    <s v="NEWMARKET - TAY POWER DISTRIBUTION LTD."/>
    <x v="1"/>
    <m/>
    <n v="185024"/>
    <s v="Custom"/>
    <s v="03/10/2018"/>
    <n v="101095"/>
    <n v="10.68"/>
    <n v="0.71147541997000785"/>
    <n v="0.70752506270652726"/>
    <n v="0.99804141907900845"/>
    <n v="1.0028810303011613"/>
    <n v="71785.733500546441"/>
    <n v="7.5781377939288488"/>
  </r>
  <r>
    <s v="NEWMARKET - TAY POWER DISTRIBUTION LTD."/>
    <x v="1"/>
    <m/>
    <n v="185475"/>
    <s v="Custom"/>
    <s v="06/30/2017"/>
    <n v="392541"/>
    <n v="91"/>
    <n v="0.71147541997000785"/>
    <n v="0.70752506270652726"/>
    <n v="0.99804141907900845"/>
    <n v="1.0028810303011613"/>
    <n v="278736.27394072904"/>
    <n v="64.570275210442432"/>
  </r>
  <r>
    <s v="NEWMARKET - TAY POWER DISTRIBUTION LTD."/>
    <x v="1"/>
    <m/>
    <n v="185974"/>
    <s v="Custom"/>
    <s v="12/06/2017"/>
    <n v="2180"/>
    <n v="0.6"/>
    <n v="0.71147541997000785"/>
    <n v="0.70752506270652726"/>
    <n v="0.99804141907900845"/>
    <n v="1.0028810303011613"/>
    <n v="1547.9786243750063"/>
    <n v="0.42573807831060945"/>
  </r>
  <r>
    <s v="NEWMARKET - TAY POWER DISTRIBUTION LTD."/>
    <x v="1"/>
    <m/>
    <n v="186374"/>
    <s v="Prescriptive"/>
    <s v="01/23/2018"/>
    <n v="201723"/>
    <n v="43.91"/>
    <n v="0.79365397793188397"/>
    <n v="0.78970362066840627"/>
    <n v="1.2000000219191487"/>
    <n v="0.95211366970282429"/>
    <n v="192117.91717764171"/>
    <n v="33.015385053994251"/>
  </r>
  <r>
    <s v="NEWMARKET - TAY POWER DISTRIBUTION LTD."/>
    <x v="1"/>
    <m/>
    <n v="186397"/>
    <s v="Prescriptive"/>
    <s v="02/16/2018"/>
    <n v="12514"/>
    <n v="2.74"/>
    <n v="0.79365397793188397"/>
    <n v="0.78970362066840627"/>
    <n v="1.2000000219191487"/>
    <n v="0.95211366970282429"/>
    <n v="11918.143273503805"/>
    <n v="2.0601720575710374"/>
  </r>
  <r>
    <s v="NEWMARKET - TAY POWER DISTRIBUTION LTD."/>
    <x v="1"/>
    <m/>
    <n v="186446"/>
    <s v="Prescriptive"/>
    <s v="02/28/2018"/>
    <n v="10569"/>
    <n v="1.62"/>
    <n v="0.79365397793188397"/>
    <n v="0.78970362066840627"/>
    <n v="1.2000000219191487"/>
    <n v="0.95211366970282429"/>
    <n v="10065.754855175141"/>
    <n v="1.2180579318485696"/>
  </r>
  <r>
    <s v="NEWMARKET - TAY POWER DISTRIBUTION LTD."/>
    <x v="1"/>
    <m/>
    <n v="186446"/>
    <s v="Prescriptive"/>
    <s v="02/28/2018"/>
    <n v="8508"/>
    <n v="2.0299999999999998"/>
    <n v="0.79365397793188397"/>
    <n v="0.78970362066840627"/>
    <n v="1.2000000219191487"/>
    <n v="0.95211366970282429"/>
    <n v="8102.8898011003985"/>
    <n v="1.5263318528719727"/>
  </r>
  <r>
    <s v="NEWMARKET - TAY POWER DISTRIBUTION LTD."/>
    <x v="1"/>
    <m/>
    <n v="186617"/>
    <s v="Custom"/>
    <s v="11/30/2017"/>
    <n v="0"/>
    <n v="0"/>
    <n v="0.71147541997000785"/>
    <n v="0.70752506270652726"/>
    <n v="0.99804141907900845"/>
    <n v="1.0028810303011613"/>
    <n v="0"/>
    <n v="0"/>
  </r>
  <r>
    <s v="NEWMARKET - TAY POWER DISTRIBUTION LTD."/>
    <x v="1"/>
    <m/>
    <n v="187466"/>
    <s v="Custom"/>
    <s v="01/22/2018"/>
    <n v="84692"/>
    <n v="0"/>
    <n v="0.71147541997000785"/>
    <n v="0.70752506270652726"/>
    <n v="0.99804141907900845"/>
    <n v="1.0028810303011613"/>
    <n v="60138.259475031213"/>
    <n v="0"/>
  </r>
  <r>
    <s v="NEWMARKET - TAY POWER DISTRIBUTION LTD."/>
    <x v="1"/>
    <m/>
    <n v="188343"/>
    <s v="Custom"/>
    <s v="03/26/2018"/>
    <n v="8777"/>
    <n v="2.7"/>
    <n v="0.71147541997000785"/>
    <n v="0.70752506270652726"/>
    <n v="0.99804141907900845"/>
    <n v="1.0028810303011613"/>
    <n v="6232.3891679538665"/>
    <n v="1.9158213523977428"/>
  </r>
  <r>
    <s v="NEWMARKET - TAY POWER DISTRIBUTION LTD."/>
    <x v="1"/>
    <m/>
    <n v="188354"/>
    <s v="Custom"/>
    <s v="04/30/2018"/>
    <n v="15388"/>
    <n v="4.3"/>
    <n v="0.71147541997000785"/>
    <n v="0.70752506270652726"/>
    <n v="0.99804141907900845"/>
    <n v="1.0028810303011613"/>
    <n v="10926.74085866174"/>
    <n v="3.0511228945593678"/>
  </r>
  <r>
    <s v="NEWMARKET - TAY POWER DISTRIBUTION LTD."/>
    <x v="1"/>
    <m/>
    <n v="188466"/>
    <s v="Custom"/>
    <s v="01/31/2018"/>
    <n v="3689"/>
    <n v="5.2"/>
    <n v="0.71147541997000785"/>
    <n v="0.70752506270652726"/>
    <n v="0.99804141907900845"/>
    <n v="1.0028810303011613"/>
    <n v="2619.4922684951366"/>
    <n v="3.6897300120252821"/>
  </r>
  <r>
    <s v="NEWMARKET - TAY POWER DISTRIBUTION LTD."/>
    <x v="1"/>
    <m/>
    <n v="188466"/>
    <s v="Custom"/>
    <s v="01/31/2018"/>
    <n v="3689"/>
    <n v="5.2"/>
    <n v="0.71147541997000785"/>
    <n v="0.70752506270652726"/>
    <n v="0.99804141907900845"/>
    <n v="1.0028810303011613"/>
    <n v="2619.4922684951366"/>
    <n v="3.6897300120252821"/>
  </r>
  <r>
    <s v="NEWMARKET - TAY POWER DISTRIBUTION LTD."/>
    <x v="1"/>
    <m/>
    <n v="191751"/>
    <s v="Custom"/>
    <s v="01/31/2018"/>
    <n v="529331"/>
    <n v="76"/>
    <n v="0.71147541997000785"/>
    <n v="0.70752506270652726"/>
    <n v="0.99804141907900845"/>
    <n v="1.0028810303011613"/>
    <n v="375868.38221057178"/>
    <n v="53.926823252677202"/>
  </r>
  <r>
    <s v="NEWMARKET - TAY POWER DISTRIBUTION LTD."/>
    <x v="1"/>
    <m/>
    <n v="191994"/>
    <s v="Prescriptive"/>
    <s v="08/03/2018"/>
    <n v="545"/>
    <n v="0.91"/>
    <n v="0.79365397793188397"/>
    <n v="0.78970362066840627"/>
    <n v="1.2000000219191487"/>
    <n v="0.95211366970282429"/>
    <n v="519.04971104839183"/>
    <n v="0.68421772714950513"/>
  </r>
  <r>
    <s v="NEWMARKET - TAY POWER DISTRIBUTION LTD."/>
    <x v="1"/>
    <m/>
    <n v="192074"/>
    <s v="Prescriptive"/>
    <s v="05/04/2018"/>
    <n v="11050"/>
    <n v="2.41"/>
    <n v="0.79365397793188397"/>
    <n v="0.78970362066840627"/>
    <n v="1.2000000219191487"/>
    <n v="0.95211366970282429"/>
    <n v="10523.851939605007"/>
    <n v="1.8120491455278105"/>
  </r>
  <r>
    <s v="NEWMARKET - TAY POWER DISTRIBUTION LTD."/>
    <x v="1"/>
    <m/>
    <n v="192075"/>
    <s v="Prescriptive"/>
    <s v="05/04/2018"/>
    <n v="6869"/>
    <n v="1.5"/>
    <n v="0.79365397793188397"/>
    <n v="0.78970362066840627"/>
    <n v="1.2000000219191487"/>
    <n v="0.95211366970282429"/>
    <n v="6541.9311287915652"/>
    <n v="1.1278314183783051"/>
  </r>
  <r>
    <s v="NEWMARKET - TAY POWER DISTRIBUTION LTD."/>
    <x v="1"/>
    <m/>
    <n v="192076"/>
    <s v="Prescriptive"/>
    <s v="05/04/2018"/>
    <n v="9795"/>
    <n v="2.13"/>
    <n v="0.79365397793188397"/>
    <n v="0.78970362066840627"/>
    <n v="1.2000000219191487"/>
    <n v="0.95211366970282429"/>
    <n v="9328.6090270073346"/>
    <n v="1.6015206140971932"/>
  </r>
  <r>
    <s v="NEWMARKET - TAY POWER DISTRIBUTION LTD."/>
    <x v="1"/>
    <m/>
    <n v="192193"/>
    <s v="Prescriptive"/>
    <s v="05/04/2018"/>
    <n v="11760"/>
    <n v="0"/>
    <n v="0.79365397793188397"/>
    <n v="0.78970362066840627"/>
    <n v="1.2000000219191487"/>
    <n v="0.95211366970282429"/>
    <n v="11200.045141154289"/>
    <n v="0"/>
  </r>
  <r>
    <s v="NEWMARKET - TAY POWER DISTRIBUTION LTD."/>
    <x v="1"/>
    <m/>
    <n v="192429"/>
    <s v="Custom"/>
    <s v="05/01/2019"/>
    <n v="47042"/>
    <n v="13"/>
    <n v="0.71147541997000785"/>
    <n v="0.70752506270652726"/>
    <n v="0.99804141907900845"/>
    <n v="1.0028810303011613"/>
    <n v="33403.674517361942"/>
    <n v="9.2243250300632056"/>
  </r>
  <r>
    <s v="NEWMARKET - TAY POWER DISTRIBUTION LTD."/>
    <x v="1"/>
    <m/>
    <n v="192620"/>
    <s v="Custom"/>
    <s v="06/25/2018"/>
    <n v="146410"/>
    <n v="29.18"/>
    <n v="0.71147541997000785"/>
    <n v="0.70752506270652726"/>
    <n v="0.99804141907900845"/>
    <n v="1.0028810303011613"/>
    <n v="103963.09651135077"/>
    <n v="20.705061875172643"/>
  </r>
  <r>
    <s v="NEWMARKET - TAY POWER DISTRIBUTION LTD."/>
    <x v="1"/>
    <m/>
    <n v="192623"/>
    <s v="Custom"/>
    <s v="06/29/2018"/>
    <n v="15547"/>
    <n v="0"/>
    <n v="0.71147541997000785"/>
    <n v="0.70752506270652726"/>
    <n v="0.99804141907900845"/>
    <n v="1.0028810303011613"/>
    <n v="11039.643886769827"/>
    <n v="0"/>
  </r>
  <r>
    <s v="NEWMARKET - TAY POWER DISTRIBUTION LTD."/>
    <x v="1"/>
    <m/>
    <n v="192624"/>
    <s v="Custom"/>
    <s v="06/29/2018"/>
    <n v="78623"/>
    <n v="0"/>
    <n v="0.71147541997000785"/>
    <n v="0.70752506270652726"/>
    <n v="0.99804141907900845"/>
    <n v="1.0028810303011613"/>
    <n v="55828.772194603727"/>
    <n v="0"/>
  </r>
  <r>
    <s v="NEWMARKET - TAY POWER DISTRIBUTION LTD."/>
    <x v="1"/>
    <m/>
    <n v="192802"/>
    <s v="Prescriptive"/>
    <s v="06/12/2018"/>
    <n v="43367"/>
    <n v="9.44"/>
    <n v="0.79365397793188397"/>
    <n v="0.78970362066840627"/>
    <n v="1.2000000219191487"/>
    <n v="0.95211366970282429"/>
    <n v="41302.071227588269"/>
    <n v="7.0978190596607993"/>
  </r>
  <r>
    <s v="NEWMARKET - TAY POWER DISTRIBUTION LTD."/>
    <x v="1"/>
    <m/>
    <n v="192896"/>
    <s v="Prescriptive"/>
    <s v="08/03/2018"/>
    <n v="839"/>
    <n v="0.94"/>
    <n v="0.79365397793188397"/>
    <n v="0.78970362066840627"/>
    <n v="1.2000000219191487"/>
    <n v="0.95211366970282429"/>
    <n v="799.05083957724901"/>
    <n v="0.70677435551707124"/>
  </r>
  <r>
    <s v="NEWMARKET - TAY POWER DISTRIBUTION LTD."/>
    <x v="1"/>
    <m/>
    <n v="193014"/>
    <s v="Prescriptive"/>
    <s v="05/29/2018"/>
    <n v="1912"/>
    <n v="0.42"/>
    <n v="0.79365397793188397"/>
    <n v="0.78970362066840627"/>
    <n v="1.2000000219191487"/>
    <n v="0.95211366970282429"/>
    <n v="1820.9597202284863"/>
    <n v="0.31579279714592545"/>
  </r>
  <r>
    <s v="NEWMARKET - TAY POWER DISTRIBUTION LTD."/>
    <x v="1"/>
    <m/>
    <n v="193076"/>
    <s v="Prescriptive"/>
    <s v="07/09/2018"/>
    <n v="13782"/>
    <n v="3"/>
    <n v="0.79365397793188397"/>
    <n v="0.78970362066840627"/>
    <n v="1.2000000219191487"/>
    <n v="0.95211366970282429"/>
    <n v="13125.767188383368"/>
    <n v="2.2556628367566103"/>
  </r>
  <r>
    <s v="NEWMARKET - TAY POWER DISTRIBUTION LTD."/>
    <x v="1"/>
    <m/>
    <n v="193076"/>
    <s v="Prescriptive"/>
    <s v="07/09/2018"/>
    <n v="13782"/>
    <n v="3"/>
    <n v="0.79365397793188397"/>
    <n v="0.78970362066840627"/>
    <n v="1.2000000219191487"/>
    <n v="0.95211366970282429"/>
    <n v="13125.767188383368"/>
    <n v="2.2556628367566103"/>
  </r>
  <r>
    <s v="NEWMARKET - TAY POWER DISTRIBUTION LTD."/>
    <x v="1"/>
    <m/>
    <n v="193108"/>
    <s v="Prescriptive"/>
    <s v="06/01/2018"/>
    <n v="12840"/>
    <n v="2.8"/>
    <n v="0.79365397793188397"/>
    <n v="0.78970362066840627"/>
    <n v="1.2000000219191487"/>
    <n v="0.95211366970282429"/>
    <n v="12228.620715341927"/>
    <n v="2.1052853143061694"/>
  </r>
  <r>
    <s v="NEWMARKET - TAY POWER DISTRIBUTION LTD."/>
    <x v="1"/>
    <m/>
    <n v="193460"/>
    <s v="Prescriptive"/>
    <s v="06/29/2018"/>
    <n v="7266"/>
    <n v="0"/>
    <n v="0.79365397793188397"/>
    <n v="0.78970362066840627"/>
    <n v="1.2000000219191487"/>
    <n v="0.95211366970282429"/>
    <n v="6920.0278907846141"/>
    <n v="0"/>
  </r>
  <r>
    <s v="NEWMARKET - TAY POWER DISTRIBUTION LTD."/>
    <x v="1"/>
    <m/>
    <n v="193460"/>
    <s v="Custom"/>
    <s v="06/29/2018"/>
    <n v="19731"/>
    <n v="0"/>
    <n v="0.71147541997000785"/>
    <n v="0.70752506270652726"/>
    <n v="0.99804141907900845"/>
    <n v="1.0028810303011613"/>
    <n v="14010.626714469379"/>
    <n v="0"/>
  </r>
  <r>
    <s v="NEWMARKET - TAY POWER DISTRIBUTION LTD."/>
    <x v="1"/>
    <m/>
    <n v="193545"/>
    <s v="Custom"/>
    <s v="07/16/2018"/>
    <n v="14815"/>
    <n v="3.2"/>
    <n v="0.71147541997000785"/>
    <n v="0.70752506270652726"/>
    <n v="0.99804141907900845"/>
    <n v="1.0028810303011613"/>
    <n v="10519.863908309962"/>
    <n v="2.2706030843232505"/>
  </r>
  <r>
    <s v="NEWMARKET - TAY POWER DISTRIBUTION LTD."/>
    <x v="1"/>
    <m/>
    <n v="194919"/>
    <s v="Custom"/>
    <s v="03/01/2018"/>
    <n v="913"/>
    <n v="1.4"/>
    <n v="0.71147541997000785"/>
    <n v="0.70752506270652726"/>
    <n v="0.99804141907900845"/>
    <n v="1.0028810303011613"/>
    <n v="648.30480919925719"/>
    <n v="0.99338884939142202"/>
  </r>
  <r>
    <s v="NEWMARKET - TAY POWER DISTRIBUTION LTD."/>
    <x v="1"/>
    <m/>
    <n v="195389"/>
    <s v="Custom"/>
    <s v="06/22/2018"/>
    <n v="9460"/>
    <n v="0"/>
    <n v="0.71147541997000785"/>
    <n v="0.70752506270652726"/>
    <n v="0.99804141907900845"/>
    <n v="1.0028810303011613"/>
    <n v="6717.3751314621832"/>
    <n v="0"/>
  </r>
  <r>
    <s v="NEWMARKET - TAY POWER DISTRIBUTION LTD."/>
    <x v="1"/>
    <m/>
    <n v="196131"/>
    <s v="Custom"/>
    <s v="07/11/2018"/>
    <n v="4416"/>
    <n v="1.1000000000000001"/>
    <n v="0.71147541997000785"/>
    <n v="0.70752506270652726"/>
    <n v="0.99804141907900845"/>
    <n v="1.0028810303011613"/>
    <n v="3135.7218372660677"/>
    <n v="0.78051981023611738"/>
  </r>
  <r>
    <s v="NEWMARKET - TAY POWER DISTRIBUTION LTD."/>
    <x v="1"/>
    <m/>
    <n v="196605"/>
    <s v="Prescriptive"/>
    <s v="06/29/2018"/>
    <n v="3502"/>
    <n v="0"/>
    <n v="0.79365397793188397"/>
    <n v="0.78970362066840627"/>
    <n v="1.2000000219191487"/>
    <n v="0.95211366970282429"/>
    <n v="3335.2515377825098"/>
    <n v="0"/>
  </r>
  <r>
    <s v="NEWMARKET - TAY POWER DISTRIBUTION LTD."/>
    <x v="1"/>
    <m/>
    <n v="197326"/>
    <s v="Custom"/>
    <s v="11/09/2018"/>
    <n v="37439"/>
    <n v="0"/>
    <n v="0.71147541997000785"/>
    <n v="0.70752506270652726"/>
    <n v="0.99804141907900845"/>
    <n v="1.0028810303011613"/>
    <n v="26584.757668796268"/>
    <n v="0"/>
  </r>
  <r>
    <s v="NEWMARKET - TAY POWER DISTRIBUTION LTD."/>
    <x v="1"/>
    <m/>
    <n v="197460"/>
    <s v="Custom"/>
    <s v="11/12/2018"/>
    <n v="23796"/>
    <n v="6.1"/>
    <n v="0.71147541997000785"/>
    <n v="0.70752506270652726"/>
    <n v="0.99804141907900845"/>
    <n v="1.0028810303011613"/>
    <n v="16897.109791572318"/>
    <n v="4.3283371294911959"/>
  </r>
  <r>
    <s v="NEWMARKET - TAY POWER DISTRIBUTION LTD."/>
    <x v="1"/>
    <m/>
    <n v="197725"/>
    <s v="Custom"/>
    <s v="09/05/2018"/>
    <n v="31494"/>
    <n v="8.5"/>
    <n v="0.71147541997000785"/>
    <n v="0.70752506270652726"/>
    <n v="0.99804141907900845"/>
    <n v="1.0028810303011613"/>
    <n v="22363.320548654334"/>
    <n v="6.0312894427336339"/>
  </r>
  <r>
    <s v="NEWMARKET - TAY POWER DISTRIBUTION LTD."/>
    <x v="1"/>
    <m/>
    <n v="198017"/>
    <s v="Custom"/>
    <s v="04/09/2019"/>
    <n v="126.54600000000001"/>
    <n v="33.5"/>
    <n v="0.71147541997000785"/>
    <n v="0.70752506270652726"/>
    <n v="0.99804141907900845"/>
    <n v="1.0028810303011613"/>
    <n v="89.858028899155755"/>
    <n v="23.77037603900903"/>
  </r>
  <r>
    <s v="NEWMARKET - TAY POWER DISTRIBUTION LTD."/>
    <x v="1"/>
    <m/>
    <n v="198017"/>
    <s v="Prescriptive"/>
    <s v="04/09/2019"/>
    <n v="11092"/>
    <n v="0"/>
    <n v="0.79365397793188397"/>
    <n v="0.78970362066840627"/>
    <n v="1.2000000219191487"/>
    <n v="0.95211366970282429"/>
    <n v="10563.852100823415"/>
    <n v="0"/>
  </r>
  <r>
    <s v="NEWMARKET - TAY POWER DISTRIBUTION LTD."/>
    <x v="1"/>
    <m/>
    <n v="198279"/>
    <s v="Custom"/>
    <s v="08/10/2018"/>
    <n v="15989"/>
    <n v="3"/>
    <n v="0.71147541997000785"/>
    <n v="0.70752506270652726"/>
    <n v="0.99804141907900845"/>
    <n v="1.0028810303011613"/>
    <n v="11353.500103271548"/>
    <n v="2.1286903915530471"/>
  </r>
  <r>
    <s v="NEWMARKET - TAY POWER DISTRIBUTION LTD."/>
    <x v="1"/>
    <m/>
    <n v="198299"/>
    <s v="Custom"/>
    <s v="10/04/2018"/>
    <n v="12411"/>
    <n v="3.1"/>
    <n v="0.71147541997000785"/>
    <n v="0.70752506270652726"/>
    <n v="0.99804141907900845"/>
    <n v="1.0028810303011613"/>
    <n v="8812.8269298707364"/>
    <n v="2.1996467379381492"/>
  </r>
  <r>
    <s v="NEWMARKET - TAY POWER DISTRIBUTION LTD."/>
    <x v="1"/>
    <m/>
    <n v="198522"/>
    <s v="Prescriptive"/>
    <s v="09/19/2018"/>
    <n v="44775"/>
    <n v="11.89"/>
    <n v="0.79365397793188397"/>
    <n v="0.78970362066840627"/>
    <n v="1.2000000219191487"/>
    <n v="0.95211366970282429"/>
    <n v="42643.029013195854"/>
    <n v="8.9399437096786993"/>
  </r>
  <r>
    <s v="NEWMARKET - TAY POWER DISTRIBUTION LTD."/>
    <x v="1"/>
    <m/>
    <n v="198569"/>
    <s v="Prescriptive"/>
    <s v="10/16/2018"/>
    <n v="7589"/>
    <n v="0"/>
    <n v="0.79365397793188397"/>
    <n v="0.78970362066840627"/>
    <n v="1.2000000219191487"/>
    <n v="0.95211366970282429"/>
    <n v="7227.6481782499914"/>
    <n v="0"/>
  </r>
  <r>
    <s v="NEWMARKET - TAY POWER DISTRIBUTION LTD."/>
    <x v="1"/>
    <m/>
    <n v="198570"/>
    <s v="Prescriptive"/>
    <s v="10/16/2018"/>
    <n v="9925"/>
    <n v="0"/>
    <n v="0.79365397793188397"/>
    <n v="0.78970362066840627"/>
    <n v="1.2000000219191487"/>
    <n v="0.95211366970282429"/>
    <n v="9452.4190498262178"/>
    <n v="0"/>
  </r>
  <r>
    <s v="NEWMARKET - TAY POWER DISTRIBUTION LTD."/>
    <x v="1"/>
    <m/>
    <n v="198837"/>
    <s v="Custom"/>
    <s v="08/15/2019"/>
    <n v="33771"/>
    <n v="10"/>
    <n v="0.71147541997000785"/>
    <n v="0.70752506270652726"/>
    <n v="0.99804141907900845"/>
    <n v="1.0028810303011613"/>
    <n v="23980.177120994653"/>
    <n v="7.0956346385101581"/>
  </r>
  <r>
    <s v="NEWMARKET - TAY POWER DISTRIBUTION LTD."/>
    <x v="1"/>
    <m/>
    <n v="198890"/>
    <s v="Prescriptive"/>
    <s v="01/01/2019"/>
    <n v="2741"/>
    <n v="0.64"/>
    <n v="0.79365397793188397"/>
    <n v="0.78970362066840627"/>
    <n v="1.2000000219191487"/>
    <n v="0.95211366970282429"/>
    <n v="2610.4867118965904"/>
    <n v="0.48120807184141023"/>
  </r>
  <r>
    <s v="NEWMARKET - TAY POWER DISTRIBUTION LTD."/>
    <x v="1"/>
    <m/>
    <n v="198890"/>
    <s v="Custom"/>
    <s v="01/01/2019"/>
    <n v="33401"/>
    <n v="8.6999999999999993"/>
    <n v="0.71147541997000785"/>
    <n v="0.70752506270652726"/>
    <n v="0.99804141907900845"/>
    <n v="1.0028810303011613"/>
    <n v="23717.446804013573"/>
    <n v="6.1732021355038373"/>
  </r>
  <r>
    <s v="NEWMARKET - TAY POWER DISTRIBUTION LTD."/>
    <x v="1"/>
    <m/>
    <n v="199074"/>
    <s v="Custom"/>
    <s v="11/02/2018"/>
    <n v="7024"/>
    <n v="0"/>
    <n v="0.71147541997000785"/>
    <n v="0.70752506270652726"/>
    <n v="0.99804141907900845"/>
    <n v="1.0028810303011613"/>
    <n v="4987.6155310137819"/>
    <n v="0"/>
  </r>
  <r>
    <s v="NEWMARKET - TAY POWER DISTRIBUTION LTD."/>
    <x v="1"/>
    <m/>
    <n v="199128"/>
    <s v="Custom"/>
    <s v="10/25/2018"/>
    <n v="7405"/>
    <n v="1.7"/>
    <n v="0.71147541997000785"/>
    <n v="0.70752506270652726"/>
    <n v="0.99804141907900845"/>
    <n v="1.0028810303011613"/>
    <n v="5258.1567493105149"/>
    <n v="1.2062578885467268"/>
  </r>
  <r>
    <s v="NEWMARKET - TAY POWER DISTRIBUTION LTD."/>
    <x v="1"/>
    <m/>
    <n v="199128"/>
    <s v="Prescriptive"/>
    <s v="10/25/2018"/>
    <n v="28519"/>
    <n v="4.8099999999999996"/>
    <n v="0.79365397793188397"/>
    <n v="0.78970362066840627"/>
    <n v="1.2000000219191487"/>
    <n v="0.95211366970282429"/>
    <n v="27161.061852090061"/>
    <n v="3.6165794149330983"/>
  </r>
  <r>
    <s v="NEWMARKET - TAY POWER DISTRIBUTION LTD."/>
    <x v="1"/>
    <m/>
    <n v="199174"/>
    <s v="Custom"/>
    <s v="01/11/2019"/>
    <n v="64452"/>
    <n v="10.4"/>
    <n v="0.71147541997000785"/>
    <n v="0.70752506270652726"/>
    <n v="0.99804141907900845"/>
    <n v="1.0028810303011613"/>
    <n v="45766.201054228397"/>
    <n v="7.3794600240505641"/>
  </r>
  <r>
    <s v="NEWMARKET - TAY POWER DISTRIBUTION LTD."/>
    <x v="1"/>
    <m/>
    <n v="199851"/>
    <s v="Prescriptive"/>
    <s v="07/20/2018"/>
    <n v="4192"/>
    <n v="0.91"/>
    <n v="0.79365397793188397"/>
    <n v="0.78970362066840627"/>
    <n v="1.2000000219191487"/>
    <n v="0.95211366970282429"/>
    <n v="3992.3970435135011"/>
    <n v="0.68421772714950513"/>
  </r>
  <r>
    <s v="NEWMARKET - TAY POWER DISTRIBUTION LTD."/>
    <x v="1"/>
    <m/>
    <n v="199888"/>
    <s v="Prescriptive"/>
    <s v="10/12/2018"/>
    <n v="29341"/>
    <n v="0"/>
    <n v="0.79365397793188397"/>
    <n v="0.78970362066840627"/>
    <n v="1.2000000219191487"/>
    <n v="0.95211366970282429"/>
    <n v="27943.922150221766"/>
    <n v="0"/>
  </r>
  <r>
    <s v="NEWMARKET - TAY POWER DISTRIBUTION LTD."/>
    <x v="1"/>
    <m/>
    <n v="200033"/>
    <s v="Prescriptive"/>
    <s v="06/17/2018"/>
    <n v="2297"/>
    <n v="0.5"/>
    <n v="0.79365397793188397"/>
    <n v="0.78970362066840627"/>
    <n v="1.2000000219191487"/>
    <n v="0.95211366970282429"/>
    <n v="2187.6278647305612"/>
    <n v="0.37594380612610173"/>
  </r>
  <r>
    <s v="NEWMARKET - TAY POWER DISTRIBUTION LTD."/>
    <x v="1"/>
    <m/>
    <n v="200221"/>
    <s v="Prescriptive"/>
    <s v="12/12/2018"/>
    <n v="2737"/>
    <n v="0.31"/>
    <n v="0.79365397793188397"/>
    <n v="0.78970362066840627"/>
    <n v="1.2000000219191487"/>
    <n v="0.95211366970282429"/>
    <n v="2606.6771727329328"/>
    <n v="0.23308515979818306"/>
  </r>
  <r>
    <s v="NEWMARKET - TAY POWER DISTRIBUTION LTD."/>
    <x v="1"/>
    <m/>
    <n v="200221"/>
    <s v="Custom"/>
    <s v="12/12/2018"/>
    <n v="14329"/>
    <n v="2.1"/>
    <n v="0.71147541997000785"/>
    <n v="0.70752506270652726"/>
    <n v="0.99804141907900845"/>
    <n v="1.0028810303011613"/>
    <n v="10174.764086545627"/>
    <n v="1.4900832740871333"/>
  </r>
  <r>
    <s v="NEWMARKET - TAY POWER DISTRIBUTION LTD."/>
    <x v="1"/>
    <m/>
    <n v="200247"/>
    <s v="Prescriptive"/>
    <s v="12/13/2018"/>
    <n v="67452"/>
    <n v="0"/>
    <n v="0.79365397793188397"/>
    <n v="0.78970362066840627"/>
    <n v="1.2000000219191487"/>
    <n v="0.95211366970282429"/>
    <n v="64240.258916763531"/>
    <n v="0"/>
  </r>
  <r>
    <s v="NEWMARKET - TAY POWER DISTRIBUTION LTD."/>
    <x v="1"/>
    <m/>
    <n v="200699"/>
    <s v="Prescriptive"/>
    <s v="12/28/2018"/>
    <n v="21882"/>
    <n v="4.76"/>
    <n v="0.79365397793188397"/>
    <n v="0.78970362066840627"/>
    <n v="1.2000000219191487"/>
    <n v="0.95211366970282429"/>
    <n v="20840.083994790657"/>
    <n v="3.5789850343204881"/>
  </r>
  <r>
    <s v="NEWMARKET - TAY POWER DISTRIBUTION LTD."/>
    <x v="1"/>
    <m/>
    <n v="201005"/>
    <s v="Prescriptive"/>
    <s v="10/09/2018"/>
    <n v="15415"/>
    <n v="3.36"/>
    <n v="0.79365397793188397"/>
    <n v="0.78970362066840627"/>
    <n v="1.2000000219191487"/>
    <n v="0.95211366970282429"/>
    <n v="14681.011551946713"/>
    <n v="2.5263423771674036"/>
  </r>
  <r>
    <s v="NEWMARKET - TAY POWER DISTRIBUTION LTD."/>
    <x v="1"/>
    <m/>
    <n v="201291"/>
    <s v="Custom"/>
    <s v="01/04/2019"/>
    <n v="19729"/>
    <n v="5.4"/>
    <n v="0.71147541997000785"/>
    <n v="0.70752506270652726"/>
    <n v="0.99804141907900845"/>
    <n v="1.0028810303011613"/>
    <n v="14009.206550593808"/>
    <n v="3.8316427047954855"/>
  </r>
  <r>
    <s v="NEWMARKET - TAY POWER DISTRIBUTION LTD."/>
    <x v="1"/>
    <m/>
    <n v="201347"/>
    <s v="Prescriptive"/>
    <s v="09/19/2018"/>
    <n v="91980"/>
    <n v="0"/>
    <n v="0.79365397793188397"/>
    <n v="0.78970362066840627"/>
    <n v="1.2000000219191487"/>
    <n v="0.95211366970282429"/>
    <n v="87600.353068313911"/>
    <n v="0"/>
  </r>
  <r>
    <s v="NEWMARKET - TAY POWER DISTRIBUTION LTD."/>
    <x v="1"/>
    <m/>
    <n v="201708"/>
    <s v="Custom"/>
    <s v="01/09/2019"/>
    <n v="9153"/>
    <n v="0.8"/>
    <n v="0.71147541997000785"/>
    <n v="0.70752506270652726"/>
    <n v="0.99804141907900845"/>
    <n v="1.0028810303011613"/>
    <n v="6499.3799765616668"/>
    <n v="0.56765077108081263"/>
  </r>
  <r>
    <s v="NEWMARKET - TAY POWER DISTRIBUTION LTD."/>
    <x v="1"/>
    <m/>
    <n v="201708"/>
    <s v="Prescriptive"/>
    <s v="01/09/2019"/>
    <n v="15514"/>
    <n v="2.86"/>
    <n v="0.79365397793188397"/>
    <n v="0.78970362066840627"/>
    <n v="1.2000000219191487"/>
    <n v="0.95211366970282429"/>
    <n v="14775.297646247247"/>
    <n v="2.1503985710413014"/>
  </r>
  <r>
    <s v="NEWMARKET - TAY POWER DISTRIBUTION LTD."/>
    <x v="1"/>
    <m/>
    <n v="201809"/>
    <s v="Prescriptive"/>
    <s v="01/24/2019"/>
    <n v="29849"/>
    <n v="7.92"/>
    <n v="0.79365397793188397"/>
    <n v="0.78970362066840627"/>
    <n v="1.2000000219191487"/>
    <n v="0.95211366970282429"/>
    <n v="28427.733624006323"/>
    <n v="5.9549498890374517"/>
  </r>
  <r>
    <s v="NEWMARKET - TAY POWER DISTRIBUTION LTD."/>
    <x v="1"/>
    <m/>
    <n v="202878"/>
    <s v="Custom"/>
    <s v="01/18/2019"/>
    <n v="5877"/>
    <n v="1.6"/>
    <n v="0.71147541997000785"/>
    <n v="0.70752506270652726"/>
    <n v="0.99804141907900845"/>
    <n v="1.0028810303011613"/>
    <n v="4173.1515483724361"/>
    <n v="1.1353015421616253"/>
  </r>
  <r>
    <s v="NEWMARKET - TAY POWER DISTRIBUTION LTD."/>
    <x v="1"/>
    <m/>
    <n v="203389"/>
    <s v="Prescriptive"/>
    <s v="04/15/2019"/>
    <n v="26844"/>
    <n v="1.62"/>
    <n v="0.79365397793188397"/>
    <n v="0.78970362066840627"/>
    <n v="1.2000000219191487"/>
    <n v="0.95211366970282429"/>
    <n v="25565.817327308308"/>
    <n v="1.2180579318485696"/>
  </r>
  <r>
    <s v="NEWMARKET - TAY POWER DISTRIBUTION LTD."/>
    <x v="1"/>
    <m/>
    <n v="203389"/>
    <s v="Custom"/>
    <s v="04/15/2019"/>
    <n v="71699"/>
    <n v="9.9"/>
    <n v="0.71147541997000785"/>
    <n v="0.70752506270652726"/>
    <n v="0.99804141907900845"/>
    <n v="1.0028810303011613"/>
    <n v="50912.164857368611"/>
    <n v="7.0246782921250572"/>
  </r>
  <r>
    <s v="NEWMARKET - TAY POWER DISTRIBUTION LTD."/>
    <x v="1"/>
    <m/>
    <n v="204070"/>
    <s v="Prescriptive"/>
    <s v="03/19/2019"/>
    <n v="110026"/>
    <n v="23.95"/>
    <n v="0.79365397793188397"/>
    <n v="0.78970362066840627"/>
    <n v="1.2000000219191487"/>
    <n v="0.95211366970282429"/>
    <n v="104787.08900515661"/>
    <n v="18.007708313440272"/>
  </r>
  <r>
    <s v="NEWMARKET - TAY POWER DISTRIBUTION LTD."/>
    <x v="1"/>
    <m/>
    <n v="204070"/>
    <s v="Custom"/>
    <s v="03/19/2019"/>
    <n v="73010"/>
    <n v="8.3000000000000007"/>
    <n v="0.71147541997000785"/>
    <n v="0.70752506270652726"/>
    <n v="0.99804141907900845"/>
    <n v="1.0028810303011613"/>
    <n v="51843.082277806978"/>
    <n v="5.8893767499634322"/>
  </r>
  <r>
    <s v="NEWMARKET - TAY POWER DISTRIBUTION LTD."/>
    <x v="1"/>
    <m/>
    <n v="204398"/>
    <s v="Prescriptive"/>
    <s v="02/01/2019"/>
    <n v="7596"/>
    <n v="1.65"/>
    <n v="0.79365397793188397"/>
    <n v="0.78970362066840627"/>
    <n v="1.2000000219191487"/>
    <n v="0.95211366970282429"/>
    <n v="7234.3148717863924"/>
    <n v="1.2406145602161356"/>
  </r>
  <r>
    <s v="NEWMARKET - TAY POWER DISTRIBUTION LTD."/>
    <x v="1"/>
    <m/>
    <n v="205851"/>
    <s v="Prescriptive"/>
    <s v="08/21/2019"/>
    <n v="69409"/>
    <n v="14.85"/>
    <n v="0.79365397793188397"/>
    <n v="0.78970362066840627"/>
    <n v="1.2000000219191487"/>
    <n v="0.95211366970282429"/>
    <n v="66104.075952583167"/>
    <n v="11.16553104194522"/>
  </r>
  <r>
    <s v="NEWMARKET - TAY POWER DISTRIBUTION LTD."/>
    <x v="1"/>
    <m/>
    <n v="205851"/>
    <s v="Custom"/>
    <s v="08/21/2019"/>
    <n v="12685"/>
    <n v="0.4"/>
    <n v="0.71147541997000785"/>
    <n v="0.70752506270652726"/>
    <n v="0.99804141907900845"/>
    <n v="1.0028810303011613"/>
    <n v="9007.3893808242901"/>
    <n v="0.28382538554040632"/>
  </r>
  <r>
    <s v="NEWMARKET - TAY POWER DISTRIBUTION LTD."/>
    <x v="1"/>
    <m/>
    <n v="205857"/>
    <s v="Custom"/>
    <s v="04/30/2019"/>
    <n v="5936"/>
    <n v="4.95"/>
    <n v="0.71147541997000785"/>
    <n v="0.70752506270652726"/>
    <n v="0.99804141907900845"/>
    <n v="1.0028810303011613"/>
    <n v="4215.0463827018521"/>
    <n v="3.5123391460625286"/>
  </r>
  <r>
    <s v="NEWMARKET - TAY POWER DISTRIBUTION LTD."/>
    <x v="1"/>
    <m/>
    <n v="205949"/>
    <s v="Prescriptive"/>
    <s v="03/21/2019"/>
    <n v="4533"/>
    <n v="1.26"/>
    <n v="0.79365397793188397"/>
    <n v="0.78970362066840627"/>
    <n v="1.2000000219191487"/>
    <n v="0.95211366970282429"/>
    <n v="4317.1602572153397"/>
    <n v="0.94737839143777625"/>
  </r>
  <r>
    <s v="NEWMARKET - TAY POWER DISTRIBUTION LTD."/>
    <x v="0"/>
    <m/>
    <n v="873907"/>
    <n v="0"/>
    <d v="1899-12-30T00:00:00"/>
    <n v="16"/>
    <n v="0.01"/>
    <n v="0.50175779789119423"/>
    <n v="0.42766503393511124"/>
    <n v="1"/>
    <n v="1"/>
    <n v="8.0281247662591078"/>
    <n v="4.2766503393511122E-3"/>
  </r>
  <r>
    <s v="NEWMARKET - TAY POWER DISTRIBUTION LTD."/>
    <x v="0"/>
    <m/>
    <n v="988409"/>
    <n v="0"/>
    <d v="1899-12-30T00:00:00"/>
    <n v="1310"/>
    <n v="0.8"/>
    <n v="0.50175779789119423"/>
    <n v="0.42766503393511124"/>
    <n v="1"/>
    <n v="1"/>
    <n v="657.30271523746444"/>
    <n v="0.34213202714808899"/>
  </r>
  <r>
    <s v="NEWMARKET - TAY POWER DISTRIBUTION LTD."/>
    <x v="2"/>
    <m/>
    <s v="NMH-CLP-18-0001"/>
    <n v="0"/>
    <s v="06/22/2018"/>
    <n v="217"/>
    <n v="0"/>
    <n v="1.71"/>
    <n v="0"/>
    <n v="1"/>
    <n v="0"/>
    <n v="371.07"/>
    <n v="0"/>
  </r>
  <r>
    <s v="NEWMARKET - TAY POWER DISTRIBUTION LTD."/>
    <x v="2"/>
    <m/>
    <s v="NMH-CLP-18-0002"/>
    <n v="0"/>
    <s v="06/09/2018"/>
    <n v="217"/>
    <n v="0"/>
    <n v="1.71"/>
    <n v="0"/>
    <n v="1"/>
    <n v="0"/>
    <n v="371.07"/>
    <n v="0"/>
  </r>
  <r>
    <s v="NEWMARKET - TAY POWER DISTRIBUTION LTD."/>
    <x v="2"/>
    <m/>
    <s v="NMH-CLP-18-0003"/>
    <n v="0"/>
    <s v="06/09/2018"/>
    <n v="217"/>
    <n v="0"/>
    <n v="1.71"/>
    <n v="0"/>
    <n v="1"/>
    <n v="0"/>
    <n v="371.07"/>
    <n v="0"/>
  </r>
  <r>
    <s v="NEWMARKET - TAY POWER DISTRIBUTION LTD."/>
    <x v="2"/>
    <m/>
    <s v="NMH-CLP-18-0004"/>
    <n v="0"/>
    <s v="06/09/2018"/>
    <n v="217"/>
    <n v="0"/>
    <n v="1.71"/>
    <n v="0"/>
    <n v="1"/>
    <n v="0"/>
    <n v="371.07"/>
    <n v="0"/>
  </r>
  <r>
    <s v="NEWMARKET - TAY POWER DISTRIBUTION LTD."/>
    <x v="2"/>
    <m/>
    <s v="NMH-CLP-18-0005"/>
    <n v="0"/>
    <s v="06/18/2018"/>
    <n v="217"/>
    <n v="0"/>
    <n v="1.71"/>
    <n v="0"/>
    <n v="1"/>
    <n v="0"/>
    <n v="371.07"/>
    <n v="0"/>
  </r>
  <r>
    <s v="NEWMARKET - TAY POWER DISTRIBUTION LTD."/>
    <x v="2"/>
    <m/>
    <s v="NMH-CLP-18-0006"/>
    <n v="0"/>
    <s v="06/09/2018"/>
    <n v="217"/>
    <n v="0"/>
    <n v="1.71"/>
    <n v="0"/>
    <n v="1"/>
    <n v="0"/>
    <n v="371.07"/>
    <n v="0"/>
  </r>
  <r>
    <s v="NEWMARKET - TAY POWER DISTRIBUTION LTD."/>
    <x v="2"/>
    <m/>
    <s v="NMH-CLP-18-0007"/>
    <n v="0"/>
    <s v="06/27/2018"/>
    <n v="217"/>
    <n v="0"/>
    <n v="1.71"/>
    <n v="0"/>
    <n v="1"/>
    <n v="0"/>
    <n v="371.07"/>
    <n v="0"/>
  </r>
  <r>
    <s v="NEWMARKET - TAY POWER DISTRIBUTION LTD."/>
    <x v="2"/>
    <m/>
    <s v="NMH-CLP-18-0008"/>
    <n v="0"/>
    <s v="06/26/2018"/>
    <n v="217"/>
    <n v="0"/>
    <n v="1.71"/>
    <n v="0"/>
    <n v="1"/>
    <n v="0"/>
    <n v="371.07"/>
    <n v="0"/>
  </r>
  <r>
    <s v="NEWMARKET - TAY POWER DISTRIBUTION LTD."/>
    <x v="2"/>
    <m/>
    <s v="NMH-CLP-18-0009"/>
    <n v="0"/>
    <s v="06/26/2018"/>
    <n v="217"/>
    <n v="0"/>
    <n v="1.71"/>
    <n v="0"/>
    <n v="1"/>
    <n v="0"/>
    <n v="371.07"/>
    <n v="0"/>
  </r>
  <r>
    <s v="NEWMARKET - TAY POWER DISTRIBUTION LTD."/>
    <x v="2"/>
    <m/>
    <s v="NMH-CLP-18-0010"/>
    <n v="0"/>
    <s v="06/22/2018"/>
    <n v="217"/>
    <n v="0"/>
    <n v="1.71"/>
    <n v="0"/>
    <n v="1"/>
    <n v="0"/>
    <n v="371.07"/>
    <n v="0"/>
  </r>
  <r>
    <s v="NEWMARKET - TAY POWER DISTRIBUTION LTD."/>
    <x v="2"/>
    <m/>
    <s v="NMH-CLP-18-0011"/>
    <n v="0"/>
    <s v="06/22/2018"/>
    <n v="217"/>
    <n v="0"/>
    <n v="1.71"/>
    <n v="0"/>
    <n v="1"/>
    <n v="0"/>
    <n v="371.07"/>
    <n v="0"/>
  </r>
  <r>
    <s v="NEWMARKET - TAY POWER DISTRIBUTION LTD."/>
    <x v="2"/>
    <m/>
    <s v="NMH-CLP-18-0012"/>
    <n v="0"/>
    <s v="06/29/2018"/>
    <n v="217"/>
    <n v="0"/>
    <n v="1.71"/>
    <n v="0"/>
    <n v="1"/>
    <n v="0"/>
    <n v="371.07"/>
    <n v="0"/>
  </r>
  <r>
    <s v="NEWMARKET - TAY POWER DISTRIBUTION LTD."/>
    <x v="2"/>
    <m/>
    <s v="NMH-CLP-18-0013"/>
    <n v="0"/>
    <s v="06/29/2018"/>
    <n v="217"/>
    <n v="0"/>
    <n v="1.71"/>
    <n v="0"/>
    <n v="1"/>
    <n v="0"/>
    <n v="371.07"/>
    <n v="0"/>
  </r>
  <r>
    <s v="NEWMARKET - TAY POWER DISTRIBUTION LTD."/>
    <x v="2"/>
    <m/>
    <s v="NMH-CLP-18-0014"/>
    <n v="0"/>
    <s v="06/25/2018"/>
    <n v="217"/>
    <n v="0"/>
    <n v="1.71"/>
    <n v="0"/>
    <n v="1"/>
    <n v="0"/>
    <n v="371.07"/>
    <n v="0"/>
  </r>
  <r>
    <s v="NEWMARKET - TAY POWER DISTRIBUTION LTD."/>
    <x v="2"/>
    <m/>
    <s v="NMH-CLP-18-0015"/>
    <n v="0"/>
    <s v="06/22/2018"/>
    <n v="217"/>
    <n v="0"/>
    <n v="1.71"/>
    <n v="0"/>
    <n v="1"/>
    <n v="0"/>
    <n v="371.07"/>
    <n v="0"/>
  </r>
  <r>
    <s v="NEWMARKET - TAY POWER DISTRIBUTION LTD."/>
    <x v="2"/>
    <m/>
    <s v="NMH-CLP-18-0016"/>
    <n v="0"/>
    <s v="06/09/2018"/>
    <n v="217"/>
    <n v="0"/>
    <n v="1.71"/>
    <n v="0"/>
    <n v="1"/>
    <n v="0"/>
    <n v="371.07"/>
    <n v="0"/>
  </r>
  <r>
    <s v="NEWMARKET - TAY POWER DISTRIBUTION LTD."/>
    <x v="2"/>
    <m/>
    <s v="NMH-CLP-18-0017"/>
    <n v="0"/>
    <s v="06/09/2018"/>
    <n v="217"/>
    <n v="0"/>
    <n v="1.71"/>
    <n v="0"/>
    <n v="1"/>
    <n v="0"/>
    <n v="371.07"/>
    <n v="0"/>
  </r>
  <r>
    <s v="NEWMARKET - TAY POWER DISTRIBUTION LTD."/>
    <x v="2"/>
    <m/>
    <s v="NMH-CLP-18-0018"/>
    <n v="0"/>
    <s v="06/09/2018"/>
    <n v="217"/>
    <n v="0"/>
    <n v="1.71"/>
    <n v="0"/>
    <n v="1"/>
    <n v="0"/>
    <n v="371.07"/>
    <n v="0"/>
  </r>
  <r>
    <s v="NEWMARKET - TAY POWER DISTRIBUTION LTD."/>
    <x v="2"/>
    <m/>
    <s v="NMH-CLP-18-0019"/>
    <n v="0"/>
    <s v="06/27/2018"/>
    <n v="217"/>
    <n v="0"/>
    <n v="1.71"/>
    <n v="0"/>
    <n v="1"/>
    <n v="0"/>
    <n v="371.07"/>
    <n v="0"/>
  </r>
  <r>
    <s v="NEWMARKET - TAY POWER DISTRIBUTION LTD."/>
    <x v="2"/>
    <m/>
    <s v="NMH-CLP-18-0020"/>
    <n v="0"/>
    <s v="06/25/2018"/>
    <n v="217"/>
    <n v="0"/>
    <n v="1.71"/>
    <n v="0"/>
    <n v="1"/>
    <n v="0"/>
    <n v="371.07"/>
    <n v="0"/>
  </r>
  <r>
    <s v="NEWMARKET - TAY POWER DISTRIBUTION LTD."/>
    <x v="2"/>
    <m/>
    <s v="NMH-CLP-18-0021"/>
    <n v="0"/>
    <s v="06/20/2018"/>
    <n v="217"/>
    <n v="0"/>
    <n v="1.71"/>
    <n v="0"/>
    <n v="1"/>
    <n v="0"/>
    <n v="371.07"/>
    <n v="0"/>
  </r>
  <r>
    <s v="NEWMARKET - TAY POWER DISTRIBUTION LTD."/>
    <x v="2"/>
    <m/>
    <s v="NMH-CLP-18-0022"/>
    <n v="0"/>
    <s v="06/25/2018"/>
    <n v="217"/>
    <n v="0"/>
    <n v="1.71"/>
    <n v="0"/>
    <n v="1"/>
    <n v="0"/>
    <n v="371.07"/>
    <n v="0"/>
  </r>
  <r>
    <s v="NEWMARKET - TAY POWER DISTRIBUTION LTD."/>
    <x v="2"/>
    <m/>
    <s v="NMH-CLP-18-0023"/>
    <n v="0"/>
    <s v="06/09/2018"/>
    <n v="217"/>
    <n v="0"/>
    <n v="1.71"/>
    <n v="0"/>
    <n v="1"/>
    <n v="0"/>
    <n v="371.07"/>
    <n v="0"/>
  </r>
  <r>
    <s v="NEWMARKET - TAY POWER DISTRIBUTION LTD."/>
    <x v="2"/>
    <m/>
    <s v="NMH-CLP-18-0024"/>
    <n v="0"/>
    <s v="06/22/2018"/>
    <n v="217"/>
    <n v="0"/>
    <n v="1.71"/>
    <n v="0"/>
    <n v="1"/>
    <n v="0"/>
    <n v="371.07"/>
    <n v="0"/>
  </r>
  <r>
    <s v="NEWMARKET - TAY POWER DISTRIBUTION LTD."/>
    <x v="2"/>
    <m/>
    <s v="NMH-CLP-18-0025"/>
    <n v="0"/>
    <s v="06/28/2018"/>
    <n v="217"/>
    <n v="0"/>
    <n v="1.71"/>
    <n v="0"/>
    <n v="1"/>
    <n v="0"/>
    <n v="371.07"/>
    <n v="0"/>
  </r>
  <r>
    <s v="NEWMARKET - TAY POWER DISTRIBUTION LTD."/>
    <x v="2"/>
    <m/>
    <s v="NMH-CLP-18-0026"/>
    <n v="0"/>
    <s v="06/14/2018"/>
    <n v="217"/>
    <n v="0"/>
    <n v="1.71"/>
    <n v="0"/>
    <n v="1"/>
    <n v="0"/>
    <n v="371.07"/>
    <n v="0"/>
  </r>
  <r>
    <s v="NEWMARKET - TAY POWER DISTRIBUTION LTD."/>
    <x v="2"/>
    <m/>
    <s v="NMH-CLP-18-0027"/>
    <n v="0"/>
    <s v="06/09/2018"/>
    <n v="217"/>
    <n v="0"/>
    <n v="1.71"/>
    <n v="0"/>
    <n v="1"/>
    <n v="0"/>
    <n v="371.07"/>
    <n v="0"/>
  </r>
  <r>
    <s v="NEWMARKET - TAY POWER DISTRIBUTION LTD."/>
    <x v="2"/>
    <m/>
    <s v="NMH-CLP-18-0028"/>
    <n v="0"/>
    <s v="06/09/2018"/>
    <n v="217"/>
    <n v="0"/>
    <n v="1.71"/>
    <n v="0"/>
    <n v="1"/>
    <n v="0"/>
    <n v="371.07"/>
    <n v="0"/>
  </r>
  <r>
    <s v="NEWMARKET - TAY POWER DISTRIBUTION LTD."/>
    <x v="2"/>
    <m/>
    <s v="NMH-CLP-18-0029"/>
    <n v="0"/>
    <s v="06/12/2018"/>
    <n v="217"/>
    <n v="0"/>
    <n v="1.71"/>
    <n v="0"/>
    <n v="1"/>
    <n v="0"/>
    <n v="371.07"/>
    <n v="0"/>
  </r>
  <r>
    <s v="NEWMARKET - TAY POWER DISTRIBUTION LTD."/>
    <x v="2"/>
    <m/>
    <s v="NMH-CLP-18-0030"/>
    <n v="0"/>
    <s v="06/27/2018"/>
    <n v="217"/>
    <n v="0"/>
    <n v="1.71"/>
    <n v="0"/>
    <n v="1"/>
    <n v="0"/>
    <n v="371.07"/>
    <n v="0"/>
  </r>
  <r>
    <s v="NEWMARKET - TAY POWER DISTRIBUTION LTD."/>
    <x v="2"/>
    <m/>
    <s v="NMH-CLP-18-0031"/>
    <n v="0"/>
    <s v="06/09/2018"/>
    <n v="217"/>
    <n v="0"/>
    <n v="1.71"/>
    <n v="0"/>
    <n v="1"/>
    <n v="0"/>
    <n v="371.07"/>
    <n v="0"/>
  </r>
  <r>
    <s v="NEWMARKET - TAY POWER DISTRIBUTION LTD."/>
    <x v="2"/>
    <m/>
    <s v="NMH-CLP-18-0032"/>
    <n v="0"/>
    <s v="06/13/2018"/>
    <n v="217"/>
    <n v="0"/>
    <n v="1.71"/>
    <n v="0"/>
    <n v="1"/>
    <n v="0"/>
    <n v="371.07"/>
    <n v="0"/>
  </r>
  <r>
    <s v="NEWMARKET - TAY POWER DISTRIBUTION LTD."/>
    <x v="2"/>
    <m/>
    <s v="NMH-CLP-18-0033"/>
    <n v="0"/>
    <s v="06/28/2018"/>
    <n v="217"/>
    <n v="0"/>
    <n v="1.71"/>
    <n v="0"/>
    <n v="1"/>
    <n v="0"/>
    <n v="371.07"/>
    <n v="0"/>
  </r>
  <r>
    <s v="NEWMARKET - TAY POWER DISTRIBUTION LTD."/>
    <x v="2"/>
    <m/>
    <s v="NMH-CLP-18-0034"/>
    <n v="0"/>
    <s v="06/14/2018"/>
    <n v="217"/>
    <n v="0"/>
    <n v="1.71"/>
    <n v="0"/>
    <n v="1"/>
    <n v="0"/>
    <n v="371.07"/>
    <n v="0"/>
  </r>
  <r>
    <s v="NEWMARKET - TAY POWER DISTRIBUTION LTD."/>
    <x v="2"/>
    <m/>
    <s v="NMH-CLP-18-0035"/>
    <n v="0"/>
    <s v="06/22/2018"/>
    <n v="217"/>
    <n v="0"/>
    <n v="1.71"/>
    <n v="0"/>
    <n v="1"/>
    <n v="0"/>
    <n v="371.07"/>
    <n v="0"/>
  </r>
  <r>
    <s v="NEWMARKET - TAY POWER DISTRIBUTION LTD."/>
    <x v="2"/>
    <m/>
    <s v="NMH-CLP-18-0036"/>
    <n v="0"/>
    <s v="06/20/2018"/>
    <n v="217"/>
    <n v="0"/>
    <n v="1.71"/>
    <n v="0"/>
    <n v="1"/>
    <n v="0"/>
    <n v="371.07"/>
    <n v="0"/>
  </r>
  <r>
    <s v="NEWMARKET - TAY POWER DISTRIBUTION LTD."/>
    <x v="2"/>
    <m/>
    <s v="NMH-CLP-18-0037"/>
    <n v="0"/>
    <s v="06/28/2018"/>
    <n v="217"/>
    <n v="0"/>
    <n v="1.71"/>
    <n v="0"/>
    <n v="1"/>
    <n v="0"/>
    <n v="371.07"/>
    <n v="0"/>
  </r>
  <r>
    <s v="NEWMARKET - TAY POWER DISTRIBUTION LTD."/>
    <x v="2"/>
    <m/>
    <s v="NMH-CLP-18-0038"/>
    <n v="0"/>
    <s v="06/09/2018"/>
    <n v="217"/>
    <n v="0"/>
    <n v="1.71"/>
    <n v="0"/>
    <n v="1"/>
    <n v="0"/>
    <n v="371.07"/>
    <n v="0"/>
  </r>
  <r>
    <s v="NEWMARKET - TAY POWER DISTRIBUTION LTD."/>
    <x v="2"/>
    <m/>
    <s v="NMH-CLP-18-0039"/>
    <n v="0"/>
    <s v="06/27/2018"/>
    <n v="217"/>
    <n v="0"/>
    <n v="1.71"/>
    <n v="0"/>
    <n v="1"/>
    <n v="0"/>
    <n v="371.07"/>
    <n v="0"/>
  </r>
  <r>
    <s v="NEWMARKET - TAY POWER DISTRIBUTION LTD."/>
    <x v="2"/>
    <m/>
    <s v="NMH-CLP-18-0040"/>
    <n v="0"/>
    <s v="06/29/2018"/>
    <n v="217"/>
    <n v="0"/>
    <n v="1.71"/>
    <n v="0"/>
    <n v="1"/>
    <n v="0"/>
    <n v="371.07"/>
    <n v="0"/>
  </r>
  <r>
    <s v="NEWMARKET - TAY POWER DISTRIBUTION LTD."/>
    <x v="2"/>
    <m/>
    <s v="NMH-CLP-18-0041"/>
    <n v="0"/>
    <s v="06/13/2018"/>
    <n v="217"/>
    <n v="0"/>
    <n v="1.71"/>
    <n v="0"/>
    <n v="1"/>
    <n v="0"/>
    <n v="371.07"/>
    <n v="0"/>
  </r>
  <r>
    <s v="NEWMARKET - TAY POWER DISTRIBUTION LTD."/>
    <x v="2"/>
    <m/>
    <s v="NMH-CLP-18-0042"/>
    <n v="0"/>
    <s v="06/29/2018"/>
    <n v="217"/>
    <n v="0"/>
    <n v="1.71"/>
    <n v="0"/>
    <n v="1"/>
    <n v="0"/>
    <n v="371.07"/>
    <n v="0"/>
  </r>
  <r>
    <s v="NEWMARKET - TAY POWER DISTRIBUTION LTD."/>
    <x v="2"/>
    <m/>
    <s v="NMH-CLP-18-0043"/>
    <n v="0"/>
    <s v="06/28/2018"/>
    <n v="217"/>
    <n v="0"/>
    <n v="1.71"/>
    <n v="0"/>
    <n v="1"/>
    <n v="0"/>
    <n v="371.07"/>
    <n v="0"/>
  </r>
  <r>
    <s v="NEWMARKET - TAY POWER DISTRIBUTION LTD."/>
    <x v="2"/>
    <m/>
    <s v="NMH-CLP-18-0044"/>
    <n v="0"/>
    <s v="06/27/2018"/>
    <n v="217"/>
    <n v="0"/>
    <n v="1.71"/>
    <n v="0"/>
    <n v="1"/>
    <n v="0"/>
    <n v="371.07"/>
    <n v="0"/>
  </r>
  <r>
    <s v="NEWMARKET - TAY POWER DISTRIBUTION LTD."/>
    <x v="2"/>
    <m/>
    <s v="NMH-CLP-18-0045"/>
    <n v="0"/>
    <s v="06/09/2018"/>
    <n v="217"/>
    <n v="0"/>
    <n v="1.71"/>
    <n v="0"/>
    <n v="1"/>
    <n v="0"/>
    <n v="371.07"/>
    <n v="0"/>
  </r>
  <r>
    <s v="NEWMARKET - TAY POWER DISTRIBUTION LTD."/>
    <x v="2"/>
    <m/>
    <s v="NMH-CLP-18-0046"/>
    <n v="0"/>
    <s v="06/27/2018"/>
    <n v="217"/>
    <n v="0"/>
    <n v="1.71"/>
    <n v="0"/>
    <n v="1"/>
    <n v="0"/>
    <n v="371.07"/>
    <n v="0"/>
  </r>
  <r>
    <s v="NEWMARKET - TAY POWER DISTRIBUTION LTD."/>
    <x v="2"/>
    <m/>
    <s v="NMH-CLP-18-0047"/>
    <n v="0"/>
    <s v="06/12/2018"/>
    <n v="217"/>
    <n v="0"/>
    <n v="1.71"/>
    <n v="0"/>
    <n v="1"/>
    <n v="0"/>
    <n v="371.07"/>
    <n v="0"/>
  </r>
  <r>
    <s v="NEWMARKET - TAY POWER DISTRIBUTION LTD."/>
    <x v="2"/>
    <m/>
    <s v="NMH-CLP-18-0048"/>
    <n v="0"/>
    <s v="06/28/2018"/>
    <n v="217"/>
    <n v="0"/>
    <n v="1.71"/>
    <n v="0"/>
    <n v="1"/>
    <n v="0"/>
    <n v="371.07"/>
    <n v="0"/>
  </r>
  <r>
    <s v="NEWMARKET - TAY POWER DISTRIBUTION LTD."/>
    <x v="2"/>
    <m/>
    <s v="NMH-CLP-18-0049"/>
    <n v="0"/>
    <s v="06/27/2018"/>
    <n v="217"/>
    <n v="0"/>
    <n v="1.71"/>
    <n v="0"/>
    <n v="1"/>
    <n v="0"/>
    <n v="371.07"/>
    <n v="0"/>
  </r>
  <r>
    <s v="NEWMARKET - TAY POWER DISTRIBUTION LTD."/>
    <x v="2"/>
    <m/>
    <s v="NMH-CLP-18-0050"/>
    <n v="0"/>
    <s v="06/26/2018"/>
    <n v="217"/>
    <n v="0"/>
    <n v="1.71"/>
    <n v="0"/>
    <n v="1"/>
    <n v="0"/>
    <n v="371.07"/>
    <n v="0"/>
  </r>
  <r>
    <s v="NEWMARKET - TAY POWER DISTRIBUTION LTD."/>
    <x v="2"/>
    <m/>
    <s v="NMH-CLP-18-0051"/>
    <n v="0"/>
    <s v="06/09/2018"/>
    <n v="217"/>
    <n v="0"/>
    <n v="1.71"/>
    <n v="0"/>
    <n v="1"/>
    <n v="0"/>
    <n v="371.07"/>
    <n v="0"/>
  </r>
  <r>
    <s v="NEWMARKET - TAY POWER DISTRIBUTION LTD."/>
    <x v="2"/>
    <m/>
    <s v="NMH-CLP-18-0052"/>
    <n v="0"/>
    <s v="06/09/2018"/>
    <n v="217"/>
    <n v="0"/>
    <n v="1.71"/>
    <n v="0"/>
    <n v="1"/>
    <n v="0"/>
    <n v="371.07"/>
    <n v="0"/>
  </r>
  <r>
    <s v="NEWMARKET - TAY POWER DISTRIBUTION LTD."/>
    <x v="2"/>
    <m/>
    <s v="NMH-CLP-18-0053"/>
    <n v="0"/>
    <s v="06/22/2018"/>
    <n v="217"/>
    <n v="0"/>
    <n v="1.71"/>
    <n v="0"/>
    <n v="1"/>
    <n v="0"/>
    <n v="371.07"/>
    <n v="0"/>
  </r>
  <r>
    <s v="NEWMARKET - TAY POWER DISTRIBUTION LTD."/>
    <x v="2"/>
    <m/>
    <s v="NMH-CLP-18-0054"/>
    <n v="0"/>
    <s v="06/29/2018"/>
    <n v="217"/>
    <n v="0"/>
    <n v="1.71"/>
    <n v="0"/>
    <n v="1"/>
    <n v="0"/>
    <n v="371.07"/>
    <n v="0"/>
  </r>
  <r>
    <s v="NEWMARKET - TAY POWER DISTRIBUTION LTD."/>
    <x v="2"/>
    <m/>
    <s v="NMH-CLP-18-0055"/>
    <n v="0"/>
    <s v="06/09/2018"/>
    <n v="217"/>
    <n v="0"/>
    <n v="1.71"/>
    <n v="0"/>
    <n v="1"/>
    <n v="0"/>
    <n v="371.07"/>
    <n v="0"/>
  </r>
  <r>
    <s v="NEWMARKET - TAY POWER DISTRIBUTION LTD."/>
    <x v="2"/>
    <m/>
    <s v="NMH-CLP-18-0056"/>
    <n v="0"/>
    <s v="06/09/2018"/>
    <n v="217"/>
    <n v="0"/>
    <n v="1.71"/>
    <n v="0"/>
    <n v="1"/>
    <n v="0"/>
    <n v="371.07"/>
    <n v="0"/>
  </r>
  <r>
    <s v="NEWMARKET - TAY POWER DISTRIBUTION LTD."/>
    <x v="2"/>
    <m/>
    <s v="NMH-CLP-18-0057"/>
    <n v="0"/>
    <s v="06/09/2018"/>
    <n v="217"/>
    <n v="0"/>
    <n v="1.71"/>
    <n v="0"/>
    <n v="1"/>
    <n v="0"/>
    <n v="371.07"/>
    <n v="0"/>
  </r>
  <r>
    <s v="NEWMARKET - TAY POWER DISTRIBUTION LTD."/>
    <x v="2"/>
    <m/>
    <s v="NMH-CLP-18-0058"/>
    <n v="0"/>
    <s v="06/09/2018"/>
    <n v="217"/>
    <n v="0"/>
    <n v="1.71"/>
    <n v="0"/>
    <n v="1"/>
    <n v="0"/>
    <n v="371.07"/>
    <n v="0"/>
  </r>
  <r>
    <s v="NEWMARKET - TAY POWER DISTRIBUTION LTD."/>
    <x v="2"/>
    <m/>
    <s v="NMH-CLP-18-0059"/>
    <n v="0"/>
    <s v="06/09/2018"/>
    <n v="217"/>
    <n v="0"/>
    <n v="1.71"/>
    <n v="0"/>
    <n v="1"/>
    <n v="0"/>
    <n v="371.07"/>
    <n v="0"/>
  </r>
  <r>
    <s v="NEWMARKET - TAY POWER DISTRIBUTION LTD."/>
    <x v="2"/>
    <m/>
    <s v="NMH-CLP-18-0060"/>
    <n v="0"/>
    <s v="06/29/2018"/>
    <n v="217"/>
    <n v="0"/>
    <n v="1.71"/>
    <n v="0"/>
    <n v="1"/>
    <n v="0"/>
    <n v="371.07"/>
    <n v="0"/>
  </r>
  <r>
    <s v="NEWMARKET - TAY POWER DISTRIBUTION LTD."/>
    <x v="2"/>
    <m/>
    <s v="NMH-CLP-18-0061"/>
    <n v="0"/>
    <s v="06/09/2018"/>
    <n v="217"/>
    <n v="0"/>
    <n v="1.71"/>
    <n v="0"/>
    <n v="1"/>
    <n v="0"/>
    <n v="371.07"/>
    <n v="0"/>
  </r>
  <r>
    <s v="NEWMARKET - TAY POWER DISTRIBUTION LTD."/>
    <x v="2"/>
    <m/>
    <s v="NMH-CLP-18-0062"/>
    <n v="0"/>
    <s v="06/09/2018"/>
    <n v="217"/>
    <n v="0"/>
    <n v="1.71"/>
    <n v="0"/>
    <n v="1"/>
    <n v="0"/>
    <n v="371.07"/>
    <n v="0"/>
  </r>
  <r>
    <s v="NEWMARKET - TAY POWER DISTRIBUTION LTD."/>
    <x v="2"/>
    <m/>
    <s v="NMH-CLP-18-0063"/>
    <n v="0"/>
    <s v="06/22/2018"/>
    <n v="217"/>
    <n v="0"/>
    <n v="1.71"/>
    <n v="0"/>
    <n v="1"/>
    <n v="0"/>
    <n v="371.07"/>
    <n v="0"/>
  </r>
  <r>
    <s v="NEWMARKET - TAY POWER DISTRIBUTION LTD."/>
    <x v="2"/>
    <m/>
    <s v="NMH-CLP-18-0064"/>
    <n v="0"/>
    <s v="06/09/2018"/>
    <n v="217"/>
    <n v="0"/>
    <n v="1.71"/>
    <n v="0"/>
    <n v="1"/>
    <n v="0"/>
    <n v="371.07"/>
    <n v="0"/>
  </r>
  <r>
    <s v="NEWMARKET - TAY POWER DISTRIBUTION LTD."/>
    <x v="2"/>
    <m/>
    <s v="NMH-CLP-18-0065"/>
    <n v="0"/>
    <s v="06/28/2018"/>
    <n v="217"/>
    <n v="0"/>
    <n v="1.71"/>
    <n v="0"/>
    <n v="1"/>
    <n v="0"/>
    <n v="371.07"/>
    <n v="0"/>
  </r>
  <r>
    <s v="NEWMARKET - TAY POWER DISTRIBUTION LTD."/>
    <x v="2"/>
    <m/>
    <s v="NMH-CLP-18-0066"/>
    <n v="0"/>
    <s v="06/28/2018"/>
    <n v="217"/>
    <n v="0"/>
    <n v="1.71"/>
    <n v="0"/>
    <n v="1"/>
    <n v="0"/>
    <n v="371.07"/>
    <n v="0"/>
  </r>
  <r>
    <s v="NEWMARKET - TAY POWER DISTRIBUTION LTD."/>
    <x v="2"/>
    <m/>
    <s v="NMH-CLP-18-0067"/>
    <n v="0"/>
    <s v="06/26/2018"/>
    <n v="217"/>
    <n v="0"/>
    <n v="1.71"/>
    <n v="0"/>
    <n v="1"/>
    <n v="0"/>
    <n v="371.07"/>
    <n v="0"/>
  </r>
  <r>
    <s v="NEWMARKET - TAY POWER DISTRIBUTION LTD."/>
    <x v="2"/>
    <m/>
    <s v="NMH-CLP-18-0068"/>
    <n v="0"/>
    <s v="06/28/2018"/>
    <n v="217"/>
    <n v="0"/>
    <n v="1.71"/>
    <n v="0"/>
    <n v="1"/>
    <n v="0"/>
    <n v="371.07"/>
    <n v="0"/>
  </r>
  <r>
    <s v="NEWMARKET - TAY POWER DISTRIBUTION LTD."/>
    <x v="2"/>
    <m/>
    <s v="NMH-CLP-18-0069"/>
    <n v="0"/>
    <s v="06/28/2018"/>
    <n v="217"/>
    <n v="0"/>
    <n v="1.71"/>
    <n v="0"/>
    <n v="1"/>
    <n v="0"/>
    <n v="371.07"/>
    <n v="0"/>
  </r>
  <r>
    <s v="NEWMARKET - TAY POWER DISTRIBUTION LTD."/>
    <x v="2"/>
    <m/>
    <s v="NMH-CLP-18-0070"/>
    <n v="0"/>
    <s v="09/07/2018"/>
    <n v="217"/>
    <n v="0"/>
    <n v="1.71"/>
    <n v="0"/>
    <n v="1"/>
    <n v="0"/>
    <n v="371.07"/>
    <n v="0"/>
  </r>
  <r>
    <s v="NEWMARKET - TAY POWER DISTRIBUTION LTD."/>
    <x v="2"/>
    <m/>
    <s v="NMH-CLP-18-0071"/>
    <n v="0"/>
    <s v="09/26/2018"/>
    <n v="217"/>
    <n v="0"/>
    <n v="1.71"/>
    <n v="0"/>
    <n v="1"/>
    <n v="0"/>
    <n v="371.07"/>
    <n v="0"/>
  </r>
  <r>
    <s v="NEWMARKET - TAY POWER DISTRIBUTION LTD."/>
    <x v="2"/>
    <m/>
    <s v="NMH-CLP-18-0072"/>
    <n v="0"/>
    <s v="08/20/2018"/>
    <n v="217"/>
    <n v="0"/>
    <n v="1.71"/>
    <n v="0"/>
    <n v="1"/>
    <n v="0"/>
    <n v="371.07"/>
    <n v="0"/>
  </r>
  <r>
    <s v="NEWMARKET - TAY POWER DISTRIBUTION LTD."/>
    <x v="2"/>
    <m/>
    <s v="NMH-CLP-18-0073"/>
    <n v="0"/>
    <s v="09/04/2018"/>
    <n v="217"/>
    <n v="0"/>
    <n v="1.71"/>
    <n v="0"/>
    <n v="1"/>
    <n v="0"/>
    <n v="371.07"/>
    <n v="0"/>
  </r>
  <r>
    <s v="NEWMARKET - TAY POWER DISTRIBUTION LTD."/>
    <x v="2"/>
    <m/>
    <s v="NMH-CLP-18-0074"/>
    <n v="0"/>
    <s v="08/02/2018"/>
    <n v="217"/>
    <n v="0"/>
    <n v="1.71"/>
    <n v="0"/>
    <n v="1"/>
    <n v="0"/>
    <n v="371.07"/>
    <n v="0"/>
  </r>
  <r>
    <s v="NEWMARKET - TAY POWER DISTRIBUTION LTD."/>
    <x v="2"/>
    <m/>
    <s v="NMH-CLP-18-0075"/>
    <n v="0"/>
    <s v="08/07/2018"/>
    <n v="217"/>
    <n v="0"/>
    <n v="1.71"/>
    <n v="0"/>
    <n v="1"/>
    <n v="0"/>
    <n v="371.07"/>
    <n v="0"/>
  </r>
  <r>
    <s v="NEWMARKET - TAY POWER DISTRIBUTION LTD."/>
    <x v="2"/>
    <m/>
    <s v="NMH-CLP-18-0076"/>
    <n v="0"/>
    <s v="08/16/2018"/>
    <n v="217"/>
    <n v="0"/>
    <n v="1.71"/>
    <n v="0"/>
    <n v="1"/>
    <n v="0"/>
    <n v="371.07"/>
    <n v="0"/>
  </r>
  <r>
    <s v="NEWMARKET - TAY POWER DISTRIBUTION LTD."/>
    <x v="2"/>
    <m/>
    <s v="NMH-CLP-18-0077"/>
    <n v="0"/>
    <s v="07/11/2018"/>
    <n v="217"/>
    <n v="0"/>
    <n v="1.71"/>
    <n v="0"/>
    <n v="1"/>
    <n v="0"/>
    <n v="371.07"/>
    <n v="0"/>
  </r>
  <r>
    <s v="NEWMARKET - TAY POWER DISTRIBUTION LTD."/>
    <x v="2"/>
    <m/>
    <s v="NMH-CLP-18-0078"/>
    <n v="0"/>
    <s v="08/27/2018"/>
    <n v="217"/>
    <n v="0"/>
    <n v="1.71"/>
    <n v="0"/>
    <n v="1"/>
    <n v="0"/>
    <n v="371.07"/>
    <n v="0"/>
  </r>
  <r>
    <s v="NEWMARKET - TAY POWER DISTRIBUTION LTD."/>
    <x v="2"/>
    <m/>
    <s v="NMH-CLP-18-0079"/>
    <n v="0"/>
    <s v="09/25/2018"/>
    <n v="217"/>
    <n v="0"/>
    <n v="1.71"/>
    <n v="0"/>
    <n v="1"/>
    <n v="0"/>
    <n v="371.07"/>
    <n v="0"/>
  </r>
  <r>
    <s v="NEWMARKET - TAY POWER DISTRIBUTION LTD."/>
    <x v="2"/>
    <m/>
    <s v="NMH-CLP-18-0080"/>
    <n v="0"/>
    <s v="07/10/2018"/>
    <n v="217"/>
    <n v="0"/>
    <n v="1.71"/>
    <n v="0"/>
    <n v="1"/>
    <n v="0"/>
    <n v="371.07"/>
    <n v="0"/>
  </r>
  <r>
    <s v="NEWMARKET - TAY POWER DISTRIBUTION LTD."/>
    <x v="2"/>
    <m/>
    <s v="NMH-CLP-18-0081"/>
    <n v="0"/>
    <s v="07/11/2018"/>
    <n v="217"/>
    <n v="0"/>
    <n v="1.71"/>
    <n v="0"/>
    <n v="1"/>
    <n v="0"/>
    <n v="371.07"/>
    <n v="0"/>
  </r>
  <r>
    <s v="NEWMARKET - TAY POWER DISTRIBUTION LTD."/>
    <x v="2"/>
    <m/>
    <s v="NMH-CLP-18-0082"/>
    <n v="0"/>
    <s v="07/03/2018"/>
    <n v="217"/>
    <n v="0"/>
    <n v="1.71"/>
    <n v="0"/>
    <n v="1"/>
    <n v="0"/>
    <n v="371.07"/>
    <n v="0"/>
  </r>
  <r>
    <s v="NEWMARKET - TAY POWER DISTRIBUTION LTD."/>
    <x v="2"/>
    <m/>
    <s v="NMH-CLP-18-0083"/>
    <n v="0"/>
    <s v="08/28/2018"/>
    <n v="217"/>
    <n v="0"/>
    <n v="1.71"/>
    <n v="0"/>
    <n v="1"/>
    <n v="0"/>
    <n v="371.07"/>
    <n v="0"/>
  </r>
  <r>
    <s v="NEWMARKET - TAY POWER DISTRIBUTION LTD."/>
    <x v="2"/>
    <m/>
    <s v="NMH-CLP-18-0084"/>
    <n v="0"/>
    <s v="07/03/2018"/>
    <n v="217"/>
    <n v="0"/>
    <n v="1.71"/>
    <n v="0"/>
    <n v="1"/>
    <n v="0"/>
    <n v="371.07"/>
    <n v="0"/>
  </r>
  <r>
    <s v="NEWMARKET - TAY POWER DISTRIBUTION LTD."/>
    <x v="2"/>
    <m/>
    <s v="NMH-CLP-18-0085"/>
    <n v="0"/>
    <s v="08/07/2018"/>
    <n v="217"/>
    <n v="0"/>
    <n v="1.71"/>
    <n v="0"/>
    <n v="1"/>
    <n v="0"/>
    <n v="371.07"/>
    <n v="0"/>
  </r>
  <r>
    <s v="NEWMARKET - TAY POWER DISTRIBUTION LTD."/>
    <x v="2"/>
    <m/>
    <s v="NMH-CLP-18-0086"/>
    <n v="0"/>
    <s v="08/29/2018"/>
    <n v="217"/>
    <n v="0"/>
    <n v="1.71"/>
    <n v="0"/>
    <n v="1"/>
    <n v="0"/>
    <n v="371.07"/>
    <n v="0"/>
  </r>
  <r>
    <s v="NEWMARKET - TAY POWER DISTRIBUTION LTD."/>
    <x v="2"/>
    <m/>
    <s v="NMH-CLP-18-0087"/>
    <n v="0"/>
    <s v="08/10/2018"/>
    <n v="217"/>
    <n v="0"/>
    <n v="1.71"/>
    <n v="0"/>
    <n v="1"/>
    <n v="0"/>
    <n v="371.07"/>
    <n v="0"/>
  </r>
  <r>
    <s v="NEWMARKET - TAY POWER DISTRIBUTION LTD."/>
    <x v="2"/>
    <m/>
    <s v="NMH-CLP-18-0088"/>
    <n v="0"/>
    <s v="07/09/2018"/>
    <n v="217"/>
    <n v="0"/>
    <n v="1.71"/>
    <n v="0"/>
    <n v="1"/>
    <n v="0"/>
    <n v="371.07"/>
    <n v="0"/>
  </r>
  <r>
    <s v="NEWMARKET - TAY POWER DISTRIBUTION LTD."/>
    <x v="2"/>
    <m/>
    <s v="NMH-CLP-18-0089"/>
    <n v="0"/>
    <s v="08/17/2018"/>
    <n v="217"/>
    <n v="0"/>
    <n v="1.71"/>
    <n v="0"/>
    <n v="1"/>
    <n v="0"/>
    <n v="371.07"/>
    <n v="0"/>
  </r>
  <r>
    <s v="NEWMARKET - TAY POWER DISTRIBUTION LTD."/>
    <x v="2"/>
    <m/>
    <s v="NMH-CLP-18-0090"/>
    <n v="0"/>
    <s v="08/09/2018"/>
    <n v="217"/>
    <n v="0"/>
    <n v="1.71"/>
    <n v="0"/>
    <n v="1"/>
    <n v="0"/>
    <n v="371.07"/>
    <n v="0"/>
  </r>
  <r>
    <s v="NEWMARKET - TAY POWER DISTRIBUTION LTD."/>
    <x v="2"/>
    <m/>
    <s v="NMH-CLP-18-0091"/>
    <n v="0"/>
    <s v="09/27/2018"/>
    <n v="217"/>
    <n v="0"/>
    <n v="1.71"/>
    <n v="0"/>
    <n v="1"/>
    <n v="0"/>
    <n v="371.07"/>
    <n v="0"/>
  </r>
  <r>
    <s v="NEWMARKET - TAY POWER DISTRIBUTION LTD."/>
    <x v="2"/>
    <m/>
    <s v="NMH-CLP-18-0092"/>
    <n v="0"/>
    <s v="08/14/2018"/>
    <n v="217"/>
    <n v="0"/>
    <n v="1.71"/>
    <n v="0"/>
    <n v="1"/>
    <n v="0"/>
    <n v="371.07"/>
    <n v="0"/>
  </r>
  <r>
    <s v="NEWMARKET - TAY POWER DISTRIBUTION LTD."/>
    <x v="2"/>
    <m/>
    <s v="NMH-CLP-18-0093"/>
    <n v="0"/>
    <s v="08/15/2018"/>
    <n v="217"/>
    <n v="0"/>
    <n v="1.71"/>
    <n v="0"/>
    <n v="1"/>
    <n v="0"/>
    <n v="371.07"/>
    <n v="0"/>
  </r>
  <r>
    <s v="NEWMARKET - TAY POWER DISTRIBUTION LTD."/>
    <x v="2"/>
    <m/>
    <s v="NMH-CLP-18-0094"/>
    <n v="0"/>
    <s v="07/17/2018"/>
    <n v="217"/>
    <n v="0"/>
    <n v="1.71"/>
    <n v="0"/>
    <n v="1"/>
    <n v="0"/>
    <n v="371.07"/>
    <n v="0"/>
  </r>
  <r>
    <s v="NEWMARKET - TAY POWER DISTRIBUTION LTD."/>
    <x v="2"/>
    <m/>
    <s v="NMH-CLP-18-0095"/>
    <n v="0"/>
    <s v="07/09/2018"/>
    <n v="217"/>
    <n v="0"/>
    <n v="1.71"/>
    <n v="0"/>
    <n v="1"/>
    <n v="0"/>
    <n v="371.07"/>
    <n v="0"/>
  </r>
  <r>
    <s v="NEWMARKET - TAY POWER DISTRIBUTION LTD."/>
    <x v="2"/>
    <m/>
    <s v="NMH-CLP-18-0096"/>
    <n v="0"/>
    <s v="07/18/2018"/>
    <n v="217"/>
    <n v="0"/>
    <n v="1.71"/>
    <n v="0"/>
    <n v="1"/>
    <n v="0"/>
    <n v="371.07"/>
    <n v="0"/>
  </r>
  <r>
    <s v="NEWMARKET - TAY POWER DISTRIBUTION LTD."/>
    <x v="2"/>
    <m/>
    <s v="NMH-CLP-18-0097"/>
    <n v="0"/>
    <s v="08/09/2018"/>
    <n v="217"/>
    <n v="0"/>
    <n v="1.71"/>
    <n v="0"/>
    <n v="1"/>
    <n v="0"/>
    <n v="371.07"/>
    <n v="0"/>
  </r>
  <r>
    <s v="NEWMARKET - TAY POWER DISTRIBUTION LTD."/>
    <x v="2"/>
    <m/>
    <s v="NMH-CLP-18-0098"/>
    <n v="0"/>
    <s v="08/31/2018"/>
    <n v="217"/>
    <n v="0"/>
    <n v="1.71"/>
    <n v="0"/>
    <n v="1"/>
    <n v="0"/>
    <n v="371.07"/>
    <n v="0"/>
  </r>
  <r>
    <s v="NEWMARKET - TAY POWER DISTRIBUTION LTD."/>
    <x v="2"/>
    <m/>
    <s v="NMH-CLP-18-0099"/>
    <n v="0"/>
    <s v="07/26/2018"/>
    <n v="217"/>
    <n v="0"/>
    <n v="1.71"/>
    <n v="0"/>
    <n v="1"/>
    <n v="0"/>
    <n v="371.07"/>
    <n v="0"/>
  </r>
  <r>
    <s v="NEWMARKET - TAY POWER DISTRIBUTION LTD."/>
    <x v="2"/>
    <m/>
    <s v="NMH-CLP-18-0100"/>
    <n v="0"/>
    <s v="08/31/2018"/>
    <n v="217"/>
    <n v="0"/>
    <n v="1.71"/>
    <n v="0"/>
    <n v="1"/>
    <n v="0"/>
    <n v="371.07"/>
    <n v="0"/>
  </r>
  <r>
    <s v="NEWMARKET - TAY POWER DISTRIBUTION LTD."/>
    <x v="2"/>
    <m/>
    <s v="NMH-CLP-18-0101"/>
    <n v="0"/>
    <s v="07/13/2018"/>
    <n v="217"/>
    <n v="0"/>
    <n v="1.71"/>
    <n v="0"/>
    <n v="1"/>
    <n v="0"/>
    <n v="371.07"/>
    <n v="0"/>
  </r>
  <r>
    <s v="NEWMARKET - TAY POWER DISTRIBUTION LTD."/>
    <x v="2"/>
    <m/>
    <s v="NMH-CLP-18-0102"/>
    <n v="0"/>
    <s v="07/06/2018"/>
    <n v="217"/>
    <n v="0"/>
    <n v="1.71"/>
    <n v="0"/>
    <n v="1"/>
    <n v="0"/>
    <n v="371.07"/>
    <n v="0"/>
  </r>
  <r>
    <s v="NEWMARKET - TAY POWER DISTRIBUTION LTD."/>
    <x v="2"/>
    <m/>
    <s v="NMH-CLP-18-0103"/>
    <n v="0"/>
    <s v="07/12/2018"/>
    <n v="217"/>
    <n v="0"/>
    <n v="1.71"/>
    <n v="0"/>
    <n v="1"/>
    <n v="0"/>
    <n v="371.07"/>
    <n v="0"/>
  </r>
  <r>
    <s v="NEWMARKET - TAY POWER DISTRIBUTION LTD."/>
    <x v="2"/>
    <m/>
    <s v="NMH-CLP-18-0104"/>
    <n v="0"/>
    <s v="08/14/2018"/>
    <n v="217"/>
    <n v="0"/>
    <n v="1.71"/>
    <n v="0"/>
    <n v="1"/>
    <n v="0"/>
    <n v="371.07"/>
    <n v="0"/>
  </r>
  <r>
    <s v="NEWMARKET - TAY POWER DISTRIBUTION LTD."/>
    <x v="2"/>
    <m/>
    <s v="NMH-CLP-18-0105"/>
    <n v="0"/>
    <s v="07/13/2018"/>
    <n v="217"/>
    <n v="0"/>
    <n v="1.71"/>
    <n v="0"/>
    <n v="1"/>
    <n v="0"/>
    <n v="371.07"/>
    <n v="0"/>
  </r>
  <r>
    <s v="NEWMARKET - TAY POWER DISTRIBUTION LTD."/>
    <x v="2"/>
    <m/>
    <s v="NMH-CLP-18-0106"/>
    <n v="0"/>
    <s v="08/16/2018"/>
    <n v="217"/>
    <n v="0"/>
    <n v="1.71"/>
    <n v="0"/>
    <n v="1"/>
    <n v="0"/>
    <n v="371.07"/>
    <n v="0"/>
  </r>
  <r>
    <s v="NEWMARKET - TAY POWER DISTRIBUTION LTD."/>
    <x v="2"/>
    <m/>
    <s v="NMH-CLP-18-0107"/>
    <n v="0"/>
    <s v="07/30/2018"/>
    <n v="217"/>
    <n v="0"/>
    <n v="1.71"/>
    <n v="0"/>
    <n v="1"/>
    <n v="0"/>
    <n v="371.07"/>
    <n v="0"/>
  </r>
  <r>
    <s v="NEWMARKET - TAY POWER DISTRIBUTION LTD."/>
    <x v="2"/>
    <m/>
    <s v="NMH-CLP-18-0108"/>
    <n v="0"/>
    <s v="08/09/2018"/>
    <n v="217"/>
    <n v="0"/>
    <n v="1.71"/>
    <n v="0"/>
    <n v="1"/>
    <n v="0"/>
    <n v="371.07"/>
    <n v="0"/>
  </r>
  <r>
    <s v="NEWMARKET - TAY POWER DISTRIBUTION LTD."/>
    <x v="2"/>
    <m/>
    <s v="NMH-CLP-18-0109"/>
    <n v="0"/>
    <s v="09/26/2018"/>
    <n v="217"/>
    <n v="0"/>
    <n v="1.71"/>
    <n v="0"/>
    <n v="1"/>
    <n v="0"/>
    <n v="371.07"/>
    <n v="0"/>
  </r>
  <r>
    <s v="NEWMARKET - TAY POWER DISTRIBUTION LTD."/>
    <x v="2"/>
    <m/>
    <s v="NMH-CLP-18-0110"/>
    <n v="0"/>
    <s v="07/05/2018"/>
    <n v="217"/>
    <n v="0"/>
    <n v="1.71"/>
    <n v="0"/>
    <n v="1"/>
    <n v="0"/>
    <n v="371.07"/>
    <n v="0"/>
  </r>
  <r>
    <s v="NEWMARKET - TAY POWER DISTRIBUTION LTD."/>
    <x v="2"/>
    <m/>
    <s v="NMH-CLP-18-0111"/>
    <n v="0"/>
    <s v="07/20/2018"/>
    <n v="217"/>
    <n v="0"/>
    <n v="1.71"/>
    <n v="0"/>
    <n v="1"/>
    <n v="0"/>
    <n v="371.07"/>
    <n v="0"/>
  </r>
  <r>
    <s v="NEWMARKET - TAY POWER DISTRIBUTION LTD."/>
    <x v="2"/>
    <m/>
    <s v="NMH-CLP-18-0112"/>
    <n v="0"/>
    <s v="08/13/2018"/>
    <n v="217"/>
    <n v="0"/>
    <n v="1.71"/>
    <n v="0"/>
    <n v="1"/>
    <n v="0"/>
    <n v="371.07"/>
    <n v="0"/>
  </r>
  <r>
    <s v="NEWMARKET - TAY POWER DISTRIBUTION LTD."/>
    <x v="2"/>
    <m/>
    <s v="NMH-CLP-18-0113"/>
    <n v="0"/>
    <s v="09/05/2018"/>
    <n v="217"/>
    <n v="0"/>
    <n v="1.71"/>
    <n v="0"/>
    <n v="1"/>
    <n v="0"/>
    <n v="371.07"/>
    <n v="0"/>
  </r>
  <r>
    <s v="NEWMARKET - TAY POWER DISTRIBUTION LTD."/>
    <x v="2"/>
    <m/>
    <s v="NMH-CLP-18-0114"/>
    <n v="0"/>
    <s v="09/05/2018"/>
    <n v="217"/>
    <n v="0"/>
    <n v="1.71"/>
    <n v="0"/>
    <n v="1"/>
    <n v="0"/>
    <n v="371.07"/>
    <n v="0"/>
  </r>
  <r>
    <s v="NEWMARKET - TAY POWER DISTRIBUTION LTD."/>
    <x v="2"/>
    <m/>
    <s v="NMH-CLP-18-0115"/>
    <n v="0"/>
    <s v="07/31/2018"/>
    <n v="217"/>
    <n v="0"/>
    <n v="1.71"/>
    <n v="0"/>
    <n v="1"/>
    <n v="0"/>
    <n v="371.07"/>
    <n v="0"/>
  </r>
  <r>
    <s v="NEWMARKET - TAY POWER DISTRIBUTION LTD."/>
    <x v="2"/>
    <m/>
    <s v="NMH-CLP-18-0116"/>
    <n v="0"/>
    <s v="09/07/2018"/>
    <n v="217"/>
    <n v="0"/>
    <n v="1.71"/>
    <n v="0"/>
    <n v="1"/>
    <n v="0"/>
    <n v="371.07"/>
    <n v="0"/>
  </r>
  <r>
    <s v="NEWMARKET - TAY POWER DISTRIBUTION LTD."/>
    <x v="2"/>
    <m/>
    <s v="NMH-CLP-18-0117"/>
    <n v="0"/>
    <s v="08/16/2018"/>
    <n v="217"/>
    <n v="0"/>
    <n v="1.71"/>
    <n v="0"/>
    <n v="1"/>
    <n v="0"/>
    <n v="371.07"/>
    <n v="0"/>
  </r>
  <r>
    <s v="NEWMARKET - TAY POWER DISTRIBUTION LTD."/>
    <x v="2"/>
    <m/>
    <s v="NMH-CLP-18-0118"/>
    <n v="0"/>
    <s v="08/17/2018"/>
    <n v="217"/>
    <n v="0"/>
    <n v="1.71"/>
    <n v="0"/>
    <n v="1"/>
    <n v="0"/>
    <n v="371.07"/>
    <n v="0"/>
  </r>
  <r>
    <s v="NEWMARKET - TAY POWER DISTRIBUTION LTD."/>
    <x v="2"/>
    <m/>
    <s v="NMH-CLP-18-0119"/>
    <n v="0"/>
    <s v="07/10/2018"/>
    <n v="217"/>
    <n v="0"/>
    <n v="1.71"/>
    <n v="0"/>
    <n v="1"/>
    <n v="0"/>
    <n v="371.07"/>
    <n v="0"/>
  </r>
  <r>
    <s v="NEWMARKET - TAY POWER DISTRIBUTION LTD."/>
    <x v="2"/>
    <m/>
    <s v="NMH-CLP-18-0120"/>
    <n v="0"/>
    <s v="07/10/2018"/>
    <n v="217"/>
    <n v="0"/>
    <n v="1.71"/>
    <n v="0"/>
    <n v="1"/>
    <n v="0"/>
    <n v="371.07"/>
    <n v="0"/>
  </r>
  <r>
    <s v="NEWMARKET - TAY POWER DISTRIBUTION LTD."/>
    <x v="2"/>
    <m/>
    <s v="NMH-CLP-18-0121"/>
    <n v="0"/>
    <s v="07/12/2018"/>
    <n v="217"/>
    <n v="0"/>
    <n v="1.71"/>
    <n v="0"/>
    <n v="1"/>
    <n v="0"/>
    <n v="371.07"/>
    <n v="0"/>
  </r>
  <r>
    <s v="NEWMARKET - TAY POWER DISTRIBUTION LTD."/>
    <x v="2"/>
    <m/>
    <s v="NMH-CLP-18-0122"/>
    <n v="0"/>
    <s v="08/31/2018"/>
    <n v="217"/>
    <n v="0"/>
    <n v="1.71"/>
    <n v="0"/>
    <n v="1"/>
    <n v="0"/>
    <n v="371.07"/>
    <n v="0"/>
  </r>
  <r>
    <s v="NEWMARKET - TAY POWER DISTRIBUTION LTD."/>
    <x v="2"/>
    <m/>
    <s v="NMH-CLP-18-0123"/>
    <n v="0"/>
    <s v="09/11/2018"/>
    <n v="217"/>
    <n v="0"/>
    <n v="1.71"/>
    <n v="0"/>
    <n v="1"/>
    <n v="0"/>
    <n v="371.07"/>
    <n v="0"/>
  </r>
  <r>
    <s v="NEWMARKET - TAY POWER DISTRIBUTION LTD."/>
    <x v="2"/>
    <m/>
    <s v="NMH-CLP-18-0124"/>
    <n v="0"/>
    <s v="07/23/2018"/>
    <n v="217"/>
    <n v="0"/>
    <n v="1.71"/>
    <n v="0"/>
    <n v="1"/>
    <n v="0"/>
    <n v="371.07"/>
    <n v="0"/>
  </r>
  <r>
    <s v="NEWMARKET - TAY POWER DISTRIBUTION LTD."/>
    <x v="2"/>
    <m/>
    <s v="NMH-CLP-18-0125"/>
    <n v="0"/>
    <s v="08/21/2018"/>
    <n v="217"/>
    <n v="0"/>
    <n v="1.71"/>
    <n v="0"/>
    <n v="1"/>
    <n v="0"/>
    <n v="371.07"/>
    <n v="0"/>
  </r>
  <r>
    <s v="NEWMARKET - TAY POWER DISTRIBUTION LTD."/>
    <x v="2"/>
    <m/>
    <s v="NMH-CLP-18-0126"/>
    <n v="0"/>
    <s v="08/22/2018"/>
    <n v="217"/>
    <n v="0"/>
    <n v="1.71"/>
    <n v="0"/>
    <n v="1"/>
    <n v="0"/>
    <n v="371.07"/>
    <n v="0"/>
  </r>
  <r>
    <s v="NEWMARKET - TAY POWER DISTRIBUTION LTD."/>
    <x v="2"/>
    <m/>
    <s v="NMH-CLP-18-0127"/>
    <n v="0"/>
    <s v="08/10/2018"/>
    <n v="217"/>
    <n v="0"/>
    <n v="1.71"/>
    <n v="0"/>
    <n v="1"/>
    <n v="0"/>
    <n v="371.07"/>
    <n v="0"/>
  </r>
  <r>
    <s v="NEWMARKET - TAY POWER DISTRIBUTION LTD."/>
    <x v="2"/>
    <m/>
    <s v="NMH-CLP-18-0128"/>
    <n v="0"/>
    <s v="07/30/2018"/>
    <n v="217"/>
    <n v="0"/>
    <n v="1.71"/>
    <n v="0"/>
    <n v="1"/>
    <n v="0"/>
    <n v="371.07"/>
    <n v="0"/>
  </r>
  <r>
    <s v="NEWMARKET - TAY POWER DISTRIBUTION LTD."/>
    <x v="2"/>
    <m/>
    <s v="NMH-CLP-18-0129"/>
    <n v="0"/>
    <s v="07/16/2018"/>
    <n v="217"/>
    <n v="0"/>
    <n v="1.71"/>
    <n v="0"/>
    <n v="1"/>
    <n v="0"/>
    <n v="371.07"/>
    <n v="0"/>
  </r>
  <r>
    <s v="NEWMARKET - TAY POWER DISTRIBUTION LTD."/>
    <x v="2"/>
    <m/>
    <s v="NMH-CLP-18-0130"/>
    <n v="0"/>
    <s v="07/25/2018"/>
    <n v="217"/>
    <n v="0"/>
    <n v="1.71"/>
    <n v="0"/>
    <n v="1"/>
    <n v="0"/>
    <n v="371.07"/>
    <n v="0"/>
  </r>
  <r>
    <s v="NEWMARKET - TAY POWER DISTRIBUTION LTD."/>
    <x v="2"/>
    <m/>
    <s v="NMH-CLP-18-0131"/>
    <n v="0"/>
    <s v="08/16/2018"/>
    <n v="217"/>
    <n v="0"/>
    <n v="1.71"/>
    <n v="0"/>
    <n v="1"/>
    <n v="0"/>
    <n v="371.07"/>
    <n v="0"/>
  </r>
  <r>
    <s v="NEWMARKET - TAY POWER DISTRIBUTION LTD."/>
    <x v="2"/>
    <m/>
    <s v="NMH-CLP-18-0132"/>
    <n v="0"/>
    <s v="08/09/2018"/>
    <n v="217"/>
    <n v="0"/>
    <n v="1.71"/>
    <n v="0"/>
    <n v="1"/>
    <n v="0"/>
    <n v="371.07"/>
    <n v="0"/>
  </r>
  <r>
    <s v="NEWMARKET - TAY POWER DISTRIBUTION LTD."/>
    <x v="2"/>
    <m/>
    <s v="NMH-CLP-18-0133"/>
    <n v="0"/>
    <s v="07/11/2018"/>
    <n v="217"/>
    <n v="0"/>
    <n v="1.71"/>
    <n v="0"/>
    <n v="1"/>
    <n v="0"/>
    <n v="371.07"/>
    <n v="0"/>
  </r>
  <r>
    <s v="NEWMARKET - TAY POWER DISTRIBUTION LTD."/>
    <x v="2"/>
    <m/>
    <s v="NMH-CLP-18-0134"/>
    <n v="0"/>
    <s v="07/16/2018"/>
    <n v="217"/>
    <n v="0"/>
    <n v="1.71"/>
    <n v="0"/>
    <n v="1"/>
    <n v="0"/>
    <n v="371.07"/>
    <n v="0"/>
  </r>
  <r>
    <s v="NEWMARKET - TAY POWER DISTRIBUTION LTD."/>
    <x v="2"/>
    <m/>
    <s v="NMH-CLP-18-0135"/>
    <n v="0"/>
    <s v="08/09/2018"/>
    <n v="217"/>
    <n v="0"/>
    <n v="1.71"/>
    <n v="0"/>
    <n v="1"/>
    <n v="0"/>
    <n v="371.07"/>
    <n v="0"/>
  </r>
  <r>
    <s v="NEWMARKET - TAY POWER DISTRIBUTION LTD."/>
    <x v="2"/>
    <m/>
    <s v="NMH-CLP-18-0136"/>
    <n v="0"/>
    <s v="07/20/2018"/>
    <n v="217"/>
    <n v="0"/>
    <n v="1.71"/>
    <n v="0"/>
    <n v="1"/>
    <n v="0"/>
    <n v="371.07"/>
    <n v="0"/>
  </r>
  <r>
    <s v="NEWMARKET - TAY POWER DISTRIBUTION LTD."/>
    <x v="2"/>
    <m/>
    <s v="NMH-CLP-18-0137"/>
    <n v="0"/>
    <s v="09/21/2018"/>
    <n v="217"/>
    <n v="0"/>
    <n v="1.71"/>
    <n v="0"/>
    <n v="1"/>
    <n v="0"/>
    <n v="371.07"/>
    <n v="0"/>
  </r>
  <r>
    <s v="NEWMARKET - TAY POWER DISTRIBUTION LTD."/>
    <x v="2"/>
    <m/>
    <s v="NMH-CLP-18-0138"/>
    <n v="0"/>
    <s v="07/30/2018"/>
    <n v="217"/>
    <n v="0"/>
    <n v="1.71"/>
    <n v="0"/>
    <n v="1"/>
    <n v="0"/>
    <n v="371.07"/>
    <n v="0"/>
  </r>
  <r>
    <s v="NEWMARKET - TAY POWER DISTRIBUTION LTD."/>
    <x v="2"/>
    <m/>
    <s v="NMH-CLP-18-0139"/>
    <n v="0"/>
    <s v="07/10/2018"/>
    <n v="217"/>
    <n v="0"/>
    <n v="1.71"/>
    <n v="0"/>
    <n v="1"/>
    <n v="0"/>
    <n v="371.07"/>
    <n v="0"/>
  </r>
  <r>
    <s v="NEWMARKET - TAY POWER DISTRIBUTION LTD."/>
    <x v="2"/>
    <m/>
    <s v="NMH-CLP-18-0140"/>
    <n v="0"/>
    <s v="09/10/2018"/>
    <n v="217"/>
    <n v="0"/>
    <n v="1.71"/>
    <n v="0"/>
    <n v="1"/>
    <n v="0"/>
    <n v="371.07"/>
    <n v="0"/>
  </r>
  <r>
    <s v="NEWMARKET - TAY POWER DISTRIBUTION LTD."/>
    <x v="2"/>
    <m/>
    <s v="NMH-CLP-18-0141"/>
    <n v="0"/>
    <s v="07/26/2018"/>
    <n v="217"/>
    <n v="0"/>
    <n v="1.71"/>
    <n v="0"/>
    <n v="1"/>
    <n v="0"/>
    <n v="371.07"/>
    <n v="0"/>
  </r>
  <r>
    <s v="NEWMARKET - TAY POWER DISTRIBUTION LTD."/>
    <x v="2"/>
    <m/>
    <s v="NMH-CLP-18-0142"/>
    <n v="0"/>
    <s v="07/11/2018"/>
    <n v="217"/>
    <n v="0"/>
    <n v="1.71"/>
    <n v="0"/>
    <n v="1"/>
    <n v="0"/>
    <n v="371.07"/>
    <n v="0"/>
  </r>
  <r>
    <s v="NEWMARKET - TAY POWER DISTRIBUTION LTD."/>
    <x v="2"/>
    <m/>
    <s v="NMH-CLP-18-0143"/>
    <n v="0"/>
    <s v="08/15/2018"/>
    <n v="217"/>
    <n v="0"/>
    <n v="1.71"/>
    <n v="0"/>
    <n v="1"/>
    <n v="0"/>
    <n v="371.07"/>
    <n v="0"/>
  </r>
  <r>
    <s v="NEWMARKET - TAY POWER DISTRIBUTION LTD."/>
    <x v="2"/>
    <m/>
    <s v="NMH-CLP-18-0144"/>
    <n v="0"/>
    <s v="07/30/2018"/>
    <n v="217"/>
    <n v="0"/>
    <n v="1.71"/>
    <n v="0"/>
    <n v="1"/>
    <n v="0"/>
    <n v="371.07"/>
    <n v="0"/>
  </r>
  <r>
    <s v="NEWMARKET - TAY POWER DISTRIBUTION LTD."/>
    <x v="2"/>
    <m/>
    <s v="NMH-CLP-18-0145"/>
    <n v="0"/>
    <s v="08/22/2018"/>
    <n v="217"/>
    <n v="0"/>
    <n v="1.71"/>
    <n v="0"/>
    <n v="1"/>
    <n v="0"/>
    <n v="371.07"/>
    <n v="0"/>
  </r>
  <r>
    <s v="NEWMARKET - TAY POWER DISTRIBUTION LTD."/>
    <x v="2"/>
    <m/>
    <s v="NMH-CLP-18-0146"/>
    <n v="0"/>
    <s v="07/19/2018"/>
    <n v="217"/>
    <n v="0"/>
    <n v="1.71"/>
    <n v="0"/>
    <n v="1"/>
    <n v="0"/>
    <n v="371.07"/>
    <n v="0"/>
  </r>
  <r>
    <s v="NEWMARKET - TAY POWER DISTRIBUTION LTD."/>
    <x v="2"/>
    <m/>
    <s v="NMH-CLP-18-0147"/>
    <n v="0"/>
    <s v="07/31/2018"/>
    <n v="217"/>
    <n v="0"/>
    <n v="1.71"/>
    <n v="0"/>
    <n v="1"/>
    <n v="0"/>
    <n v="371.07"/>
    <n v="0"/>
  </r>
  <r>
    <s v="NEWMARKET - TAY POWER DISTRIBUTION LTD."/>
    <x v="2"/>
    <m/>
    <s v="NMH-CLP-18-0148"/>
    <n v="0"/>
    <s v="07/03/2018"/>
    <n v="217"/>
    <n v="0"/>
    <n v="1.71"/>
    <n v="0"/>
    <n v="1"/>
    <n v="0"/>
    <n v="371.07"/>
    <n v="0"/>
  </r>
  <r>
    <s v="NEWMARKET - TAY POWER DISTRIBUTION LTD."/>
    <x v="2"/>
    <m/>
    <s v="NMH-CLP-18-0149"/>
    <n v="0"/>
    <s v="09/07/2018"/>
    <n v="217"/>
    <n v="0"/>
    <n v="1.71"/>
    <n v="0"/>
    <n v="1"/>
    <n v="0"/>
    <n v="371.07"/>
    <n v="0"/>
  </r>
  <r>
    <s v="NEWMARKET - TAY POWER DISTRIBUTION LTD."/>
    <x v="2"/>
    <m/>
    <s v="NMH-CLP-18-0150"/>
    <n v="0"/>
    <s v="09/07/2018"/>
    <n v="217"/>
    <n v="0"/>
    <n v="1.71"/>
    <n v="0"/>
    <n v="1"/>
    <n v="0"/>
    <n v="371.07"/>
    <n v="0"/>
  </r>
  <r>
    <s v="NEWMARKET - TAY POWER DISTRIBUTION LTD."/>
    <x v="2"/>
    <m/>
    <s v="NMH-CLP-18-0151"/>
    <n v="0"/>
    <s v="08/17/2018"/>
    <n v="217"/>
    <n v="0"/>
    <n v="1.71"/>
    <n v="0"/>
    <n v="1"/>
    <n v="0"/>
    <n v="371.07"/>
    <n v="0"/>
  </r>
  <r>
    <s v="NEWMARKET - TAY POWER DISTRIBUTION LTD."/>
    <x v="2"/>
    <m/>
    <s v="NMH-CLP-18-0152"/>
    <n v="0"/>
    <s v="08/10/2018"/>
    <n v="217"/>
    <n v="0"/>
    <n v="1.71"/>
    <n v="0"/>
    <n v="1"/>
    <n v="0"/>
    <n v="371.07"/>
    <n v="0"/>
  </r>
  <r>
    <s v="NEWMARKET - TAY POWER DISTRIBUTION LTD."/>
    <x v="2"/>
    <m/>
    <s v="NMH-CLP-18-0153"/>
    <n v="0"/>
    <s v="07/19/2018"/>
    <n v="217"/>
    <n v="0"/>
    <n v="1.71"/>
    <n v="0"/>
    <n v="1"/>
    <n v="0"/>
    <n v="371.07"/>
    <n v="0"/>
  </r>
  <r>
    <s v="NEWMARKET - TAY POWER DISTRIBUTION LTD."/>
    <x v="2"/>
    <m/>
    <s v="NMH-CLP-18-0154"/>
    <n v="0"/>
    <s v="09/07/2018"/>
    <n v="217"/>
    <n v="0"/>
    <n v="1.71"/>
    <n v="0"/>
    <n v="1"/>
    <n v="0"/>
    <n v="371.07"/>
    <n v="0"/>
  </r>
  <r>
    <s v="NEWMARKET - TAY POWER DISTRIBUTION LTD."/>
    <x v="2"/>
    <m/>
    <s v="NMH-CLP-18-0155"/>
    <n v="0"/>
    <s v="07/13/2018"/>
    <n v="217"/>
    <n v="0"/>
    <n v="1.71"/>
    <n v="0"/>
    <n v="1"/>
    <n v="0"/>
    <n v="371.07"/>
    <n v="0"/>
  </r>
  <r>
    <s v="NEWMARKET - TAY POWER DISTRIBUTION LTD."/>
    <x v="2"/>
    <m/>
    <s v="NMH-CLP-18-0156"/>
    <n v="0"/>
    <s v="07/27/2018"/>
    <n v="217"/>
    <n v="0"/>
    <n v="1.71"/>
    <n v="0"/>
    <n v="1"/>
    <n v="0"/>
    <n v="371.07"/>
    <n v="0"/>
  </r>
  <r>
    <s v="NEWMARKET - TAY POWER DISTRIBUTION LTD."/>
    <x v="2"/>
    <m/>
    <s v="NMH-CLP-18-0157"/>
    <n v="0"/>
    <s v="08/07/2018"/>
    <n v="217"/>
    <n v="0"/>
    <n v="1.71"/>
    <n v="0"/>
    <n v="1"/>
    <n v="0"/>
    <n v="371.07"/>
    <n v="0"/>
  </r>
  <r>
    <s v="NEWMARKET - TAY POWER DISTRIBUTION LTD."/>
    <x v="2"/>
    <m/>
    <s v="NMH-CLP-18-0158"/>
    <n v="0"/>
    <s v="08/03/2018"/>
    <n v="217"/>
    <n v="0"/>
    <n v="1.71"/>
    <n v="0"/>
    <n v="1"/>
    <n v="0"/>
    <n v="371.07"/>
    <n v="0"/>
  </r>
  <r>
    <s v="NEWMARKET - TAY POWER DISTRIBUTION LTD."/>
    <x v="2"/>
    <m/>
    <s v="NMH-CLP-18-0159"/>
    <n v="0"/>
    <s v="07/05/2018"/>
    <n v="217"/>
    <n v="0"/>
    <n v="1.71"/>
    <n v="0"/>
    <n v="1"/>
    <n v="0"/>
    <n v="371.07"/>
    <n v="0"/>
  </r>
  <r>
    <s v="NEWMARKET - TAY POWER DISTRIBUTION LTD."/>
    <x v="2"/>
    <m/>
    <s v="NMH-CLP-18-0160"/>
    <n v="0"/>
    <s v="08/07/2018"/>
    <n v="217"/>
    <n v="0"/>
    <n v="1.71"/>
    <n v="0"/>
    <n v="1"/>
    <n v="0"/>
    <n v="371.07"/>
    <n v="0"/>
  </r>
  <r>
    <s v="NEWMARKET - TAY POWER DISTRIBUTION LTD."/>
    <x v="2"/>
    <m/>
    <s v="NMH-CLP-18-0161"/>
    <n v="0"/>
    <s v="09/07/2018"/>
    <n v="217"/>
    <n v="0"/>
    <n v="1.71"/>
    <n v="0"/>
    <n v="1"/>
    <n v="0"/>
    <n v="371.07"/>
    <n v="0"/>
  </r>
  <r>
    <s v="NEWMARKET - TAY POWER DISTRIBUTION LTD."/>
    <x v="2"/>
    <m/>
    <s v="NMH-CLP-18-0162"/>
    <n v="0"/>
    <s v="07/11/2018"/>
    <n v="217"/>
    <n v="0"/>
    <n v="1.71"/>
    <n v="0"/>
    <n v="1"/>
    <n v="0"/>
    <n v="371.07"/>
    <n v="0"/>
  </r>
  <r>
    <s v="NEWMARKET - TAY POWER DISTRIBUTION LTD."/>
    <x v="2"/>
    <m/>
    <s v="NMH-CLP-18-0163"/>
    <n v="0"/>
    <s v="09/07/2018"/>
    <n v="217"/>
    <n v="0"/>
    <n v="1.71"/>
    <n v="0"/>
    <n v="1"/>
    <n v="0"/>
    <n v="371.07"/>
    <n v="0"/>
  </r>
  <r>
    <s v="NEWMARKET - TAY POWER DISTRIBUTION LTD."/>
    <x v="2"/>
    <m/>
    <s v="NMH-CLP-18-0164"/>
    <n v="0"/>
    <s v="09/13/2018"/>
    <n v="217"/>
    <n v="0"/>
    <n v="1.71"/>
    <n v="0"/>
    <n v="1"/>
    <n v="0"/>
    <n v="371.07"/>
    <n v="0"/>
  </r>
  <r>
    <s v="NEWMARKET - TAY POWER DISTRIBUTION LTD."/>
    <x v="2"/>
    <m/>
    <s v="NMH-CLP-18-0165"/>
    <n v="0"/>
    <s v="08/02/2018"/>
    <n v="217"/>
    <n v="0"/>
    <n v="1.71"/>
    <n v="0"/>
    <n v="1"/>
    <n v="0"/>
    <n v="371.07"/>
    <n v="0"/>
  </r>
  <r>
    <s v="NEWMARKET - TAY POWER DISTRIBUTION LTD."/>
    <x v="2"/>
    <m/>
    <s v="NMH-CLP-18-0166"/>
    <n v="0"/>
    <s v="07/16/2018"/>
    <n v="217"/>
    <n v="0"/>
    <n v="1.71"/>
    <n v="0"/>
    <n v="1"/>
    <n v="0"/>
    <n v="371.07"/>
    <n v="0"/>
  </r>
  <r>
    <s v="NEWMARKET - TAY POWER DISTRIBUTION LTD."/>
    <x v="2"/>
    <m/>
    <s v="NMH-CLP-18-0167"/>
    <n v="0"/>
    <s v="09/04/2018"/>
    <n v="217"/>
    <n v="0"/>
    <n v="1.71"/>
    <n v="0"/>
    <n v="1"/>
    <n v="0"/>
    <n v="371.07"/>
    <n v="0"/>
  </r>
  <r>
    <s v="NEWMARKET - TAY POWER DISTRIBUTION LTD."/>
    <x v="2"/>
    <m/>
    <s v="NMH-CLP-18-0168"/>
    <n v="0"/>
    <s v="08/15/2018"/>
    <n v="217"/>
    <n v="0"/>
    <n v="1.71"/>
    <n v="0"/>
    <n v="1"/>
    <n v="0"/>
    <n v="371.07"/>
    <n v="0"/>
  </r>
  <r>
    <s v="NEWMARKET - TAY POWER DISTRIBUTION LTD."/>
    <x v="2"/>
    <m/>
    <s v="NMH-CLP-18-0169"/>
    <n v="0"/>
    <s v="08/10/2018"/>
    <n v="217"/>
    <n v="0"/>
    <n v="1.71"/>
    <n v="0"/>
    <n v="1"/>
    <n v="0"/>
    <n v="371.07"/>
    <n v="0"/>
  </r>
  <r>
    <s v="NEWMARKET - TAY POWER DISTRIBUTION LTD."/>
    <x v="2"/>
    <m/>
    <s v="NMH-CLP-18-0170"/>
    <n v="0"/>
    <s v="07/26/2018"/>
    <n v="217"/>
    <n v="0"/>
    <n v="1.71"/>
    <n v="0"/>
    <n v="1"/>
    <n v="0"/>
    <n v="371.07"/>
    <n v="0"/>
  </r>
  <r>
    <s v="NEWMARKET - TAY POWER DISTRIBUTION LTD."/>
    <x v="2"/>
    <m/>
    <s v="NMH-CLP-18-0171"/>
    <n v="0"/>
    <s v="08/09/2018"/>
    <n v="217"/>
    <n v="0"/>
    <n v="1.71"/>
    <n v="0"/>
    <n v="1"/>
    <n v="0"/>
    <n v="371.07"/>
    <n v="0"/>
  </r>
  <r>
    <s v="NEWMARKET - TAY POWER DISTRIBUTION LTD."/>
    <x v="2"/>
    <m/>
    <s v="NMH-CLP-18-0172"/>
    <n v="0"/>
    <s v="07/24/2018"/>
    <n v="217"/>
    <n v="0"/>
    <n v="1.71"/>
    <n v="0"/>
    <n v="1"/>
    <n v="0"/>
    <n v="371.07"/>
    <n v="0"/>
  </r>
  <r>
    <s v="NEWMARKET - TAY POWER DISTRIBUTION LTD."/>
    <x v="2"/>
    <m/>
    <s v="NMH-CLP-18-0173"/>
    <n v="0"/>
    <s v="07/03/2018"/>
    <n v="217"/>
    <n v="0"/>
    <n v="1.71"/>
    <n v="0"/>
    <n v="1"/>
    <n v="0"/>
    <n v="371.07"/>
    <n v="0"/>
  </r>
  <r>
    <s v="NEWMARKET - TAY POWER DISTRIBUTION LTD."/>
    <x v="2"/>
    <m/>
    <s v="NMH-CLP-18-0174"/>
    <n v="0"/>
    <s v="07/17/2018"/>
    <n v="217"/>
    <n v="0"/>
    <n v="1.71"/>
    <n v="0"/>
    <n v="1"/>
    <n v="0"/>
    <n v="371.07"/>
    <n v="0"/>
  </r>
  <r>
    <s v="NEWMARKET - TAY POWER DISTRIBUTION LTD."/>
    <x v="2"/>
    <m/>
    <s v="NMH-CLP-18-0175"/>
    <n v="0"/>
    <s v="07/17/2018"/>
    <n v="217"/>
    <n v="0"/>
    <n v="1.71"/>
    <n v="0"/>
    <n v="1"/>
    <n v="0"/>
    <n v="371.07"/>
    <n v="0"/>
  </r>
  <r>
    <s v="NEWMARKET - TAY POWER DISTRIBUTION LTD."/>
    <x v="2"/>
    <m/>
    <s v="NMH-CLP-18-0176"/>
    <n v="0"/>
    <s v="07/19/2018"/>
    <n v="217"/>
    <n v="0"/>
    <n v="1.71"/>
    <n v="0"/>
    <n v="1"/>
    <n v="0"/>
    <n v="371.07"/>
    <n v="0"/>
  </r>
  <r>
    <s v="NEWMARKET - TAY POWER DISTRIBUTION LTD."/>
    <x v="2"/>
    <m/>
    <s v="NMH-CLP-18-0177"/>
    <n v="0"/>
    <s v="08/29/2018"/>
    <n v="217"/>
    <n v="0"/>
    <n v="1.71"/>
    <n v="0"/>
    <n v="1"/>
    <n v="0"/>
    <n v="371.07"/>
    <n v="0"/>
  </r>
  <r>
    <s v="NEWMARKET - TAY POWER DISTRIBUTION LTD."/>
    <x v="2"/>
    <m/>
    <s v="NMH-CLP-18-0178"/>
    <n v="0"/>
    <s v="08/30/2018"/>
    <n v="217"/>
    <n v="0"/>
    <n v="1.71"/>
    <n v="0"/>
    <n v="1"/>
    <n v="0"/>
    <n v="371.07"/>
    <n v="0"/>
  </r>
  <r>
    <s v="NEWMARKET - TAY POWER DISTRIBUTION LTD."/>
    <x v="2"/>
    <m/>
    <s v="NMH-CLP-18-0179"/>
    <n v="0"/>
    <s v="08/08/2018"/>
    <n v="217"/>
    <n v="0"/>
    <n v="1.71"/>
    <n v="0"/>
    <n v="1"/>
    <n v="0"/>
    <n v="371.07"/>
    <n v="0"/>
  </r>
  <r>
    <s v="NEWMARKET - TAY POWER DISTRIBUTION LTD."/>
    <x v="2"/>
    <m/>
    <s v="NMH-CLP-18-0180"/>
    <n v="0"/>
    <s v="07/12/2018"/>
    <n v="217"/>
    <n v="0"/>
    <n v="1.71"/>
    <n v="0"/>
    <n v="1"/>
    <n v="0"/>
    <n v="371.07"/>
    <n v="0"/>
  </r>
  <r>
    <s v="NEWMARKET - TAY POWER DISTRIBUTION LTD."/>
    <x v="2"/>
    <m/>
    <s v="NMH-CLP-18-0181"/>
    <n v="0"/>
    <s v="08/01/2018"/>
    <n v="217"/>
    <n v="0"/>
    <n v="1.71"/>
    <n v="0"/>
    <n v="1"/>
    <n v="0"/>
    <n v="371.07"/>
    <n v="0"/>
  </r>
  <r>
    <s v="NEWMARKET - TAY POWER DISTRIBUTION LTD."/>
    <x v="2"/>
    <m/>
    <s v="NMH-CLP-18-0182"/>
    <n v="0"/>
    <s v="08/09/2018"/>
    <n v="217"/>
    <n v="0"/>
    <n v="1.71"/>
    <n v="0"/>
    <n v="1"/>
    <n v="0"/>
    <n v="371.07"/>
    <n v="0"/>
  </r>
  <r>
    <s v="NEWMARKET - TAY POWER DISTRIBUTION LTD."/>
    <x v="2"/>
    <m/>
    <s v="NMH-CLP-18-0183"/>
    <n v="0"/>
    <s v="08/29/2018"/>
    <n v="217"/>
    <n v="0"/>
    <n v="1.71"/>
    <n v="0"/>
    <n v="1"/>
    <n v="0"/>
    <n v="371.07"/>
    <n v="0"/>
  </r>
  <r>
    <s v="NEWMARKET - TAY POWER DISTRIBUTION LTD."/>
    <x v="2"/>
    <m/>
    <s v="NMH-CLP-18-0184"/>
    <n v="0"/>
    <s v="08/23/2018"/>
    <n v="217"/>
    <n v="0"/>
    <n v="1.71"/>
    <n v="0"/>
    <n v="1"/>
    <n v="0"/>
    <n v="371.07"/>
    <n v="0"/>
  </r>
  <r>
    <s v="NEWMARKET - TAY POWER DISTRIBUTION LTD."/>
    <x v="2"/>
    <m/>
    <s v="NMH-CLP-18-0185"/>
    <n v="0"/>
    <s v="07/10/2018"/>
    <n v="217"/>
    <n v="0"/>
    <n v="1.71"/>
    <n v="0"/>
    <n v="1"/>
    <n v="0"/>
    <n v="371.07"/>
    <n v="0"/>
  </r>
  <r>
    <s v="NEWMARKET - TAY POWER DISTRIBUTION LTD."/>
    <x v="2"/>
    <m/>
    <s v="NMH-CLP-18-0186"/>
    <n v="0"/>
    <s v="07/18/2018"/>
    <n v="217"/>
    <n v="0"/>
    <n v="1.71"/>
    <n v="0"/>
    <n v="1"/>
    <n v="0"/>
    <n v="371.07"/>
    <n v="0"/>
  </r>
  <r>
    <s v="NEWMARKET - TAY POWER DISTRIBUTION LTD."/>
    <x v="2"/>
    <m/>
    <s v="NMH-CLP-18-0187"/>
    <n v="0"/>
    <s v="09/05/2018"/>
    <n v="217"/>
    <n v="0"/>
    <n v="1.71"/>
    <n v="0"/>
    <n v="1"/>
    <n v="0"/>
    <n v="371.07"/>
    <n v="0"/>
  </r>
  <r>
    <s v="NEWMARKET - TAY POWER DISTRIBUTION LTD."/>
    <x v="2"/>
    <m/>
    <s v="NMH-CLP-18-0188"/>
    <n v="0"/>
    <s v="07/10/2018"/>
    <n v="217"/>
    <n v="0"/>
    <n v="1.71"/>
    <n v="0"/>
    <n v="1"/>
    <n v="0"/>
    <n v="371.07"/>
    <n v="0"/>
  </r>
  <r>
    <s v="NEWMARKET - TAY POWER DISTRIBUTION LTD."/>
    <x v="2"/>
    <m/>
    <s v="NMH-CLP-18-0189"/>
    <n v="0"/>
    <s v="09/27/2018"/>
    <n v="217"/>
    <n v="0"/>
    <n v="1.71"/>
    <n v="0"/>
    <n v="1"/>
    <n v="0"/>
    <n v="371.07"/>
    <n v="0"/>
  </r>
  <r>
    <s v="NEWMARKET - TAY POWER DISTRIBUTION LTD."/>
    <x v="2"/>
    <m/>
    <s v="NMH-CLP-18-0190"/>
    <n v="0"/>
    <s v="09/25/2018"/>
    <n v="217"/>
    <n v="0"/>
    <n v="1.71"/>
    <n v="0"/>
    <n v="1"/>
    <n v="0"/>
    <n v="371.07"/>
    <n v="0"/>
  </r>
  <r>
    <s v="NEWMARKET - TAY POWER DISTRIBUTION LTD."/>
    <x v="2"/>
    <m/>
    <s v="NMH-CLP-18-0191"/>
    <n v="0"/>
    <s v="07/30/2018"/>
    <n v="217"/>
    <n v="0"/>
    <n v="1.71"/>
    <n v="0"/>
    <n v="1"/>
    <n v="0"/>
    <n v="371.07"/>
    <n v="0"/>
  </r>
  <r>
    <s v="NEWMARKET - TAY POWER DISTRIBUTION LTD."/>
    <x v="2"/>
    <m/>
    <s v="NMH-CLP-18-0192"/>
    <n v="0"/>
    <s v="08/01/2018"/>
    <n v="217"/>
    <n v="0"/>
    <n v="1.71"/>
    <n v="0"/>
    <n v="1"/>
    <n v="0"/>
    <n v="371.07"/>
    <n v="0"/>
  </r>
  <r>
    <s v="NEWMARKET - TAY POWER DISTRIBUTION LTD."/>
    <x v="2"/>
    <m/>
    <s v="NMH-CLP-18-0193"/>
    <n v="0"/>
    <s v="09/26/2018"/>
    <n v="217"/>
    <n v="0"/>
    <n v="1.71"/>
    <n v="0"/>
    <n v="1"/>
    <n v="0"/>
    <n v="371.07"/>
    <n v="0"/>
  </r>
  <r>
    <s v="NEWMARKET - TAY POWER DISTRIBUTION LTD."/>
    <x v="2"/>
    <m/>
    <s v="NMH-CLP-18-0194"/>
    <n v="0"/>
    <s v="07/11/2018"/>
    <n v="217"/>
    <n v="0"/>
    <n v="1.71"/>
    <n v="0"/>
    <n v="1"/>
    <n v="0"/>
    <n v="371.07"/>
    <n v="0"/>
  </r>
  <r>
    <s v="NEWMARKET - TAY POWER DISTRIBUTION LTD."/>
    <x v="2"/>
    <m/>
    <s v="NMH-CLP-18-0195"/>
    <n v="0"/>
    <s v="08/02/2018"/>
    <n v="217"/>
    <n v="0"/>
    <n v="1.71"/>
    <n v="0"/>
    <n v="1"/>
    <n v="0"/>
    <n v="371.07"/>
    <n v="0"/>
  </r>
  <r>
    <s v="NEWMARKET - TAY POWER DISTRIBUTION LTD."/>
    <x v="2"/>
    <m/>
    <s v="NMH-CLP-18-0196"/>
    <n v="0"/>
    <s v="08/09/2018"/>
    <n v="217"/>
    <n v="0"/>
    <n v="1.71"/>
    <n v="0"/>
    <n v="1"/>
    <n v="0"/>
    <n v="371.07"/>
    <n v="0"/>
  </r>
  <r>
    <s v="NEWMARKET - TAY POWER DISTRIBUTION LTD."/>
    <x v="2"/>
    <m/>
    <s v="NMH-CLP-18-0197"/>
    <n v="0"/>
    <s v="08/16/2018"/>
    <n v="217"/>
    <n v="0"/>
    <n v="1.71"/>
    <n v="0"/>
    <n v="1"/>
    <n v="0"/>
    <n v="371.07"/>
    <n v="0"/>
  </r>
  <r>
    <s v="NEWMARKET - TAY POWER DISTRIBUTION LTD."/>
    <x v="2"/>
    <m/>
    <s v="NMH-CLP-18-0198"/>
    <n v="0"/>
    <s v="09/13/2018"/>
    <n v="217"/>
    <n v="0"/>
    <n v="1.71"/>
    <n v="0"/>
    <n v="1"/>
    <n v="0"/>
    <n v="371.07"/>
    <n v="0"/>
  </r>
  <r>
    <s v="NEWMARKET - TAY POWER DISTRIBUTION LTD."/>
    <x v="2"/>
    <m/>
    <s v="NMH-CLP-18-0199"/>
    <n v="0"/>
    <s v="07/06/2018"/>
    <n v="217"/>
    <n v="0"/>
    <n v="1.71"/>
    <n v="0"/>
    <n v="1"/>
    <n v="0"/>
    <n v="371.07"/>
    <n v="0"/>
  </r>
  <r>
    <s v="NEWMARKET - TAY POWER DISTRIBUTION LTD."/>
    <x v="2"/>
    <m/>
    <s v="NMH-CLP-18-0200"/>
    <n v="0"/>
    <s v="09/11/2018"/>
    <n v="217"/>
    <n v="0"/>
    <n v="1.71"/>
    <n v="0"/>
    <n v="1"/>
    <n v="0"/>
    <n v="371.07"/>
    <n v="0"/>
  </r>
  <r>
    <s v="NEWMARKET - TAY POWER DISTRIBUTION LTD."/>
    <x v="2"/>
    <m/>
    <s v="NMH-CLP-18-0201"/>
    <n v="0"/>
    <s v="07/06/2018"/>
    <n v="217"/>
    <n v="0"/>
    <n v="1.71"/>
    <n v="0"/>
    <n v="1"/>
    <n v="0"/>
    <n v="371.07"/>
    <n v="0"/>
  </r>
  <r>
    <s v="NEWMARKET - TAY POWER DISTRIBUTION LTD."/>
    <x v="2"/>
    <m/>
    <s v="NMH-CLP-18-0202"/>
    <n v="0"/>
    <s v="07/27/2018"/>
    <n v="217"/>
    <n v="0"/>
    <n v="1.71"/>
    <n v="0"/>
    <n v="1"/>
    <n v="0"/>
    <n v="371.07"/>
    <n v="0"/>
  </r>
  <r>
    <s v="NEWMARKET - TAY POWER DISTRIBUTION LTD."/>
    <x v="2"/>
    <m/>
    <s v="NMH-CLP-18-0203"/>
    <n v="0"/>
    <s v="08/09/2018"/>
    <n v="217"/>
    <n v="0"/>
    <n v="1.71"/>
    <n v="0"/>
    <n v="1"/>
    <n v="0"/>
    <n v="371.07"/>
    <n v="0"/>
  </r>
  <r>
    <s v="NEWMARKET - TAY POWER DISTRIBUTION LTD."/>
    <x v="2"/>
    <m/>
    <s v="NMH-CLP-18-0204"/>
    <n v="0"/>
    <s v="07/18/2018"/>
    <n v="217"/>
    <n v="0"/>
    <n v="1.71"/>
    <n v="0"/>
    <n v="1"/>
    <n v="0"/>
    <n v="371.07"/>
    <n v="0"/>
  </r>
  <r>
    <s v="NEWMARKET - TAY POWER DISTRIBUTION LTD."/>
    <x v="2"/>
    <m/>
    <s v="NMH-CLP-18-0205"/>
    <n v="0"/>
    <s v="08/09/2018"/>
    <n v="217"/>
    <n v="0"/>
    <n v="1.71"/>
    <n v="0"/>
    <n v="1"/>
    <n v="0"/>
    <n v="371.07"/>
    <n v="0"/>
  </r>
  <r>
    <s v="NEWMARKET - TAY POWER DISTRIBUTION LTD."/>
    <x v="2"/>
    <m/>
    <s v="NMH-CLP-18-0206"/>
    <n v="0"/>
    <s v="07/04/2018"/>
    <n v="217"/>
    <n v="0"/>
    <n v="1.71"/>
    <n v="0"/>
    <n v="1"/>
    <n v="0"/>
    <n v="371.07"/>
    <n v="0"/>
  </r>
  <r>
    <s v="NEWMARKET - TAY POWER DISTRIBUTION LTD."/>
    <x v="2"/>
    <m/>
    <s v="NMH-CLP-18-0207"/>
    <n v="0"/>
    <s v="08/24/2018"/>
    <n v="217"/>
    <n v="0"/>
    <n v="1.71"/>
    <n v="0"/>
    <n v="1"/>
    <n v="0"/>
    <n v="371.07"/>
    <n v="0"/>
  </r>
  <r>
    <s v="NEWMARKET - TAY POWER DISTRIBUTION LTD."/>
    <x v="2"/>
    <m/>
    <s v="NMH-CLP-18-0208"/>
    <n v="0"/>
    <s v="09/04/2018"/>
    <n v="217"/>
    <n v="0"/>
    <n v="1.71"/>
    <n v="0"/>
    <n v="1"/>
    <n v="0"/>
    <n v="371.07"/>
    <n v="0"/>
  </r>
  <r>
    <s v="NEWMARKET - TAY POWER DISTRIBUTION LTD."/>
    <x v="2"/>
    <m/>
    <s v="NMH-CLP-18-0209"/>
    <n v="0"/>
    <s v="07/12/2018"/>
    <n v="217"/>
    <n v="0"/>
    <n v="1.71"/>
    <n v="0"/>
    <n v="1"/>
    <n v="0"/>
    <n v="371.07"/>
    <n v="0"/>
  </r>
  <r>
    <s v="NEWMARKET - TAY POWER DISTRIBUTION LTD."/>
    <x v="2"/>
    <m/>
    <s v="NMH-CLP-18-0210"/>
    <n v="0"/>
    <s v="08/27/2018"/>
    <n v="217"/>
    <n v="0"/>
    <n v="1.71"/>
    <n v="0"/>
    <n v="1"/>
    <n v="0"/>
    <n v="371.07"/>
    <n v="0"/>
  </r>
  <r>
    <s v="NEWMARKET - TAY POWER DISTRIBUTION LTD."/>
    <x v="2"/>
    <m/>
    <s v="NMH-CLP-18-0211"/>
    <n v="0"/>
    <s v="09/14/2018"/>
    <n v="217"/>
    <n v="0"/>
    <n v="1.71"/>
    <n v="0"/>
    <n v="1"/>
    <n v="0"/>
    <n v="371.07"/>
    <n v="0"/>
  </r>
  <r>
    <s v="NEWMARKET - TAY POWER DISTRIBUTION LTD."/>
    <x v="2"/>
    <m/>
    <s v="NMH-CLP-18-0212"/>
    <n v="0"/>
    <s v="09/12/2018"/>
    <n v="217"/>
    <n v="0"/>
    <n v="1.71"/>
    <n v="0"/>
    <n v="1"/>
    <n v="0"/>
    <n v="371.07"/>
    <n v="0"/>
  </r>
  <r>
    <s v="NEWMARKET - TAY POWER DISTRIBUTION LTD."/>
    <x v="2"/>
    <m/>
    <s v="NMH-CLP-18-0213"/>
    <n v="0"/>
    <s v="09/06/2018"/>
    <n v="217"/>
    <n v="0"/>
    <n v="1.71"/>
    <n v="0"/>
    <n v="1"/>
    <n v="0"/>
    <n v="371.07"/>
    <n v="0"/>
  </r>
  <r>
    <s v="NEWMARKET - TAY POWER DISTRIBUTION LTD."/>
    <x v="2"/>
    <m/>
    <s v="NMH-CLP-18-0214"/>
    <n v="0"/>
    <s v="07/03/2018"/>
    <n v="217"/>
    <n v="0"/>
    <n v="1.71"/>
    <n v="0"/>
    <n v="1"/>
    <n v="0"/>
    <n v="371.07"/>
    <n v="0"/>
  </r>
  <r>
    <s v="NEWMARKET - TAY POWER DISTRIBUTION LTD."/>
    <x v="2"/>
    <m/>
    <s v="NMH-CLP-18-0215"/>
    <n v="0"/>
    <s v="09/20/2018"/>
    <n v="217"/>
    <n v="0"/>
    <n v="1.71"/>
    <n v="0"/>
    <n v="1"/>
    <n v="0"/>
    <n v="371.07"/>
    <n v="0"/>
  </r>
  <r>
    <s v="NEWMARKET - TAY POWER DISTRIBUTION LTD."/>
    <x v="2"/>
    <m/>
    <s v="NMH-CLP-18-0216"/>
    <n v="0"/>
    <s v="07/10/2018"/>
    <n v="217"/>
    <n v="0"/>
    <n v="1.71"/>
    <n v="0"/>
    <n v="1"/>
    <n v="0"/>
    <n v="371.07"/>
    <n v="0"/>
  </r>
  <r>
    <s v="NEWMARKET - TAY POWER DISTRIBUTION LTD."/>
    <x v="2"/>
    <m/>
    <s v="NMH-CLP-18-0217"/>
    <n v="0"/>
    <s v="08/13/2018"/>
    <n v="217"/>
    <n v="0"/>
    <n v="1.71"/>
    <n v="0"/>
    <n v="1"/>
    <n v="0"/>
    <n v="371.07"/>
    <n v="0"/>
  </r>
  <r>
    <s v="NEWMARKET - TAY POWER DISTRIBUTION LTD."/>
    <x v="2"/>
    <m/>
    <s v="NMH-CLP-18-0218"/>
    <n v="0"/>
    <s v="08/28/2018"/>
    <n v="217"/>
    <n v="0"/>
    <n v="1.71"/>
    <n v="0"/>
    <n v="1"/>
    <n v="0"/>
    <n v="371.07"/>
    <n v="0"/>
  </r>
  <r>
    <s v="NEWMARKET - TAY POWER DISTRIBUTION LTD."/>
    <x v="2"/>
    <m/>
    <s v="NMH-CLP-18-0219"/>
    <n v="0"/>
    <s v="09/06/2018"/>
    <n v="217"/>
    <n v="0"/>
    <n v="1.71"/>
    <n v="0"/>
    <n v="1"/>
    <n v="0"/>
    <n v="371.07"/>
    <n v="0"/>
  </r>
  <r>
    <s v="NEWMARKET - TAY POWER DISTRIBUTION LTD."/>
    <x v="2"/>
    <m/>
    <s v="NMH-CLP-18-0220"/>
    <n v="0"/>
    <s v="07/11/2018"/>
    <n v="217"/>
    <n v="0"/>
    <n v="1.71"/>
    <n v="0"/>
    <n v="1"/>
    <n v="0"/>
    <n v="371.07"/>
    <n v="0"/>
  </r>
  <r>
    <s v="NEWMARKET - TAY POWER DISTRIBUTION LTD."/>
    <x v="2"/>
    <m/>
    <s v="NMH-CLP-18-0221"/>
    <n v="0"/>
    <s v="08/29/2018"/>
    <n v="217"/>
    <n v="0"/>
    <n v="1.71"/>
    <n v="0"/>
    <n v="1"/>
    <n v="0"/>
    <n v="371.07"/>
    <n v="0"/>
  </r>
  <r>
    <s v="NEWMARKET - TAY POWER DISTRIBUTION LTD."/>
    <x v="2"/>
    <m/>
    <s v="NMH-CLP-18-0222"/>
    <n v="0"/>
    <s v="09/07/2018"/>
    <n v="217"/>
    <n v="0"/>
    <n v="1.71"/>
    <n v="0"/>
    <n v="1"/>
    <n v="0"/>
    <n v="371.07"/>
    <n v="0"/>
  </r>
  <r>
    <s v="NEWMARKET - TAY POWER DISTRIBUTION LTD."/>
    <x v="2"/>
    <m/>
    <s v="NMH-CLP-18-0223"/>
    <n v="0"/>
    <s v="07/16/2018"/>
    <n v="217"/>
    <n v="0"/>
    <n v="1.71"/>
    <n v="0"/>
    <n v="1"/>
    <n v="0"/>
    <n v="371.07"/>
    <n v="0"/>
  </r>
  <r>
    <s v="NEWMARKET - TAY POWER DISTRIBUTION LTD."/>
    <x v="2"/>
    <m/>
    <s v="NMH-CLP-18-0224"/>
    <n v="0"/>
    <s v="07/27/2018"/>
    <n v="217"/>
    <n v="0"/>
    <n v="1.71"/>
    <n v="0"/>
    <n v="1"/>
    <n v="0"/>
    <n v="371.07"/>
    <n v="0"/>
  </r>
  <r>
    <s v="NEWMARKET - TAY POWER DISTRIBUTION LTD."/>
    <x v="2"/>
    <m/>
    <s v="NMH-CLP-18-0225"/>
    <n v="0"/>
    <s v="08/09/2018"/>
    <n v="217"/>
    <n v="0"/>
    <n v="1.71"/>
    <n v="0"/>
    <n v="1"/>
    <n v="0"/>
    <n v="371.07"/>
    <n v="0"/>
  </r>
  <r>
    <s v="NEWMARKET - TAY POWER DISTRIBUTION LTD."/>
    <x v="2"/>
    <m/>
    <s v="NMH-CLP-18-0226"/>
    <n v="0"/>
    <s v="08/17/2018"/>
    <n v="217"/>
    <n v="0"/>
    <n v="1.71"/>
    <n v="0"/>
    <n v="1"/>
    <n v="0"/>
    <n v="371.07"/>
    <n v="0"/>
  </r>
  <r>
    <s v="NEWMARKET - TAY POWER DISTRIBUTION LTD."/>
    <x v="2"/>
    <m/>
    <s v="NMH-CLP-18-0227"/>
    <n v="0"/>
    <s v="08/07/2018"/>
    <n v="217"/>
    <n v="0"/>
    <n v="1.71"/>
    <n v="0"/>
    <n v="1"/>
    <n v="0"/>
    <n v="371.07"/>
    <n v="0"/>
  </r>
  <r>
    <s v="NEWMARKET - TAY POWER DISTRIBUTION LTD."/>
    <x v="2"/>
    <m/>
    <s v="NMH-CLP-18-0228"/>
    <n v="0"/>
    <s v="07/26/2018"/>
    <n v="217"/>
    <n v="0"/>
    <n v="1.71"/>
    <n v="0"/>
    <n v="1"/>
    <n v="0"/>
    <n v="371.07"/>
    <n v="0"/>
  </r>
  <r>
    <s v="NEWMARKET - TAY POWER DISTRIBUTION LTD."/>
    <x v="2"/>
    <m/>
    <s v="NMH-CLP-18-0229"/>
    <n v="0"/>
    <s v="07/25/2018"/>
    <n v="217"/>
    <n v="0"/>
    <n v="1.71"/>
    <n v="0"/>
    <n v="1"/>
    <n v="0"/>
    <n v="371.07"/>
    <n v="0"/>
  </r>
  <r>
    <s v="NEWMARKET - TAY POWER DISTRIBUTION LTD."/>
    <x v="2"/>
    <m/>
    <s v="NMH-CLP-18-0230"/>
    <n v="0"/>
    <s v="08/10/2018"/>
    <n v="217"/>
    <n v="0"/>
    <n v="1.71"/>
    <n v="0"/>
    <n v="1"/>
    <n v="0"/>
    <n v="371.07"/>
    <n v="0"/>
  </r>
  <r>
    <s v="NEWMARKET - TAY POWER DISTRIBUTION LTD."/>
    <x v="2"/>
    <m/>
    <s v="NMH-CLP-18-0231"/>
    <n v="0"/>
    <s v="09/07/2018"/>
    <n v="217"/>
    <n v="0"/>
    <n v="1.71"/>
    <n v="0"/>
    <n v="1"/>
    <n v="0"/>
    <n v="371.07"/>
    <n v="0"/>
  </r>
  <r>
    <s v="NEWMARKET - TAY POWER DISTRIBUTION LTD."/>
    <x v="2"/>
    <m/>
    <s v="NMH-CLP-18-0232"/>
    <n v="0"/>
    <s v="09/28/2018"/>
    <n v="217"/>
    <n v="0"/>
    <n v="1.71"/>
    <n v="0"/>
    <n v="1"/>
    <n v="0"/>
    <n v="371.07"/>
    <n v="0"/>
  </r>
  <r>
    <s v="NEWMARKET - TAY POWER DISTRIBUTION LTD."/>
    <x v="2"/>
    <m/>
    <s v="NMH-CLP-18-0233"/>
    <n v="0"/>
    <s v="09/14/2018"/>
    <n v="217"/>
    <n v="0"/>
    <n v="1.71"/>
    <n v="0"/>
    <n v="1"/>
    <n v="0"/>
    <n v="371.07"/>
    <n v="0"/>
  </r>
  <r>
    <s v="NEWMARKET - TAY POWER DISTRIBUTION LTD."/>
    <x v="2"/>
    <m/>
    <s v="NMH-CLP-18-0234"/>
    <n v="0"/>
    <s v="07/19/2018"/>
    <n v="217"/>
    <n v="0"/>
    <n v="1.71"/>
    <n v="0"/>
    <n v="1"/>
    <n v="0"/>
    <n v="371.07"/>
    <n v="0"/>
  </r>
  <r>
    <s v="NEWMARKET - TAY POWER DISTRIBUTION LTD."/>
    <x v="2"/>
    <m/>
    <s v="NMH-CLP-18-0235"/>
    <n v="0"/>
    <s v="08/09/2018"/>
    <n v="217"/>
    <n v="0"/>
    <n v="1.71"/>
    <n v="0"/>
    <n v="1"/>
    <n v="0"/>
    <n v="371.07"/>
    <n v="0"/>
  </r>
  <r>
    <s v="NEWMARKET - TAY POWER DISTRIBUTION LTD."/>
    <x v="2"/>
    <m/>
    <s v="NMH-CLP-18-0236"/>
    <n v="0"/>
    <s v="08/16/2018"/>
    <n v="217"/>
    <n v="0"/>
    <n v="1.71"/>
    <n v="0"/>
    <n v="1"/>
    <n v="0"/>
    <n v="371.07"/>
    <n v="0"/>
  </r>
  <r>
    <s v="NEWMARKET - TAY POWER DISTRIBUTION LTD."/>
    <x v="2"/>
    <m/>
    <s v="NMH-CLP-18-0237"/>
    <n v="0"/>
    <s v="08/01/2018"/>
    <n v="217"/>
    <n v="0"/>
    <n v="1.71"/>
    <n v="0"/>
    <n v="1"/>
    <n v="0"/>
    <n v="371.07"/>
    <n v="0"/>
  </r>
  <r>
    <s v="NEWMARKET - TAY POWER DISTRIBUTION LTD."/>
    <x v="2"/>
    <m/>
    <s v="NMH-CLP-18-0238"/>
    <n v="0"/>
    <s v="08/07/2018"/>
    <n v="217"/>
    <n v="0"/>
    <n v="1.71"/>
    <n v="0"/>
    <n v="1"/>
    <n v="0"/>
    <n v="371.07"/>
    <n v="0"/>
  </r>
  <r>
    <s v="NEWMARKET - TAY POWER DISTRIBUTION LTD."/>
    <x v="2"/>
    <m/>
    <s v="NMH-CLP-18-0239"/>
    <n v="0"/>
    <s v="09/28/2018"/>
    <n v="217"/>
    <n v="0"/>
    <n v="1.71"/>
    <n v="0"/>
    <n v="1"/>
    <n v="0"/>
    <n v="371.07"/>
    <n v="0"/>
  </r>
  <r>
    <s v="NEWMARKET - TAY POWER DISTRIBUTION LTD."/>
    <x v="2"/>
    <m/>
    <s v="NMH-CLP-18-0240"/>
    <n v="0"/>
    <s v="07/13/2018"/>
    <n v="217"/>
    <n v="0"/>
    <n v="1.71"/>
    <n v="0"/>
    <n v="1"/>
    <n v="0"/>
    <n v="371.07"/>
    <n v="0"/>
  </r>
  <r>
    <s v="NEWMARKET - TAY POWER DISTRIBUTION LTD."/>
    <x v="2"/>
    <m/>
    <s v="NMH-CLP-18-0241"/>
    <n v="0"/>
    <s v="08/21/2018"/>
    <n v="217"/>
    <n v="0"/>
    <n v="1.71"/>
    <n v="0"/>
    <n v="1"/>
    <n v="0"/>
    <n v="371.07"/>
    <n v="0"/>
  </r>
  <r>
    <s v="NEWMARKET - TAY POWER DISTRIBUTION LTD."/>
    <x v="2"/>
    <m/>
    <s v="NMH-CLP-18-0242"/>
    <n v="0"/>
    <s v="07/06/2018"/>
    <n v="217"/>
    <n v="0"/>
    <n v="1.71"/>
    <n v="0"/>
    <n v="1"/>
    <n v="0"/>
    <n v="371.07"/>
    <n v="0"/>
  </r>
  <r>
    <s v="NEWMARKET - TAY POWER DISTRIBUTION LTD."/>
    <x v="2"/>
    <m/>
    <s v="NMH-CLP-18-0243"/>
    <n v="0"/>
    <s v="07/13/2018"/>
    <n v="217"/>
    <n v="0"/>
    <n v="1.71"/>
    <n v="0"/>
    <n v="1"/>
    <n v="0"/>
    <n v="371.07"/>
    <n v="0"/>
  </r>
  <r>
    <s v="NEWMARKET - TAY POWER DISTRIBUTION LTD."/>
    <x v="2"/>
    <m/>
    <s v="NMH-CLP-18-0244"/>
    <n v="0"/>
    <s v="09/28/2018"/>
    <n v="217"/>
    <n v="0"/>
    <n v="1.71"/>
    <n v="0"/>
    <n v="1"/>
    <n v="0"/>
    <n v="371.07"/>
    <n v="0"/>
  </r>
  <r>
    <s v="NEWMARKET - TAY POWER DISTRIBUTION LTD."/>
    <x v="2"/>
    <m/>
    <s v="NMH-CLP-18-0245"/>
    <n v="0"/>
    <s v="07/13/2018"/>
    <n v="217"/>
    <n v="0"/>
    <n v="1.71"/>
    <n v="0"/>
    <n v="1"/>
    <n v="0"/>
    <n v="371.07"/>
    <n v="0"/>
  </r>
  <r>
    <s v="NEWMARKET - TAY POWER DISTRIBUTION LTD."/>
    <x v="2"/>
    <m/>
    <s v="NMH-CLP-18-0246"/>
    <n v="0"/>
    <s v="07/11/2018"/>
    <n v="217"/>
    <n v="0"/>
    <n v="1.71"/>
    <n v="0"/>
    <n v="1"/>
    <n v="0"/>
    <n v="371.07"/>
    <n v="0"/>
  </r>
  <r>
    <s v="NEWMARKET - TAY POWER DISTRIBUTION LTD."/>
    <x v="2"/>
    <m/>
    <s v="NMH-CLP-18-0247"/>
    <n v="0"/>
    <s v="08/09/2018"/>
    <n v="217"/>
    <n v="0"/>
    <n v="1.71"/>
    <n v="0"/>
    <n v="1"/>
    <n v="0"/>
    <n v="371.07"/>
    <n v="0"/>
  </r>
  <r>
    <s v="NEWMARKET - TAY POWER DISTRIBUTION LTD."/>
    <x v="2"/>
    <m/>
    <s v="NMH-CLP-18-0248"/>
    <n v="0"/>
    <s v="07/30/2018"/>
    <n v="217"/>
    <n v="0"/>
    <n v="1.71"/>
    <n v="0"/>
    <n v="1"/>
    <n v="0"/>
    <n v="371.07"/>
    <n v="0"/>
  </r>
  <r>
    <s v="NEWMARKET - TAY POWER DISTRIBUTION LTD."/>
    <x v="2"/>
    <m/>
    <s v="NMH-CLP-18-0249"/>
    <n v="0"/>
    <s v="07/18/2018"/>
    <n v="217"/>
    <n v="0"/>
    <n v="1.71"/>
    <n v="0"/>
    <n v="1"/>
    <n v="0"/>
    <n v="371.07"/>
    <n v="0"/>
  </r>
  <r>
    <s v="NEWMARKET - TAY POWER DISTRIBUTION LTD."/>
    <x v="2"/>
    <m/>
    <s v="NMH-CLP-18-0250"/>
    <n v="0"/>
    <s v="09/12/2018"/>
    <n v="217"/>
    <n v="0"/>
    <n v="1.71"/>
    <n v="0"/>
    <n v="1"/>
    <n v="0"/>
    <n v="371.07"/>
    <n v="0"/>
  </r>
  <r>
    <s v="NEWMARKET - TAY POWER DISTRIBUTION LTD."/>
    <x v="2"/>
    <m/>
    <s v="NMH-CLP-18-0251"/>
    <n v="0"/>
    <s v="07/11/2018"/>
    <n v="217"/>
    <n v="0"/>
    <n v="1.71"/>
    <n v="0"/>
    <n v="1"/>
    <n v="0"/>
    <n v="371.07"/>
    <n v="0"/>
  </r>
  <r>
    <s v="NEWMARKET - TAY POWER DISTRIBUTION LTD."/>
    <x v="2"/>
    <m/>
    <s v="NMH-CLP-18-0252"/>
    <n v="0"/>
    <s v="08/21/2018"/>
    <n v="217"/>
    <n v="0"/>
    <n v="1.71"/>
    <n v="0"/>
    <n v="1"/>
    <n v="0"/>
    <n v="371.07"/>
    <n v="0"/>
  </r>
  <r>
    <s v="NEWMARKET - TAY POWER DISTRIBUTION LTD."/>
    <x v="2"/>
    <m/>
    <s v="NMH-CLP-18-0253"/>
    <n v="0"/>
    <s v="07/10/2018"/>
    <n v="217"/>
    <n v="0"/>
    <n v="1.71"/>
    <n v="0"/>
    <n v="1"/>
    <n v="0"/>
    <n v="371.07"/>
    <n v="0"/>
  </r>
  <r>
    <s v="NEWMARKET - TAY POWER DISTRIBUTION LTD."/>
    <x v="2"/>
    <m/>
    <s v="NMH-CLP-18-0254"/>
    <n v="0"/>
    <s v="09/21/2018"/>
    <n v="217"/>
    <n v="0"/>
    <n v="1.71"/>
    <n v="0"/>
    <n v="1"/>
    <n v="0"/>
    <n v="371.07"/>
    <n v="0"/>
  </r>
  <r>
    <s v="NEWMARKET - TAY POWER DISTRIBUTION LTD."/>
    <x v="2"/>
    <m/>
    <s v="NMH-CLP-18-0255"/>
    <n v="0"/>
    <s v="07/04/2018"/>
    <n v="217"/>
    <n v="0"/>
    <n v="1.71"/>
    <n v="0"/>
    <n v="1"/>
    <n v="0"/>
    <n v="371.07"/>
    <n v="0"/>
  </r>
  <r>
    <s v="NEWMARKET - TAY POWER DISTRIBUTION LTD."/>
    <x v="2"/>
    <m/>
    <s v="NMH-CLP-18-0256"/>
    <n v="0"/>
    <s v="09/05/2018"/>
    <n v="217"/>
    <n v="0"/>
    <n v="1.71"/>
    <n v="0"/>
    <n v="1"/>
    <n v="0"/>
    <n v="371.07"/>
    <n v="0"/>
  </r>
  <r>
    <s v="NEWMARKET - TAY POWER DISTRIBUTION LTD."/>
    <x v="2"/>
    <m/>
    <s v="NMH-CLP-18-0257"/>
    <n v="0"/>
    <s v="07/17/2018"/>
    <n v="217"/>
    <n v="0"/>
    <n v="1.71"/>
    <n v="0"/>
    <n v="1"/>
    <n v="0"/>
    <n v="371.07"/>
    <n v="0"/>
  </r>
  <r>
    <s v="NEWMARKET - TAY POWER DISTRIBUTION LTD."/>
    <x v="2"/>
    <m/>
    <s v="NMH-CLP-18-0258"/>
    <n v="0"/>
    <s v="08/29/2018"/>
    <n v="217"/>
    <n v="0"/>
    <n v="1.71"/>
    <n v="0"/>
    <n v="1"/>
    <n v="0"/>
    <n v="371.07"/>
    <n v="0"/>
  </r>
  <r>
    <s v="NEWMARKET - TAY POWER DISTRIBUTION LTD."/>
    <x v="2"/>
    <m/>
    <s v="NMH-CLP-18-0259"/>
    <n v="0"/>
    <s v="08/07/2018"/>
    <n v="217"/>
    <n v="0"/>
    <n v="1.71"/>
    <n v="0"/>
    <n v="1"/>
    <n v="0"/>
    <n v="371.07"/>
    <n v="0"/>
  </r>
  <r>
    <s v="NEWMARKET - TAY POWER DISTRIBUTION LTD."/>
    <x v="2"/>
    <m/>
    <s v="NMH-CLP-18-0260"/>
    <n v="0"/>
    <s v="08/07/2018"/>
    <n v="217"/>
    <n v="0"/>
    <n v="1.71"/>
    <n v="0"/>
    <n v="1"/>
    <n v="0"/>
    <n v="371.07"/>
    <n v="0"/>
  </r>
  <r>
    <s v="NEWMARKET - TAY POWER DISTRIBUTION LTD."/>
    <x v="2"/>
    <m/>
    <s v="NMH-CLP-18-0261"/>
    <n v="0"/>
    <s v="08/28/2018"/>
    <n v="217"/>
    <n v="0"/>
    <n v="1.71"/>
    <n v="0"/>
    <n v="1"/>
    <n v="0"/>
    <n v="371.07"/>
    <n v="0"/>
  </r>
  <r>
    <s v="NEWMARKET - TAY POWER DISTRIBUTION LTD."/>
    <x v="2"/>
    <m/>
    <s v="NMH-CLP-18-0262"/>
    <n v="0"/>
    <s v="07/13/2018"/>
    <n v="217"/>
    <n v="0"/>
    <n v="1.71"/>
    <n v="0"/>
    <n v="1"/>
    <n v="0"/>
    <n v="371.07"/>
    <n v="0"/>
  </r>
  <r>
    <s v="NEWMARKET - TAY POWER DISTRIBUTION LTD."/>
    <x v="2"/>
    <m/>
    <s v="NMH-CLP-18-0263"/>
    <n v="0"/>
    <s v="08/03/2018"/>
    <n v="217"/>
    <n v="0"/>
    <n v="1.71"/>
    <n v="0"/>
    <n v="1"/>
    <n v="0"/>
    <n v="371.07"/>
    <n v="0"/>
  </r>
  <r>
    <s v="NEWMARKET - TAY POWER DISTRIBUTION LTD."/>
    <x v="2"/>
    <m/>
    <s v="NMH-CLP-18-0264"/>
    <n v="0"/>
    <s v="07/19/2018"/>
    <n v="217"/>
    <n v="0"/>
    <n v="1.71"/>
    <n v="0"/>
    <n v="1"/>
    <n v="0"/>
    <n v="371.07"/>
    <n v="0"/>
  </r>
  <r>
    <s v="NEWMARKET - TAY POWER DISTRIBUTION LTD."/>
    <x v="2"/>
    <m/>
    <s v="NMH-CLP-18-0265"/>
    <n v="0"/>
    <s v="07/11/2018"/>
    <n v="217"/>
    <n v="0"/>
    <n v="1.71"/>
    <n v="0"/>
    <n v="1"/>
    <n v="0"/>
    <n v="371.07"/>
    <n v="0"/>
  </r>
  <r>
    <s v="NEWMARKET - TAY POWER DISTRIBUTION LTD."/>
    <x v="2"/>
    <m/>
    <s v="NMH-CLP-18-0266"/>
    <n v="0"/>
    <s v="08/07/2018"/>
    <n v="217"/>
    <n v="0"/>
    <n v="1.71"/>
    <n v="0"/>
    <n v="1"/>
    <n v="0"/>
    <n v="371.07"/>
    <n v="0"/>
  </r>
  <r>
    <s v="NEWMARKET - TAY POWER DISTRIBUTION LTD."/>
    <x v="2"/>
    <m/>
    <s v="NMH-CLP-18-0267"/>
    <n v="0"/>
    <s v="07/25/2018"/>
    <n v="217"/>
    <n v="0"/>
    <n v="1.71"/>
    <n v="0"/>
    <n v="1"/>
    <n v="0"/>
    <n v="371.07"/>
    <n v="0"/>
  </r>
  <r>
    <s v="NEWMARKET - TAY POWER DISTRIBUTION LTD."/>
    <x v="2"/>
    <m/>
    <s v="NMH-CLP-18-0268"/>
    <n v="0"/>
    <s v="09/06/2018"/>
    <n v="217"/>
    <n v="0"/>
    <n v="1.71"/>
    <n v="0"/>
    <n v="1"/>
    <n v="0"/>
    <n v="371.07"/>
    <n v="0"/>
  </r>
  <r>
    <s v="NEWMARKET - TAY POWER DISTRIBUTION LTD."/>
    <x v="2"/>
    <m/>
    <s v="NMH-CLP-18-0269"/>
    <n v="0"/>
    <s v="09/12/2018"/>
    <n v="217"/>
    <n v="0"/>
    <n v="1.71"/>
    <n v="0"/>
    <n v="1"/>
    <n v="0"/>
    <n v="371.07"/>
    <n v="0"/>
  </r>
  <r>
    <s v="NEWMARKET - TAY POWER DISTRIBUTION LTD."/>
    <x v="2"/>
    <m/>
    <s v="NMH-CLP-18-0270"/>
    <n v="0"/>
    <s v="08/24/2018"/>
    <n v="217"/>
    <n v="0"/>
    <n v="1.71"/>
    <n v="0"/>
    <n v="1"/>
    <n v="0"/>
    <n v="371.07"/>
    <n v="0"/>
  </r>
  <r>
    <s v="NEWMARKET - TAY POWER DISTRIBUTION LTD."/>
    <x v="2"/>
    <m/>
    <s v="NMH-CLP-18-0271"/>
    <n v="0"/>
    <s v="08/01/2018"/>
    <n v="217"/>
    <n v="0"/>
    <n v="1.71"/>
    <n v="0"/>
    <n v="1"/>
    <n v="0"/>
    <n v="371.07"/>
    <n v="0"/>
  </r>
  <r>
    <s v="NEWMARKET - TAY POWER DISTRIBUTION LTD."/>
    <x v="2"/>
    <m/>
    <s v="NMH-CLP-18-0272"/>
    <n v="0"/>
    <s v="08/17/2018"/>
    <n v="217"/>
    <n v="0"/>
    <n v="1.71"/>
    <n v="0"/>
    <n v="1"/>
    <n v="0"/>
    <n v="371.07"/>
    <n v="0"/>
  </r>
  <r>
    <s v="NEWMARKET - TAY POWER DISTRIBUTION LTD."/>
    <x v="2"/>
    <m/>
    <s v="NMH-CLP-18-0273"/>
    <n v="0"/>
    <s v="08/23/2018"/>
    <n v="217"/>
    <n v="0"/>
    <n v="1.71"/>
    <n v="0"/>
    <n v="1"/>
    <n v="0"/>
    <n v="371.07"/>
    <n v="0"/>
  </r>
  <r>
    <s v="NEWMARKET - TAY POWER DISTRIBUTION LTD."/>
    <x v="2"/>
    <m/>
    <s v="NMH-CLP-18-0274"/>
    <n v="0"/>
    <s v="08/08/2018"/>
    <n v="217"/>
    <n v="0"/>
    <n v="1.71"/>
    <n v="0"/>
    <n v="1"/>
    <n v="0"/>
    <n v="371.07"/>
    <n v="0"/>
  </r>
  <r>
    <s v="NEWMARKET - TAY POWER DISTRIBUTION LTD."/>
    <x v="2"/>
    <m/>
    <s v="NMH-CLP-18-0275"/>
    <n v="0"/>
    <s v="08/29/2018"/>
    <n v="217"/>
    <n v="0"/>
    <n v="1.71"/>
    <n v="0"/>
    <n v="1"/>
    <n v="0"/>
    <n v="371.07"/>
    <n v="0"/>
  </r>
  <r>
    <s v="NEWMARKET - TAY POWER DISTRIBUTION LTD."/>
    <x v="2"/>
    <m/>
    <s v="NMH-CLP-18-0276"/>
    <n v="0"/>
    <s v="08/15/2018"/>
    <n v="217"/>
    <n v="0"/>
    <n v="1.71"/>
    <n v="0"/>
    <n v="1"/>
    <n v="0"/>
    <n v="371.07"/>
    <n v="0"/>
  </r>
  <r>
    <s v="NEWMARKET - TAY POWER DISTRIBUTION LTD."/>
    <x v="2"/>
    <m/>
    <s v="NMH-CLP-18-0277"/>
    <n v="0"/>
    <s v="07/17/2018"/>
    <n v="217"/>
    <n v="0"/>
    <n v="1.71"/>
    <n v="0"/>
    <n v="1"/>
    <n v="0"/>
    <n v="371.07"/>
    <n v="0"/>
  </r>
  <r>
    <s v="NEWMARKET - TAY POWER DISTRIBUTION LTD."/>
    <x v="2"/>
    <m/>
    <s v="NMH-CLP-18-0278"/>
    <n v="0"/>
    <s v="07/13/2018"/>
    <n v="217"/>
    <n v="0"/>
    <n v="1.71"/>
    <n v="0"/>
    <n v="1"/>
    <n v="0"/>
    <n v="371.07"/>
    <n v="0"/>
  </r>
  <r>
    <s v="NEWMARKET - TAY POWER DISTRIBUTION LTD."/>
    <x v="2"/>
    <m/>
    <s v="NMH-CLP-18-0279"/>
    <n v="0"/>
    <s v="07/31/2018"/>
    <n v="217"/>
    <n v="0"/>
    <n v="1.71"/>
    <n v="0"/>
    <n v="1"/>
    <n v="0"/>
    <n v="371.07"/>
    <n v="0"/>
  </r>
  <r>
    <s v="NEWMARKET - TAY POWER DISTRIBUTION LTD."/>
    <x v="2"/>
    <m/>
    <s v="NMH-CLP-18-0280"/>
    <n v="0"/>
    <s v="07/13/2018"/>
    <n v="217"/>
    <n v="0"/>
    <n v="1.71"/>
    <n v="0"/>
    <n v="1"/>
    <n v="0"/>
    <n v="371.07"/>
    <n v="0"/>
  </r>
  <r>
    <s v="NEWMARKET - TAY POWER DISTRIBUTION LTD."/>
    <x v="2"/>
    <m/>
    <s v="NMH-CLP-18-0281"/>
    <n v="0"/>
    <s v="07/11/2018"/>
    <n v="217"/>
    <n v="0"/>
    <n v="1.71"/>
    <n v="0"/>
    <n v="1"/>
    <n v="0"/>
    <n v="371.07"/>
    <n v="0"/>
  </r>
  <r>
    <s v="NEWMARKET - TAY POWER DISTRIBUTION LTD."/>
    <x v="2"/>
    <m/>
    <s v="NMH-CLP-18-0282"/>
    <n v="0"/>
    <s v="08/17/2018"/>
    <n v="217"/>
    <n v="0"/>
    <n v="1.71"/>
    <n v="0"/>
    <n v="1"/>
    <n v="0"/>
    <n v="371.07"/>
    <n v="0"/>
  </r>
  <r>
    <s v="NEWMARKET - TAY POWER DISTRIBUTION LTD."/>
    <x v="2"/>
    <m/>
    <s v="NMH-CLP-18-0283"/>
    <n v="0"/>
    <s v="09/06/2018"/>
    <n v="217"/>
    <n v="0"/>
    <n v="1.71"/>
    <n v="0"/>
    <n v="1"/>
    <n v="0"/>
    <n v="371.07"/>
    <n v="0"/>
  </r>
  <r>
    <s v="NEWMARKET - TAY POWER DISTRIBUTION LTD."/>
    <x v="2"/>
    <m/>
    <s v="NMH-CLP-18-0284"/>
    <n v="0"/>
    <s v="08/08/2018"/>
    <n v="217"/>
    <n v="0"/>
    <n v="1.71"/>
    <n v="0"/>
    <n v="1"/>
    <n v="0"/>
    <n v="371.07"/>
    <n v="0"/>
  </r>
  <r>
    <s v="NEWMARKET - TAY POWER DISTRIBUTION LTD."/>
    <x v="2"/>
    <m/>
    <s v="NMH-CLP-18-0285"/>
    <n v="0"/>
    <s v="09/07/2018"/>
    <n v="217"/>
    <n v="0"/>
    <n v="1.71"/>
    <n v="0"/>
    <n v="1"/>
    <n v="0"/>
    <n v="371.07"/>
    <n v="0"/>
  </r>
  <r>
    <s v="NEWMARKET - TAY POWER DISTRIBUTION LTD."/>
    <x v="2"/>
    <m/>
    <s v="NMH-CLP-18-0286"/>
    <n v="0"/>
    <s v="07/24/2018"/>
    <n v="217"/>
    <n v="0"/>
    <n v="1.71"/>
    <n v="0"/>
    <n v="1"/>
    <n v="0"/>
    <n v="371.07"/>
    <n v="0"/>
  </r>
  <r>
    <s v="NEWMARKET - TAY POWER DISTRIBUTION LTD."/>
    <x v="2"/>
    <m/>
    <s v="NMH-CLP-18-0287"/>
    <n v="0"/>
    <s v="08/07/2018"/>
    <n v="217"/>
    <n v="0"/>
    <n v="1.71"/>
    <n v="0"/>
    <n v="1"/>
    <n v="0"/>
    <n v="371.07"/>
    <n v="0"/>
  </r>
  <r>
    <s v="NEWMARKET - TAY POWER DISTRIBUTION LTD."/>
    <x v="2"/>
    <m/>
    <s v="NMH-CLP-18-0288"/>
    <n v="0"/>
    <s v="09/26/2018"/>
    <n v="217"/>
    <n v="0"/>
    <n v="1.71"/>
    <n v="0"/>
    <n v="1"/>
    <n v="0"/>
    <n v="371.07"/>
    <n v="0"/>
  </r>
  <r>
    <s v="NEWMARKET - TAY POWER DISTRIBUTION LTD."/>
    <x v="2"/>
    <m/>
    <s v="NMH-CLP-18-0289"/>
    <n v="0"/>
    <s v="08/09/2018"/>
    <n v="217"/>
    <n v="0"/>
    <n v="1.71"/>
    <n v="0"/>
    <n v="1"/>
    <n v="0"/>
    <n v="371.07"/>
    <n v="0"/>
  </r>
  <r>
    <s v="NEWMARKET - TAY POWER DISTRIBUTION LTD."/>
    <x v="2"/>
    <m/>
    <s v="NMH-CLP-18-0290"/>
    <n v="0"/>
    <s v="08/02/2018"/>
    <n v="217"/>
    <n v="0"/>
    <n v="1.71"/>
    <n v="0"/>
    <n v="1"/>
    <n v="0"/>
    <n v="371.07"/>
    <n v="0"/>
  </r>
  <r>
    <s v="NEWMARKET - TAY POWER DISTRIBUTION LTD."/>
    <x v="2"/>
    <m/>
    <s v="NMH-CLP-18-0291"/>
    <n v="0"/>
    <s v="07/24/2018"/>
    <n v="217"/>
    <n v="0"/>
    <n v="1.71"/>
    <n v="0"/>
    <n v="1"/>
    <n v="0"/>
    <n v="371.07"/>
    <n v="0"/>
  </r>
  <r>
    <s v="NEWMARKET - TAY POWER DISTRIBUTION LTD."/>
    <x v="2"/>
    <m/>
    <s v="NMH-CLP-18-0292"/>
    <n v="0"/>
    <s v="07/10/2018"/>
    <n v="217"/>
    <n v="0"/>
    <n v="1.71"/>
    <n v="0"/>
    <n v="1"/>
    <n v="0"/>
    <n v="371.07"/>
    <n v="0"/>
  </r>
  <r>
    <s v="NEWMARKET - TAY POWER DISTRIBUTION LTD."/>
    <x v="2"/>
    <m/>
    <s v="NMH-CLP-18-0293"/>
    <n v="0"/>
    <s v="07/09/2018"/>
    <n v="217"/>
    <n v="0"/>
    <n v="1.71"/>
    <n v="0"/>
    <n v="1"/>
    <n v="0"/>
    <n v="371.07"/>
    <n v="0"/>
  </r>
  <r>
    <s v="NEWMARKET - TAY POWER DISTRIBUTION LTD."/>
    <x v="2"/>
    <m/>
    <s v="NMH-CLP-18-0294"/>
    <n v="0"/>
    <s v="08/13/2018"/>
    <n v="217"/>
    <n v="0"/>
    <n v="1.71"/>
    <n v="0"/>
    <n v="1"/>
    <n v="0"/>
    <n v="371.07"/>
    <n v="0"/>
  </r>
  <r>
    <s v="NEWMARKET - TAY POWER DISTRIBUTION LTD."/>
    <x v="2"/>
    <m/>
    <s v="NMH-CLP-18-0295"/>
    <n v="0"/>
    <s v="08/13/2018"/>
    <n v="217"/>
    <n v="0"/>
    <n v="1.71"/>
    <n v="0"/>
    <n v="1"/>
    <n v="0"/>
    <n v="371.07"/>
    <n v="0"/>
  </r>
  <r>
    <s v="NEWMARKET - TAY POWER DISTRIBUTION LTD."/>
    <x v="2"/>
    <m/>
    <s v="NMH-CLP-18-0296"/>
    <n v="0"/>
    <s v="08/29/2018"/>
    <n v="217"/>
    <n v="0"/>
    <n v="1.71"/>
    <n v="0"/>
    <n v="1"/>
    <n v="0"/>
    <n v="371.07"/>
    <n v="0"/>
  </r>
  <r>
    <s v="NEWMARKET - TAY POWER DISTRIBUTION LTD."/>
    <x v="2"/>
    <m/>
    <s v="NMH-CLP-18-0297"/>
    <n v="0"/>
    <s v="09/05/2018"/>
    <n v="217"/>
    <n v="0"/>
    <n v="1.71"/>
    <n v="0"/>
    <n v="1"/>
    <n v="0"/>
    <n v="371.07"/>
    <n v="0"/>
  </r>
  <r>
    <s v="NEWMARKET - TAY POWER DISTRIBUTION LTD."/>
    <x v="2"/>
    <m/>
    <s v="NMH-CLP-18-0298"/>
    <n v="0"/>
    <s v="08/09/2018"/>
    <n v="217"/>
    <n v="0"/>
    <n v="1.71"/>
    <n v="0"/>
    <n v="1"/>
    <n v="0"/>
    <n v="371.07"/>
    <n v="0"/>
  </r>
  <r>
    <s v="NEWMARKET - TAY POWER DISTRIBUTION LTD."/>
    <x v="2"/>
    <m/>
    <s v="NMH-CLP-18-0299"/>
    <n v="0"/>
    <s v="09/28/2018"/>
    <n v="217"/>
    <n v="0"/>
    <n v="1.71"/>
    <n v="0"/>
    <n v="1"/>
    <n v="0"/>
    <n v="371.07"/>
    <n v="0"/>
  </r>
  <r>
    <s v="NEWMARKET - TAY POWER DISTRIBUTION LTD."/>
    <x v="2"/>
    <m/>
    <s v="NMH-CLP-18-0300"/>
    <n v="0"/>
    <s v="08/23/2018"/>
    <n v="217"/>
    <n v="0"/>
    <n v="1.71"/>
    <n v="0"/>
    <n v="1"/>
    <n v="0"/>
    <n v="371.07"/>
    <n v="0"/>
  </r>
  <r>
    <s v="NEWMARKET - TAY POWER DISTRIBUTION LTD."/>
    <x v="2"/>
    <m/>
    <s v="NMH-CLP-18-0301"/>
    <n v="0"/>
    <s v="09/04/2018"/>
    <n v="217"/>
    <n v="0"/>
    <n v="1.71"/>
    <n v="0"/>
    <n v="1"/>
    <n v="0"/>
    <n v="371.07"/>
    <n v="0"/>
  </r>
  <r>
    <s v="NEWMARKET - TAY POWER DISTRIBUTION LTD."/>
    <x v="2"/>
    <m/>
    <s v="NMH-CLP-18-0302"/>
    <n v="0"/>
    <s v="08/30/2018"/>
    <n v="217"/>
    <n v="0"/>
    <n v="1.71"/>
    <n v="0"/>
    <n v="1"/>
    <n v="0"/>
    <n v="371.07"/>
    <n v="0"/>
  </r>
  <r>
    <s v="NEWMARKET - TAY POWER DISTRIBUTION LTD."/>
    <x v="2"/>
    <m/>
    <s v="NMH-CLP-18-0303"/>
    <n v="0"/>
    <s v="07/12/2018"/>
    <n v="217"/>
    <n v="0"/>
    <n v="1.71"/>
    <n v="0"/>
    <n v="1"/>
    <n v="0"/>
    <n v="371.07"/>
    <n v="0"/>
  </r>
  <r>
    <s v="NEWMARKET - TAY POWER DISTRIBUTION LTD."/>
    <x v="2"/>
    <m/>
    <s v="NMH-CLP-18-0304"/>
    <n v="0"/>
    <s v="09/04/2018"/>
    <n v="217"/>
    <n v="0"/>
    <n v="1.71"/>
    <n v="0"/>
    <n v="1"/>
    <n v="0"/>
    <n v="371.07"/>
    <n v="0"/>
  </r>
  <r>
    <s v="NEWMARKET - TAY POWER DISTRIBUTION LTD."/>
    <x v="2"/>
    <m/>
    <s v="NMH-CLP-18-0305"/>
    <n v="0"/>
    <s v="09/24/2018"/>
    <n v="217"/>
    <n v="0"/>
    <n v="1.71"/>
    <n v="0"/>
    <n v="1"/>
    <n v="0"/>
    <n v="371.07"/>
    <n v="0"/>
  </r>
  <r>
    <s v="NEWMARKET - TAY POWER DISTRIBUTION LTD."/>
    <x v="2"/>
    <m/>
    <s v="NMH-CLP-18-0306"/>
    <n v="0"/>
    <s v="07/20/2018"/>
    <n v="217"/>
    <n v="0"/>
    <n v="1.71"/>
    <n v="0"/>
    <n v="1"/>
    <n v="0"/>
    <n v="371.07"/>
    <n v="0"/>
  </r>
  <r>
    <s v="NEWMARKET - TAY POWER DISTRIBUTION LTD."/>
    <x v="2"/>
    <m/>
    <s v="NMH-CLP-18-0307"/>
    <n v="0"/>
    <s v="08/13/2018"/>
    <n v="217"/>
    <n v="0"/>
    <n v="1.71"/>
    <n v="0"/>
    <n v="1"/>
    <n v="0"/>
    <n v="371.07"/>
    <n v="0"/>
  </r>
  <r>
    <s v="NEWMARKET - TAY POWER DISTRIBUTION LTD."/>
    <x v="2"/>
    <m/>
    <s v="NMH-CLP-18-0308"/>
    <n v="0"/>
    <s v="08/09/2018"/>
    <n v="217"/>
    <n v="0"/>
    <n v="1.71"/>
    <n v="0"/>
    <n v="1"/>
    <n v="0"/>
    <n v="371.07"/>
    <n v="0"/>
  </r>
  <r>
    <s v="NEWMARKET - TAY POWER DISTRIBUTION LTD."/>
    <x v="2"/>
    <m/>
    <s v="NMH-CLP-18-0309"/>
    <n v="0"/>
    <s v="07/11/2018"/>
    <n v="217"/>
    <n v="0"/>
    <n v="1.71"/>
    <n v="0"/>
    <n v="1"/>
    <n v="0"/>
    <n v="371.07"/>
    <n v="0"/>
  </r>
  <r>
    <s v="NEWMARKET - TAY POWER DISTRIBUTION LTD."/>
    <x v="2"/>
    <m/>
    <s v="NMH-CLP-18-0310"/>
    <n v="0"/>
    <s v="09/14/2018"/>
    <n v="217"/>
    <n v="0"/>
    <n v="1.71"/>
    <n v="0"/>
    <n v="1"/>
    <n v="0"/>
    <n v="371.07"/>
    <n v="0"/>
  </r>
  <r>
    <s v="NEWMARKET - TAY POWER DISTRIBUTION LTD."/>
    <x v="2"/>
    <m/>
    <s v="NMH-CLP-18-0311"/>
    <n v="0"/>
    <s v="07/03/2018"/>
    <n v="217"/>
    <n v="0"/>
    <n v="1.71"/>
    <n v="0"/>
    <n v="1"/>
    <n v="0"/>
    <n v="371.07"/>
    <n v="0"/>
  </r>
  <r>
    <s v="NEWMARKET - TAY POWER DISTRIBUTION LTD."/>
    <x v="2"/>
    <m/>
    <s v="NMH-CLP-18-0312"/>
    <n v="0"/>
    <s v="07/16/2018"/>
    <n v="217"/>
    <n v="0"/>
    <n v="1.71"/>
    <n v="0"/>
    <n v="1"/>
    <n v="0"/>
    <n v="371.07"/>
    <n v="0"/>
  </r>
  <r>
    <s v="NEWMARKET - TAY POWER DISTRIBUTION LTD."/>
    <x v="2"/>
    <m/>
    <s v="NMH-CLP-18-0313"/>
    <n v="0"/>
    <s v="07/25/2018"/>
    <n v="217"/>
    <n v="0"/>
    <n v="1.71"/>
    <n v="0"/>
    <n v="1"/>
    <n v="0"/>
    <n v="371.07"/>
    <n v="0"/>
  </r>
  <r>
    <s v="NEWMARKET - TAY POWER DISTRIBUTION LTD."/>
    <x v="2"/>
    <m/>
    <s v="NMH-CLP-18-0314"/>
    <n v="0"/>
    <s v="08/30/2018"/>
    <n v="217"/>
    <n v="0"/>
    <n v="1.71"/>
    <n v="0"/>
    <n v="1"/>
    <n v="0"/>
    <n v="371.07"/>
    <n v="0"/>
  </r>
  <r>
    <s v="NEWMARKET - TAY POWER DISTRIBUTION LTD."/>
    <x v="2"/>
    <m/>
    <s v="NMH-CLP-18-0315"/>
    <n v="0"/>
    <s v="07/06/2018"/>
    <n v="217"/>
    <n v="0"/>
    <n v="1.71"/>
    <n v="0"/>
    <n v="1"/>
    <n v="0"/>
    <n v="371.07"/>
    <n v="0"/>
  </r>
  <r>
    <s v="NEWMARKET - TAY POWER DISTRIBUTION LTD."/>
    <x v="2"/>
    <m/>
    <s v="NMH-CLP-18-0316"/>
    <n v="0"/>
    <s v="07/30/2018"/>
    <n v="217"/>
    <n v="0"/>
    <n v="1.71"/>
    <n v="0"/>
    <n v="1"/>
    <n v="0"/>
    <n v="371.07"/>
    <n v="0"/>
  </r>
  <r>
    <s v="NEWMARKET - TAY POWER DISTRIBUTION LTD."/>
    <x v="2"/>
    <m/>
    <s v="NMH-CLP-18-0317"/>
    <n v="0"/>
    <s v="09/24/2018"/>
    <n v="217"/>
    <n v="0"/>
    <n v="1.71"/>
    <n v="0"/>
    <n v="1"/>
    <n v="0"/>
    <n v="371.07"/>
    <n v="0"/>
  </r>
  <r>
    <s v="NEWMARKET - TAY POWER DISTRIBUTION LTD."/>
    <x v="2"/>
    <m/>
    <s v="NMH-CLP-18-0318"/>
    <n v="0"/>
    <s v="07/25/2018"/>
    <n v="217"/>
    <n v="0"/>
    <n v="1.71"/>
    <n v="0"/>
    <n v="1"/>
    <n v="0"/>
    <n v="371.07"/>
    <n v="0"/>
  </r>
  <r>
    <s v="NEWMARKET - TAY POWER DISTRIBUTION LTD."/>
    <x v="2"/>
    <m/>
    <s v="NMH-CLP-18-0319"/>
    <n v="0"/>
    <s v="09/07/2018"/>
    <n v="217"/>
    <n v="0"/>
    <n v="1.71"/>
    <n v="0"/>
    <n v="1"/>
    <n v="0"/>
    <n v="371.07"/>
    <n v="0"/>
  </r>
  <r>
    <s v="NEWMARKET - TAY POWER DISTRIBUTION LTD."/>
    <x v="2"/>
    <m/>
    <s v="NMH-CLP-18-0320"/>
    <n v="0"/>
    <s v="08/10/2018"/>
    <n v="217"/>
    <n v="0"/>
    <n v="1.71"/>
    <n v="0"/>
    <n v="1"/>
    <n v="0"/>
    <n v="371.07"/>
    <n v="0"/>
  </r>
  <r>
    <s v="NEWMARKET - TAY POWER DISTRIBUTION LTD."/>
    <x v="2"/>
    <m/>
    <s v="NMH-CLP-18-0321"/>
    <n v="0"/>
    <s v="08/07/2018"/>
    <n v="217"/>
    <n v="0"/>
    <n v="1.71"/>
    <n v="0"/>
    <n v="1"/>
    <n v="0"/>
    <n v="371.07"/>
    <n v="0"/>
  </r>
  <r>
    <s v="NEWMARKET - TAY POWER DISTRIBUTION LTD."/>
    <x v="2"/>
    <m/>
    <s v="NMH-CLP-18-0322"/>
    <n v="0"/>
    <s v="07/24/2018"/>
    <n v="217"/>
    <n v="0"/>
    <n v="1.71"/>
    <n v="0"/>
    <n v="1"/>
    <n v="0"/>
    <n v="371.07"/>
    <n v="0"/>
  </r>
  <r>
    <s v="NEWMARKET - TAY POWER DISTRIBUTION LTD."/>
    <x v="2"/>
    <m/>
    <s v="NMH-CLP-18-0323"/>
    <n v="0"/>
    <s v="09/26/2018"/>
    <n v="217"/>
    <n v="0"/>
    <n v="1.71"/>
    <n v="0"/>
    <n v="1"/>
    <n v="0"/>
    <n v="371.07"/>
    <n v="0"/>
  </r>
  <r>
    <s v="NEWMARKET - TAY POWER DISTRIBUTION LTD."/>
    <x v="2"/>
    <m/>
    <s v="NMH-CLP-18-0324"/>
    <n v="0"/>
    <s v="07/13/2018"/>
    <n v="217"/>
    <n v="0"/>
    <n v="1.71"/>
    <n v="0"/>
    <n v="1"/>
    <n v="0"/>
    <n v="371.07"/>
    <n v="0"/>
  </r>
  <r>
    <s v="NEWMARKET - TAY POWER DISTRIBUTION LTD."/>
    <x v="2"/>
    <m/>
    <s v="NMH-CLP-18-0325"/>
    <n v="0"/>
    <s v="07/11/2018"/>
    <n v="217"/>
    <n v="0"/>
    <n v="1.71"/>
    <n v="0"/>
    <n v="1"/>
    <n v="0"/>
    <n v="371.07"/>
    <n v="0"/>
  </r>
  <r>
    <s v="NEWMARKET - TAY POWER DISTRIBUTION LTD."/>
    <x v="2"/>
    <m/>
    <s v="NMH-CLP-18-0326"/>
    <n v="0"/>
    <s v="07/10/2018"/>
    <n v="217"/>
    <n v="0"/>
    <n v="1.71"/>
    <n v="0"/>
    <n v="1"/>
    <n v="0"/>
    <n v="371.07"/>
    <n v="0"/>
  </r>
  <r>
    <s v="NEWMARKET - TAY POWER DISTRIBUTION LTD."/>
    <x v="2"/>
    <m/>
    <s v="NMH-CLP-18-0327"/>
    <n v="0"/>
    <s v="07/13/2018"/>
    <n v="217"/>
    <n v="0"/>
    <n v="1.71"/>
    <n v="0"/>
    <n v="1"/>
    <n v="0"/>
    <n v="371.07"/>
    <n v="0"/>
  </r>
  <r>
    <s v="NEWMARKET - TAY POWER DISTRIBUTION LTD."/>
    <x v="2"/>
    <m/>
    <s v="NMH-CLP-18-0328"/>
    <n v="0"/>
    <s v="07/05/2018"/>
    <n v="217"/>
    <n v="0"/>
    <n v="1.71"/>
    <n v="0"/>
    <n v="1"/>
    <n v="0"/>
    <n v="371.07"/>
    <n v="0"/>
  </r>
  <r>
    <s v="NEWMARKET - TAY POWER DISTRIBUTION LTD."/>
    <x v="2"/>
    <m/>
    <s v="NMH-CLP-18-0329"/>
    <n v="0"/>
    <s v="08/02/2018"/>
    <n v="217"/>
    <n v="0"/>
    <n v="1.71"/>
    <n v="0"/>
    <n v="1"/>
    <n v="0"/>
    <n v="371.07"/>
    <n v="0"/>
  </r>
  <r>
    <s v="NEWMARKET - TAY POWER DISTRIBUTION LTD."/>
    <x v="2"/>
    <m/>
    <s v="NMH-CLP-18-0330"/>
    <n v="0"/>
    <s v="08/13/2018"/>
    <n v="217"/>
    <n v="0"/>
    <n v="1.71"/>
    <n v="0"/>
    <n v="1"/>
    <n v="0"/>
    <n v="371.07"/>
    <n v="0"/>
  </r>
  <r>
    <s v="NEWMARKET - TAY POWER DISTRIBUTION LTD."/>
    <x v="2"/>
    <m/>
    <s v="NMH-CLP-18-0331"/>
    <n v="0"/>
    <s v="07/24/2018"/>
    <n v="217"/>
    <n v="0"/>
    <n v="1.71"/>
    <n v="0"/>
    <n v="1"/>
    <n v="0"/>
    <n v="371.07"/>
    <n v="0"/>
  </r>
  <r>
    <s v="NEWMARKET - TAY POWER DISTRIBUTION LTD."/>
    <x v="2"/>
    <m/>
    <s v="NMH-CLP-18-0332"/>
    <n v="0"/>
    <s v="08/09/2018"/>
    <n v="217"/>
    <n v="0"/>
    <n v="1.71"/>
    <n v="0"/>
    <n v="1"/>
    <n v="0"/>
    <n v="371.07"/>
    <n v="0"/>
  </r>
  <r>
    <s v="NEWMARKET - TAY POWER DISTRIBUTION LTD."/>
    <x v="2"/>
    <m/>
    <s v="NMH-CLP-18-0333"/>
    <n v="0"/>
    <s v="08/24/2018"/>
    <n v="217"/>
    <n v="0"/>
    <n v="1.71"/>
    <n v="0"/>
    <n v="1"/>
    <n v="0"/>
    <n v="371.07"/>
    <n v="0"/>
  </r>
  <r>
    <s v="NEWMARKET - TAY POWER DISTRIBUTION LTD."/>
    <x v="2"/>
    <m/>
    <s v="NMH-CLP-18-0334"/>
    <n v="0"/>
    <s v="07/25/2018"/>
    <n v="217"/>
    <n v="0"/>
    <n v="1.71"/>
    <n v="0"/>
    <n v="1"/>
    <n v="0"/>
    <n v="371.07"/>
    <n v="0"/>
  </r>
  <r>
    <s v="NEWMARKET - TAY POWER DISTRIBUTION LTD."/>
    <x v="2"/>
    <m/>
    <s v="NMH-CLP-18-0335"/>
    <n v="0"/>
    <s v="08/09/2018"/>
    <n v="217"/>
    <n v="0"/>
    <n v="1.71"/>
    <n v="0"/>
    <n v="1"/>
    <n v="0"/>
    <n v="371.07"/>
    <n v="0"/>
  </r>
  <r>
    <s v="NEWMARKET - TAY POWER DISTRIBUTION LTD."/>
    <x v="2"/>
    <m/>
    <s v="NMH-CLP-18-0336"/>
    <n v="0"/>
    <s v="08/14/2018"/>
    <n v="217"/>
    <n v="0"/>
    <n v="1.71"/>
    <n v="0"/>
    <n v="1"/>
    <n v="0"/>
    <n v="371.07"/>
    <n v="0"/>
  </r>
  <r>
    <s v="NEWMARKET - TAY POWER DISTRIBUTION LTD."/>
    <x v="2"/>
    <m/>
    <s v="NMH-CLP-18-0337"/>
    <n v="0"/>
    <s v="07/13/2018"/>
    <n v="217"/>
    <n v="0"/>
    <n v="1.71"/>
    <n v="0"/>
    <n v="1"/>
    <n v="0"/>
    <n v="371.07"/>
    <n v="0"/>
  </r>
  <r>
    <s v="NEWMARKET - TAY POWER DISTRIBUTION LTD."/>
    <x v="2"/>
    <m/>
    <s v="NMH-CLP-18-0338"/>
    <n v="0"/>
    <s v="08/15/2018"/>
    <n v="217"/>
    <n v="0"/>
    <n v="1.71"/>
    <n v="0"/>
    <n v="1"/>
    <n v="0"/>
    <n v="371.07"/>
    <n v="0"/>
  </r>
  <r>
    <s v="NEWMARKET - TAY POWER DISTRIBUTION LTD."/>
    <x v="2"/>
    <m/>
    <s v="NMH-CLP-18-0339"/>
    <n v="0"/>
    <s v="09/19/2018"/>
    <n v="217"/>
    <n v="0"/>
    <n v="1.71"/>
    <n v="0"/>
    <n v="1"/>
    <n v="0"/>
    <n v="371.07"/>
    <n v="0"/>
  </r>
  <r>
    <s v="NEWMARKET - TAY POWER DISTRIBUTION LTD."/>
    <x v="2"/>
    <m/>
    <s v="NMH-CLP-18-0340"/>
    <n v="0"/>
    <s v="08/27/2018"/>
    <n v="217"/>
    <n v="0"/>
    <n v="1.71"/>
    <n v="0"/>
    <n v="1"/>
    <n v="0"/>
    <n v="371.07"/>
    <n v="0"/>
  </r>
  <r>
    <s v="NEWMARKET - TAY POWER DISTRIBUTION LTD."/>
    <x v="2"/>
    <m/>
    <s v="NMH-CLP-18-0341"/>
    <n v="0"/>
    <s v="07/12/2018"/>
    <n v="217"/>
    <n v="0"/>
    <n v="1.71"/>
    <n v="0"/>
    <n v="1"/>
    <n v="0"/>
    <n v="371.07"/>
    <n v="0"/>
  </r>
  <r>
    <s v="NEWMARKET - TAY POWER DISTRIBUTION LTD."/>
    <x v="2"/>
    <m/>
    <s v="NMH-CLP-18-0342"/>
    <n v="0"/>
    <s v="08/17/2018"/>
    <n v="217"/>
    <n v="0"/>
    <n v="1.71"/>
    <n v="0"/>
    <n v="1"/>
    <n v="0"/>
    <n v="371.07"/>
    <n v="0"/>
  </r>
  <r>
    <s v="NEWMARKET - TAY POWER DISTRIBUTION LTD."/>
    <x v="2"/>
    <m/>
    <s v="NMH-CLP-18-0343"/>
    <n v="0"/>
    <s v="07/11/2018"/>
    <n v="217"/>
    <n v="0"/>
    <n v="1.71"/>
    <n v="0"/>
    <n v="1"/>
    <n v="0"/>
    <n v="371.07"/>
    <n v="0"/>
  </r>
  <r>
    <s v="NEWMARKET - TAY POWER DISTRIBUTION LTD."/>
    <x v="2"/>
    <m/>
    <s v="NMH-CLP-18-0344"/>
    <n v="0"/>
    <s v="07/31/2018"/>
    <n v="217"/>
    <n v="0"/>
    <n v="1.71"/>
    <n v="0"/>
    <n v="1"/>
    <n v="0"/>
    <n v="371.07"/>
    <n v="0"/>
  </r>
  <r>
    <s v="NEWMARKET - TAY POWER DISTRIBUTION LTD."/>
    <x v="2"/>
    <m/>
    <s v="NMH-CLP-18-0345"/>
    <n v="0"/>
    <s v="08/28/2018"/>
    <n v="217"/>
    <n v="0"/>
    <n v="1.71"/>
    <n v="0"/>
    <n v="1"/>
    <n v="0"/>
    <n v="371.07"/>
    <n v="0"/>
  </r>
  <r>
    <s v="NEWMARKET - TAY POWER DISTRIBUTION LTD."/>
    <x v="2"/>
    <m/>
    <s v="NMH-CLP-18-0346"/>
    <n v="0"/>
    <s v="07/11/2018"/>
    <n v="217"/>
    <n v="0"/>
    <n v="1.71"/>
    <n v="0"/>
    <n v="1"/>
    <n v="0"/>
    <n v="371.07"/>
    <n v="0"/>
  </r>
  <r>
    <s v="NEWMARKET - TAY POWER DISTRIBUTION LTD."/>
    <x v="2"/>
    <m/>
    <s v="NMH-CLP-18-0347"/>
    <n v="0"/>
    <s v="09/21/2018"/>
    <n v="217"/>
    <n v="0"/>
    <n v="1.71"/>
    <n v="0"/>
    <n v="1"/>
    <n v="0"/>
    <n v="371.07"/>
    <n v="0"/>
  </r>
  <r>
    <s v="NEWMARKET - TAY POWER DISTRIBUTION LTD."/>
    <x v="2"/>
    <m/>
    <s v="NMH-CLP-18-0348"/>
    <n v="0"/>
    <s v="07/16/2018"/>
    <n v="217"/>
    <n v="0"/>
    <n v="1.71"/>
    <n v="0"/>
    <n v="1"/>
    <n v="0"/>
    <n v="371.07"/>
    <n v="0"/>
  </r>
  <r>
    <s v="NEWMARKET - TAY POWER DISTRIBUTION LTD."/>
    <x v="2"/>
    <m/>
    <s v="NMH-CLP-18-0349"/>
    <n v="0"/>
    <s v="07/10/2018"/>
    <n v="217"/>
    <n v="0"/>
    <n v="1.71"/>
    <n v="0"/>
    <n v="1"/>
    <n v="0"/>
    <n v="371.07"/>
    <n v="0"/>
  </r>
  <r>
    <s v="NEWMARKET - TAY POWER DISTRIBUTION LTD."/>
    <x v="2"/>
    <m/>
    <s v="NMH-CLP-18-0350"/>
    <n v="0"/>
    <s v="08/08/2018"/>
    <n v="217"/>
    <n v="0"/>
    <n v="1.71"/>
    <n v="0"/>
    <n v="1"/>
    <n v="0"/>
    <n v="371.07"/>
    <n v="0"/>
  </r>
  <r>
    <s v="NEWMARKET - TAY POWER DISTRIBUTION LTD."/>
    <x v="2"/>
    <m/>
    <s v="NMH-CLP-18-0351"/>
    <n v="0"/>
    <s v="08/17/2018"/>
    <n v="217"/>
    <n v="0"/>
    <n v="1.71"/>
    <n v="0"/>
    <n v="1"/>
    <n v="0"/>
    <n v="371.07"/>
    <n v="0"/>
  </r>
  <r>
    <s v="NEWMARKET - TAY POWER DISTRIBUTION LTD."/>
    <x v="2"/>
    <m/>
    <s v="NMH-CLP-18-0352"/>
    <n v="0"/>
    <s v="08/24/2018"/>
    <n v="217"/>
    <n v="0"/>
    <n v="1.71"/>
    <n v="0"/>
    <n v="1"/>
    <n v="0"/>
    <n v="371.07"/>
    <n v="0"/>
  </r>
  <r>
    <s v="NEWMARKET - TAY POWER DISTRIBUTION LTD."/>
    <x v="2"/>
    <m/>
    <s v="NMH-CLP-18-0353"/>
    <n v="0"/>
    <s v="08/17/2018"/>
    <n v="217"/>
    <n v="0"/>
    <n v="1.71"/>
    <n v="0"/>
    <n v="1"/>
    <n v="0"/>
    <n v="371.07"/>
    <n v="0"/>
  </r>
  <r>
    <s v="NEWMARKET - TAY POWER DISTRIBUTION LTD."/>
    <x v="2"/>
    <m/>
    <s v="NMH-CLP-18-0354"/>
    <n v="0"/>
    <s v="09/28/2018"/>
    <n v="217"/>
    <n v="0"/>
    <n v="1.71"/>
    <n v="0"/>
    <n v="1"/>
    <n v="0"/>
    <n v="371.07"/>
    <n v="0"/>
  </r>
  <r>
    <s v="NEWMARKET - TAY POWER DISTRIBUTION LTD."/>
    <x v="2"/>
    <m/>
    <s v="NMH-CLP-18-0355"/>
    <n v="0"/>
    <s v="08/17/2018"/>
    <n v="217"/>
    <n v="0"/>
    <n v="1.71"/>
    <n v="0"/>
    <n v="1"/>
    <n v="0"/>
    <n v="371.07"/>
    <n v="0"/>
  </r>
  <r>
    <s v="NEWMARKET - TAY POWER DISTRIBUTION LTD."/>
    <x v="2"/>
    <m/>
    <s v="NMH-CLP-18-0356"/>
    <n v="0"/>
    <s v="09/18/2018"/>
    <n v="217"/>
    <n v="0"/>
    <n v="1.71"/>
    <n v="0"/>
    <n v="1"/>
    <n v="0"/>
    <n v="371.07"/>
    <n v="0"/>
  </r>
  <r>
    <s v="NEWMARKET - TAY POWER DISTRIBUTION LTD."/>
    <x v="2"/>
    <m/>
    <s v="NMH-CLP-18-0357"/>
    <n v="0"/>
    <s v="07/16/2018"/>
    <n v="217"/>
    <n v="0"/>
    <n v="1.71"/>
    <n v="0"/>
    <n v="1"/>
    <n v="0"/>
    <n v="371.07"/>
    <n v="0"/>
  </r>
  <r>
    <s v="NEWMARKET - TAY POWER DISTRIBUTION LTD."/>
    <x v="2"/>
    <m/>
    <s v="NMH-CLP-18-0358"/>
    <n v="0"/>
    <s v="07/04/2018"/>
    <n v="217"/>
    <n v="0"/>
    <n v="1.71"/>
    <n v="0"/>
    <n v="1"/>
    <n v="0"/>
    <n v="371.07"/>
    <n v="0"/>
  </r>
  <r>
    <s v="NEWMARKET - TAY POWER DISTRIBUTION LTD."/>
    <x v="2"/>
    <m/>
    <s v="NMH-CLP-18-0359"/>
    <n v="0"/>
    <s v="08/16/2018"/>
    <n v="217"/>
    <n v="0"/>
    <n v="1.71"/>
    <n v="0"/>
    <n v="1"/>
    <n v="0"/>
    <n v="371.07"/>
    <n v="0"/>
  </r>
  <r>
    <s v="NEWMARKET - TAY POWER DISTRIBUTION LTD."/>
    <x v="2"/>
    <m/>
    <s v="NMH-CLP-18-0360"/>
    <n v="0"/>
    <s v="08/23/2018"/>
    <n v="217"/>
    <n v="0"/>
    <n v="1.71"/>
    <n v="0"/>
    <n v="1"/>
    <n v="0"/>
    <n v="371.07"/>
    <n v="0"/>
  </r>
  <r>
    <s v="NEWMARKET - TAY POWER DISTRIBUTION LTD."/>
    <x v="2"/>
    <m/>
    <s v="NMH-CLP-18-0361"/>
    <n v="0"/>
    <s v="08/22/2018"/>
    <n v="217"/>
    <n v="0"/>
    <n v="1.71"/>
    <n v="0"/>
    <n v="1"/>
    <n v="0"/>
    <n v="371.07"/>
    <n v="0"/>
  </r>
  <r>
    <s v="NEWMARKET - TAY POWER DISTRIBUTION LTD."/>
    <x v="2"/>
    <m/>
    <s v="NMH-CLP-18-0362"/>
    <n v="0"/>
    <s v="07/05/2018"/>
    <n v="217"/>
    <n v="0"/>
    <n v="1.71"/>
    <n v="0"/>
    <n v="1"/>
    <n v="0"/>
    <n v="371.07"/>
    <n v="0"/>
  </r>
  <r>
    <s v="NEWMARKET - TAY POWER DISTRIBUTION LTD."/>
    <x v="2"/>
    <m/>
    <s v="NMH-CLP-18-0363"/>
    <n v="0"/>
    <s v="07/27/2018"/>
    <n v="217"/>
    <n v="0"/>
    <n v="1.71"/>
    <n v="0"/>
    <n v="1"/>
    <n v="0"/>
    <n v="371.07"/>
    <n v="0"/>
  </r>
  <r>
    <s v="NEWMARKET - TAY POWER DISTRIBUTION LTD."/>
    <x v="2"/>
    <m/>
    <s v="NMH-CLP-18-0364"/>
    <n v="0"/>
    <s v="08/01/2018"/>
    <n v="217"/>
    <n v="0"/>
    <n v="1.71"/>
    <n v="0"/>
    <n v="1"/>
    <n v="0"/>
    <n v="371.07"/>
    <n v="0"/>
  </r>
  <r>
    <s v="NEWMARKET - TAY POWER DISTRIBUTION LTD."/>
    <x v="2"/>
    <m/>
    <s v="NMH-CLP-18-0365"/>
    <n v="0"/>
    <s v="08/13/2018"/>
    <n v="217"/>
    <n v="0"/>
    <n v="1.71"/>
    <n v="0"/>
    <n v="1"/>
    <n v="0"/>
    <n v="371.07"/>
    <n v="0"/>
  </r>
  <r>
    <s v="NEWMARKET - TAY POWER DISTRIBUTION LTD."/>
    <x v="2"/>
    <m/>
    <s v="NMH-CLP-18-0366"/>
    <n v="0"/>
    <s v="08/20/2018"/>
    <n v="217"/>
    <n v="0"/>
    <n v="1.71"/>
    <n v="0"/>
    <n v="1"/>
    <n v="0"/>
    <n v="371.07"/>
    <n v="0"/>
  </r>
  <r>
    <s v="NEWMARKET - TAY POWER DISTRIBUTION LTD."/>
    <x v="2"/>
    <m/>
    <s v="NMH-CLP-18-0367"/>
    <n v="0"/>
    <s v="07/17/2018"/>
    <n v="217"/>
    <n v="0"/>
    <n v="1.71"/>
    <n v="0"/>
    <n v="1"/>
    <n v="0"/>
    <n v="371.07"/>
    <n v="0"/>
  </r>
  <r>
    <s v="NEWMARKET - TAY POWER DISTRIBUTION LTD."/>
    <x v="2"/>
    <m/>
    <s v="NMH-CLP-18-0368"/>
    <n v="0"/>
    <s v="08/16/2018"/>
    <n v="217"/>
    <n v="0"/>
    <n v="1.71"/>
    <n v="0"/>
    <n v="1"/>
    <n v="0"/>
    <n v="371.07"/>
    <n v="0"/>
  </r>
  <r>
    <s v="NEWMARKET - TAY POWER DISTRIBUTION LTD."/>
    <x v="2"/>
    <m/>
    <s v="NMH-CLP-18-0369"/>
    <n v="0"/>
    <s v="08/07/2018"/>
    <n v="217"/>
    <n v="0"/>
    <n v="1.71"/>
    <n v="0"/>
    <n v="1"/>
    <n v="0"/>
    <n v="371.07"/>
    <n v="0"/>
  </r>
  <r>
    <s v="NEWMARKET - TAY POWER DISTRIBUTION LTD."/>
    <x v="2"/>
    <m/>
    <s v="NMH-CLP-18-0370"/>
    <n v="0"/>
    <s v="08/10/2018"/>
    <n v="217"/>
    <n v="0"/>
    <n v="1.71"/>
    <n v="0"/>
    <n v="1"/>
    <n v="0"/>
    <n v="371.07"/>
    <n v="0"/>
  </r>
  <r>
    <s v="NEWMARKET - TAY POWER DISTRIBUTION LTD."/>
    <x v="2"/>
    <m/>
    <s v="NMH-CLP-18-0371"/>
    <n v="0"/>
    <s v="09/04/2018"/>
    <n v="217"/>
    <n v="0"/>
    <n v="1.71"/>
    <n v="0"/>
    <n v="1"/>
    <n v="0"/>
    <n v="371.07"/>
    <n v="0"/>
  </r>
  <r>
    <s v="NEWMARKET - TAY POWER DISTRIBUTION LTD."/>
    <x v="2"/>
    <m/>
    <s v="NMH-CLP-18-0372"/>
    <n v="0"/>
    <s v="07/24/2018"/>
    <n v="217"/>
    <n v="0"/>
    <n v="1.71"/>
    <n v="0"/>
    <n v="1"/>
    <n v="0"/>
    <n v="371.07"/>
    <n v="0"/>
  </r>
  <r>
    <s v="NEWMARKET - TAY POWER DISTRIBUTION LTD."/>
    <x v="2"/>
    <m/>
    <s v="NMH-CLP-18-0373"/>
    <n v="0"/>
    <s v="08/23/2018"/>
    <n v="217"/>
    <n v="0"/>
    <n v="1.71"/>
    <n v="0"/>
    <n v="1"/>
    <n v="0"/>
    <n v="371.07"/>
    <n v="0"/>
  </r>
  <r>
    <s v="NEWMARKET - TAY POWER DISTRIBUTION LTD."/>
    <x v="2"/>
    <m/>
    <s v="NMH-CLP-18-0374"/>
    <n v="0"/>
    <s v="07/17/2018"/>
    <n v="217"/>
    <n v="0"/>
    <n v="1.71"/>
    <n v="0"/>
    <n v="1"/>
    <n v="0"/>
    <n v="371.07"/>
    <n v="0"/>
  </r>
  <r>
    <s v="NEWMARKET - TAY POWER DISTRIBUTION LTD."/>
    <x v="2"/>
    <m/>
    <s v="NMH-CLP-18-0375"/>
    <n v="0"/>
    <s v="07/12/2018"/>
    <n v="217"/>
    <n v="0"/>
    <n v="1.71"/>
    <n v="0"/>
    <n v="1"/>
    <n v="0"/>
    <n v="371.07"/>
    <n v="0"/>
  </r>
  <r>
    <s v="NEWMARKET - TAY POWER DISTRIBUTION LTD."/>
    <x v="2"/>
    <m/>
    <s v="NMH-CLP-18-0376"/>
    <n v="0"/>
    <s v="07/13/2018"/>
    <n v="217"/>
    <n v="0"/>
    <n v="1.71"/>
    <n v="0"/>
    <n v="1"/>
    <n v="0"/>
    <n v="371.07"/>
    <n v="0"/>
  </r>
  <r>
    <s v="NEWMARKET - TAY POWER DISTRIBUTION LTD."/>
    <x v="2"/>
    <m/>
    <s v="NMH-CLP-18-0377"/>
    <n v="0"/>
    <s v="08/17/2018"/>
    <n v="217"/>
    <n v="0"/>
    <n v="1.71"/>
    <n v="0"/>
    <n v="1"/>
    <n v="0"/>
    <n v="371.07"/>
    <n v="0"/>
  </r>
  <r>
    <s v="NEWMARKET - TAY POWER DISTRIBUTION LTD."/>
    <x v="2"/>
    <m/>
    <s v="NMH-CLP-18-0378"/>
    <n v="0"/>
    <s v="08/02/2018"/>
    <n v="217"/>
    <n v="0"/>
    <n v="1.71"/>
    <n v="0"/>
    <n v="1"/>
    <n v="0"/>
    <n v="371.07"/>
    <n v="0"/>
  </r>
  <r>
    <s v="NEWMARKET - TAY POWER DISTRIBUTION LTD."/>
    <x v="2"/>
    <m/>
    <s v="NMH-CLP-18-0379"/>
    <n v="0"/>
    <s v="07/13/2018"/>
    <n v="217"/>
    <n v="0"/>
    <n v="1.71"/>
    <n v="0"/>
    <n v="1"/>
    <n v="0"/>
    <n v="371.07"/>
    <n v="0"/>
  </r>
  <r>
    <s v="NEWMARKET - TAY POWER DISTRIBUTION LTD."/>
    <x v="2"/>
    <m/>
    <s v="NMH-CLP-18-0380"/>
    <n v="0"/>
    <s v="08/01/2018"/>
    <n v="217"/>
    <n v="0"/>
    <n v="1.71"/>
    <n v="0"/>
    <n v="1"/>
    <n v="0"/>
    <n v="371.07"/>
    <n v="0"/>
  </r>
  <r>
    <s v="NEWMARKET - TAY POWER DISTRIBUTION LTD."/>
    <x v="2"/>
    <m/>
    <s v="NMH-CLP-18-0381"/>
    <n v="0"/>
    <s v="08/10/2018"/>
    <n v="217"/>
    <n v="0"/>
    <n v="1.71"/>
    <n v="0"/>
    <n v="1"/>
    <n v="0"/>
    <n v="371.07"/>
    <n v="0"/>
  </r>
  <r>
    <s v="NEWMARKET - TAY POWER DISTRIBUTION LTD."/>
    <x v="2"/>
    <m/>
    <s v="NMH-CLP-18-0382"/>
    <n v="0"/>
    <s v="08/14/2018"/>
    <n v="217"/>
    <n v="0"/>
    <n v="1.71"/>
    <n v="0"/>
    <n v="1"/>
    <n v="0"/>
    <n v="371.07"/>
    <n v="0"/>
  </r>
  <r>
    <s v="NEWMARKET - TAY POWER DISTRIBUTION LTD."/>
    <x v="2"/>
    <m/>
    <s v="NMH-CLP-18-0383"/>
    <n v="0"/>
    <s v="08/08/2018"/>
    <n v="217"/>
    <n v="0"/>
    <n v="1.71"/>
    <n v="0"/>
    <n v="1"/>
    <n v="0"/>
    <n v="371.07"/>
    <n v="0"/>
  </r>
  <r>
    <s v="NEWMARKET - TAY POWER DISTRIBUTION LTD."/>
    <x v="2"/>
    <m/>
    <s v="NMH-CLP-18-0384"/>
    <n v="0"/>
    <s v="09/10/2018"/>
    <n v="217"/>
    <n v="0"/>
    <n v="1.71"/>
    <n v="0"/>
    <n v="1"/>
    <n v="0"/>
    <n v="371.07"/>
    <n v="0"/>
  </r>
  <r>
    <s v="NEWMARKET - TAY POWER DISTRIBUTION LTD."/>
    <x v="2"/>
    <m/>
    <s v="NMH-CLP-18-0385"/>
    <n v="0"/>
    <s v="09/18/2018"/>
    <n v="217"/>
    <n v="0"/>
    <n v="1.71"/>
    <n v="0"/>
    <n v="1"/>
    <n v="0"/>
    <n v="371.07"/>
    <n v="0"/>
  </r>
  <r>
    <s v="NEWMARKET - TAY POWER DISTRIBUTION LTD."/>
    <x v="2"/>
    <m/>
    <s v="NMH-CLP-18-0386"/>
    <n v="0"/>
    <s v="08/22/2018"/>
    <n v="217"/>
    <n v="0"/>
    <n v="1.71"/>
    <n v="0"/>
    <n v="1"/>
    <n v="0"/>
    <n v="371.07"/>
    <n v="0"/>
  </r>
  <r>
    <s v="NEWMARKET - TAY POWER DISTRIBUTION LTD."/>
    <x v="2"/>
    <m/>
    <s v="NMH-CLP-18-0387"/>
    <n v="0"/>
    <s v="07/11/2018"/>
    <n v="217"/>
    <n v="0"/>
    <n v="1.71"/>
    <n v="0"/>
    <n v="1"/>
    <n v="0"/>
    <n v="371.07"/>
    <n v="0"/>
  </r>
  <r>
    <s v="NEWMARKET - TAY POWER DISTRIBUTION LTD."/>
    <x v="2"/>
    <m/>
    <s v="NMH-CLP-18-0388"/>
    <n v="0"/>
    <s v="08/10/2018"/>
    <n v="217"/>
    <n v="0"/>
    <n v="1.71"/>
    <n v="0"/>
    <n v="1"/>
    <n v="0"/>
    <n v="371.07"/>
    <n v="0"/>
  </r>
  <r>
    <s v="NEWMARKET - TAY POWER DISTRIBUTION LTD."/>
    <x v="2"/>
    <m/>
    <s v="NMH-CLP-18-0389"/>
    <n v="0"/>
    <s v="07/10/2018"/>
    <n v="217"/>
    <n v="0"/>
    <n v="1.71"/>
    <n v="0"/>
    <n v="1"/>
    <n v="0"/>
    <n v="371.07"/>
    <n v="0"/>
  </r>
  <r>
    <s v="NEWMARKET - TAY POWER DISTRIBUTION LTD."/>
    <x v="2"/>
    <m/>
    <s v="NMH-CLP-18-0390"/>
    <n v="0"/>
    <s v="07/27/2018"/>
    <n v="217"/>
    <n v="0"/>
    <n v="1.71"/>
    <n v="0"/>
    <n v="1"/>
    <n v="0"/>
    <n v="371.07"/>
    <n v="0"/>
  </r>
  <r>
    <s v="NEWMARKET - TAY POWER DISTRIBUTION LTD."/>
    <x v="2"/>
    <m/>
    <s v="NMH-CLP-18-0391"/>
    <n v="0"/>
    <s v="08/30/2018"/>
    <n v="217"/>
    <n v="0"/>
    <n v="1.71"/>
    <n v="0"/>
    <n v="1"/>
    <n v="0"/>
    <n v="371.07"/>
    <n v="0"/>
  </r>
  <r>
    <s v="NEWMARKET - TAY POWER DISTRIBUTION LTD."/>
    <x v="2"/>
    <m/>
    <s v="NMH-CLP-18-0392"/>
    <n v="0"/>
    <s v="07/11/2018"/>
    <n v="217"/>
    <n v="0"/>
    <n v="1.71"/>
    <n v="0"/>
    <n v="1"/>
    <n v="0"/>
    <n v="371.07"/>
    <n v="0"/>
  </r>
  <r>
    <s v="NEWMARKET - TAY POWER DISTRIBUTION LTD."/>
    <x v="2"/>
    <m/>
    <s v="NMH-CLP-18-0393"/>
    <n v="0"/>
    <s v="09/07/2018"/>
    <n v="217"/>
    <n v="0"/>
    <n v="1.71"/>
    <n v="0"/>
    <n v="1"/>
    <n v="0"/>
    <n v="371.07"/>
    <n v="0"/>
  </r>
  <r>
    <s v="NEWMARKET - TAY POWER DISTRIBUTION LTD."/>
    <x v="2"/>
    <m/>
    <s v="NMH-CLP-18-0394"/>
    <n v="0"/>
    <s v="08/08/2018"/>
    <n v="217"/>
    <n v="0"/>
    <n v="1.71"/>
    <n v="0"/>
    <n v="1"/>
    <n v="0"/>
    <n v="371.07"/>
    <n v="0"/>
  </r>
  <r>
    <s v="NEWMARKET - TAY POWER DISTRIBUTION LTD."/>
    <x v="2"/>
    <m/>
    <s v="NMH-CLP-18-0395"/>
    <n v="0"/>
    <s v="08/20/2018"/>
    <n v="217"/>
    <n v="0"/>
    <n v="1.71"/>
    <n v="0"/>
    <n v="1"/>
    <n v="0"/>
    <n v="371.07"/>
    <n v="0"/>
  </r>
  <r>
    <s v="NEWMARKET - TAY POWER DISTRIBUTION LTD."/>
    <x v="2"/>
    <m/>
    <s v="NMH-CLP-18-0396"/>
    <n v="0"/>
    <s v="08/16/2018"/>
    <n v="217"/>
    <n v="0"/>
    <n v="1.71"/>
    <n v="0"/>
    <n v="1"/>
    <n v="0"/>
    <n v="371.07"/>
    <n v="0"/>
  </r>
  <r>
    <s v="NEWMARKET - TAY POWER DISTRIBUTION LTD."/>
    <x v="2"/>
    <m/>
    <s v="NMH-CLP-18-0397"/>
    <n v="0"/>
    <s v="07/19/2018"/>
    <n v="217"/>
    <n v="0"/>
    <n v="1.71"/>
    <n v="0"/>
    <n v="1"/>
    <n v="0"/>
    <n v="371.07"/>
    <n v="0"/>
  </r>
  <r>
    <s v="NEWMARKET - TAY POWER DISTRIBUTION LTD."/>
    <x v="2"/>
    <m/>
    <s v="NMH-CLP-18-0398"/>
    <n v="0"/>
    <s v="08/03/2018"/>
    <n v="217"/>
    <n v="0"/>
    <n v="1.71"/>
    <n v="0"/>
    <n v="1"/>
    <n v="0"/>
    <n v="371.07"/>
    <n v="0"/>
  </r>
  <r>
    <s v="NEWMARKET - TAY POWER DISTRIBUTION LTD."/>
    <x v="2"/>
    <m/>
    <s v="NMH-CLP-18-0399"/>
    <n v="0"/>
    <s v="08/21/2018"/>
    <n v="217"/>
    <n v="0"/>
    <n v="1.71"/>
    <n v="0"/>
    <n v="1"/>
    <n v="0"/>
    <n v="371.07"/>
    <n v="0"/>
  </r>
  <r>
    <s v="NEWMARKET - TAY POWER DISTRIBUTION LTD."/>
    <x v="2"/>
    <m/>
    <s v="NMH-CLP-18-0400"/>
    <n v="0"/>
    <s v="07/13/2018"/>
    <n v="217"/>
    <n v="0"/>
    <n v="1.71"/>
    <n v="0"/>
    <n v="1"/>
    <n v="0"/>
    <n v="371.07"/>
    <n v="0"/>
  </r>
  <r>
    <s v="NEWMARKET - TAY POWER DISTRIBUTION LTD."/>
    <x v="2"/>
    <m/>
    <s v="NMH-CLP-18-0401"/>
    <n v="0"/>
    <s v="08/08/2018"/>
    <n v="217"/>
    <n v="0"/>
    <n v="1.71"/>
    <n v="0"/>
    <n v="1"/>
    <n v="0"/>
    <n v="371.07"/>
    <n v="0"/>
  </r>
  <r>
    <s v="NEWMARKET - TAY POWER DISTRIBUTION LTD."/>
    <x v="2"/>
    <m/>
    <s v="NMH-CLP-18-0402"/>
    <n v="0"/>
    <s v="08/02/2018"/>
    <n v="217"/>
    <n v="0"/>
    <n v="1.71"/>
    <n v="0"/>
    <n v="1"/>
    <n v="0"/>
    <n v="371.07"/>
    <n v="0"/>
  </r>
  <r>
    <s v="NEWMARKET - TAY POWER DISTRIBUTION LTD."/>
    <x v="2"/>
    <m/>
    <s v="NMH-CLP-18-0403"/>
    <n v="0"/>
    <s v="07/09/2018"/>
    <n v="217"/>
    <n v="0"/>
    <n v="1.71"/>
    <n v="0"/>
    <n v="1"/>
    <n v="0"/>
    <n v="371.07"/>
    <n v="0"/>
  </r>
  <r>
    <s v="NEWMARKET - TAY POWER DISTRIBUTION LTD."/>
    <x v="2"/>
    <m/>
    <s v="NMH-CLP-18-0404"/>
    <n v="0"/>
    <s v="09/21/2018"/>
    <n v="217"/>
    <n v="0"/>
    <n v="1.71"/>
    <n v="0"/>
    <n v="1"/>
    <n v="0"/>
    <n v="371.07"/>
    <n v="0"/>
  </r>
  <r>
    <s v="NEWMARKET - TAY POWER DISTRIBUTION LTD."/>
    <x v="2"/>
    <m/>
    <s v="NMH-CLP-18-0405"/>
    <n v="0"/>
    <s v="07/16/2018"/>
    <n v="217"/>
    <n v="0"/>
    <n v="1.71"/>
    <n v="0"/>
    <n v="1"/>
    <n v="0"/>
    <n v="371.07"/>
    <n v="0"/>
  </r>
  <r>
    <s v="NEWMARKET - TAY POWER DISTRIBUTION LTD."/>
    <x v="2"/>
    <m/>
    <s v="NMH-CLP-18-0406"/>
    <n v="0"/>
    <s v="08/09/2018"/>
    <n v="217"/>
    <n v="0"/>
    <n v="1.71"/>
    <n v="0"/>
    <n v="1"/>
    <n v="0"/>
    <n v="371.07"/>
    <n v="0"/>
  </r>
  <r>
    <s v="NEWMARKET - TAY POWER DISTRIBUTION LTD."/>
    <x v="2"/>
    <m/>
    <s v="NMH-CLP-18-0407"/>
    <n v="0"/>
    <s v="07/18/2018"/>
    <n v="217"/>
    <n v="0"/>
    <n v="1.71"/>
    <n v="0"/>
    <n v="1"/>
    <n v="0"/>
    <n v="371.07"/>
    <n v="0"/>
  </r>
  <r>
    <s v="NEWMARKET - TAY POWER DISTRIBUTION LTD."/>
    <x v="2"/>
    <m/>
    <s v="NMH-CLP-18-0408"/>
    <n v="0"/>
    <s v="07/05/2018"/>
    <n v="217"/>
    <n v="0"/>
    <n v="1.71"/>
    <n v="0"/>
    <n v="1"/>
    <n v="0"/>
    <n v="371.07"/>
    <n v="0"/>
  </r>
  <r>
    <s v="NEWMARKET - TAY POWER DISTRIBUTION LTD."/>
    <x v="2"/>
    <m/>
    <s v="NMH-CLP-18-0409"/>
    <n v="0"/>
    <s v="08/21/2018"/>
    <n v="217"/>
    <n v="0"/>
    <n v="1.71"/>
    <n v="0"/>
    <n v="1"/>
    <n v="0"/>
    <n v="371.07"/>
    <n v="0"/>
  </r>
  <r>
    <s v="NEWMARKET - TAY POWER DISTRIBUTION LTD."/>
    <x v="2"/>
    <m/>
    <s v="NMH-CLP-18-0410"/>
    <n v="0"/>
    <s v="08/20/2018"/>
    <n v="217"/>
    <n v="0"/>
    <n v="1.71"/>
    <n v="0"/>
    <n v="1"/>
    <n v="0"/>
    <n v="371.07"/>
    <n v="0"/>
  </r>
  <r>
    <s v="NEWMARKET - TAY POWER DISTRIBUTION LTD."/>
    <x v="2"/>
    <m/>
    <s v="NMH-CLP-18-0411"/>
    <n v="0"/>
    <s v="07/11/2018"/>
    <n v="217"/>
    <n v="0"/>
    <n v="1.71"/>
    <n v="0"/>
    <n v="1"/>
    <n v="0"/>
    <n v="371.07"/>
    <n v="0"/>
  </r>
  <r>
    <s v="NEWMARKET - TAY POWER DISTRIBUTION LTD."/>
    <x v="2"/>
    <m/>
    <s v="NMH-CLP-18-0412"/>
    <n v="0"/>
    <s v="07/16/2018"/>
    <n v="217"/>
    <n v="0"/>
    <n v="1.71"/>
    <n v="0"/>
    <n v="1"/>
    <n v="0"/>
    <n v="371.07"/>
    <n v="0"/>
  </r>
  <r>
    <s v="NEWMARKET - TAY POWER DISTRIBUTION LTD."/>
    <x v="2"/>
    <m/>
    <s v="NMH-CLP-18-0413"/>
    <n v="0"/>
    <s v="08/09/2018"/>
    <n v="217"/>
    <n v="0"/>
    <n v="1.71"/>
    <n v="0"/>
    <n v="1"/>
    <n v="0"/>
    <n v="371.07"/>
    <n v="0"/>
  </r>
  <r>
    <s v="NEWMARKET - TAY POWER DISTRIBUTION LTD."/>
    <x v="2"/>
    <m/>
    <s v="NMH-CLP-18-0414"/>
    <n v="0"/>
    <s v="08/13/2018"/>
    <n v="217"/>
    <n v="0"/>
    <n v="1.71"/>
    <n v="0"/>
    <n v="1"/>
    <n v="0"/>
    <n v="371.07"/>
    <n v="0"/>
  </r>
  <r>
    <s v="NEWMARKET - TAY POWER DISTRIBUTION LTD."/>
    <x v="2"/>
    <m/>
    <s v="NMH-CLP-18-0415"/>
    <n v="0"/>
    <s v="07/31/2018"/>
    <n v="217"/>
    <n v="0"/>
    <n v="1.71"/>
    <n v="0"/>
    <n v="1"/>
    <n v="0"/>
    <n v="371.07"/>
    <n v="0"/>
  </r>
  <r>
    <s v="NEWMARKET - TAY POWER DISTRIBUTION LTD."/>
    <x v="2"/>
    <m/>
    <s v="NMH-CLP-18-0416"/>
    <n v="0"/>
    <s v="07/10/2018"/>
    <n v="217"/>
    <n v="0"/>
    <n v="1.71"/>
    <n v="0"/>
    <n v="1"/>
    <n v="0"/>
    <n v="371.07"/>
    <n v="0"/>
  </r>
  <r>
    <s v="NEWMARKET - TAY POWER DISTRIBUTION LTD."/>
    <x v="2"/>
    <m/>
    <s v="NMH-CLP-18-0417"/>
    <n v="0"/>
    <s v="08/07/2018"/>
    <n v="217"/>
    <n v="0"/>
    <n v="1.71"/>
    <n v="0"/>
    <n v="1"/>
    <n v="0"/>
    <n v="371.07"/>
    <n v="0"/>
  </r>
  <r>
    <s v="NEWMARKET - TAY POWER DISTRIBUTION LTD."/>
    <x v="2"/>
    <m/>
    <s v="NMH-CLP-18-0418"/>
    <n v="0"/>
    <s v="07/27/2018"/>
    <n v="217"/>
    <n v="0"/>
    <n v="1.71"/>
    <n v="0"/>
    <n v="1"/>
    <n v="0"/>
    <n v="371.07"/>
    <n v="0"/>
  </r>
  <r>
    <s v="NEWMARKET - TAY POWER DISTRIBUTION LTD."/>
    <x v="2"/>
    <m/>
    <s v="NMH-CLP-18-0419"/>
    <n v="0"/>
    <s v="08/29/2018"/>
    <n v="217"/>
    <n v="0"/>
    <n v="1.71"/>
    <n v="0"/>
    <n v="1"/>
    <n v="0"/>
    <n v="371.07"/>
    <n v="0"/>
  </r>
  <r>
    <s v="NEWMARKET - TAY POWER DISTRIBUTION LTD."/>
    <x v="2"/>
    <m/>
    <s v="NMH-CLP-18-0420"/>
    <n v="0"/>
    <s v="08/31/2018"/>
    <n v="217"/>
    <n v="0"/>
    <n v="1.71"/>
    <n v="0"/>
    <n v="1"/>
    <n v="0"/>
    <n v="371.07"/>
    <n v="0"/>
  </r>
  <r>
    <s v="NEWMARKET - TAY POWER DISTRIBUTION LTD."/>
    <x v="2"/>
    <m/>
    <s v="NMH-CLP-18-0421"/>
    <n v="0"/>
    <s v="08/07/2018"/>
    <n v="217"/>
    <n v="0"/>
    <n v="1.71"/>
    <n v="0"/>
    <n v="1"/>
    <n v="0"/>
    <n v="371.07"/>
    <n v="0"/>
  </r>
  <r>
    <s v="NEWMARKET - TAY POWER DISTRIBUTION LTD."/>
    <x v="2"/>
    <m/>
    <s v="NMH-CLP-18-0422"/>
    <n v="0"/>
    <s v="08/24/2018"/>
    <n v="217"/>
    <n v="0"/>
    <n v="1.71"/>
    <n v="0"/>
    <n v="1"/>
    <n v="0"/>
    <n v="371.07"/>
    <n v="0"/>
  </r>
  <r>
    <s v="NEWMARKET - TAY POWER DISTRIBUTION LTD."/>
    <x v="2"/>
    <m/>
    <s v="NMH-CLP-18-0423"/>
    <n v="0"/>
    <s v="07/30/2018"/>
    <n v="217"/>
    <n v="0"/>
    <n v="1.71"/>
    <n v="0"/>
    <n v="1"/>
    <n v="0"/>
    <n v="371.07"/>
    <n v="0"/>
  </r>
  <r>
    <s v="NEWMARKET - TAY POWER DISTRIBUTION LTD."/>
    <x v="2"/>
    <m/>
    <s v="NMH-CLP-18-0424"/>
    <n v="0"/>
    <s v="08/23/2018"/>
    <n v="217"/>
    <n v="0"/>
    <n v="1.71"/>
    <n v="0"/>
    <n v="1"/>
    <n v="0"/>
    <n v="371.07"/>
    <n v="0"/>
  </r>
  <r>
    <s v="NEWMARKET - TAY POWER DISTRIBUTION LTD."/>
    <x v="2"/>
    <m/>
    <s v="NMH-CLP-18-0425"/>
    <n v="0"/>
    <s v="09/14/2018"/>
    <n v="217"/>
    <n v="0"/>
    <n v="1.71"/>
    <n v="0"/>
    <n v="1"/>
    <n v="0"/>
    <n v="371.07"/>
    <n v="0"/>
  </r>
  <r>
    <s v="NEWMARKET - TAY POWER DISTRIBUTION LTD."/>
    <x v="2"/>
    <m/>
    <s v="NMH-CLP-18-0426"/>
    <n v="0"/>
    <s v="08/29/2018"/>
    <n v="217"/>
    <n v="0"/>
    <n v="1.71"/>
    <n v="0"/>
    <n v="1"/>
    <n v="0"/>
    <n v="371.07"/>
    <n v="0"/>
  </r>
  <r>
    <s v="NEWMARKET - TAY POWER DISTRIBUTION LTD."/>
    <x v="2"/>
    <m/>
    <s v="NMH-CLP-18-0427"/>
    <n v="0"/>
    <s v="08/28/2018"/>
    <n v="217"/>
    <n v="0"/>
    <n v="1.71"/>
    <n v="0"/>
    <n v="1"/>
    <n v="0"/>
    <n v="371.07"/>
    <n v="0"/>
  </r>
  <r>
    <s v="NEWMARKET - TAY POWER DISTRIBUTION LTD."/>
    <x v="2"/>
    <m/>
    <s v="NMH-CLP-18-0428"/>
    <n v="0"/>
    <s v="07/24/2018"/>
    <n v="217"/>
    <n v="0"/>
    <n v="1.71"/>
    <n v="0"/>
    <n v="1"/>
    <n v="0"/>
    <n v="371.07"/>
    <n v="0"/>
  </r>
  <r>
    <s v="NEWMARKET - TAY POWER DISTRIBUTION LTD."/>
    <x v="2"/>
    <m/>
    <s v="NMH-CLP-18-0429"/>
    <n v="0"/>
    <s v="08/08/2018"/>
    <n v="217"/>
    <n v="0"/>
    <n v="1.71"/>
    <n v="0"/>
    <n v="1"/>
    <n v="0"/>
    <n v="371.07"/>
    <n v="0"/>
  </r>
  <r>
    <s v="NEWMARKET - TAY POWER DISTRIBUTION LTD."/>
    <x v="2"/>
    <m/>
    <s v="NMH-CLP-18-0430"/>
    <n v="0"/>
    <s v="07/19/2018"/>
    <n v="217"/>
    <n v="0"/>
    <n v="1.71"/>
    <n v="0"/>
    <n v="1"/>
    <n v="0"/>
    <n v="371.07"/>
    <n v="0"/>
  </r>
  <r>
    <s v="NEWMARKET - TAY POWER DISTRIBUTION LTD."/>
    <x v="2"/>
    <m/>
    <s v="NMH-CLP-18-0431"/>
    <n v="0"/>
    <s v="07/17/2018"/>
    <n v="217"/>
    <n v="0"/>
    <n v="1.71"/>
    <n v="0"/>
    <n v="1"/>
    <n v="0"/>
    <n v="371.07"/>
    <n v="0"/>
  </r>
  <r>
    <s v="NEWMARKET - TAY POWER DISTRIBUTION LTD."/>
    <x v="2"/>
    <m/>
    <s v="NMH-CLP-18-0432"/>
    <n v="0"/>
    <s v="08/15/2018"/>
    <n v="217"/>
    <n v="0"/>
    <n v="1.71"/>
    <n v="0"/>
    <n v="1"/>
    <n v="0"/>
    <n v="371.07"/>
    <n v="0"/>
  </r>
  <r>
    <s v="NEWMARKET - TAY POWER DISTRIBUTION LTD."/>
    <x v="2"/>
    <m/>
    <s v="NMH-CLP-18-0433"/>
    <n v="0"/>
    <s v="08/14/2018"/>
    <n v="217"/>
    <n v="0"/>
    <n v="1.71"/>
    <n v="0"/>
    <n v="1"/>
    <n v="0"/>
    <n v="371.07"/>
    <n v="0"/>
  </r>
  <r>
    <s v="NEWMARKET - TAY POWER DISTRIBUTION LTD."/>
    <x v="2"/>
    <m/>
    <s v="NMH-CLP-18-0434"/>
    <n v="0"/>
    <s v="07/13/2018"/>
    <n v="217"/>
    <n v="0"/>
    <n v="1.71"/>
    <n v="0"/>
    <n v="1"/>
    <n v="0"/>
    <n v="371.07"/>
    <n v="0"/>
  </r>
  <r>
    <s v="NEWMARKET - TAY POWER DISTRIBUTION LTD."/>
    <x v="2"/>
    <m/>
    <s v="NMH-CLP-18-0435"/>
    <n v="0"/>
    <s v="09/12/2018"/>
    <n v="217"/>
    <n v="0"/>
    <n v="1.71"/>
    <n v="0"/>
    <n v="1"/>
    <n v="0"/>
    <n v="371.07"/>
    <n v="0"/>
  </r>
  <r>
    <s v="NEWMARKET - TAY POWER DISTRIBUTION LTD."/>
    <x v="2"/>
    <m/>
    <s v="NMH-CLP-18-0436"/>
    <n v="0"/>
    <s v="08/29/2018"/>
    <n v="217"/>
    <n v="0"/>
    <n v="1.71"/>
    <n v="0"/>
    <n v="1"/>
    <n v="0"/>
    <n v="371.07"/>
    <n v="0"/>
  </r>
  <r>
    <s v="NEWMARKET - TAY POWER DISTRIBUTION LTD."/>
    <x v="2"/>
    <m/>
    <s v="NMH-CLP-18-0437"/>
    <n v="0"/>
    <s v="07/13/2018"/>
    <n v="217"/>
    <n v="0"/>
    <n v="1.71"/>
    <n v="0"/>
    <n v="1"/>
    <n v="0"/>
    <n v="371.07"/>
    <n v="0"/>
  </r>
  <r>
    <s v="NEWMARKET - TAY POWER DISTRIBUTION LTD."/>
    <x v="2"/>
    <m/>
    <s v="NMH-CLP-18-0438"/>
    <n v="0"/>
    <s v="08/17/2018"/>
    <n v="217"/>
    <n v="0"/>
    <n v="1.71"/>
    <n v="0"/>
    <n v="1"/>
    <n v="0"/>
    <n v="371.07"/>
    <n v="0"/>
  </r>
  <r>
    <s v="NEWMARKET - TAY POWER DISTRIBUTION LTD."/>
    <x v="2"/>
    <m/>
    <s v="NMH-CLP-18-0439"/>
    <n v="0"/>
    <s v="07/31/2018"/>
    <n v="217"/>
    <n v="0"/>
    <n v="1.71"/>
    <n v="0"/>
    <n v="1"/>
    <n v="0"/>
    <n v="371.07"/>
    <n v="0"/>
  </r>
  <r>
    <s v="NEWMARKET - TAY POWER DISTRIBUTION LTD."/>
    <x v="2"/>
    <m/>
    <s v="NMH-CLP-18-0440"/>
    <n v="0"/>
    <s v="07/24/2018"/>
    <n v="217"/>
    <n v="0"/>
    <n v="1.71"/>
    <n v="0"/>
    <n v="1"/>
    <n v="0"/>
    <n v="371.07"/>
    <n v="0"/>
  </r>
  <r>
    <s v="NEWMARKET - TAY POWER DISTRIBUTION LTD."/>
    <x v="2"/>
    <m/>
    <s v="NMH-CLP-18-0441"/>
    <n v="0"/>
    <s v="08/31/2018"/>
    <n v="217"/>
    <n v="0"/>
    <n v="1.71"/>
    <n v="0"/>
    <n v="1"/>
    <n v="0"/>
    <n v="371.07"/>
    <n v="0"/>
  </r>
  <r>
    <s v="NEWMARKET - TAY POWER DISTRIBUTION LTD."/>
    <x v="2"/>
    <m/>
    <s v="NMH-CLP-18-0442"/>
    <n v="0"/>
    <s v="07/07/2018"/>
    <n v="217"/>
    <n v="0"/>
    <n v="1.71"/>
    <n v="0"/>
    <n v="1"/>
    <n v="0"/>
    <n v="371.07"/>
    <n v="0"/>
  </r>
  <r>
    <s v="NEWMARKET - TAY POWER DISTRIBUTION LTD."/>
    <x v="2"/>
    <m/>
    <s v="NMH-CLP-18-0443"/>
    <n v="0"/>
    <s v="09/09/2018"/>
    <n v="217"/>
    <n v="0"/>
    <n v="1.71"/>
    <n v="0"/>
    <n v="1"/>
    <n v="0"/>
    <n v="371.07"/>
    <n v="0"/>
  </r>
  <r>
    <s v="NEWMARKET - TAY POWER DISTRIBUTION LTD."/>
    <x v="2"/>
    <m/>
    <s v="NMH-CLP-18-0444"/>
    <n v="0"/>
    <s v="08/15/2018"/>
    <n v="217"/>
    <n v="0"/>
    <n v="1.71"/>
    <n v="0"/>
    <n v="1"/>
    <n v="0"/>
    <n v="371.07"/>
    <n v="0"/>
  </r>
  <r>
    <s v="NEWMARKET - TAY POWER DISTRIBUTION LTD."/>
    <x v="2"/>
    <m/>
    <s v="NMH-CLP-18-0445"/>
    <n v="0"/>
    <s v="07/20/2018"/>
    <n v="217"/>
    <n v="0"/>
    <n v="1.71"/>
    <n v="0"/>
    <n v="1"/>
    <n v="0"/>
    <n v="371.07"/>
    <n v="0"/>
  </r>
  <r>
    <s v="NEWMARKET - TAY POWER DISTRIBUTION LTD."/>
    <x v="2"/>
    <m/>
    <s v="NMH-CLP-18-0446"/>
    <n v="0"/>
    <s v="08/10/2018"/>
    <n v="217"/>
    <n v="0"/>
    <n v="1.71"/>
    <n v="0"/>
    <n v="1"/>
    <n v="0"/>
    <n v="371.07"/>
    <n v="0"/>
  </r>
  <r>
    <s v="NEWMARKET - TAY POWER DISTRIBUTION LTD."/>
    <x v="2"/>
    <m/>
    <s v="NMH-CLP-18-0447"/>
    <n v="0"/>
    <s v="07/17/2018"/>
    <n v="217"/>
    <n v="0"/>
    <n v="1.71"/>
    <n v="0"/>
    <n v="1"/>
    <n v="0"/>
    <n v="371.07"/>
    <n v="0"/>
  </r>
  <r>
    <s v="NEWMARKET - TAY POWER DISTRIBUTION LTD."/>
    <x v="2"/>
    <m/>
    <s v="NMH-CLP-18-0448"/>
    <n v="0"/>
    <s v="07/03/2018"/>
    <n v="217"/>
    <n v="0"/>
    <n v="1.71"/>
    <n v="0"/>
    <n v="1"/>
    <n v="0"/>
    <n v="371.07"/>
    <n v="0"/>
  </r>
  <r>
    <s v="NEWMARKET - TAY POWER DISTRIBUTION LTD."/>
    <x v="2"/>
    <m/>
    <s v="NMH-CLP-18-0449"/>
    <n v="0"/>
    <s v="08/31/2018"/>
    <n v="217"/>
    <n v="0"/>
    <n v="1.71"/>
    <n v="0"/>
    <n v="1"/>
    <n v="0"/>
    <n v="371.07"/>
    <n v="0"/>
  </r>
  <r>
    <s v="NEWMARKET - TAY POWER DISTRIBUTION LTD."/>
    <x v="2"/>
    <m/>
    <s v="NMH-CLP-18-0450"/>
    <n v="0"/>
    <s v="07/23/2018"/>
    <n v="217"/>
    <n v="0"/>
    <n v="1.71"/>
    <n v="0"/>
    <n v="1"/>
    <n v="0"/>
    <n v="371.07"/>
    <n v="0"/>
  </r>
  <r>
    <s v="NEWMARKET - TAY POWER DISTRIBUTION LTD."/>
    <x v="2"/>
    <m/>
    <s v="NMH-CLP-18-0451"/>
    <n v="0"/>
    <s v="09/27/2018"/>
    <n v="217"/>
    <n v="0"/>
    <n v="1.71"/>
    <n v="0"/>
    <n v="1"/>
    <n v="0"/>
    <n v="371.07"/>
    <n v="0"/>
  </r>
  <r>
    <s v="NEWMARKET - TAY POWER DISTRIBUTION LTD."/>
    <x v="2"/>
    <m/>
    <s v="NMH-CLP-18-0452"/>
    <n v="0"/>
    <s v="08/08/2018"/>
    <n v="217"/>
    <n v="0"/>
    <n v="1.71"/>
    <n v="0"/>
    <n v="1"/>
    <n v="0"/>
    <n v="371.07"/>
    <n v="0"/>
  </r>
  <r>
    <s v="NEWMARKET - TAY POWER DISTRIBUTION LTD."/>
    <x v="2"/>
    <m/>
    <s v="NMH-CLP-18-0453"/>
    <n v="0"/>
    <s v="08/31/2018"/>
    <n v="217"/>
    <n v="0"/>
    <n v="1.71"/>
    <n v="0"/>
    <n v="1"/>
    <n v="0"/>
    <n v="371.07"/>
    <n v="0"/>
  </r>
  <r>
    <s v="NEWMARKET - TAY POWER DISTRIBUTION LTD."/>
    <x v="2"/>
    <m/>
    <s v="NMH-CLP-18-0454"/>
    <n v="0"/>
    <s v="07/13/2018"/>
    <n v="217"/>
    <n v="0"/>
    <n v="1.71"/>
    <n v="0"/>
    <n v="1"/>
    <n v="0"/>
    <n v="371.07"/>
    <n v="0"/>
  </r>
  <r>
    <s v="NEWMARKET - TAY POWER DISTRIBUTION LTD."/>
    <x v="2"/>
    <m/>
    <s v="NMH-CLP-18-0455"/>
    <n v="0"/>
    <s v="08/16/2018"/>
    <n v="217"/>
    <n v="0"/>
    <n v="1.71"/>
    <n v="0"/>
    <n v="1"/>
    <n v="0"/>
    <n v="371.07"/>
    <n v="0"/>
  </r>
  <r>
    <s v="NEWMARKET - TAY POWER DISTRIBUTION LTD."/>
    <x v="2"/>
    <m/>
    <s v="NMH-CLP-18-0456"/>
    <n v="0"/>
    <s v="09/28/2018"/>
    <n v="217"/>
    <n v="0"/>
    <n v="1.71"/>
    <n v="0"/>
    <n v="1"/>
    <n v="0"/>
    <n v="371.07"/>
    <n v="0"/>
  </r>
  <r>
    <s v="NEWMARKET - TAY POWER DISTRIBUTION LTD."/>
    <x v="2"/>
    <m/>
    <s v="NMH-CLP-18-0457"/>
    <n v="0"/>
    <s v="08/07/2018"/>
    <n v="217"/>
    <n v="0"/>
    <n v="1.71"/>
    <n v="0"/>
    <n v="1"/>
    <n v="0"/>
    <n v="371.07"/>
    <n v="0"/>
  </r>
  <r>
    <s v="NEWMARKET - TAY POWER DISTRIBUTION LTD."/>
    <x v="2"/>
    <m/>
    <s v="NMH-CLP-18-0458"/>
    <n v="0"/>
    <s v="08/09/2018"/>
    <n v="217"/>
    <n v="0"/>
    <n v="1.71"/>
    <n v="0"/>
    <n v="1"/>
    <n v="0"/>
    <n v="371.07"/>
    <n v="0"/>
  </r>
  <r>
    <s v="NEWMARKET - TAY POWER DISTRIBUTION LTD."/>
    <x v="2"/>
    <m/>
    <s v="NMH-CLP-18-0459"/>
    <n v="0"/>
    <s v="08/15/2018"/>
    <n v="217"/>
    <n v="0"/>
    <n v="1.71"/>
    <n v="0"/>
    <n v="1"/>
    <n v="0"/>
    <n v="371.07"/>
    <n v="0"/>
  </r>
  <r>
    <s v="NEWMARKET - TAY POWER DISTRIBUTION LTD."/>
    <x v="2"/>
    <m/>
    <s v="NMH-CLP-18-0460"/>
    <n v="0"/>
    <s v="08/15/2018"/>
    <n v="217"/>
    <n v="0"/>
    <n v="1.71"/>
    <n v="0"/>
    <n v="1"/>
    <n v="0"/>
    <n v="371.07"/>
    <n v="0"/>
  </r>
  <r>
    <s v="NEWMARKET - TAY POWER DISTRIBUTION LTD."/>
    <x v="2"/>
    <m/>
    <s v="NMH-CLP-18-0461"/>
    <n v="0"/>
    <s v="08/30/2018"/>
    <n v="217"/>
    <n v="0"/>
    <n v="1.71"/>
    <n v="0"/>
    <n v="1"/>
    <n v="0"/>
    <n v="371.07"/>
    <n v="0"/>
  </r>
  <r>
    <s v="NEWMARKET - TAY POWER DISTRIBUTION LTD."/>
    <x v="2"/>
    <m/>
    <s v="NMH-CLP-18-0462"/>
    <n v="0"/>
    <s v="07/11/2018"/>
    <n v="217"/>
    <n v="0"/>
    <n v="1.71"/>
    <n v="0"/>
    <n v="1"/>
    <n v="0"/>
    <n v="371.07"/>
    <n v="0"/>
  </r>
  <r>
    <s v="NEWMARKET - TAY POWER DISTRIBUTION LTD."/>
    <x v="2"/>
    <m/>
    <s v="NMH-CLP-18-0463"/>
    <n v="0"/>
    <s v="08/01/2018"/>
    <n v="217"/>
    <n v="0"/>
    <n v="1.71"/>
    <n v="0"/>
    <n v="1"/>
    <n v="0"/>
    <n v="371.07"/>
    <n v="0"/>
  </r>
  <r>
    <s v="NEWMARKET - TAY POWER DISTRIBUTION LTD."/>
    <x v="2"/>
    <m/>
    <s v="NMH-CLP-18-0464"/>
    <n v="0"/>
    <s v="07/13/2018"/>
    <n v="217"/>
    <n v="0"/>
    <n v="1.71"/>
    <n v="0"/>
    <n v="1"/>
    <n v="0"/>
    <n v="371.07"/>
    <n v="0"/>
  </r>
  <r>
    <s v="NEWMARKET - TAY POWER DISTRIBUTION LTD."/>
    <x v="2"/>
    <m/>
    <s v="NMH-CLP-18-0465"/>
    <n v="0"/>
    <s v="08/20/2018"/>
    <n v="217"/>
    <n v="0"/>
    <n v="1.71"/>
    <n v="0"/>
    <n v="1"/>
    <n v="0"/>
    <n v="371.07"/>
    <n v="0"/>
  </r>
  <r>
    <s v="NEWMARKET - TAY POWER DISTRIBUTION LTD."/>
    <x v="2"/>
    <m/>
    <s v="NMH-CLP-18-0466"/>
    <n v="0"/>
    <s v="08/09/2018"/>
    <n v="217"/>
    <n v="0"/>
    <n v="1.71"/>
    <n v="0"/>
    <n v="1"/>
    <n v="0"/>
    <n v="371.07"/>
    <n v="0"/>
  </r>
  <r>
    <s v="NEWMARKET - TAY POWER DISTRIBUTION LTD."/>
    <x v="2"/>
    <m/>
    <s v="NMH-CLP-18-0467"/>
    <n v="0"/>
    <s v="07/19/2018"/>
    <n v="217"/>
    <n v="0"/>
    <n v="1.71"/>
    <n v="0"/>
    <n v="1"/>
    <n v="0"/>
    <n v="371.07"/>
    <n v="0"/>
  </r>
  <r>
    <s v="NEWMARKET - TAY POWER DISTRIBUTION LTD."/>
    <x v="2"/>
    <m/>
    <s v="NMH-CLP-18-0468"/>
    <n v="0"/>
    <s v="08/23/2018"/>
    <n v="217"/>
    <n v="0"/>
    <n v="1.71"/>
    <n v="0"/>
    <n v="1"/>
    <n v="0"/>
    <n v="371.07"/>
    <n v="0"/>
  </r>
  <r>
    <s v="NEWMARKET - TAY POWER DISTRIBUTION LTD."/>
    <x v="2"/>
    <m/>
    <s v="NMH-CLP-18-0469"/>
    <n v="0"/>
    <s v="08/14/2018"/>
    <n v="217"/>
    <n v="0"/>
    <n v="1.71"/>
    <n v="0"/>
    <n v="1"/>
    <n v="0"/>
    <n v="371.07"/>
    <n v="0"/>
  </r>
  <r>
    <s v="NEWMARKET - TAY POWER DISTRIBUTION LTD."/>
    <x v="2"/>
    <m/>
    <s v="NMH-CLP-18-0470"/>
    <n v="0"/>
    <s v="08/14/2018"/>
    <n v="217"/>
    <n v="0"/>
    <n v="1.71"/>
    <n v="0"/>
    <n v="1"/>
    <n v="0"/>
    <n v="371.07"/>
    <n v="0"/>
  </r>
  <r>
    <s v="NEWMARKET - TAY POWER DISTRIBUTION LTD."/>
    <x v="2"/>
    <m/>
    <s v="NMH-CLP-18-0471"/>
    <n v="0"/>
    <s v="08/10/2018"/>
    <n v="217"/>
    <n v="0"/>
    <n v="1.71"/>
    <n v="0"/>
    <n v="1"/>
    <n v="0"/>
    <n v="371.07"/>
    <n v="0"/>
  </r>
  <r>
    <s v="NEWMARKET - TAY POWER DISTRIBUTION LTD."/>
    <x v="2"/>
    <m/>
    <s v="NMH-CLP-18-0472"/>
    <n v="0"/>
    <s v="08/13/2018"/>
    <n v="217"/>
    <n v="0"/>
    <n v="1.71"/>
    <n v="0"/>
    <n v="1"/>
    <n v="0"/>
    <n v="371.07"/>
    <n v="0"/>
  </r>
  <r>
    <s v="NEWMARKET - TAY POWER DISTRIBUTION LTD."/>
    <x v="2"/>
    <m/>
    <s v="NMH-CLP-18-0473"/>
    <n v="0"/>
    <s v="08/07/2018"/>
    <n v="217"/>
    <n v="0"/>
    <n v="1.71"/>
    <n v="0"/>
    <n v="1"/>
    <n v="0"/>
    <n v="371.07"/>
    <n v="0"/>
  </r>
  <r>
    <s v="NEWMARKET - TAY POWER DISTRIBUTION LTD."/>
    <x v="2"/>
    <m/>
    <s v="NMH-CLP-18-0474"/>
    <n v="0"/>
    <s v="07/09/2018"/>
    <n v="217"/>
    <n v="0"/>
    <n v="1.71"/>
    <n v="0"/>
    <n v="1"/>
    <n v="0"/>
    <n v="371.07"/>
    <n v="0"/>
  </r>
  <r>
    <s v="NEWMARKET - TAY POWER DISTRIBUTION LTD."/>
    <x v="2"/>
    <m/>
    <s v="NMH-CLP-18-0475"/>
    <n v="0"/>
    <s v="07/17/2018"/>
    <n v="217"/>
    <n v="0"/>
    <n v="1.71"/>
    <n v="0"/>
    <n v="1"/>
    <n v="0"/>
    <n v="371.07"/>
    <n v="0"/>
  </r>
  <r>
    <s v="NEWMARKET - TAY POWER DISTRIBUTION LTD."/>
    <x v="2"/>
    <m/>
    <s v="NMH-CLP-18-0476"/>
    <n v="0"/>
    <s v="09/12/2018"/>
    <n v="217"/>
    <n v="0"/>
    <n v="1.71"/>
    <n v="0"/>
    <n v="1"/>
    <n v="0"/>
    <n v="371.07"/>
    <n v="0"/>
  </r>
  <r>
    <s v="NEWMARKET - TAY POWER DISTRIBUTION LTD."/>
    <x v="2"/>
    <m/>
    <s v="NMH-CLP-18-0477"/>
    <n v="0"/>
    <s v="07/25/2018"/>
    <n v="217"/>
    <n v="0"/>
    <n v="1.71"/>
    <n v="0"/>
    <n v="1"/>
    <n v="0"/>
    <n v="371.07"/>
    <n v="0"/>
  </r>
  <r>
    <s v="NEWMARKET - TAY POWER DISTRIBUTION LTD."/>
    <x v="2"/>
    <m/>
    <s v="NMH-CLP-18-0478"/>
    <n v="0"/>
    <s v="08/09/2018"/>
    <n v="217"/>
    <n v="0"/>
    <n v="1.71"/>
    <n v="0"/>
    <n v="1"/>
    <n v="0"/>
    <n v="371.07"/>
    <n v="0"/>
  </r>
  <r>
    <s v="NEWMARKET - TAY POWER DISTRIBUTION LTD."/>
    <x v="2"/>
    <m/>
    <s v="NMH-CLP-18-0479"/>
    <n v="0"/>
    <s v="07/06/2018"/>
    <n v="217"/>
    <n v="0"/>
    <n v="1.71"/>
    <n v="0"/>
    <n v="1"/>
    <n v="0"/>
    <n v="371.07"/>
    <n v="0"/>
  </r>
  <r>
    <s v="NEWMARKET - TAY POWER DISTRIBUTION LTD."/>
    <x v="2"/>
    <m/>
    <s v="NMH-CLP-18-0480"/>
    <n v="0"/>
    <s v="08/16/2018"/>
    <n v="217"/>
    <n v="0"/>
    <n v="1.71"/>
    <n v="0"/>
    <n v="1"/>
    <n v="0"/>
    <n v="371.07"/>
    <n v="0"/>
  </r>
  <r>
    <s v="NEWMARKET - TAY POWER DISTRIBUTION LTD."/>
    <x v="2"/>
    <m/>
    <s v="NMH-CLP-18-0481"/>
    <n v="0"/>
    <s v="08/29/2018"/>
    <n v="217"/>
    <n v="0"/>
    <n v="1.71"/>
    <n v="0"/>
    <n v="1"/>
    <n v="0"/>
    <n v="371.07"/>
    <n v="0"/>
  </r>
  <r>
    <s v="NEWMARKET - TAY POWER DISTRIBUTION LTD."/>
    <x v="2"/>
    <m/>
    <s v="NMH-CLP-18-0482"/>
    <n v="0"/>
    <s v="08/14/2018"/>
    <n v="217"/>
    <n v="0"/>
    <n v="1.71"/>
    <n v="0"/>
    <n v="1"/>
    <n v="0"/>
    <n v="371.07"/>
    <n v="0"/>
  </r>
  <r>
    <s v="NEWMARKET - TAY POWER DISTRIBUTION LTD."/>
    <x v="2"/>
    <m/>
    <s v="NMH-CLP-18-0483"/>
    <n v="0"/>
    <s v="07/06/2018"/>
    <n v="217"/>
    <n v="0"/>
    <n v="1.71"/>
    <n v="0"/>
    <n v="1"/>
    <n v="0"/>
    <n v="371.07"/>
    <n v="0"/>
  </r>
  <r>
    <s v="NEWMARKET - TAY POWER DISTRIBUTION LTD."/>
    <x v="2"/>
    <m/>
    <s v="NMH-CLP-18-0484"/>
    <n v="0"/>
    <s v="08/15/2018"/>
    <n v="217"/>
    <n v="0"/>
    <n v="1.71"/>
    <n v="0"/>
    <n v="1"/>
    <n v="0"/>
    <n v="371.07"/>
    <n v="0"/>
  </r>
  <r>
    <s v="NEWMARKET - TAY POWER DISTRIBUTION LTD."/>
    <x v="2"/>
    <m/>
    <s v="NMH-CLP-18-0485"/>
    <n v="0"/>
    <s v="08/23/2018"/>
    <n v="217"/>
    <n v="0"/>
    <n v="1.71"/>
    <n v="0"/>
    <n v="1"/>
    <n v="0"/>
    <n v="371.07"/>
    <n v="0"/>
  </r>
  <r>
    <s v="NEWMARKET - TAY POWER DISTRIBUTION LTD."/>
    <x v="2"/>
    <m/>
    <s v="NMH-CLP-18-0486"/>
    <n v="0"/>
    <s v="07/16/2018"/>
    <n v="217"/>
    <n v="0"/>
    <n v="1.71"/>
    <n v="0"/>
    <n v="1"/>
    <n v="0"/>
    <n v="371.07"/>
    <n v="0"/>
  </r>
  <r>
    <s v="NEWMARKET - TAY POWER DISTRIBUTION LTD."/>
    <x v="2"/>
    <m/>
    <s v="NMH-CLP-18-0487"/>
    <n v="0"/>
    <s v="09/26/2018"/>
    <n v="217"/>
    <n v="0"/>
    <n v="1.71"/>
    <n v="0"/>
    <n v="1"/>
    <n v="0"/>
    <n v="371.07"/>
    <n v="0"/>
  </r>
  <r>
    <s v="NEWMARKET - TAY POWER DISTRIBUTION LTD."/>
    <x v="2"/>
    <m/>
    <s v="NMH-CLP-18-0488"/>
    <n v="0"/>
    <s v="08/09/2018"/>
    <n v="217"/>
    <n v="0"/>
    <n v="1.71"/>
    <n v="0"/>
    <n v="1"/>
    <n v="0"/>
    <n v="371.07"/>
    <n v="0"/>
  </r>
  <r>
    <s v="NEWMARKET - TAY POWER DISTRIBUTION LTD."/>
    <x v="2"/>
    <m/>
    <s v="NMH-CLP-18-0489"/>
    <n v="0"/>
    <s v="08/01/2018"/>
    <n v="217"/>
    <n v="0"/>
    <n v="1.71"/>
    <n v="0"/>
    <n v="1"/>
    <n v="0"/>
    <n v="371.07"/>
    <n v="0"/>
  </r>
  <r>
    <s v="NEWMARKET - TAY POWER DISTRIBUTION LTD."/>
    <x v="2"/>
    <m/>
    <s v="NMH-CLP-18-0490"/>
    <n v="0"/>
    <s v="08/31/2018"/>
    <n v="217"/>
    <n v="0"/>
    <n v="1.71"/>
    <n v="0"/>
    <n v="1"/>
    <n v="0"/>
    <n v="371.07"/>
    <n v="0"/>
  </r>
  <r>
    <s v="NEWMARKET - TAY POWER DISTRIBUTION LTD."/>
    <x v="2"/>
    <m/>
    <s v="NMH-CLP-18-0491"/>
    <n v="0"/>
    <s v="08/09/2018"/>
    <n v="217"/>
    <n v="0"/>
    <n v="1.71"/>
    <n v="0"/>
    <n v="1"/>
    <n v="0"/>
    <n v="371.07"/>
    <n v="0"/>
  </r>
  <r>
    <s v="NEWMARKET - TAY POWER DISTRIBUTION LTD."/>
    <x v="2"/>
    <m/>
    <s v="NMH-CLP-18-0492"/>
    <n v="0"/>
    <s v="08/17/2018"/>
    <n v="217"/>
    <n v="0"/>
    <n v="1.71"/>
    <n v="0"/>
    <n v="1"/>
    <n v="0"/>
    <n v="371.07"/>
    <n v="0"/>
  </r>
  <r>
    <s v="NEWMARKET - TAY POWER DISTRIBUTION LTD."/>
    <x v="2"/>
    <m/>
    <s v="NMH-CLP-18-0493"/>
    <n v="0"/>
    <s v="09/14/2018"/>
    <n v="217"/>
    <n v="0"/>
    <n v="1.71"/>
    <n v="0"/>
    <n v="1"/>
    <n v="0"/>
    <n v="371.07"/>
    <n v="0"/>
  </r>
  <r>
    <s v="NEWMARKET - TAY POWER DISTRIBUTION LTD."/>
    <x v="2"/>
    <m/>
    <s v="NMH-CLP-18-0494"/>
    <n v="0"/>
    <s v="08/09/2018"/>
    <n v="217"/>
    <n v="0"/>
    <n v="1.71"/>
    <n v="0"/>
    <n v="1"/>
    <n v="0"/>
    <n v="371.07"/>
    <n v="0"/>
  </r>
  <r>
    <s v="NEWMARKET - TAY POWER DISTRIBUTION LTD."/>
    <x v="2"/>
    <m/>
    <s v="NMH-CLP-18-0495"/>
    <n v="0"/>
    <s v="08/01/2018"/>
    <n v="217"/>
    <n v="0"/>
    <n v="1.71"/>
    <n v="0"/>
    <n v="1"/>
    <n v="0"/>
    <n v="371.07"/>
    <n v="0"/>
  </r>
  <r>
    <s v="NEWMARKET - TAY POWER DISTRIBUTION LTD."/>
    <x v="2"/>
    <m/>
    <s v="NMH-CLP-18-0496"/>
    <n v="0"/>
    <s v="07/16/2018"/>
    <n v="217"/>
    <n v="0"/>
    <n v="1.71"/>
    <n v="0"/>
    <n v="1"/>
    <n v="0"/>
    <n v="371.07"/>
    <n v="0"/>
  </r>
  <r>
    <s v="NEWMARKET - TAY POWER DISTRIBUTION LTD."/>
    <x v="2"/>
    <m/>
    <s v="NMH-CLP-18-0497"/>
    <n v="0"/>
    <s v="07/03/2018"/>
    <n v="217"/>
    <n v="0"/>
    <n v="1.71"/>
    <n v="0"/>
    <n v="1"/>
    <n v="0"/>
    <n v="371.07"/>
    <n v="0"/>
  </r>
  <r>
    <s v="NEWMARKET - TAY POWER DISTRIBUTION LTD."/>
    <x v="2"/>
    <m/>
    <s v="NMH-CLP-18-0498"/>
    <n v="0"/>
    <s v="09/06/2018"/>
    <n v="217"/>
    <n v="0"/>
    <n v="1.71"/>
    <n v="0"/>
    <n v="1"/>
    <n v="0"/>
    <n v="371.07"/>
    <n v="0"/>
  </r>
  <r>
    <s v="NEWMARKET - TAY POWER DISTRIBUTION LTD."/>
    <x v="2"/>
    <m/>
    <s v="NMH-CLP-18-0499"/>
    <n v="0"/>
    <s v="09/06/2018"/>
    <n v="217"/>
    <n v="0"/>
    <n v="1.71"/>
    <n v="0"/>
    <n v="1"/>
    <n v="0"/>
    <n v="371.07"/>
    <n v="0"/>
  </r>
  <r>
    <s v="NEWMARKET - TAY POWER DISTRIBUTION LTD."/>
    <x v="2"/>
    <m/>
    <s v="NMH-CLP-18-0500"/>
    <n v="0"/>
    <s v="07/20/2018"/>
    <n v="217"/>
    <n v="0"/>
    <n v="1.71"/>
    <n v="0"/>
    <n v="1"/>
    <n v="0"/>
    <n v="371.07"/>
    <n v="0"/>
  </r>
  <r>
    <s v="NEWMARKET - TAY POWER DISTRIBUTION LTD."/>
    <x v="2"/>
    <m/>
    <s v="NMH-CLP-18-0501"/>
    <n v="0"/>
    <s v="08/13/2018"/>
    <n v="217"/>
    <n v="0"/>
    <n v="1.71"/>
    <n v="0"/>
    <n v="1"/>
    <n v="0"/>
    <n v="371.07"/>
    <n v="0"/>
  </r>
  <r>
    <s v="NEWMARKET - TAY POWER DISTRIBUTION LTD."/>
    <x v="2"/>
    <m/>
    <s v="NMH-CLP-18-0502"/>
    <n v="0"/>
    <s v="07/13/2018"/>
    <n v="217"/>
    <n v="0"/>
    <n v="1.71"/>
    <n v="0"/>
    <n v="1"/>
    <n v="0"/>
    <n v="371.07"/>
    <n v="0"/>
  </r>
  <r>
    <s v="NEWMARKET - TAY POWER DISTRIBUTION LTD."/>
    <x v="2"/>
    <m/>
    <s v="NMH-CLP-18-0503"/>
    <n v="0"/>
    <s v="08/10/2018"/>
    <n v="217"/>
    <n v="0"/>
    <n v="1.71"/>
    <n v="0"/>
    <n v="1"/>
    <n v="0"/>
    <n v="371.07"/>
    <n v="0"/>
  </r>
  <r>
    <s v="NEWMARKET - TAY POWER DISTRIBUTION LTD."/>
    <x v="2"/>
    <m/>
    <s v="NMH-CLP-18-0504"/>
    <n v="0"/>
    <s v="09/12/2018"/>
    <n v="217"/>
    <n v="0"/>
    <n v="1.71"/>
    <n v="0"/>
    <n v="1"/>
    <n v="0"/>
    <n v="371.07"/>
    <n v="0"/>
  </r>
  <r>
    <s v="NEWMARKET - TAY POWER DISTRIBUTION LTD."/>
    <x v="2"/>
    <m/>
    <s v="NMH-CLP-18-0505"/>
    <n v="0"/>
    <s v="07/27/2018"/>
    <n v="217"/>
    <n v="0"/>
    <n v="1.71"/>
    <n v="0"/>
    <n v="1"/>
    <n v="0"/>
    <n v="371.07"/>
    <n v="0"/>
  </r>
  <r>
    <s v="NEWMARKET - TAY POWER DISTRIBUTION LTD."/>
    <x v="2"/>
    <m/>
    <s v="NMH-CLP-18-0506"/>
    <n v="0"/>
    <s v="09/05/2018"/>
    <n v="217"/>
    <n v="0"/>
    <n v="1.71"/>
    <n v="0"/>
    <n v="1"/>
    <n v="0"/>
    <n v="371.07"/>
    <n v="0"/>
  </r>
  <r>
    <s v="NEWMARKET - TAY POWER DISTRIBUTION LTD."/>
    <x v="2"/>
    <m/>
    <s v="NMH-CLP-18-0507"/>
    <n v="0"/>
    <s v="08/09/2018"/>
    <n v="217"/>
    <n v="0"/>
    <n v="1.71"/>
    <n v="0"/>
    <n v="1"/>
    <n v="0"/>
    <n v="371.07"/>
    <n v="0"/>
  </r>
  <r>
    <s v="NEWMARKET - TAY POWER DISTRIBUTION LTD."/>
    <x v="2"/>
    <m/>
    <s v="NMH-CLP-18-0508"/>
    <n v="0"/>
    <s v="09/13/2018"/>
    <n v="217"/>
    <n v="0"/>
    <n v="1.71"/>
    <n v="0"/>
    <n v="1"/>
    <n v="0"/>
    <n v="371.07"/>
    <n v="0"/>
  </r>
  <r>
    <s v="NEWMARKET - TAY POWER DISTRIBUTION LTD."/>
    <x v="2"/>
    <m/>
    <s v="NMH-CLP-18-0509"/>
    <n v="0"/>
    <s v="07/13/2018"/>
    <n v="217"/>
    <n v="0"/>
    <n v="1.71"/>
    <n v="0"/>
    <n v="1"/>
    <n v="0"/>
    <n v="371.07"/>
    <n v="0"/>
  </r>
  <r>
    <s v="NEWMARKET - TAY POWER DISTRIBUTION LTD."/>
    <x v="2"/>
    <m/>
    <s v="NMH-CLP-18-0510"/>
    <n v="0"/>
    <s v="07/10/2018"/>
    <n v="217"/>
    <n v="0"/>
    <n v="1.71"/>
    <n v="0"/>
    <n v="1"/>
    <n v="0"/>
    <n v="371.07"/>
    <n v="0"/>
  </r>
  <r>
    <s v="NEWMARKET - TAY POWER DISTRIBUTION LTD."/>
    <x v="2"/>
    <m/>
    <s v="NMH-CLP-18-0511"/>
    <n v="0"/>
    <s v="08/03/2018"/>
    <n v="217"/>
    <n v="0"/>
    <n v="1.71"/>
    <n v="0"/>
    <n v="1"/>
    <n v="0"/>
    <n v="371.07"/>
    <n v="0"/>
  </r>
  <r>
    <s v="NEWMARKET - TAY POWER DISTRIBUTION LTD."/>
    <x v="2"/>
    <m/>
    <s v="NMH-CLP-18-0512"/>
    <n v="0"/>
    <s v="08/24/2018"/>
    <n v="217"/>
    <n v="0"/>
    <n v="1.71"/>
    <n v="0"/>
    <n v="1"/>
    <n v="0"/>
    <n v="371.07"/>
    <n v="0"/>
  </r>
  <r>
    <s v="NEWMARKET - TAY POWER DISTRIBUTION LTD."/>
    <x v="2"/>
    <m/>
    <s v="NMH-CLP-18-0513"/>
    <n v="0"/>
    <s v="08/10/2018"/>
    <n v="217"/>
    <n v="0"/>
    <n v="1.71"/>
    <n v="0"/>
    <n v="1"/>
    <n v="0"/>
    <n v="371.07"/>
    <n v="0"/>
  </r>
  <r>
    <s v="NEWMARKET - TAY POWER DISTRIBUTION LTD."/>
    <x v="2"/>
    <m/>
    <s v="NMH-CLP-18-0514"/>
    <n v="0"/>
    <s v="07/23/2018"/>
    <n v="217"/>
    <n v="0"/>
    <n v="1.71"/>
    <n v="0"/>
    <n v="1"/>
    <n v="0"/>
    <n v="371.07"/>
    <n v="0"/>
  </r>
  <r>
    <s v="NEWMARKET - TAY POWER DISTRIBUTION LTD."/>
    <x v="2"/>
    <m/>
    <s v="NMH-CLP-18-0515"/>
    <n v="0"/>
    <s v="08/08/2018"/>
    <n v="217"/>
    <n v="0"/>
    <n v="1.71"/>
    <n v="0"/>
    <n v="1"/>
    <n v="0"/>
    <n v="371.07"/>
    <n v="0"/>
  </r>
  <r>
    <s v="NEWMARKET - TAY POWER DISTRIBUTION LTD."/>
    <x v="2"/>
    <m/>
    <s v="NMH-CLP-18-0516"/>
    <n v="0"/>
    <s v="07/17/2018"/>
    <n v="217"/>
    <n v="0"/>
    <n v="1.71"/>
    <n v="0"/>
    <n v="1"/>
    <n v="0"/>
    <n v="371.07"/>
    <n v="0"/>
  </r>
  <r>
    <s v="NEWMARKET - TAY POWER DISTRIBUTION LTD."/>
    <x v="2"/>
    <m/>
    <s v="NMH-CLP-18-0517"/>
    <n v="0"/>
    <s v="08/09/2018"/>
    <n v="217"/>
    <n v="0"/>
    <n v="1.71"/>
    <n v="0"/>
    <n v="1"/>
    <n v="0"/>
    <n v="371.07"/>
    <n v="0"/>
  </r>
  <r>
    <s v="NEWMARKET - TAY POWER DISTRIBUTION LTD."/>
    <x v="2"/>
    <m/>
    <s v="NMH-CLP-18-0518"/>
    <n v="0"/>
    <s v="09/07/2018"/>
    <n v="217"/>
    <n v="0"/>
    <n v="1.71"/>
    <n v="0"/>
    <n v="1"/>
    <n v="0"/>
    <n v="371.07"/>
    <n v="0"/>
  </r>
  <r>
    <s v="NEWMARKET - TAY POWER DISTRIBUTION LTD."/>
    <x v="2"/>
    <m/>
    <s v="NMH-CLP-18-0519"/>
    <n v="0"/>
    <s v="09/05/2018"/>
    <n v="217"/>
    <n v="0"/>
    <n v="1.71"/>
    <n v="0"/>
    <n v="1"/>
    <n v="0"/>
    <n v="371.07"/>
    <n v="0"/>
  </r>
  <r>
    <s v="NEWMARKET - TAY POWER DISTRIBUTION LTD."/>
    <x v="2"/>
    <m/>
    <s v="NMH-CLP-18-0520"/>
    <n v="0"/>
    <s v="08/13/2018"/>
    <n v="217"/>
    <n v="0"/>
    <n v="1.71"/>
    <n v="0"/>
    <n v="1"/>
    <n v="0"/>
    <n v="371.07"/>
    <n v="0"/>
  </r>
  <r>
    <s v="NEWMARKET - TAY POWER DISTRIBUTION LTD."/>
    <x v="2"/>
    <m/>
    <s v="NMH-CLP-18-0521"/>
    <n v="0"/>
    <s v="08/13/2018"/>
    <n v="217"/>
    <n v="0"/>
    <n v="1.71"/>
    <n v="0"/>
    <n v="1"/>
    <n v="0"/>
    <n v="371.07"/>
    <n v="0"/>
  </r>
  <r>
    <s v="NEWMARKET - TAY POWER DISTRIBUTION LTD."/>
    <x v="2"/>
    <m/>
    <s v="NMH-CLP-18-0522"/>
    <n v="0"/>
    <s v="08/14/2018"/>
    <n v="217"/>
    <n v="0"/>
    <n v="1.71"/>
    <n v="0"/>
    <n v="1"/>
    <n v="0"/>
    <n v="371.07"/>
    <n v="0"/>
  </r>
  <r>
    <s v="NEWMARKET - TAY POWER DISTRIBUTION LTD."/>
    <x v="2"/>
    <m/>
    <s v="NMH-CLP-18-0523"/>
    <n v="0"/>
    <s v="08/22/2018"/>
    <n v="217"/>
    <n v="0"/>
    <n v="1.71"/>
    <n v="0"/>
    <n v="1"/>
    <n v="0"/>
    <n v="371.07"/>
    <n v="0"/>
  </r>
  <r>
    <s v="NEWMARKET - TAY POWER DISTRIBUTION LTD."/>
    <x v="2"/>
    <m/>
    <s v="NMH-CLP-18-0524"/>
    <n v="0"/>
    <s v="08/22/2018"/>
    <n v="217"/>
    <n v="0"/>
    <n v="1.71"/>
    <n v="0"/>
    <n v="1"/>
    <n v="0"/>
    <n v="371.07"/>
    <n v="0"/>
  </r>
  <r>
    <s v="NEWMARKET - TAY POWER DISTRIBUTION LTD."/>
    <x v="2"/>
    <m/>
    <s v="NMH-CLP-18-0525"/>
    <n v="0"/>
    <s v="07/12/2018"/>
    <n v="217"/>
    <n v="0"/>
    <n v="1.71"/>
    <n v="0"/>
    <n v="1"/>
    <n v="0"/>
    <n v="371.07"/>
    <n v="0"/>
  </r>
  <r>
    <s v="NEWMARKET - TAY POWER DISTRIBUTION LTD."/>
    <x v="2"/>
    <m/>
    <s v="NMH-CLP-18-0526"/>
    <n v="0"/>
    <s v="07/04/2018"/>
    <n v="217"/>
    <n v="0"/>
    <n v="1.71"/>
    <n v="0"/>
    <n v="1"/>
    <n v="0"/>
    <n v="371.07"/>
    <n v="0"/>
  </r>
  <r>
    <s v="NEWMARKET - TAY POWER DISTRIBUTION LTD."/>
    <x v="2"/>
    <m/>
    <s v="NMH-CLP-18-0527"/>
    <n v="0"/>
    <s v="07/13/2018"/>
    <n v="217"/>
    <n v="0"/>
    <n v="1.71"/>
    <n v="0"/>
    <n v="1"/>
    <n v="0"/>
    <n v="371.07"/>
    <n v="0"/>
  </r>
  <r>
    <s v="NEWMARKET - TAY POWER DISTRIBUTION LTD."/>
    <x v="2"/>
    <m/>
    <s v="NMH-CLP-18-0528"/>
    <n v="0"/>
    <s v="09/12/2018"/>
    <n v="217"/>
    <n v="0"/>
    <n v="1.71"/>
    <n v="0"/>
    <n v="1"/>
    <n v="0"/>
    <n v="371.07"/>
    <n v="0"/>
  </r>
  <r>
    <s v="NEWMARKET - TAY POWER DISTRIBUTION LTD."/>
    <x v="2"/>
    <m/>
    <s v="NMH-CLP-18-0529"/>
    <n v="0"/>
    <s v="07/17/2018"/>
    <n v="217"/>
    <n v="0"/>
    <n v="1.71"/>
    <n v="0"/>
    <n v="1"/>
    <n v="0"/>
    <n v="371.07"/>
    <n v="0"/>
  </r>
  <r>
    <s v="NEWMARKET - TAY POWER DISTRIBUTION LTD."/>
    <x v="2"/>
    <m/>
    <s v="NMH-CLP-18-0530"/>
    <n v="0"/>
    <s v="09/07/2018"/>
    <n v="217"/>
    <n v="0"/>
    <n v="1.71"/>
    <n v="0"/>
    <n v="1"/>
    <n v="0"/>
    <n v="371.07"/>
    <n v="0"/>
  </r>
  <r>
    <s v="NEWMARKET - TAY POWER DISTRIBUTION LTD."/>
    <x v="2"/>
    <m/>
    <s v="NMH-CLP-18-0531"/>
    <n v="0"/>
    <s v="07/24/2018"/>
    <n v="217"/>
    <n v="0"/>
    <n v="1.71"/>
    <n v="0"/>
    <n v="1"/>
    <n v="0"/>
    <n v="371.07"/>
    <n v="0"/>
  </r>
  <r>
    <s v="NEWMARKET - TAY POWER DISTRIBUTION LTD."/>
    <x v="2"/>
    <m/>
    <s v="NMH-CLP-18-0532"/>
    <n v="0"/>
    <s v="09/18/2018"/>
    <n v="217"/>
    <n v="0"/>
    <n v="1.71"/>
    <n v="0"/>
    <n v="1"/>
    <n v="0"/>
    <n v="371.07"/>
    <n v="0"/>
  </r>
  <r>
    <s v="NEWMARKET - TAY POWER DISTRIBUTION LTD."/>
    <x v="2"/>
    <m/>
    <s v="NMH-CLP-18-0533"/>
    <n v="0"/>
    <s v="08/15/2018"/>
    <n v="217"/>
    <n v="0"/>
    <n v="1.71"/>
    <n v="0"/>
    <n v="1"/>
    <n v="0"/>
    <n v="371.07"/>
    <n v="0"/>
  </r>
  <r>
    <s v="NEWMARKET - TAY POWER DISTRIBUTION LTD."/>
    <x v="2"/>
    <m/>
    <s v="NMH-CLP-18-0534"/>
    <n v="0"/>
    <s v="08/14/2018"/>
    <n v="217"/>
    <n v="0"/>
    <n v="1.71"/>
    <n v="0"/>
    <n v="1"/>
    <n v="0"/>
    <n v="371.07"/>
    <n v="0"/>
  </r>
  <r>
    <s v="NEWMARKET - TAY POWER DISTRIBUTION LTD."/>
    <x v="2"/>
    <m/>
    <s v="NMH-CLP-18-0535"/>
    <n v="0"/>
    <s v="09/14/2018"/>
    <n v="217"/>
    <n v="0"/>
    <n v="1.71"/>
    <n v="0"/>
    <n v="1"/>
    <n v="0"/>
    <n v="371.07"/>
    <n v="0"/>
  </r>
  <r>
    <s v="NEWMARKET - TAY POWER DISTRIBUTION LTD."/>
    <x v="2"/>
    <m/>
    <s v="NMH-CLP-18-0536"/>
    <n v="0"/>
    <s v="08/22/2018"/>
    <n v="217"/>
    <n v="0"/>
    <n v="1.71"/>
    <n v="0"/>
    <n v="1"/>
    <n v="0"/>
    <n v="371.07"/>
    <n v="0"/>
  </r>
  <r>
    <s v="NEWMARKET - TAY POWER DISTRIBUTION LTD."/>
    <x v="2"/>
    <m/>
    <s v="NMH-CLP-18-0537"/>
    <n v="0"/>
    <s v="07/05/2018"/>
    <n v="217"/>
    <n v="0"/>
    <n v="1.71"/>
    <n v="0"/>
    <n v="1"/>
    <n v="0"/>
    <n v="371.07"/>
    <n v="0"/>
  </r>
  <r>
    <s v="NEWMARKET - TAY POWER DISTRIBUTION LTD."/>
    <x v="2"/>
    <m/>
    <s v="NMH-CLP-18-0538"/>
    <n v="0"/>
    <s v="08/28/2018"/>
    <n v="217"/>
    <n v="0"/>
    <n v="1.71"/>
    <n v="0"/>
    <n v="1"/>
    <n v="0"/>
    <n v="371.07"/>
    <n v="0"/>
  </r>
  <r>
    <s v="NEWMARKET - TAY POWER DISTRIBUTION LTD."/>
    <x v="2"/>
    <m/>
    <s v="NMH-CLP-18-0539"/>
    <n v="0"/>
    <s v="08/14/2018"/>
    <n v="217"/>
    <n v="0"/>
    <n v="1.71"/>
    <n v="0"/>
    <n v="1"/>
    <n v="0"/>
    <n v="371.07"/>
    <n v="0"/>
  </r>
  <r>
    <s v="NEWMARKET - TAY POWER DISTRIBUTION LTD."/>
    <x v="2"/>
    <m/>
    <s v="NMH-CLP-18-0540"/>
    <n v="0"/>
    <s v="08/09/2018"/>
    <n v="217"/>
    <n v="0"/>
    <n v="1.71"/>
    <n v="0"/>
    <n v="1"/>
    <n v="0"/>
    <n v="371.07"/>
    <n v="0"/>
  </r>
  <r>
    <s v="NEWMARKET - TAY POWER DISTRIBUTION LTD."/>
    <x v="2"/>
    <m/>
    <s v="NMH-CLP-18-0541"/>
    <n v="0"/>
    <s v="09/18/2018"/>
    <n v="217"/>
    <n v="0"/>
    <n v="1.71"/>
    <n v="0"/>
    <n v="1"/>
    <n v="0"/>
    <n v="371.07"/>
    <n v="0"/>
  </r>
  <r>
    <s v="NEWMARKET - TAY POWER DISTRIBUTION LTD."/>
    <x v="2"/>
    <m/>
    <s v="NMH-CLP-18-0542"/>
    <n v="0"/>
    <s v="07/16/2018"/>
    <n v="217"/>
    <n v="0"/>
    <n v="1.71"/>
    <n v="0"/>
    <n v="1"/>
    <n v="0"/>
    <n v="371.07"/>
    <n v="0"/>
  </r>
  <r>
    <s v="NEWMARKET - TAY POWER DISTRIBUTION LTD."/>
    <x v="2"/>
    <m/>
    <s v="NMH-CLP-18-0543"/>
    <n v="0"/>
    <s v="08/08/2018"/>
    <n v="217"/>
    <n v="0"/>
    <n v="1.71"/>
    <n v="0"/>
    <n v="1"/>
    <n v="0"/>
    <n v="371.07"/>
    <n v="0"/>
  </r>
  <r>
    <s v="NEWMARKET - TAY POWER DISTRIBUTION LTD."/>
    <x v="2"/>
    <m/>
    <s v="NMH-CLP-18-0544"/>
    <n v="0"/>
    <s v="08/14/2018"/>
    <n v="217"/>
    <n v="0"/>
    <n v="1.71"/>
    <n v="0"/>
    <n v="1"/>
    <n v="0"/>
    <n v="371.07"/>
    <n v="0"/>
  </r>
  <r>
    <s v="NEWMARKET - TAY POWER DISTRIBUTION LTD."/>
    <x v="2"/>
    <m/>
    <s v="NMH-CLP-18-0545"/>
    <n v="0"/>
    <s v="08/03/2018"/>
    <n v="217"/>
    <n v="0"/>
    <n v="1.71"/>
    <n v="0"/>
    <n v="1"/>
    <n v="0"/>
    <n v="371.07"/>
    <n v="0"/>
  </r>
  <r>
    <s v="NEWMARKET - TAY POWER DISTRIBUTION LTD."/>
    <x v="2"/>
    <m/>
    <s v="NMH-CLP-18-0546"/>
    <n v="0"/>
    <s v="08/29/2018"/>
    <n v="217"/>
    <n v="0"/>
    <n v="1.71"/>
    <n v="0"/>
    <n v="1"/>
    <n v="0"/>
    <n v="371.07"/>
    <n v="0"/>
  </r>
  <r>
    <s v="NEWMARKET - TAY POWER DISTRIBUTION LTD."/>
    <x v="2"/>
    <m/>
    <s v="NMH-CLP-18-0547"/>
    <n v="0"/>
    <s v="07/16/2018"/>
    <n v="217"/>
    <n v="0"/>
    <n v="1.71"/>
    <n v="0"/>
    <n v="1"/>
    <n v="0"/>
    <n v="371.07"/>
    <n v="0"/>
  </r>
  <r>
    <s v="NEWMARKET - TAY POWER DISTRIBUTION LTD."/>
    <x v="2"/>
    <m/>
    <s v="NMH-CLP-18-0548"/>
    <n v="0"/>
    <s v="07/10/2018"/>
    <n v="217"/>
    <n v="0"/>
    <n v="1.71"/>
    <n v="0"/>
    <n v="1"/>
    <n v="0"/>
    <n v="371.07"/>
    <n v="0"/>
  </r>
  <r>
    <s v="NEWMARKET - TAY POWER DISTRIBUTION LTD."/>
    <x v="2"/>
    <m/>
    <s v="NMH-CLP-18-0549"/>
    <n v="0"/>
    <s v="08/22/2018"/>
    <n v="217"/>
    <n v="0"/>
    <n v="1.71"/>
    <n v="0"/>
    <n v="1"/>
    <n v="0"/>
    <n v="371.07"/>
    <n v="0"/>
  </r>
  <r>
    <s v="NEWMARKET - TAY POWER DISTRIBUTION LTD."/>
    <x v="2"/>
    <m/>
    <s v="NMH-CLP-18-0550"/>
    <n v="0"/>
    <s v="08/09/2018"/>
    <n v="217"/>
    <n v="0"/>
    <n v="1.71"/>
    <n v="0"/>
    <n v="1"/>
    <n v="0"/>
    <n v="371.07"/>
    <n v="0"/>
  </r>
  <r>
    <s v="NEWMARKET - TAY POWER DISTRIBUTION LTD."/>
    <x v="2"/>
    <m/>
    <s v="NMH-CLP-18-0551"/>
    <n v="0"/>
    <s v="07/27/2018"/>
    <n v="217"/>
    <n v="0"/>
    <n v="1.71"/>
    <n v="0"/>
    <n v="1"/>
    <n v="0"/>
    <n v="371.07"/>
    <n v="0"/>
  </r>
  <r>
    <s v="NEWMARKET - TAY POWER DISTRIBUTION LTD."/>
    <x v="2"/>
    <m/>
    <s v="NMH-CLP-18-0552"/>
    <n v="0"/>
    <s v="08/07/2018"/>
    <n v="217"/>
    <n v="0"/>
    <n v="1.71"/>
    <n v="0"/>
    <n v="1"/>
    <n v="0"/>
    <n v="371.07"/>
    <n v="0"/>
  </r>
  <r>
    <s v="NEWMARKET - TAY POWER DISTRIBUTION LTD."/>
    <x v="2"/>
    <m/>
    <s v="NMH-CLP-18-0553"/>
    <n v="0"/>
    <s v="08/20/2018"/>
    <n v="217"/>
    <n v="0"/>
    <n v="1.71"/>
    <n v="0"/>
    <n v="1"/>
    <n v="0"/>
    <n v="371.07"/>
    <n v="0"/>
  </r>
  <r>
    <s v="NEWMARKET - TAY POWER DISTRIBUTION LTD."/>
    <x v="2"/>
    <m/>
    <s v="NMH-CLP-18-0554"/>
    <n v="0"/>
    <s v="08/08/2018"/>
    <n v="217"/>
    <n v="0"/>
    <n v="1.71"/>
    <n v="0"/>
    <n v="1"/>
    <n v="0"/>
    <n v="371.07"/>
    <n v="0"/>
  </r>
  <r>
    <s v="NEWMARKET - TAY POWER DISTRIBUTION LTD."/>
    <x v="2"/>
    <m/>
    <s v="NMH-CLP-18-0555"/>
    <n v="0"/>
    <s v="09/26/2018"/>
    <n v="217"/>
    <n v="0"/>
    <n v="1.71"/>
    <n v="0"/>
    <n v="1"/>
    <n v="0"/>
    <n v="371.07"/>
    <n v="0"/>
  </r>
  <r>
    <s v="NEWMARKET - TAY POWER DISTRIBUTION LTD."/>
    <x v="2"/>
    <m/>
    <s v="NMH-CLP-18-0556"/>
    <n v="0"/>
    <s v="07/04/2018"/>
    <n v="217"/>
    <n v="0"/>
    <n v="1.71"/>
    <n v="0"/>
    <n v="1"/>
    <n v="0"/>
    <n v="371.07"/>
    <n v="0"/>
  </r>
  <r>
    <s v="NEWMARKET - TAY POWER DISTRIBUTION LTD."/>
    <x v="2"/>
    <m/>
    <s v="NMH-CLP-18-0557"/>
    <n v="0"/>
    <s v="07/16/2018"/>
    <n v="217"/>
    <n v="0"/>
    <n v="1.71"/>
    <n v="0"/>
    <n v="1"/>
    <n v="0"/>
    <n v="371.07"/>
    <n v="0"/>
  </r>
  <r>
    <s v="NEWMARKET - TAY POWER DISTRIBUTION LTD."/>
    <x v="2"/>
    <m/>
    <s v="NMH-CLP-18-0558"/>
    <n v="0"/>
    <s v="07/19/2018"/>
    <n v="217"/>
    <n v="0"/>
    <n v="1.71"/>
    <n v="0"/>
    <n v="1"/>
    <n v="0"/>
    <n v="371.07"/>
    <n v="0"/>
  </r>
  <r>
    <s v="NEWMARKET - TAY POWER DISTRIBUTION LTD."/>
    <x v="2"/>
    <m/>
    <s v="NMH-CLP-18-0559"/>
    <n v="0"/>
    <s v="08/14/2018"/>
    <n v="217"/>
    <n v="0"/>
    <n v="1.71"/>
    <n v="0"/>
    <n v="1"/>
    <n v="0"/>
    <n v="371.07"/>
    <n v="0"/>
  </r>
  <r>
    <s v="NEWMARKET - TAY POWER DISTRIBUTION LTD."/>
    <x v="2"/>
    <m/>
    <s v="NMH-CLP-18-0560"/>
    <n v="0"/>
    <s v="09/07/2018"/>
    <n v="217"/>
    <n v="0"/>
    <n v="1.71"/>
    <n v="0"/>
    <n v="1"/>
    <n v="0"/>
    <n v="371.07"/>
    <n v="0"/>
  </r>
  <r>
    <s v="NEWMARKET - TAY POWER DISTRIBUTION LTD."/>
    <x v="2"/>
    <m/>
    <s v="NMH-CLP-18-0561"/>
    <n v="0"/>
    <s v="07/11/2018"/>
    <n v="217"/>
    <n v="0"/>
    <n v="1.71"/>
    <n v="0"/>
    <n v="1"/>
    <n v="0"/>
    <n v="371.07"/>
    <n v="0"/>
  </r>
  <r>
    <s v="NEWMARKET - TAY POWER DISTRIBUTION LTD."/>
    <x v="2"/>
    <m/>
    <s v="NMH-CLP-18-0562"/>
    <n v="0"/>
    <s v="07/23/2018"/>
    <n v="217"/>
    <n v="0"/>
    <n v="1.71"/>
    <n v="0"/>
    <n v="1"/>
    <n v="0"/>
    <n v="371.07"/>
    <n v="0"/>
  </r>
  <r>
    <s v="NEWMARKET - TAY POWER DISTRIBUTION LTD."/>
    <x v="2"/>
    <m/>
    <s v="NMH-CLP-18-0563"/>
    <n v="0"/>
    <s v="09/28/2018"/>
    <n v="217"/>
    <n v="0"/>
    <n v="1.71"/>
    <n v="0"/>
    <n v="1"/>
    <n v="0"/>
    <n v="371.07"/>
    <n v="0"/>
  </r>
  <r>
    <s v="NEWMARKET - TAY POWER DISTRIBUTION LTD."/>
    <x v="2"/>
    <m/>
    <s v="NMH-CLP-18-0564"/>
    <n v="0"/>
    <s v="08/28/2018"/>
    <n v="217"/>
    <n v="0"/>
    <n v="1.71"/>
    <n v="0"/>
    <n v="1"/>
    <n v="0"/>
    <n v="371.07"/>
    <n v="0"/>
  </r>
  <r>
    <s v="NEWMARKET - TAY POWER DISTRIBUTION LTD."/>
    <x v="2"/>
    <m/>
    <s v="NMH-CLP-18-0565"/>
    <n v="0"/>
    <s v="08/03/2018"/>
    <n v="217"/>
    <n v="0"/>
    <n v="1.71"/>
    <n v="0"/>
    <n v="1"/>
    <n v="0"/>
    <n v="371.07"/>
    <n v="0"/>
  </r>
  <r>
    <s v="NEWMARKET - TAY POWER DISTRIBUTION LTD."/>
    <x v="2"/>
    <m/>
    <s v="NMH-CLP-18-0566"/>
    <n v="0"/>
    <s v="08/17/2018"/>
    <n v="217"/>
    <n v="0"/>
    <n v="1.71"/>
    <n v="0"/>
    <n v="1"/>
    <n v="0"/>
    <n v="371.07"/>
    <n v="0"/>
  </r>
  <r>
    <s v="NEWMARKET - TAY POWER DISTRIBUTION LTD."/>
    <x v="2"/>
    <m/>
    <s v="NMH-CLP-18-0567"/>
    <n v="0"/>
    <s v="08/21/2018"/>
    <n v="217"/>
    <n v="0"/>
    <n v="1.71"/>
    <n v="0"/>
    <n v="1"/>
    <n v="0"/>
    <n v="371.07"/>
    <n v="0"/>
  </r>
  <r>
    <s v="NEWMARKET - TAY POWER DISTRIBUTION LTD."/>
    <x v="2"/>
    <m/>
    <s v="NMH-CLP-18-0568"/>
    <n v="0"/>
    <s v="08/01/2018"/>
    <n v="217"/>
    <n v="0"/>
    <n v="1.71"/>
    <n v="0"/>
    <n v="1"/>
    <n v="0"/>
    <n v="371.07"/>
    <n v="0"/>
  </r>
  <r>
    <s v="NEWMARKET - TAY POWER DISTRIBUTION LTD."/>
    <x v="2"/>
    <m/>
    <s v="NMH-CLP-18-0569"/>
    <n v="0"/>
    <s v="08/15/2018"/>
    <n v="217"/>
    <n v="0"/>
    <n v="1.71"/>
    <n v="0"/>
    <n v="1"/>
    <n v="0"/>
    <n v="371.07"/>
    <n v="0"/>
  </r>
  <r>
    <s v="NEWMARKET - TAY POWER DISTRIBUTION LTD."/>
    <x v="2"/>
    <m/>
    <s v="NMH-CLP-18-0570"/>
    <n v="0"/>
    <s v="08/07/2018"/>
    <n v="217"/>
    <n v="0"/>
    <n v="1.71"/>
    <n v="0"/>
    <n v="1"/>
    <n v="0"/>
    <n v="371.07"/>
    <n v="0"/>
  </r>
  <r>
    <s v="NEWMARKET - TAY POWER DISTRIBUTION LTD."/>
    <x v="2"/>
    <m/>
    <s v="NMH-CLP-18-0571"/>
    <n v="0"/>
    <s v="08/10/2018"/>
    <n v="217"/>
    <n v="0"/>
    <n v="1.71"/>
    <n v="0"/>
    <n v="1"/>
    <n v="0"/>
    <n v="371.07"/>
    <n v="0"/>
  </r>
  <r>
    <s v="NEWMARKET - TAY POWER DISTRIBUTION LTD."/>
    <x v="2"/>
    <m/>
    <s v="NMH-CLP-18-0572"/>
    <n v="0"/>
    <s v="07/27/2018"/>
    <n v="217"/>
    <n v="0"/>
    <n v="1.71"/>
    <n v="0"/>
    <n v="1"/>
    <n v="0"/>
    <n v="371.07"/>
    <n v="0"/>
  </r>
  <r>
    <s v="NEWMARKET - TAY POWER DISTRIBUTION LTD."/>
    <x v="2"/>
    <m/>
    <s v="NMH-CLP-18-0573"/>
    <n v="0"/>
    <s v="08/15/2018"/>
    <n v="217"/>
    <n v="0"/>
    <n v="1.71"/>
    <n v="0"/>
    <n v="1"/>
    <n v="0"/>
    <n v="371.07"/>
    <n v="0"/>
  </r>
  <r>
    <s v="NEWMARKET - TAY POWER DISTRIBUTION LTD."/>
    <x v="2"/>
    <m/>
    <s v="NMH-CLP-18-0574"/>
    <n v="0"/>
    <s v="09/10/2018"/>
    <n v="217"/>
    <n v="0"/>
    <n v="1.71"/>
    <n v="0"/>
    <n v="1"/>
    <n v="0"/>
    <n v="371.07"/>
    <n v="0"/>
  </r>
  <r>
    <s v="NEWMARKET - TAY POWER DISTRIBUTION LTD."/>
    <x v="2"/>
    <m/>
    <s v="NMH-CLP-18-0575"/>
    <n v="0"/>
    <s v="08/31/2018"/>
    <n v="217"/>
    <n v="0"/>
    <n v="1.71"/>
    <n v="0"/>
    <n v="1"/>
    <n v="0"/>
    <n v="371.07"/>
    <n v="0"/>
  </r>
  <r>
    <s v="NEWMARKET - TAY POWER DISTRIBUTION LTD."/>
    <x v="2"/>
    <m/>
    <s v="NMH-CLP-18-0576"/>
    <n v="0"/>
    <s v="08/27/2018"/>
    <n v="217"/>
    <n v="0"/>
    <n v="1.71"/>
    <n v="0"/>
    <n v="1"/>
    <n v="0"/>
    <n v="371.07"/>
    <n v="0"/>
  </r>
  <r>
    <s v="NEWMARKET - TAY POWER DISTRIBUTION LTD."/>
    <x v="2"/>
    <m/>
    <s v="NMH-CLP-18-0577"/>
    <n v="0"/>
    <s v="08/20/2018"/>
    <n v="217"/>
    <n v="0"/>
    <n v="1.71"/>
    <n v="0"/>
    <n v="1"/>
    <n v="0"/>
    <n v="371.07"/>
    <n v="0"/>
  </r>
  <r>
    <s v="NEWMARKET - TAY POWER DISTRIBUTION LTD."/>
    <x v="2"/>
    <m/>
    <s v="NMH-CLP-18-0578"/>
    <n v="0"/>
    <s v="08/08/2018"/>
    <n v="217"/>
    <n v="0"/>
    <n v="1.71"/>
    <n v="0"/>
    <n v="1"/>
    <n v="0"/>
    <n v="371.07"/>
    <n v="0"/>
  </r>
  <r>
    <s v="NEWMARKET - TAY POWER DISTRIBUTION LTD."/>
    <x v="2"/>
    <m/>
    <s v="NMH-CLP-18-0579"/>
    <n v="0"/>
    <s v="09/06/2018"/>
    <n v="217"/>
    <n v="0"/>
    <n v="1.71"/>
    <n v="0"/>
    <n v="1"/>
    <n v="0"/>
    <n v="371.07"/>
    <n v="0"/>
  </r>
  <r>
    <s v="NEWMARKET - TAY POWER DISTRIBUTION LTD."/>
    <x v="2"/>
    <m/>
    <s v="NMH-CLP-18-0580"/>
    <n v="0"/>
    <s v="07/06/2018"/>
    <n v="217"/>
    <n v="0"/>
    <n v="1.71"/>
    <n v="0"/>
    <n v="1"/>
    <n v="0"/>
    <n v="371.07"/>
    <n v="0"/>
  </r>
  <r>
    <s v="NEWMARKET - TAY POWER DISTRIBUTION LTD."/>
    <x v="2"/>
    <m/>
    <s v="NMH-CLP-18-0581"/>
    <n v="0"/>
    <s v="08/17/2018"/>
    <n v="217"/>
    <n v="0"/>
    <n v="1.71"/>
    <n v="0"/>
    <n v="1"/>
    <n v="0"/>
    <n v="371.07"/>
    <n v="0"/>
  </r>
  <r>
    <s v="NEWMARKET - TAY POWER DISTRIBUTION LTD."/>
    <x v="2"/>
    <m/>
    <s v="NMH-CLP-18-0582"/>
    <n v="0"/>
    <s v="07/05/2018"/>
    <n v="217"/>
    <n v="0"/>
    <n v="1.71"/>
    <n v="0"/>
    <n v="1"/>
    <n v="0"/>
    <n v="371.07"/>
    <n v="0"/>
  </r>
  <r>
    <s v="NEWMARKET - TAY POWER DISTRIBUTION LTD."/>
    <x v="2"/>
    <m/>
    <s v="NMH-CLP-18-0583"/>
    <n v="0"/>
    <s v="08/20/2018"/>
    <n v="217"/>
    <n v="0"/>
    <n v="1.71"/>
    <n v="0"/>
    <n v="1"/>
    <n v="0"/>
    <n v="371.07"/>
    <n v="0"/>
  </r>
  <r>
    <s v="NEWMARKET - TAY POWER DISTRIBUTION LTD."/>
    <x v="2"/>
    <m/>
    <s v="NMH-CLP-18-0584"/>
    <n v="0"/>
    <s v="08/07/2018"/>
    <n v="217"/>
    <n v="0"/>
    <n v="1.71"/>
    <n v="0"/>
    <n v="1"/>
    <n v="0"/>
    <n v="371.07"/>
    <n v="0"/>
  </r>
  <r>
    <s v="NEWMARKET - TAY POWER DISTRIBUTION LTD."/>
    <x v="2"/>
    <m/>
    <s v="NMH-CLP-18-0585"/>
    <n v="0"/>
    <s v="08/14/2018"/>
    <n v="217"/>
    <n v="0"/>
    <n v="1.71"/>
    <n v="0"/>
    <n v="1"/>
    <n v="0"/>
    <n v="371.07"/>
    <n v="0"/>
  </r>
  <r>
    <s v="NEWMARKET - TAY POWER DISTRIBUTION LTD."/>
    <x v="2"/>
    <m/>
    <s v="NMH-CLP-18-0586"/>
    <n v="0"/>
    <s v="07/10/2018"/>
    <n v="217"/>
    <n v="0"/>
    <n v="1.71"/>
    <n v="0"/>
    <n v="1"/>
    <n v="0"/>
    <n v="371.07"/>
    <n v="0"/>
  </r>
  <r>
    <s v="NEWMARKET - TAY POWER DISTRIBUTION LTD."/>
    <x v="2"/>
    <m/>
    <s v="NMH-CLP-18-0587"/>
    <n v="0"/>
    <s v="07/12/2018"/>
    <n v="217"/>
    <n v="0"/>
    <n v="1.71"/>
    <n v="0"/>
    <n v="1"/>
    <n v="0"/>
    <n v="371.07"/>
    <n v="0"/>
  </r>
  <r>
    <s v="NEWMARKET - TAY POWER DISTRIBUTION LTD."/>
    <x v="2"/>
    <m/>
    <s v="NMH-CLP-18-0588"/>
    <n v="0"/>
    <s v="08/13/2018"/>
    <n v="217"/>
    <n v="0"/>
    <n v="1.71"/>
    <n v="0"/>
    <n v="1"/>
    <n v="0"/>
    <n v="371.07"/>
    <n v="0"/>
  </r>
  <r>
    <s v="NEWMARKET - TAY POWER DISTRIBUTION LTD."/>
    <x v="2"/>
    <m/>
    <s v="NMH-CLP-18-0589"/>
    <n v="0"/>
    <s v="07/11/2018"/>
    <n v="217"/>
    <n v="0"/>
    <n v="1.71"/>
    <n v="0"/>
    <n v="1"/>
    <n v="0"/>
    <n v="371.07"/>
    <n v="0"/>
  </r>
  <r>
    <s v="NEWMARKET - TAY POWER DISTRIBUTION LTD."/>
    <x v="2"/>
    <m/>
    <s v="NMH-CLP-18-0590"/>
    <n v="0"/>
    <s v="08/17/2018"/>
    <n v="217"/>
    <n v="0"/>
    <n v="1.71"/>
    <n v="0"/>
    <n v="1"/>
    <n v="0"/>
    <n v="371.07"/>
    <n v="0"/>
  </r>
  <r>
    <s v="NEWMARKET - TAY POWER DISTRIBUTION LTD."/>
    <x v="2"/>
    <m/>
    <s v="NMH-CLP-18-0591"/>
    <n v="0"/>
    <s v="08/10/2018"/>
    <n v="217"/>
    <n v="0"/>
    <n v="1.71"/>
    <n v="0"/>
    <n v="1"/>
    <n v="0"/>
    <n v="371.07"/>
    <n v="0"/>
  </r>
  <r>
    <s v="NEWMARKET - TAY POWER DISTRIBUTION LTD."/>
    <x v="2"/>
    <m/>
    <s v="NMH-CLP-18-0592"/>
    <n v="0"/>
    <s v="07/11/2018"/>
    <n v="217"/>
    <n v="0"/>
    <n v="1.71"/>
    <n v="0"/>
    <n v="1"/>
    <n v="0"/>
    <n v="371.07"/>
    <n v="0"/>
  </r>
  <r>
    <s v="NEWMARKET - TAY POWER DISTRIBUTION LTD."/>
    <x v="2"/>
    <m/>
    <s v="NMH-CLP-18-0593"/>
    <n v="0"/>
    <s v="09/07/2018"/>
    <n v="217"/>
    <n v="0"/>
    <n v="1.71"/>
    <n v="0"/>
    <n v="1"/>
    <n v="0"/>
    <n v="371.07"/>
    <n v="0"/>
  </r>
  <r>
    <s v="NEWMARKET - TAY POWER DISTRIBUTION LTD."/>
    <x v="2"/>
    <m/>
    <s v="NMH-CLP-18-0594"/>
    <n v="0"/>
    <s v="07/17/2018"/>
    <n v="217"/>
    <n v="0"/>
    <n v="1.71"/>
    <n v="0"/>
    <n v="1"/>
    <n v="0"/>
    <n v="371.07"/>
    <n v="0"/>
  </r>
  <r>
    <s v="NEWMARKET - TAY POWER DISTRIBUTION LTD."/>
    <x v="2"/>
    <m/>
    <s v="NMH-CLP-18-0595"/>
    <n v="0"/>
    <s v="08/13/2018"/>
    <n v="217"/>
    <n v="0"/>
    <n v="1.71"/>
    <n v="0"/>
    <n v="1"/>
    <n v="0"/>
    <n v="371.07"/>
    <n v="0"/>
  </r>
  <r>
    <s v="NEWMARKET - TAY POWER DISTRIBUTION LTD."/>
    <x v="2"/>
    <m/>
    <s v="NMH-CLP-18-0596"/>
    <n v="0"/>
    <s v="08/31/2018"/>
    <n v="217"/>
    <n v="0"/>
    <n v="1.71"/>
    <n v="0"/>
    <n v="1"/>
    <n v="0"/>
    <n v="371.07"/>
    <n v="0"/>
  </r>
  <r>
    <s v="NEWMARKET - TAY POWER DISTRIBUTION LTD."/>
    <x v="2"/>
    <m/>
    <s v="NMH-CLP-18-0597"/>
    <n v="0"/>
    <s v="08/13/2018"/>
    <n v="217"/>
    <n v="0"/>
    <n v="1.71"/>
    <n v="0"/>
    <n v="1"/>
    <n v="0"/>
    <n v="371.07"/>
    <n v="0"/>
  </r>
  <r>
    <s v="NEWMARKET - TAY POWER DISTRIBUTION LTD."/>
    <x v="2"/>
    <m/>
    <s v="NMH-CLP-18-0598"/>
    <n v="0"/>
    <s v="07/24/2018"/>
    <n v="217"/>
    <n v="0"/>
    <n v="1.71"/>
    <n v="0"/>
    <n v="1"/>
    <n v="0"/>
    <n v="371.07"/>
    <n v="0"/>
  </r>
  <r>
    <s v="NEWMARKET - TAY POWER DISTRIBUTION LTD."/>
    <x v="2"/>
    <m/>
    <s v="NMH-CLP-18-0599"/>
    <n v="0"/>
    <s v="07/11/2018"/>
    <n v="217"/>
    <n v="0"/>
    <n v="1.71"/>
    <n v="0"/>
    <n v="1"/>
    <n v="0"/>
    <n v="371.07"/>
    <n v="0"/>
  </r>
  <r>
    <s v="NEWMARKET - TAY POWER DISTRIBUTION LTD."/>
    <x v="2"/>
    <m/>
    <s v="NMH-CLP-18-0600"/>
    <n v="0"/>
    <s v="07/30/2018"/>
    <n v="217"/>
    <n v="0"/>
    <n v="1.71"/>
    <n v="0"/>
    <n v="1"/>
    <n v="0"/>
    <n v="371.07"/>
    <n v="0"/>
  </r>
  <r>
    <s v="NEWMARKET - TAY POWER DISTRIBUTION LTD."/>
    <x v="2"/>
    <m/>
    <s v="NMH-CLP-18-0601"/>
    <n v="0"/>
    <s v="08/07/2018"/>
    <n v="217"/>
    <n v="0"/>
    <n v="1.71"/>
    <n v="0"/>
    <n v="1"/>
    <n v="0"/>
    <n v="371.07"/>
    <n v="0"/>
  </r>
  <r>
    <s v="NEWMARKET - TAY POWER DISTRIBUTION LTD."/>
    <x v="2"/>
    <m/>
    <s v="NMH-CLP-18-0602"/>
    <n v="0"/>
    <s v="08/22/2018"/>
    <n v="217"/>
    <n v="0"/>
    <n v="1.71"/>
    <n v="0"/>
    <n v="1"/>
    <n v="0"/>
    <n v="371.07"/>
    <n v="0"/>
  </r>
  <r>
    <s v="NEWMARKET - TAY POWER DISTRIBUTION LTD."/>
    <x v="2"/>
    <m/>
    <s v="NMH-CLP-18-0603"/>
    <n v="0"/>
    <s v="09/28/2018"/>
    <n v="217"/>
    <n v="0"/>
    <n v="1.71"/>
    <n v="0"/>
    <n v="1"/>
    <n v="0"/>
    <n v="371.07"/>
    <n v="0"/>
  </r>
  <r>
    <s v="NEWMARKET - TAY POWER DISTRIBUTION LTD."/>
    <x v="2"/>
    <m/>
    <s v="NMH-CLP-18-0604"/>
    <n v="0"/>
    <s v="07/13/2018"/>
    <n v="217"/>
    <n v="0"/>
    <n v="1.71"/>
    <n v="0"/>
    <n v="1"/>
    <n v="0"/>
    <n v="371.07"/>
    <n v="0"/>
  </r>
  <r>
    <s v="NEWMARKET - TAY POWER DISTRIBUTION LTD."/>
    <x v="2"/>
    <m/>
    <s v="NMH-CLP-18-0605"/>
    <n v="0"/>
    <s v="08/03/2018"/>
    <n v="217"/>
    <n v="0"/>
    <n v="1.71"/>
    <n v="0"/>
    <n v="1"/>
    <n v="0"/>
    <n v="371.07"/>
    <n v="0"/>
  </r>
  <r>
    <s v="NEWMARKET - TAY POWER DISTRIBUTION LTD."/>
    <x v="2"/>
    <m/>
    <s v="NMH-CLP-18-0606"/>
    <n v="0"/>
    <s v="08/15/2018"/>
    <n v="217"/>
    <n v="0"/>
    <n v="1.71"/>
    <n v="0"/>
    <n v="1"/>
    <n v="0"/>
    <n v="371.07"/>
    <n v="0"/>
  </r>
  <r>
    <s v="NEWMARKET - TAY POWER DISTRIBUTION LTD."/>
    <x v="2"/>
    <m/>
    <s v="NMH-CLP-18-0607"/>
    <n v="0"/>
    <s v="07/10/2018"/>
    <n v="217"/>
    <n v="0"/>
    <n v="1.71"/>
    <n v="0"/>
    <n v="1"/>
    <n v="0"/>
    <n v="371.07"/>
    <n v="0"/>
  </r>
  <r>
    <s v="NEWMARKET - TAY POWER DISTRIBUTION LTD."/>
    <x v="2"/>
    <m/>
    <s v="NMH-CLP-18-0608"/>
    <n v="0"/>
    <s v="09/13/2018"/>
    <n v="217"/>
    <n v="0"/>
    <n v="1.71"/>
    <n v="0"/>
    <n v="1"/>
    <n v="0"/>
    <n v="371.07"/>
    <n v="0"/>
  </r>
  <r>
    <s v="NEWMARKET - TAY POWER DISTRIBUTION LTD."/>
    <x v="2"/>
    <m/>
    <s v="NMH-CLP-18-0609"/>
    <n v="0"/>
    <s v="09/18/2018"/>
    <n v="217"/>
    <n v="0"/>
    <n v="1.71"/>
    <n v="0"/>
    <n v="1"/>
    <n v="0"/>
    <n v="371.07"/>
    <n v="0"/>
  </r>
  <r>
    <s v="NEWMARKET - TAY POWER DISTRIBUTION LTD."/>
    <x v="2"/>
    <m/>
    <s v="NMH-CLP-18-0610"/>
    <n v="0"/>
    <s v="08/09/2018"/>
    <n v="217"/>
    <n v="0"/>
    <n v="1.71"/>
    <n v="0"/>
    <n v="1"/>
    <n v="0"/>
    <n v="371.07"/>
    <n v="0"/>
  </r>
  <r>
    <s v="NEWMARKET - TAY POWER DISTRIBUTION LTD."/>
    <x v="2"/>
    <m/>
    <s v="NMH-CLP-18-0611"/>
    <n v="0"/>
    <s v="08/15/2018"/>
    <n v="217"/>
    <n v="0"/>
    <n v="1.71"/>
    <n v="0"/>
    <n v="1"/>
    <n v="0"/>
    <n v="371.07"/>
    <n v="0"/>
  </r>
  <r>
    <s v="NEWMARKET - TAY POWER DISTRIBUTION LTD."/>
    <x v="2"/>
    <m/>
    <s v="NMH-CLP-18-0612"/>
    <n v="0"/>
    <s v="09/07/2018"/>
    <n v="217"/>
    <n v="0"/>
    <n v="1.71"/>
    <n v="0"/>
    <n v="1"/>
    <n v="0"/>
    <n v="371.07"/>
    <n v="0"/>
  </r>
  <r>
    <s v="NEWMARKET - TAY POWER DISTRIBUTION LTD."/>
    <x v="2"/>
    <m/>
    <s v="NMH-CLP-18-0613"/>
    <n v="0"/>
    <s v="09/07/2018"/>
    <n v="217"/>
    <n v="0"/>
    <n v="1.71"/>
    <n v="0"/>
    <n v="1"/>
    <n v="0"/>
    <n v="371.07"/>
    <n v="0"/>
  </r>
  <r>
    <s v="NEWMARKET - TAY POWER DISTRIBUTION LTD."/>
    <x v="2"/>
    <m/>
    <s v="NMH-CLP-18-0614"/>
    <n v="0"/>
    <s v="07/30/2018"/>
    <n v="217"/>
    <n v="0"/>
    <n v="1.71"/>
    <n v="0"/>
    <n v="1"/>
    <n v="0"/>
    <n v="371.07"/>
    <n v="0"/>
  </r>
  <r>
    <s v="NEWMARKET - TAY POWER DISTRIBUTION LTD."/>
    <x v="2"/>
    <m/>
    <s v="NMH-CLP-18-0615"/>
    <n v="0"/>
    <s v="07/05/2018"/>
    <n v="217"/>
    <n v="0"/>
    <n v="1.71"/>
    <n v="0"/>
    <n v="1"/>
    <n v="0"/>
    <n v="371.07"/>
    <n v="0"/>
  </r>
  <r>
    <s v="NEWMARKET - TAY POWER DISTRIBUTION LTD."/>
    <x v="2"/>
    <m/>
    <s v="NMH-CLP-18-0616"/>
    <n v="0"/>
    <s v="08/28/2018"/>
    <n v="217"/>
    <n v="0"/>
    <n v="1.71"/>
    <n v="0"/>
    <n v="1"/>
    <n v="0"/>
    <n v="371.07"/>
    <n v="0"/>
  </r>
  <r>
    <s v="NEWMARKET - TAY POWER DISTRIBUTION LTD."/>
    <x v="2"/>
    <m/>
    <s v="NMH-CLP-18-0617"/>
    <n v="0"/>
    <s v="07/12/2018"/>
    <n v="217"/>
    <n v="0"/>
    <n v="1.71"/>
    <n v="0"/>
    <n v="1"/>
    <n v="0"/>
    <n v="371.07"/>
    <n v="0"/>
  </r>
  <r>
    <s v="NEWMARKET - TAY POWER DISTRIBUTION LTD."/>
    <x v="2"/>
    <m/>
    <s v="NMH-CLP-18-0618"/>
    <n v="0"/>
    <s v="09/10/2018"/>
    <n v="217"/>
    <n v="0"/>
    <n v="1.71"/>
    <n v="0"/>
    <n v="1"/>
    <n v="0"/>
    <n v="371.07"/>
    <n v="0"/>
  </r>
  <r>
    <s v="NEWMARKET - TAY POWER DISTRIBUTION LTD."/>
    <x v="2"/>
    <m/>
    <s v="NMH-CLP-18-0619"/>
    <n v="0"/>
    <s v="07/18/2018"/>
    <n v="217"/>
    <n v="0"/>
    <n v="1.71"/>
    <n v="0"/>
    <n v="1"/>
    <n v="0"/>
    <n v="371.07"/>
    <n v="0"/>
  </r>
  <r>
    <s v="NEWMARKET - TAY POWER DISTRIBUTION LTD."/>
    <x v="2"/>
    <m/>
    <s v="NMH-CLP-18-0620"/>
    <n v="0"/>
    <s v="07/30/2018"/>
    <n v="217"/>
    <n v="0"/>
    <n v="1.71"/>
    <n v="0"/>
    <n v="1"/>
    <n v="0"/>
    <n v="371.07"/>
    <n v="0"/>
  </r>
  <r>
    <s v="NEWMARKET - TAY POWER DISTRIBUTION LTD."/>
    <x v="2"/>
    <m/>
    <s v="NMH-CLP-18-0621"/>
    <n v="0"/>
    <s v="07/10/2018"/>
    <n v="217"/>
    <n v="0"/>
    <n v="1.71"/>
    <n v="0"/>
    <n v="1"/>
    <n v="0"/>
    <n v="371.07"/>
    <n v="0"/>
  </r>
  <r>
    <s v="NEWMARKET - TAY POWER DISTRIBUTION LTD."/>
    <x v="2"/>
    <m/>
    <s v="NMH-CLP-18-0622"/>
    <n v="0"/>
    <s v="09/17/2018"/>
    <n v="217"/>
    <n v="0"/>
    <n v="1.71"/>
    <n v="0"/>
    <n v="1"/>
    <n v="0"/>
    <n v="371.07"/>
    <n v="0"/>
  </r>
  <r>
    <s v="NEWMARKET - TAY POWER DISTRIBUTION LTD."/>
    <x v="2"/>
    <m/>
    <s v="NMH-CLP-18-0623"/>
    <n v="0"/>
    <s v="08/14/2018"/>
    <n v="217"/>
    <n v="0"/>
    <n v="1.71"/>
    <n v="0"/>
    <n v="1"/>
    <n v="0"/>
    <n v="371.07"/>
    <n v="0"/>
  </r>
  <r>
    <s v="NEWMARKET - TAY POWER DISTRIBUTION LTD."/>
    <x v="2"/>
    <m/>
    <s v="NMH-CLP-18-0624"/>
    <n v="0"/>
    <s v="08/15/2018"/>
    <n v="217"/>
    <n v="0"/>
    <n v="1.71"/>
    <n v="0"/>
    <n v="1"/>
    <n v="0"/>
    <n v="371.07"/>
    <n v="0"/>
  </r>
  <r>
    <s v="NEWMARKET - TAY POWER DISTRIBUTION LTD."/>
    <x v="2"/>
    <m/>
    <s v="NMH-CLP-18-0625"/>
    <n v="0"/>
    <s v="07/26/2018"/>
    <n v="217"/>
    <n v="0"/>
    <n v="1.71"/>
    <n v="0"/>
    <n v="1"/>
    <n v="0"/>
    <n v="371.07"/>
    <n v="0"/>
  </r>
  <r>
    <s v="NEWMARKET - TAY POWER DISTRIBUTION LTD."/>
    <x v="2"/>
    <m/>
    <s v="NMH-CLP-18-0626"/>
    <n v="0"/>
    <s v="08/27/2018"/>
    <n v="217"/>
    <n v="0"/>
    <n v="1.71"/>
    <n v="0"/>
    <n v="1"/>
    <n v="0"/>
    <n v="371.07"/>
    <n v="0"/>
  </r>
  <r>
    <s v="NEWMARKET - TAY POWER DISTRIBUTION LTD."/>
    <x v="2"/>
    <m/>
    <s v="NMH-CLP-18-0627"/>
    <n v="0"/>
    <s v="10/04/2018"/>
    <n v="217"/>
    <n v="0"/>
    <n v="1.71"/>
    <n v="0"/>
    <n v="1"/>
    <n v="0"/>
    <n v="371.07"/>
    <n v="0"/>
  </r>
  <r>
    <s v="NEWMARKET - TAY POWER DISTRIBUTION LTD."/>
    <x v="2"/>
    <m/>
    <s v="NMH-CLP-18-0628"/>
    <n v="0"/>
    <s v="10/01/2018"/>
    <n v="217"/>
    <n v="0"/>
    <n v="1.71"/>
    <n v="0"/>
    <n v="1"/>
    <n v="0"/>
    <n v="371.07"/>
    <n v="0"/>
  </r>
  <r>
    <s v="NEWMARKET - TAY POWER DISTRIBUTION LTD."/>
    <x v="2"/>
    <m/>
    <s v="NMH-CLP-18-0629"/>
    <n v="0"/>
    <s v="10/09/2018"/>
    <n v="217"/>
    <n v="0"/>
    <n v="1.71"/>
    <n v="0"/>
    <n v="1"/>
    <n v="0"/>
    <n v="371.07"/>
    <n v="0"/>
  </r>
  <r>
    <s v="NEWMARKET - TAY POWER DISTRIBUTION LTD."/>
    <x v="2"/>
    <m/>
    <s v="NMH-CLP-18-0630"/>
    <n v="0"/>
    <s v="11/14/2018"/>
    <n v="217"/>
    <n v="0"/>
    <n v="1.71"/>
    <n v="0"/>
    <n v="1"/>
    <n v="0"/>
    <n v="371.07"/>
    <n v="0"/>
  </r>
  <r>
    <s v="NEWMARKET - TAY POWER DISTRIBUTION LTD."/>
    <x v="2"/>
    <m/>
    <s v="NMH-CLP-18-0631"/>
    <n v="0"/>
    <s v="11/21/2018"/>
    <n v="217"/>
    <n v="0"/>
    <n v="1.71"/>
    <n v="0"/>
    <n v="1"/>
    <n v="0"/>
    <n v="371.07"/>
    <n v="0"/>
  </r>
  <r>
    <s v="NEWMARKET - TAY POWER DISTRIBUTION LTD."/>
    <x v="2"/>
    <m/>
    <s v="NMH-CLP-18-0632"/>
    <n v="0"/>
    <s v="11/20/2018"/>
    <n v="217"/>
    <n v="0"/>
    <n v="1.71"/>
    <n v="0"/>
    <n v="1"/>
    <n v="0"/>
    <n v="371.07"/>
    <n v="0"/>
  </r>
  <r>
    <s v="NEWMARKET - TAY POWER DISTRIBUTION LTD."/>
    <x v="2"/>
    <m/>
    <s v="NMH-CLP-18-0633"/>
    <n v="0"/>
    <s v="11/28/2018"/>
    <n v="217"/>
    <n v="0"/>
    <n v="1.71"/>
    <n v="0"/>
    <n v="1"/>
    <n v="0"/>
    <n v="371.07"/>
    <n v="0"/>
  </r>
  <r>
    <s v="NEWMARKET - TAY POWER DISTRIBUTION LTD."/>
    <x v="2"/>
    <m/>
    <s v="NMH-CLP-18-0634"/>
    <n v="0"/>
    <s v="11/05/2018"/>
    <n v="217"/>
    <n v="0"/>
    <n v="1.71"/>
    <n v="0"/>
    <n v="1"/>
    <n v="0"/>
    <n v="371.07"/>
    <n v="0"/>
  </r>
  <r>
    <s v="NEWMARKET - TAY POWER DISTRIBUTION LTD."/>
    <x v="2"/>
    <m/>
    <s v="NMH-CLP-18-0635"/>
    <n v="0"/>
    <s v="11/30/2018"/>
    <n v="217"/>
    <n v="0"/>
    <n v="1.71"/>
    <n v="0"/>
    <n v="1"/>
    <n v="0"/>
    <n v="371.07"/>
    <n v="0"/>
  </r>
  <r>
    <s v="NEWMARKET - TAY POWER DISTRIBUTION LTD."/>
    <x v="2"/>
    <m/>
    <s v="NMH-CLP-18-0636"/>
    <n v="0"/>
    <s v="10/26/2018"/>
    <n v="217"/>
    <n v="0"/>
    <n v="1.71"/>
    <n v="0"/>
    <n v="1"/>
    <n v="0"/>
    <n v="371.07"/>
    <n v="0"/>
  </r>
  <r>
    <s v="NEWMARKET - TAY POWER DISTRIBUTION LTD."/>
    <x v="2"/>
    <m/>
    <s v="NMH-CLP-18-0637"/>
    <n v="0"/>
    <s v="10/16/2018"/>
    <n v="217"/>
    <n v="0"/>
    <n v="1.71"/>
    <n v="0"/>
    <n v="1"/>
    <n v="0"/>
    <n v="371.07"/>
    <n v="0"/>
  </r>
  <r>
    <s v="NEWMARKET - TAY POWER DISTRIBUTION LTD."/>
    <x v="2"/>
    <m/>
    <s v="NMH-CLP-18-0638"/>
    <n v="0"/>
    <s v="10/05/2018"/>
    <n v="217"/>
    <n v="0"/>
    <n v="1.71"/>
    <n v="0"/>
    <n v="1"/>
    <n v="0"/>
    <n v="371.07"/>
    <n v="0"/>
  </r>
  <r>
    <s v="NEWMARKET - TAY POWER DISTRIBUTION LTD."/>
    <x v="2"/>
    <m/>
    <s v="NMH-CLP-18-0639"/>
    <n v="0"/>
    <s v="10/03/2018"/>
    <n v="217"/>
    <n v="0"/>
    <n v="1.71"/>
    <n v="0"/>
    <n v="1"/>
    <n v="0"/>
    <n v="371.07"/>
    <n v="0"/>
  </r>
  <r>
    <s v="NEWMARKET - TAY POWER DISTRIBUTION LTD."/>
    <x v="2"/>
    <m/>
    <s v="NMH-CLP-18-0640"/>
    <n v="0"/>
    <s v="11/19/2018"/>
    <n v="217"/>
    <n v="0"/>
    <n v="1.71"/>
    <n v="0"/>
    <n v="1"/>
    <n v="0"/>
    <n v="371.07"/>
    <n v="0"/>
  </r>
  <r>
    <s v="NEWMARKET - TAY POWER DISTRIBUTION LTD."/>
    <x v="2"/>
    <m/>
    <s v="NMH-CLP-18-0641"/>
    <n v="0"/>
    <s v="11/06/2018"/>
    <n v="217"/>
    <n v="0"/>
    <n v="1.71"/>
    <n v="0"/>
    <n v="1"/>
    <n v="0"/>
    <n v="371.07"/>
    <n v="0"/>
  </r>
  <r>
    <s v="NEWMARKET - TAY POWER DISTRIBUTION LTD."/>
    <x v="2"/>
    <m/>
    <s v="NMH-CLP-18-0642"/>
    <n v="0"/>
    <s v="11/19/2018"/>
    <n v="217"/>
    <n v="0"/>
    <n v="1.71"/>
    <n v="0"/>
    <n v="1"/>
    <n v="0"/>
    <n v="371.07"/>
    <n v="0"/>
  </r>
  <r>
    <s v="NEWMARKET - TAY POWER DISTRIBUTION LTD."/>
    <x v="2"/>
    <m/>
    <s v="NMH-CLP-18-0643"/>
    <n v="0"/>
    <s v="10/15/2018"/>
    <n v="217"/>
    <n v="0"/>
    <n v="1.71"/>
    <n v="0"/>
    <n v="1"/>
    <n v="0"/>
    <n v="371.07"/>
    <n v="0"/>
  </r>
  <r>
    <s v="NEWMARKET - TAY POWER DISTRIBUTION LTD."/>
    <x v="2"/>
    <m/>
    <s v="NMH-CLP-18-0644"/>
    <n v="0"/>
    <s v="11/07/2018"/>
    <n v="217"/>
    <n v="0"/>
    <n v="1.71"/>
    <n v="0"/>
    <n v="1"/>
    <n v="0"/>
    <n v="371.07"/>
    <n v="0"/>
  </r>
  <r>
    <s v="NEWMARKET - TAY POWER DISTRIBUTION LTD."/>
    <x v="2"/>
    <m/>
    <s v="NMH-CLP-18-0645"/>
    <n v="0"/>
    <s v="11/01/2018"/>
    <n v="217"/>
    <n v="0"/>
    <n v="1.71"/>
    <n v="0"/>
    <n v="1"/>
    <n v="0"/>
    <n v="371.07"/>
    <n v="0"/>
  </r>
  <r>
    <s v="NEWMARKET - TAY POWER DISTRIBUTION LTD."/>
    <x v="2"/>
    <m/>
    <s v="NMH-CLP-18-0646"/>
    <n v="0"/>
    <s v="10/25/2018"/>
    <n v="217"/>
    <n v="0"/>
    <n v="1.71"/>
    <n v="0"/>
    <n v="1"/>
    <n v="0"/>
    <n v="371.07"/>
    <n v="0"/>
  </r>
  <r>
    <s v="NEWMARKET - TAY POWER DISTRIBUTION LTD."/>
    <x v="2"/>
    <m/>
    <s v="NMH-CLP-18-0647"/>
    <n v="0"/>
    <s v="10/23/2018"/>
    <n v="217"/>
    <n v="0"/>
    <n v="1.71"/>
    <n v="0"/>
    <n v="1"/>
    <n v="0"/>
    <n v="371.07"/>
    <n v="0"/>
  </r>
  <r>
    <s v="NEWMARKET - TAY POWER DISTRIBUTION LTD."/>
    <x v="2"/>
    <m/>
    <s v="NMH-CLP-18-0648"/>
    <n v="0"/>
    <s v="10/19/2018"/>
    <n v="217"/>
    <n v="0"/>
    <n v="1.71"/>
    <n v="0"/>
    <n v="1"/>
    <n v="0"/>
    <n v="371.07"/>
    <n v="0"/>
  </r>
  <r>
    <s v="NEWMARKET - TAY POWER DISTRIBUTION LTD."/>
    <x v="2"/>
    <m/>
    <s v="NMH-CLP-18-0649"/>
    <n v="0"/>
    <s v="10/23/2018"/>
    <n v="217"/>
    <n v="0"/>
    <n v="1.71"/>
    <n v="0"/>
    <n v="1"/>
    <n v="0"/>
    <n v="371.07"/>
    <n v="0"/>
  </r>
  <r>
    <s v="NEWMARKET - TAY POWER DISTRIBUTION LTD."/>
    <x v="2"/>
    <m/>
    <s v="NMH-CLP-18-0650"/>
    <n v="0"/>
    <s v="10/15/2018"/>
    <n v="217"/>
    <n v="0"/>
    <n v="1.71"/>
    <n v="0"/>
    <n v="1"/>
    <n v="0"/>
    <n v="371.07"/>
    <n v="0"/>
  </r>
  <r>
    <s v="NEWMARKET - TAY POWER DISTRIBUTION LTD."/>
    <x v="2"/>
    <m/>
    <s v="NMH-CLP-18-0651"/>
    <n v="0"/>
    <s v="10/31/2018"/>
    <n v="217"/>
    <n v="0"/>
    <n v="1.71"/>
    <n v="0"/>
    <n v="1"/>
    <n v="0"/>
    <n v="371.07"/>
    <n v="0"/>
  </r>
  <r>
    <s v="NEWMARKET - TAY POWER DISTRIBUTION LTD."/>
    <x v="2"/>
    <m/>
    <s v="NMH-CLP-18-0652"/>
    <n v="0"/>
    <s v="10/19/2018"/>
    <n v="217"/>
    <n v="0"/>
    <n v="1.71"/>
    <n v="0"/>
    <n v="1"/>
    <n v="0"/>
    <n v="371.07"/>
    <n v="0"/>
  </r>
  <r>
    <s v="NEWMARKET - TAY POWER DISTRIBUTION LTD."/>
    <x v="2"/>
    <m/>
    <s v="NMH-CLP-18-0653"/>
    <n v="0"/>
    <s v="10/19/2018"/>
    <n v="217"/>
    <n v="0"/>
    <n v="1.71"/>
    <n v="0"/>
    <n v="1"/>
    <n v="0"/>
    <n v="371.07"/>
    <n v="0"/>
  </r>
  <r>
    <s v="NEWMARKET - TAY POWER DISTRIBUTION LTD."/>
    <x v="2"/>
    <m/>
    <s v="NMH-CLP-18-0654"/>
    <n v="0"/>
    <s v="11/01/2018"/>
    <n v="217"/>
    <n v="0"/>
    <n v="1.71"/>
    <n v="0"/>
    <n v="1"/>
    <n v="0"/>
    <n v="371.07"/>
    <n v="0"/>
  </r>
  <r>
    <s v="NEWMARKET - TAY POWER DISTRIBUTION LTD."/>
    <x v="2"/>
    <m/>
    <s v="NMH-CLP-18-0655"/>
    <n v="0"/>
    <s v="11/01/2018"/>
    <n v="217"/>
    <n v="0"/>
    <n v="1.71"/>
    <n v="0"/>
    <n v="1"/>
    <n v="0"/>
    <n v="371.07"/>
    <n v="0"/>
  </r>
  <r>
    <s v="NEWMARKET - TAY POWER DISTRIBUTION LTD."/>
    <x v="2"/>
    <m/>
    <s v="NMH-CLP-18-0656"/>
    <n v="0"/>
    <s v="10/01/2018"/>
    <n v="217"/>
    <n v="0"/>
    <n v="1.71"/>
    <n v="0"/>
    <n v="1"/>
    <n v="0"/>
    <n v="371.07"/>
    <n v="0"/>
  </r>
  <r>
    <s v="NEWMARKET - TAY POWER DISTRIBUTION LTD."/>
    <x v="2"/>
    <m/>
    <s v="NMH-CLP-18-0657"/>
    <n v="0"/>
    <s v="11/12/2018"/>
    <n v="217"/>
    <n v="0"/>
    <n v="1.71"/>
    <n v="0"/>
    <n v="1"/>
    <n v="0"/>
    <n v="371.07"/>
    <n v="0"/>
  </r>
  <r>
    <s v="NEWMARKET - TAY POWER DISTRIBUTION LTD."/>
    <x v="2"/>
    <m/>
    <s v="NMH-CLP-18-0658"/>
    <n v="0"/>
    <s v="11/19/2018"/>
    <n v="217"/>
    <n v="0"/>
    <n v="1.71"/>
    <n v="0"/>
    <n v="1"/>
    <n v="0"/>
    <n v="371.07"/>
    <n v="0"/>
  </r>
  <r>
    <s v="NEWMARKET - TAY POWER DISTRIBUTION LTD."/>
    <x v="2"/>
    <m/>
    <s v="NMH-CLP-18-0659"/>
    <n v="0"/>
    <s v="11/01/2018"/>
    <n v="217"/>
    <n v="0"/>
    <n v="1.71"/>
    <n v="0"/>
    <n v="1"/>
    <n v="0"/>
    <n v="371.07"/>
    <n v="0"/>
  </r>
  <r>
    <s v="NEWMARKET - TAY POWER DISTRIBUTION LTD."/>
    <x v="2"/>
    <m/>
    <s v="NMH-CLP-18-0660"/>
    <n v="0"/>
    <s v="10/26/2018"/>
    <n v="217"/>
    <n v="0"/>
    <n v="1.71"/>
    <n v="0"/>
    <n v="1"/>
    <n v="0"/>
    <n v="371.07"/>
    <n v="0"/>
  </r>
  <r>
    <s v="NEWMARKET - TAY POWER DISTRIBUTION LTD."/>
    <x v="2"/>
    <m/>
    <s v="NMH-CLP-18-0661"/>
    <n v="0"/>
    <s v="10/23/2018"/>
    <n v="217"/>
    <n v="0"/>
    <n v="1.71"/>
    <n v="0"/>
    <n v="1"/>
    <n v="0"/>
    <n v="371.07"/>
    <n v="0"/>
  </r>
  <r>
    <s v="NEWMARKET - TAY POWER DISTRIBUTION LTD."/>
    <x v="2"/>
    <m/>
    <s v="NMH-CLP-18-0662"/>
    <n v="0"/>
    <s v="10/15/2018"/>
    <n v="217"/>
    <n v="0"/>
    <n v="1.71"/>
    <n v="0"/>
    <n v="1"/>
    <n v="0"/>
    <n v="371.07"/>
    <n v="0"/>
  </r>
  <r>
    <s v="NEWMARKET - TAY POWER DISTRIBUTION LTD."/>
    <x v="2"/>
    <m/>
    <s v="NMH-CLP-18-0663"/>
    <n v="0"/>
    <s v="11/01/2018"/>
    <n v="217"/>
    <n v="0"/>
    <n v="1.71"/>
    <n v="0"/>
    <n v="1"/>
    <n v="0"/>
    <n v="371.07"/>
    <n v="0"/>
  </r>
  <r>
    <s v="NEWMARKET - TAY POWER DISTRIBUTION LTD."/>
    <x v="2"/>
    <m/>
    <s v="NMH-CLP-18-0664"/>
    <n v="0"/>
    <s v="11/16/2018"/>
    <n v="217"/>
    <n v="0"/>
    <n v="1.71"/>
    <n v="0"/>
    <n v="1"/>
    <n v="0"/>
    <n v="371.07"/>
    <n v="0"/>
  </r>
  <r>
    <s v="NEWMARKET - TAY POWER DISTRIBUTION LTD."/>
    <x v="2"/>
    <m/>
    <s v="NMH-CLP-18-0665"/>
    <n v="0"/>
    <s v="11/06/2018"/>
    <n v="217"/>
    <n v="0"/>
    <n v="1.71"/>
    <n v="0"/>
    <n v="1"/>
    <n v="0"/>
    <n v="371.07"/>
    <n v="0"/>
  </r>
  <r>
    <s v="NEWMARKET - TAY POWER DISTRIBUTION LTD."/>
    <x v="2"/>
    <m/>
    <s v="NMH-CLP-18-0666"/>
    <n v="0"/>
    <s v="10/03/2018"/>
    <n v="217"/>
    <n v="0"/>
    <n v="1.71"/>
    <n v="0"/>
    <n v="1"/>
    <n v="0"/>
    <n v="371.07"/>
    <n v="0"/>
  </r>
  <r>
    <s v="NEWMARKET - TAY POWER DISTRIBUTION LTD."/>
    <x v="2"/>
    <m/>
    <s v="NMH-CLP-18-0667"/>
    <n v="0"/>
    <s v="11/09/2018"/>
    <n v="217"/>
    <n v="0"/>
    <n v="1.71"/>
    <n v="0"/>
    <n v="1"/>
    <n v="0"/>
    <n v="371.07"/>
    <n v="0"/>
  </r>
  <r>
    <s v="NEWMARKET - TAY POWER DISTRIBUTION LTD."/>
    <x v="2"/>
    <m/>
    <s v="NMH-CLP-18-0668"/>
    <n v="0"/>
    <s v="10/03/2018"/>
    <n v="217"/>
    <n v="0"/>
    <n v="1.71"/>
    <n v="0"/>
    <n v="1"/>
    <n v="0"/>
    <n v="371.07"/>
    <n v="0"/>
  </r>
  <r>
    <s v="NEWMARKET - TAY POWER DISTRIBUTION LTD."/>
    <x v="2"/>
    <m/>
    <s v="NMH-CLP-18-0669"/>
    <n v="0"/>
    <s v="11/02/2018"/>
    <n v="217"/>
    <n v="0"/>
    <n v="1.71"/>
    <n v="0"/>
    <n v="1"/>
    <n v="0"/>
    <n v="371.07"/>
    <n v="0"/>
  </r>
  <r>
    <s v="NEWMARKET - TAY POWER DISTRIBUTION LTD."/>
    <x v="2"/>
    <m/>
    <s v="NMH-CLP-18-0670"/>
    <n v="0"/>
    <s v="10/25/2018"/>
    <n v="217"/>
    <n v="0"/>
    <n v="1.71"/>
    <n v="0"/>
    <n v="1"/>
    <n v="0"/>
    <n v="371.07"/>
    <n v="0"/>
  </r>
  <r>
    <s v="NEWMARKET - TAY POWER DISTRIBUTION LTD."/>
    <x v="2"/>
    <m/>
    <s v="NMH-CLP-18-0671"/>
    <n v="0"/>
    <s v="10/29/2018"/>
    <n v="217"/>
    <n v="0"/>
    <n v="1.71"/>
    <n v="0"/>
    <n v="1"/>
    <n v="0"/>
    <n v="371.07"/>
    <n v="0"/>
  </r>
  <r>
    <s v="NEWMARKET - TAY POWER DISTRIBUTION LTD."/>
    <x v="2"/>
    <m/>
    <s v="NMH-CLP-18-0672"/>
    <n v="0"/>
    <s v="11/01/2018"/>
    <n v="217"/>
    <n v="0"/>
    <n v="1.71"/>
    <n v="0"/>
    <n v="1"/>
    <n v="0"/>
    <n v="371.07"/>
    <n v="0"/>
  </r>
  <r>
    <s v="NEWMARKET - TAY POWER DISTRIBUTION LTD."/>
    <x v="2"/>
    <m/>
    <s v="NMH-CLP-18-0673"/>
    <n v="0"/>
    <s v="11/22/2018"/>
    <n v="217"/>
    <n v="0"/>
    <n v="1.71"/>
    <n v="0"/>
    <n v="1"/>
    <n v="0"/>
    <n v="371.07"/>
    <n v="0"/>
  </r>
  <r>
    <s v="NEWMARKET - TAY POWER DISTRIBUTION LTD."/>
    <x v="2"/>
    <m/>
    <s v="NMH-CLP-18-0674"/>
    <n v="0"/>
    <s v="10/05/2018"/>
    <n v="217"/>
    <n v="0"/>
    <n v="1.71"/>
    <n v="0"/>
    <n v="1"/>
    <n v="0"/>
    <n v="371.07"/>
    <n v="0"/>
  </r>
  <r>
    <s v="NEWMARKET - TAY POWER DISTRIBUTION LTD."/>
    <x v="2"/>
    <m/>
    <s v="NMH-CLP-18-0675"/>
    <n v="0"/>
    <s v="11/26/2018"/>
    <n v="217"/>
    <n v="0"/>
    <n v="1.71"/>
    <n v="0"/>
    <n v="1"/>
    <n v="0"/>
    <n v="371.07"/>
    <n v="0"/>
  </r>
  <r>
    <s v="NEWMARKET - TAY POWER DISTRIBUTION LTD."/>
    <x v="2"/>
    <m/>
    <s v="NMH-CLP-18-0676"/>
    <n v="0"/>
    <s v="11/16/2018"/>
    <n v="217"/>
    <n v="0"/>
    <n v="1.71"/>
    <n v="0"/>
    <n v="1"/>
    <n v="0"/>
    <n v="371.07"/>
    <n v="0"/>
  </r>
  <r>
    <s v="NEWMARKET - TAY POWER DISTRIBUTION LTD."/>
    <x v="2"/>
    <m/>
    <s v="NMH-CLP-18-0677"/>
    <n v="0"/>
    <s v="11/01/2018"/>
    <n v="217"/>
    <n v="0"/>
    <n v="1.71"/>
    <n v="0"/>
    <n v="1"/>
    <n v="0"/>
    <n v="371.07"/>
    <n v="0"/>
  </r>
  <r>
    <s v="NEWMARKET - TAY POWER DISTRIBUTION LTD."/>
    <x v="2"/>
    <m/>
    <s v="NMH-CLP-18-0678"/>
    <n v="0"/>
    <s v="11/01/2018"/>
    <n v="217"/>
    <n v="0"/>
    <n v="1.71"/>
    <n v="0"/>
    <n v="1"/>
    <n v="0"/>
    <n v="371.07"/>
    <n v="0"/>
  </r>
  <r>
    <s v="NEWMARKET - TAY POWER DISTRIBUTION LTD."/>
    <x v="2"/>
    <m/>
    <s v="NMH-CLP-18-0679"/>
    <n v="0"/>
    <s v="11/20/2018"/>
    <n v="217"/>
    <n v="0"/>
    <n v="1.71"/>
    <n v="0"/>
    <n v="1"/>
    <n v="0"/>
    <n v="371.07"/>
    <n v="0"/>
  </r>
  <r>
    <s v="NEWMARKET - TAY POWER DISTRIBUTION LTD."/>
    <x v="2"/>
    <m/>
    <s v="NMH-CLP-18-0680"/>
    <n v="0"/>
    <s v="10/26/2018"/>
    <n v="217"/>
    <n v="0"/>
    <n v="1.71"/>
    <n v="0"/>
    <n v="1"/>
    <n v="0"/>
    <n v="371.07"/>
    <n v="0"/>
  </r>
  <r>
    <s v="NEWMARKET - TAY POWER DISTRIBUTION LTD."/>
    <x v="2"/>
    <m/>
    <s v="NMH-CLP-18-0681"/>
    <n v="0"/>
    <s v="11/01/2018"/>
    <n v="217"/>
    <n v="0"/>
    <n v="1.71"/>
    <n v="0"/>
    <n v="1"/>
    <n v="0"/>
    <n v="371.07"/>
    <n v="0"/>
  </r>
  <r>
    <s v="NEWMARKET - TAY POWER DISTRIBUTION LTD."/>
    <x v="2"/>
    <m/>
    <s v="NMH-CLP-18-0682"/>
    <n v="0"/>
    <s v="11/01/2018"/>
    <n v="217"/>
    <n v="0"/>
    <n v="1.71"/>
    <n v="0"/>
    <n v="1"/>
    <n v="0"/>
    <n v="371.07"/>
    <n v="0"/>
  </r>
  <r>
    <s v="NEWMARKET - TAY POWER DISTRIBUTION LTD."/>
    <x v="2"/>
    <m/>
    <s v="NMH-CLP-18-0683"/>
    <n v="0"/>
    <s v="11/01/2018"/>
    <n v="217"/>
    <n v="0"/>
    <n v="1.71"/>
    <n v="0"/>
    <n v="1"/>
    <n v="0"/>
    <n v="371.07"/>
    <n v="0"/>
  </r>
  <r>
    <s v="NEWMARKET - TAY POWER DISTRIBUTION LTD."/>
    <x v="2"/>
    <m/>
    <s v="NMH-CLP-18-0684"/>
    <n v="0"/>
    <s v="10/09/2018"/>
    <n v="217"/>
    <n v="0"/>
    <n v="1.71"/>
    <n v="0"/>
    <n v="1"/>
    <n v="0"/>
    <n v="371.07"/>
    <n v="0"/>
  </r>
  <r>
    <s v="NEWMARKET - TAY POWER DISTRIBUTION LTD."/>
    <x v="2"/>
    <m/>
    <s v="NMH-CLP-18-0685"/>
    <n v="0"/>
    <s v="11/09/2018"/>
    <n v="217"/>
    <n v="0"/>
    <n v="1.71"/>
    <n v="0"/>
    <n v="1"/>
    <n v="0"/>
    <n v="371.07"/>
    <n v="0"/>
  </r>
  <r>
    <s v="NEWMARKET - TAY POWER DISTRIBUTION LTD."/>
    <x v="2"/>
    <m/>
    <s v="NMH-CLP-18-0686"/>
    <n v="0"/>
    <s v="11/01/2018"/>
    <n v="217"/>
    <n v="0"/>
    <n v="1.71"/>
    <n v="0"/>
    <n v="1"/>
    <n v="0"/>
    <n v="371.07"/>
    <n v="0"/>
  </r>
  <r>
    <s v="NEWMARKET - TAY POWER DISTRIBUTION LTD."/>
    <x v="2"/>
    <m/>
    <s v="NMH-CLP-18-0687"/>
    <n v="0"/>
    <s v="10/17/2018"/>
    <n v="217"/>
    <n v="0"/>
    <n v="1.71"/>
    <n v="0"/>
    <n v="1"/>
    <n v="0"/>
    <n v="371.07"/>
    <n v="0"/>
  </r>
  <r>
    <s v="NEWMARKET - TAY POWER DISTRIBUTION LTD."/>
    <x v="2"/>
    <m/>
    <s v="NMH-CLP-18-0688"/>
    <n v="0"/>
    <s v="10/09/2018"/>
    <n v="217"/>
    <n v="0"/>
    <n v="1.71"/>
    <n v="0"/>
    <n v="1"/>
    <n v="0"/>
    <n v="371.07"/>
    <n v="0"/>
  </r>
  <r>
    <s v="NEWMARKET - TAY POWER DISTRIBUTION LTD."/>
    <x v="2"/>
    <m/>
    <s v="NMH-CLP-18-0689"/>
    <n v="0"/>
    <s v="10/09/2018"/>
    <n v="217"/>
    <n v="0"/>
    <n v="1.71"/>
    <n v="0"/>
    <n v="1"/>
    <n v="0"/>
    <n v="371.07"/>
    <n v="0"/>
  </r>
  <r>
    <s v="NEWMARKET - TAY POWER DISTRIBUTION LTD."/>
    <x v="2"/>
    <m/>
    <s v="NMH-CLP-18-0690"/>
    <n v="0"/>
    <s v="10/09/2018"/>
    <n v="217"/>
    <n v="0"/>
    <n v="1.71"/>
    <n v="0"/>
    <n v="1"/>
    <n v="0"/>
    <n v="371.07"/>
    <n v="0"/>
  </r>
  <r>
    <s v="NEWMARKET - TAY POWER DISTRIBUTION LTD."/>
    <x v="2"/>
    <m/>
    <s v="NMH-CLP-18-0691"/>
    <n v="0"/>
    <s v="10/31/2018"/>
    <n v="217"/>
    <n v="0"/>
    <n v="1.71"/>
    <n v="0"/>
    <n v="1"/>
    <n v="0"/>
    <n v="371.07"/>
    <n v="0"/>
  </r>
  <r>
    <s v="NEWMARKET - TAY POWER DISTRIBUTION LTD."/>
    <x v="2"/>
    <m/>
    <s v="NMH-CLP-18-0692"/>
    <n v="0"/>
    <s v="10/23/2018"/>
    <n v="217"/>
    <n v="0"/>
    <n v="1.71"/>
    <n v="0"/>
    <n v="1"/>
    <n v="0"/>
    <n v="371.07"/>
    <n v="0"/>
  </r>
  <r>
    <s v="NEWMARKET - TAY POWER DISTRIBUTION LTD."/>
    <x v="2"/>
    <m/>
    <s v="NMH-CLP-18-0693"/>
    <n v="0"/>
    <s v="10/18/2018"/>
    <n v="217"/>
    <n v="0"/>
    <n v="1.71"/>
    <n v="0"/>
    <n v="1"/>
    <n v="0"/>
    <n v="371.07"/>
    <n v="0"/>
  </r>
  <r>
    <s v="NEWMARKET - TAY POWER DISTRIBUTION LTD."/>
    <x v="2"/>
    <m/>
    <s v="NMH-CLP-18-0694"/>
    <n v="0"/>
    <s v="11/01/2018"/>
    <n v="217"/>
    <n v="0"/>
    <n v="1.71"/>
    <n v="0"/>
    <n v="1"/>
    <n v="0"/>
    <n v="371.07"/>
    <n v="0"/>
  </r>
  <r>
    <s v="NEWMARKET - TAY POWER DISTRIBUTION LTD."/>
    <x v="2"/>
    <m/>
    <s v="NMH-CLP-18-0695"/>
    <n v="0"/>
    <s v="10/19/2018"/>
    <n v="217"/>
    <n v="0"/>
    <n v="1.71"/>
    <n v="0"/>
    <n v="1"/>
    <n v="0"/>
    <n v="371.07"/>
    <n v="0"/>
  </r>
  <r>
    <s v="NEWMARKET - TAY POWER DISTRIBUTION LTD."/>
    <x v="2"/>
    <m/>
    <s v="NMH-CLP-18-0696"/>
    <n v="0"/>
    <s v="10/10/2018"/>
    <n v="217"/>
    <n v="0"/>
    <n v="1.71"/>
    <n v="0"/>
    <n v="1"/>
    <n v="0"/>
    <n v="371.07"/>
    <n v="0"/>
  </r>
  <r>
    <s v="NEWMARKET - TAY POWER DISTRIBUTION LTD."/>
    <x v="2"/>
    <m/>
    <s v="NMH-CLP-18-0697"/>
    <n v="0"/>
    <s v="10/04/2018"/>
    <n v="217"/>
    <n v="0"/>
    <n v="1.71"/>
    <n v="0"/>
    <n v="1"/>
    <n v="0"/>
    <n v="371.07"/>
    <n v="0"/>
  </r>
  <r>
    <s v="NEWMARKET - TAY POWER DISTRIBUTION LTD."/>
    <x v="2"/>
    <m/>
    <s v="NMH-CLP-18-0698"/>
    <n v="0"/>
    <s v="11/01/2018"/>
    <n v="217"/>
    <n v="0"/>
    <n v="1.71"/>
    <n v="0"/>
    <n v="1"/>
    <n v="0"/>
    <n v="371.07"/>
    <n v="0"/>
  </r>
  <r>
    <s v="NEWMARKET - TAY POWER DISTRIBUTION LTD."/>
    <x v="2"/>
    <m/>
    <s v="NMH-CLP-18-0699"/>
    <n v="0"/>
    <s v="10/30/2018"/>
    <n v="217"/>
    <n v="0"/>
    <n v="1.71"/>
    <n v="0"/>
    <n v="1"/>
    <n v="0"/>
    <n v="371.07"/>
    <n v="0"/>
  </r>
  <r>
    <s v="NEWMARKET - TAY POWER DISTRIBUTION LTD."/>
    <x v="2"/>
    <m/>
    <s v="NMH-CLP-18-0700"/>
    <n v="0"/>
    <s v="10/26/2018"/>
    <n v="217"/>
    <n v="0"/>
    <n v="1.71"/>
    <n v="0"/>
    <n v="1"/>
    <n v="0"/>
    <n v="371.07"/>
    <n v="0"/>
  </r>
  <r>
    <s v="NEWMARKET - TAY POWER DISTRIBUTION LTD."/>
    <x v="2"/>
    <m/>
    <s v="NMH-CLP-18-0701"/>
    <n v="0"/>
    <s v="11/23/2018"/>
    <n v="217"/>
    <n v="0"/>
    <n v="1.71"/>
    <n v="0"/>
    <n v="1"/>
    <n v="0"/>
    <n v="371.07"/>
    <n v="0"/>
  </r>
  <r>
    <s v="NEWMARKET - TAY POWER DISTRIBUTION LTD."/>
    <x v="2"/>
    <m/>
    <s v="NMH-CLP-18-0702"/>
    <n v="0"/>
    <s v="11/14/2018"/>
    <n v="217"/>
    <n v="0"/>
    <n v="1.71"/>
    <n v="0"/>
    <n v="1"/>
    <n v="0"/>
    <n v="371.07"/>
    <n v="0"/>
  </r>
  <r>
    <s v="NEWMARKET - TAY POWER DISTRIBUTION LTD."/>
    <x v="2"/>
    <m/>
    <s v="NMH-CLP-18-0703"/>
    <n v="0"/>
    <s v="11/30/2018"/>
    <n v="217"/>
    <n v="0"/>
    <n v="1.71"/>
    <n v="0"/>
    <n v="1"/>
    <n v="0"/>
    <n v="371.07"/>
    <n v="0"/>
  </r>
  <r>
    <s v="NEWMARKET - TAY POWER DISTRIBUTION LTD."/>
    <x v="2"/>
    <m/>
    <s v="NMH-CLP-18-0704"/>
    <n v="0"/>
    <s v="12/10/2018"/>
    <n v="217"/>
    <n v="0"/>
    <n v="1.71"/>
    <n v="0"/>
    <n v="1"/>
    <n v="0"/>
    <n v="371.07"/>
    <n v="0"/>
  </r>
  <r>
    <s v="NEWMARKET - TAY POWER DISTRIBUTION LTD."/>
    <x v="2"/>
    <m/>
    <s v="NMH-CLP-18-0705"/>
    <n v="0"/>
    <s v="12/06/2018"/>
    <n v="217"/>
    <n v="0"/>
    <n v="1.71"/>
    <n v="0"/>
    <n v="1"/>
    <n v="0"/>
    <n v="371.07"/>
    <n v="0"/>
  </r>
  <r>
    <s v="NEWMARKET - TAY POWER DISTRIBUTION LTD."/>
    <x v="2"/>
    <m/>
    <s v="NMH-CLP-18-0706"/>
    <n v="0"/>
    <s v="12/06/2018"/>
    <n v="217"/>
    <n v="0"/>
    <n v="1.71"/>
    <n v="0"/>
    <n v="1"/>
    <n v="0"/>
    <n v="371.07"/>
    <n v="0"/>
  </r>
  <r>
    <s v="NEWMARKET - TAY POWER DISTRIBUTION LTD."/>
    <x v="2"/>
    <m/>
    <s v="NMH-CLP-18-0707"/>
    <n v="0"/>
    <s v="12/06/2018"/>
    <n v="217"/>
    <n v="0"/>
    <n v="1.71"/>
    <n v="0"/>
    <n v="1"/>
    <n v="0"/>
    <n v="371.07"/>
    <n v="0"/>
  </r>
  <r>
    <s v="NEWMARKET - TAY POWER DISTRIBUTION LTD."/>
    <x v="2"/>
    <m/>
    <s v="NMH-CLP-18-0708"/>
    <n v="0"/>
    <s v="12/05/2018"/>
    <n v="217"/>
    <n v="0"/>
    <n v="1.71"/>
    <n v="0"/>
    <n v="1"/>
    <n v="0"/>
    <n v="371.07"/>
    <n v="0"/>
  </r>
  <r>
    <s v="NEWMARKET - TAY POWER DISTRIBUTION LTD."/>
    <x v="2"/>
    <m/>
    <s v="NMH-CLP-18-0709"/>
    <n v="0"/>
    <s v="12/05/2018"/>
    <n v="217"/>
    <n v="0"/>
    <n v="1.71"/>
    <n v="0"/>
    <n v="1"/>
    <n v="0"/>
    <n v="371.07"/>
    <n v="0"/>
  </r>
  <r>
    <s v="NEWMARKET - TAY POWER DISTRIBUTION LTD."/>
    <x v="2"/>
    <m/>
    <s v="NMH-CLP-18-0710"/>
    <n v="0"/>
    <s v="12/04/2018"/>
    <n v="217"/>
    <n v="0"/>
    <n v="1.71"/>
    <n v="0"/>
    <n v="1"/>
    <n v="0"/>
    <n v="371.07"/>
    <n v="0"/>
  </r>
  <r>
    <s v="NEWMARKET - TAY POWER DISTRIBUTION LTD."/>
    <x v="2"/>
    <m/>
    <s v="NMH-CLP-18-0711"/>
    <n v="0"/>
    <s v="12/03/2018"/>
    <n v="217"/>
    <n v="0"/>
    <n v="1.71"/>
    <n v="0"/>
    <n v="1"/>
    <n v="0"/>
    <n v="371.07"/>
    <n v="0"/>
  </r>
  <r>
    <s v="NEWMARKET - TAY POWER DISTRIBUTION LTD."/>
    <x v="2"/>
    <m/>
    <s v="NMH-CLP-18-0712"/>
    <n v="0"/>
    <s v="12/03/2018"/>
    <n v="217"/>
    <n v="0"/>
    <n v="1.71"/>
    <n v="0"/>
    <n v="1"/>
    <n v="0"/>
    <n v="371.07"/>
    <n v="0"/>
  </r>
  <r>
    <s v="NEWMARKET - TAY POWER DISTRIBUTION LTD."/>
    <x v="2"/>
    <m/>
    <s v="NMH-CLP-18-0713"/>
    <n v="0"/>
    <s v="12/17/2018"/>
    <n v="217"/>
    <n v="0"/>
    <n v="1.71"/>
    <n v="0"/>
    <n v="1"/>
    <n v="0"/>
    <n v="371.07"/>
    <n v="0"/>
  </r>
  <r>
    <s v="NEWMARKET - TAY POWER DISTRIBUTION LTD."/>
    <x v="2"/>
    <m/>
    <s v="NMH-CLP-18-0714"/>
    <n v="0"/>
    <s v="12/17/2018"/>
    <n v="217"/>
    <n v="0"/>
    <n v="1.71"/>
    <n v="0"/>
    <n v="1"/>
    <n v="0"/>
    <n v="371.07"/>
    <n v="0"/>
  </r>
  <r>
    <s v="NEWMARKET - TAY POWER DISTRIBUTION LTD."/>
    <x v="2"/>
    <m/>
    <s v="NMH-CLP-18-0715"/>
    <n v="0"/>
    <s v="12/17/2018"/>
    <n v="217"/>
    <n v="0"/>
    <n v="1.71"/>
    <n v="0"/>
    <n v="1"/>
    <n v="0"/>
    <n v="371.07"/>
    <n v="0"/>
  </r>
  <r>
    <s v="NEWMARKET - TAY POWER DISTRIBUTION LTD."/>
    <x v="2"/>
    <m/>
    <s v="NMH-CLP-18-0716"/>
    <n v="0"/>
    <s v="12/17/2018"/>
    <n v="217"/>
    <n v="0"/>
    <n v="1.71"/>
    <n v="0"/>
    <n v="1"/>
    <n v="0"/>
    <n v="371.07"/>
    <n v="0"/>
  </r>
  <r>
    <s v="NEWMARKET - TAY POWER DISTRIBUTION LTD."/>
    <x v="2"/>
    <m/>
    <s v="NMH-CLP-18-0717"/>
    <n v="0"/>
    <s v="12/17/2018"/>
    <n v="217"/>
    <n v="0"/>
    <n v="1.71"/>
    <n v="0"/>
    <n v="1"/>
    <n v="0"/>
    <n v="371.07"/>
    <n v="0"/>
  </r>
  <r>
    <s v="NEWMARKET - TAY POWER DISTRIBUTION LTD."/>
    <x v="2"/>
    <m/>
    <s v="NMH-CLP-18-0718"/>
    <n v="0"/>
    <s v="12/17/2018"/>
    <n v="217"/>
    <n v="0"/>
    <n v="1.71"/>
    <n v="0"/>
    <n v="1"/>
    <n v="0"/>
    <n v="371.07"/>
    <n v="0"/>
  </r>
  <r>
    <s v="NEWMARKET - TAY POWER DISTRIBUTION LTD."/>
    <x v="2"/>
    <m/>
    <s v="NMH-CLP-18-0719"/>
    <n v="0"/>
    <s v="12/17/2018"/>
    <n v="217"/>
    <n v="0"/>
    <n v="1.71"/>
    <n v="0"/>
    <n v="1"/>
    <n v="0"/>
    <n v="371.07"/>
    <n v="0"/>
  </r>
  <r>
    <s v="NEWMARKET - TAY POWER DISTRIBUTION LTD."/>
    <x v="2"/>
    <m/>
    <s v="NMH-CLP-18-0720"/>
    <n v="0"/>
    <s v="12/17/2018"/>
    <n v="217"/>
    <n v="0"/>
    <n v="1.71"/>
    <n v="0"/>
    <n v="1"/>
    <n v="0"/>
    <n v="371.07"/>
    <n v="0"/>
  </r>
  <r>
    <s v="NEWMARKET - TAY POWER DISTRIBUTION LTD."/>
    <x v="2"/>
    <m/>
    <s v="NMH-CLP-18-0721"/>
    <n v="0"/>
    <s v="12/17/2018"/>
    <n v="217"/>
    <n v="0"/>
    <n v="1.71"/>
    <n v="0"/>
    <n v="1"/>
    <n v="0"/>
    <n v="371.07"/>
    <n v="0"/>
  </r>
  <r>
    <s v="NEWMARKET - TAY POWER DISTRIBUTION LTD."/>
    <x v="2"/>
    <m/>
    <s v="NMH-CLP-18-0722"/>
    <n v="0"/>
    <s v="12/17/2018"/>
    <n v="217"/>
    <n v="0"/>
    <n v="1.71"/>
    <n v="0"/>
    <n v="1"/>
    <n v="0"/>
    <n v="371.07"/>
    <n v="0"/>
  </r>
  <r>
    <s v="NEWMARKET - TAY POWER DISTRIBUTION LTD."/>
    <x v="2"/>
    <m/>
    <s v="NMH-CLP-18-0723"/>
    <n v="0"/>
    <s v="12/17/2018"/>
    <n v="217"/>
    <n v="0"/>
    <n v="1.71"/>
    <n v="0"/>
    <n v="1"/>
    <n v="0"/>
    <n v="371.07"/>
    <n v="0"/>
  </r>
  <r>
    <s v="NEWMARKET - TAY POWER DISTRIBUTION LTD."/>
    <x v="2"/>
    <m/>
    <s v="NMH-CLP-18-0724"/>
    <n v="0"/>
    <s v="12/17/2018"/>
    <n v="217"/>
    <n v="0"/>
    <n v="1.71"/>
    <n v="0"/>
    <n v="1"/>
    <n v="0"/>
    <n v="371.07"/>
    <n v="0"/>
  </r>
  <r>
    <s v="NEWMARKET - TAY POWER DISTRIBUTION LTD."/>
    <x v="2"/>
    <m/>
    <s v="NMH-CLP-18-0725"/>
    <n v="0"/>
    <s v="12/17/2018"/>
    <n v="217"/>
    <n v="0"/>
    <n v="1.71"/>
    <n v="0"/>
    <n v="1"/>
    <n v="0"/>
    <n v="371.07"/>
    <n v="0"/>
  </r>
  <r>
    <s v="NEWMARKET - TAY POWER DISTRIBUTION LTD."/>
    <x v="2"/>
    <m/>
    <s v="NMH-CLP-18-0726"/>
    <n v="0"/>
    <s v="12/17/2018"/>
    <n v="217"/>
    <n v="0"/>
    <n v="1.71"/>
    <n v="0"/>
    <n v="1"/>
    <n v="0"/>
    <n v="371.07"/>
    <n v="0"/>
  </r>
  <r>
    <s v="NEWMARKET - TAY POWER DISTRIBUTION LTD."/>
    <x v="2"/>
    <m/>
    <s v="NMH-CLP-18-0727"/>
    <n v="0"/>
    <s v="12/17/2018"/>
    <n v="217"/>
    <n v="0"/>
    <n v="1.71"/>
    <n v="0"/>
    <n v="1"/>
    <n v="0"/>
    <n v="371.07"/>
    <n v="0"/>
  </r>
  <r>
    <s v="NEWMARKET - TAY POWER DISTRIBUTION LTD."/>
    <x v="2"/>
    <m/>
    <s v="NMH-CLP-18-0728"/>
    <n v="0"/>
    <s v="12/17/2018"/>
    <n v="217"/>
    <n v="0"/>
    <n v="1.71"/>
    <n v="0"/>
    <n v="1"/>
    <n v="0"/>
    <n v="371.07"/>
    <n v="0"/>
  </r>
  <r>
    <s v="NEWMARKET - TAY POWER DISTRIBUTION LTD."/>
    <x v="2"/>
    <m/>
    <s v="NMH-CLP-18-0729"/>
    <n v="0"/>
    <s v="12/17/2018"/>
    <n v="217"/>
    <n v="0"/>
    <n v="1.71"/>
    <n v="0"/>
    <n v="1"/>
    <n v="0"/>
    <n v="371.07"/>
    <n v="0"/>
  </r>
  <r>
    <s v="NEWMARKET - TAY POWER DISTRIBUTION LTD."/>
    <x v="2"/>
    <m/>
    <s v="NMH-CLP-18-0730"/>
    <n v="0"/>
    <s v="12/17/2018"/>
    <n v="217"/>
    <n v="0"/>
    <n v="1.71"/>
    <n v="0"/>
    <n v="1"/>
    <n v="0"/>
    <n v="371.07"/>
    <n v="0"/>
  </r>
  <r>
    <s v="NEWMARKET - TAY POWER DISTRIBUTION LTD."/>
    <x v="2"/>
    <m/>
    <s v="NMH-CLP-18-0731"/>
    <n v="0"/>
    <s v="12/17/2018"/>
    <n v="217"/>
    <n v="0"/>
    <n v="1.71"/>
    <n v="0"/>
    <n v="1"/>
    <n v="0"/>
    <n v="371.07"/>
    <n v="0"/>
  </r>
  <r>
    <s v="NEWMARKET - TAY POWER DISTRIBUTION LTD."/>
    <x v="2"/>
    <m/>
    <s v="NMH-CLP-18-0732"/>
    <n v="0"/>
    <s v="12/17/2018"/>
    <n v="217"/>
    <n v="0"/>
    <n v="1.71"/>
    <n v="0"/>
    <n v="1"/>
    <n v="0"/>
    <n v="371.07"/>
    <n v="0"/>
  </r>
  <r>
    <s v="NEWMARKET - TAY POWER DISTRIBUTION LTD."/>
    <x v="2"/>
    <m/>
    <s v="NMH-CLP-18-0733"/>
    <n v="0"/>
    <s v="12/17/2018"/>
    <n v="217"/>
    <n v="0"/>
    <n v="1.71"/>
    <n v="0"/>
    <n v="1"/>
    <n v="0"/>
    <n v="371.07"/>
    <n v="0"/>
  </r>
  <r>
    <s v="NEWMARKET - TAY POWER DISTRIBUTION LTD."/>
    <x v="2"/>
    <m/>
    <s v="NMH-CLP-18-0734"/>
    <n v="0"/>
    <s v="12/17/2018"/>
    <n v="217"/>
    <n v="0"/>
    <n v="1.71"/>
    <n v="0"/>
    <n v="1"/>
    <n v="0"/>
    <n v="371.07"/>
    <n v="0"/>
  </r>
  <r>
    <s v="NEWMARKET - TAY POWER DISTRIBUTION LTD."/>
    <x v="2"/>
    <m/>
    <s v="NMH-CLP-18-0735"/>
    <n v="0"/>
    <s v="12/17/2018"/>
    <n v="217"/>
    <n v="0"/>
    <n v="1.71"/>
    <n v="0"/>
    <n v="1"/>
    <n v="0"/>
    <n v="371.07"/>
    <n v="0"/>
  </r>
  <r>
    <s v="NEWMARKET - TAY POWER DISTRIBUTION LTD."/>
    <x v="2"/>
    <m/>
    <s v="NMH-CLP-18-0736"/>
    <n v="0"/>
    <s v="12/17/2018"/>
    <n v="217"/>
    <n v="0"/>
    <n v="1.71"/>
    <n v="0"/>
    <n v="1"/>
    <n v="0"/>
    <n v="371.07"/>
    <n v="0"/>
  </r>
  <r>
    <s v="NEWMARKET - TAY POWER DISTRIBUTION LTD."/>
    <x v="2"/>
    <m/>
    <s v="NMH-CLP-18-0737"/>
    <n v="0"/>
    <s v="12/17/2018"/>
    <n v="217"/>
    <n v="0"/>
    <n v="1.71"/>
    <n v="0"/>
    <n v="1"/>
    <n v="0"/>
    <n v="371.07"/>
    <n v="0"/>
  </r>
  <r>
    <s v="NEWMARKET - TAY POWER DISTRIBUTION LTD."/>
    <x v="2"/>
    <m/>
    <s v="NMH-CLP-18-0738"/>
    <n v="0"/>
    <s v="12/17/2018"/>
    <n v="217"/>
    <n v="0"/>
    <n v="1.71"/>
    <n v="0"/>
    <n v="1"/>
    <n v="0"/>
    <n v="371.07"/>
    <n v="0"/>
  </r>
  <r>
    <s v="NEWMARKET - TAY POWER DISTRIBUTION LTD."/>
    <x v="2"/>
    <m/>
    <s v="NMH-CLP-18-0739"/>
    <n v="0"/>
    <s v="12/17/2018"/>
    <n v="217"/>
    <n v="0"/>
    <n v="1.71"/>
    <n v="0"/>
    <n v="1"/>
    <n v="0"/>
    <n v="371.07"/>
    <n v="0"/>
  </r>
  <r>
    <s v="NEWMARKET - TAY POWER DISTRIBUTION LTD."/>
    <x v="2"/>
    <m/>
    <s v="NMH-CLP-18-0740"/>
    <n v="0"/>
    <s v="12/17/2018"/>
    <n v="217"/>
    <n v="0"/>
    <n v="1.71"/>
    <n v="0"/>
    <n v="1"/>
    <n v="0"/>
    <n v="371.07"/>
    <n v="0"/>
  </r>
  <r>
    <s v="NEWMARKET - TAY POWER DISTRIBUTION LTD."/>
    <x v="2"/>
    <m/>
    <s v="NMH-CLP-18-0741"/>
    <n v="0"/>
    <s v="12/17/2018"/>
    <n v="217"/>
    <n v="0"/>
    <n v="1.71"/>
    <n v="0"/>
    <n v="1"/>
    <n v="0"/>
    <n v="371.07"/>
    <n v="0"/>
  </r>
  <r>
    <s v="NEWMARKET - TAY POWER DISTRIBUTION LTD."/>
    <x v="2"/>
    <m/>
    <s v="NMH-CLP-18-0742"/>
    <n v="0"/>
    <s v="12/17/2018"/>
    <n v="217"/>
    <n v="0"/>
    <n v="1.71"/>
    <n v="0"/>
    <n v="1"/>
    <n v="0"/>
    <n v="371.07"/>
    <n v="0"/>
  </r>
  <r>
    <s v="NEWMARKET - TAY POWER DISTRIBUTION LTD."/>
    <x v="2"/>
    <m/>
    <s v="NMH-CLP-18-0743"/>
    <n v="0"/>
    <s v="12/17/2018"/>
    <n v="217"/>
    <n v="0"/>
    <n v="1.71"/>
    <n v="0"/>
    <n v="1"/>
    <n v="0"/>
    <n v="371.07"/>
    <n v="0"/>
  </r>
  <r>
    <s v="NEWMARKET - TAY POWER DISTRIBUTION LTD."/>
    <x v="2"/>
    <m/>
    <s v="NMH-CLP-18-0744"/>
    <n v="0"/>
    <s v="12/17/2018"/>
    <n v="217"/>
    <n v="0"/>
    <n v="1.71"/>
    <n v="0"/>
    <n v="1"/>
    <n v="0"/>
    <n v="371.07"/>
    <n v="0"/>
  </r>
  <r>
    <s v="NEWMARKET - TAY POWER DISTRIBUTION LTD."/>
    <x v="2"/>
    <m/>
    <s v="NMH-CLP-18-0745"/>
    <n v="0"/>
    <s v="12/17/2018"/>
    <n v="217"/>
    <n v="0"/>
    <n v="1.71"/>
    <n v="0"/>
    <n v="1"/>
    <n v="0"/>
    <n v="371.07"/>
    <n v="0"/>
  </r>
  <r>
    <s v="NEWMARKET - TAY POWER DISTRIBUTION LTD."/>
    <x v="2"/>
    <m/>
    <s v="NMH-CLP-18-0746"/>
    <n v="0"/>
    <s v="12/17/2018"/>
    <n v="217"/>
    <n v="0"/>
    <n v="1.71"/>
    <n v="0"/>
    <n v="1"/>
    <n v="0"/>
    <n v="371.07"/>
    <n v="0"/>
  </r>
  <r>
    <s v="NEWMARKET - TAY POWER DISTRIBUTION LTD."/>
    <x v="2"/>
    <m/>
    <s v="NMH-CLP-18-0747"/>
    <n v="0"/>
    <s v="12/17/2018"/>
    <n v="217"/>
    <n v="0"/>
    <n v="1.71"/>
    <n v="0"/>
    <n v="1"/>
    <n v="0"/>
    <n v="371.07"/>
    <n v="0"/>
  </r>
  <r>
    <s v="NEWMARKET - TAY POWER DISTRIBUTION LTD."/>
    <x v="2"/>
    <m/>
    <s v="NMH-CLP-18-0748"/>
    <n v="0"/>
    <s v="12/17/2018"/>
    <n v="217"/>
    <n v="0"/>
    <n v="1.71"/>
    <n v="0"/>
    <n v="1"/>
    <n v="0"/>
    <n v="371.07"/>
    <n v="0"/>
  </r>
  <r>
    <s v="NEWMARKET - TAY POWER DISTRIBUTION LTD."/>
    <x v="2"/>
    <m/>
    <s v="NMH-CLP-18-0749"/>
    <n v="0"/>
    <s v="12/17/2018"/>
    <n v="217"/>
    <n v="0"/>
    <n v="1.71"/>
    <n v="0"/>
    <n v="1"/>
    <n v="0"/>
    <n v="371.07"/>
    <n v="0"/>
  </r>
  <r>
    <s v="NEWMARKET - TAY POWER DISTRIBUTION LTD."/>
    <x v="2"/>
    <m/>
    <s v="NMH-CLP-18-0750"/>
    <n v="0"/>
    <s v="12/17/2018"/>
    <n v="217"/>
    <n v="0"/>
    <n v="1.71"/>
    <n v="0"/>
    <n v="1"/>
    <n v="0"/>
    <n v="371.07"/>
    <n v="0"/>
  </r>
  <r>
    <s v="NEWMARKET - TAY POWER DISTRIBUTION LTD."/>
    <x v="2"/>
    <m/>
    <s v="NMH-CLP-18-0751"/>
    <n v="0"/>
    <s v="12/17/2018"/>
    <n v="217"/>
    <n v="0"/>
    <n v="1.71"/>
    <n v="0"/>
    <n v="1"/>
    <n v="0"/>
    <n v="371.07"/>
    <n v="0"/>
  </r>
  <r>
    <s v="NEWMARKET - TAY POWER DISTRIBUTION LTD."/>
    <x v="2"/>
    <m/>
    <s v="NMH-CLP-18-0752"/>
    <n v="0"/>
    <s v="12/17/2018"/>
    <n v="217"/>
    <n v="0"/>
    <n v="1.71"/>
    <n v="0"/>
    <n v="1"/>
    <n v="0"/>
    <n v="371.07"/>
    <n v="0"/>
  </r>
  <r>
    <s v="NEWMARKET - TAY POWER DISTRIBUTION LTD."/>
    <x v="2"/>
    <m/>
    <s v="NMH-CLP-18-0753"/>
    <n v="0"/>
    <s v="12/19/2018"/>
    <n v="217"/>
    <n v="0"/>
    <n v="1.71"/>
    <n v="0"/>
    <n v="1"/>
    <n v="0"/>
    <n v="371.07"/>
    <n v="0"/>
  </r>
  <r>
    <s v="NEWMARKET - TAY POWER DISTRIBUTION LTD."/>
    <x v="2"/>
    <m/>
    <s v="NMH-CLP-18-0754"/>
    <n v="0"/>
    <s v="12/13/2018"/>
    <n v="217"/>
    <n v="0"/>
    <n v="1.71"/>
    <n v="0"/>
    <n v="1"/>
    <n v="0"/>
    <n v="371.07"/>
    <n v="0"/>
  </r>
  <r>
    <s v="NEWMARKET - TAY POWER DISTRIBUTION LTD."/>
    <x v="2"/>
    <m/>
    <s v="NMH-CLP-18-0755"/>
    <n v="0"/>
    <s v="12/11/2018"/>
    <n v="217"/>
    <n v="0"/>
    <n v="1.71"/>
    <n v="0"/>
    <n v="1"/>
    <n v="0"/>
    <n v="371.07"/>
    <n v="0"/>
  </r>
  <r>
    <s v="NEWMARKET - TAY POWER DISTRIBUTION LTD."/>
    <x v="2"/>
    <m/>
    <s v="NMH-CLP-18-0756"/>
    <n v="0"/>
    <s v="12/04/2018"/>
    <n v="217"/>
    <n v="0"/>
    <n v="1.71"/>
    <n v="0"/>
    <n v="1"/>
    <n v="0"/>
    <n v="371.07"/>
    <n v="0"/>
  </r>
  <r>
    <s v="NEWMARKET - TAY POWER DISTRIBUTION LTD."/>
    <x v="2"/>
    <m/>
    <s v="NMH-CLP-18-0757"/>
    <n v="0"/>
    <s v="12/01/2018"/>
    <n v="217"/>
    <n v="0"/>
    <n v="1.71"/>
    <n v="0"/>
    <n v="1"/>
    <n v="0"/>
    <n v="371.07"/>
    <n v="0"/>
  </r>
  <r>
    <s v="NEWMARKET - TAY POWER DISTRIBUTION LTD."/>
    <x v="2"/>
    <m/>
    <s v="NMH-CLP-18-0758"/>
    <n v="0"/>
    <s v="12/01/2018"/>
    <n v="217"/>
    <n v="0"/>
    <n v="1.71"/>
    <n v="0"/>
    <n v="1"/>
    <n v="0"/>
    <n v="371.07"/>
    <n v="0"/>
  </r>
  <r>
    <s v="NEWMARKET - TAY POWER DISTRIBUTION LTD."/>
    <x v="2"/>
    <m/>
    <s v="NMH-CLP-18-0759"/>
    <n v="0"/>
    <s v="10/04/2018"/>
    <n v="217"/>
    <n v="0"/>
    <n v="1.71"/>
    <n v="0"/>
    <n v="1"/>
    <n v="0"/>
    <n v="371.07"/>
    <n v="0"/>
  </r>
  <r>
    <s v="NEWMARKET - TAY POWER DISTRIBUTION LTD."/>
    <x v="2"/>
    <m/>
    <s v="NMH-CLP-18-0760"/>
    <n v="0"/>
    <s v="12/01/2018"/>
    <n v="217"/>
    <n v="0"/>
    <n v="1.71"/>
    <n v="0"/>
    <n v="1"/>
    <n v="0"/>
    <n v="371.07"/>
    <n v="0"/>
  </r>
  <r>
    <s v="NEWMARKET - TAY POWER DISTRIBUTION LTD."/>
    <x v="2"/>
    <m/>
    <s v="NMH-CLP-18-0761"/>
    <n v="0"/>
    <s v="12/01/2018"/>
    <n v="217"/>
    <n v="0"/>
    <n v="1.71"/>
    <n v="0"/>
    <n v="1"/>
    <n v="0"/>
    <n v="371.07"/>
    <n v="0"/>
  </r>
  <r>
    <s v="NEWMARKET - TAY POWER DISTRIBUTION LTD."/>
    <x v="2"/>
    <m/>
    <s v="NMH-CLP-18-0762"/>
    <n v="0"/>
    <s v="11/27/2018"/>
    <n v="217"/>
    <n v="0"/>
    <n v="1.71"/>
    <n v="0"/>
    <n v="1"/>
    <n v="0"/>
    <n v="371.07"/>
    <n v="0"/>
  </r>
  <r>
    <s v="NEWMARKET - TAY POWER DISTRIBUTION LTD."/>
    <x v="2"/>
    <m/>
    <s v="NMH-CLP-18-0763"/>
    <n v="0"/>
    <s v="11/14/2018"/>
    <n v="217"/>
    <n v="0"/>
    <n v="1.71"/>
    <n v="0"/>
    <n v="1"/>
    <n v="0"/>
    <n v="371.07"/>
    <n v="0"/>
  </r>
  <r>
    <s v="NEWMARKET - TAY POWER DISTRIBUTION LTD."/>
    <x v="2"/>
    <m/>
    <s v="NMH-CLP-18-0764"/>
    <n v="0"/>
    <s v="11/30/2018"/>
    <n v="217"/>
    <n v="0"/>
    <n v="1.71"/>
    <n v="0"/>
    <n v="1"/>
    <n v="0"/>
    <n v="371.07"/>
    <n v="0"/>
  </r>
  <r>
    <s v="NEWMARKET - TAY POWER DISTRIBUTION LTD."/>
    <x v="2"/>
    <m/>
    <s v="NMH-CLP-18-0765"/>
    <n v="0"/>
    <s v="11/27/2018"/>
    <n v="217"/>
    <n v="0"/>
    <n v="1.71"/>
    <n v="0"/>
    <n v="1"/>
    <n v="0"/>
    <n v="371.07"/>
    <n v="0"/>
  </r>
  <r>
    <s v="NEWMARKET - TAY POWER DISTRIBUTION LTD."/>
    <x v="2"/>
    <m/>
    <s v="NMH-CLP-18-0766"/>
    <n v="0"/>
    <s v="12/01/2018"/>
    <n v="217"/>
    <n v="0"/>
    <n v="1.71"/>
    <n v="0"/>
    <n v="1"/>
    <n v="0"/>
    <n v="371.07"/>
    <n v="0"/>
  </r>
  <r>
    <s v="NEWMARKET - TAY POWER DISTRIBUTION LTD."/>
    <x v="2"/>
    <m/>
    <s v="NMH-CLP-18-0767"/>
    <n v="0"/>
    <s v="12/01/2018"/>
    <n v="217"/>
    <n v="0"/>
    <n v="1.71"/>
    <n v="0"/>
    <n v="1"/>
    <n v="0"/>
    <n v="371.07"/>
    <n v="0"/>
  </r>
  <r>
    <s v="NEWMARKET - TAY POWER DISTRIBUTION LTD."/>
    <x v="2"/>
    <m/>
    <s v="NMH-CLP-18-0768"/>
    <n v="0"/>
    <s v="10/11/2018"/>
    <n v="217"/>
    <n v="0"/>
    <n v="1.71"/>
    <n v="0"/>
    <n v="1"/>
    <n v="0"/>
    <n v="371.07"/>
    <n v="0"/>
  </r>
  <r>
    <s v="NEWMARKET - TAY POWER DISTRIBUTION LTD."/>
    <x v="2"/>
    <m/>
    <s v="NMH-CLP-18-0769"/>
    <n v="0"/>
    <s v="10/10/2018"/>
    <n v="217"/>
    <n v="0"/>
    <n v="1.71"/>
    <n v="0"/>
    <n v="1"/>
    <n v="0"/>
    <n v="371.07"/>
    <n v="0"/>
  </r>
  <r>
    <s v="NEWMARKET - TAY POWER DISTRIBUTION LTD."/>
    <x v="2"/>
    <m/>
    <s v="NMH-CLP-18-0770"/>
    <n v="0"/>
    <s v="10/09/2018"/>
    <n v="217"/>
    <n v="0"/>
    <n v="1.71"/>
    <n v="0"/>
    <n v="1"/>
    <n v="0"/>
    <n v="371.07"/>
    <n v="0"/>
  </r>
  <r>
    <s v="NEWMARKET - TAY POWER DISTRIBUTION LTD."/>
    <x v="2"/>
    <m/>
    <s v="NMH-CLP-18-0771"/>
    <n v="0"/>
    <s v="12/31/2019"/>
    <n v="217"/>
    <n v="0"/>
    <n v="1.71"/>
    <n v="0"/>
    <n v="1"/>
    <n v="0"/>
    <n v="371.07"/>
    <n v="0"/>
  </r>
  <r>
    <s v="NEWMARKET - TAY POWER DISTRIBUTION LTD."/>
    <x v="2"/>
    <m/>
    <s v="NMH-CLP-18-0772"/>
    <n v="0"/>
    <s v="10/04/2018"/>
    <n v="217"/>
    <n v="0"/>
    <n v="1.71"/>
    <n v="0"/>
    <n v="1"/>
    <n v="0"/>
    <n v="371.07"/>
    <n v="0"/>
  </r>
  <r>
    <s v="NEWMARKET - TAY POWER DISTRIBUTION LTD."/>
    <x v="2"/>
    <m/>
    <s v="NMH-CLP-18-0773"/>
    <n v="0"/>
    <s v="10/04/2018"/>
    <n v="217"/>
    <n v="0"/>
    <n v="1.71"/>
    <n v="0"/>
    <n v="1"/>
    <n v="0"/>
    <n v="371.07"/>
    <n v="0"/>
  </r>
  <r>
    <s v="NEWMARKET - TAY POWER DISTRIBUTION LTD."/>
    <x v="2"/>
    <m/>
    <s v="NMH-CLP-18-0774"/>
    <n v="0"/>
    <s v="12/21/2018"/>
    <n v="217"/>
    <n v="0"/>
    <n v="1.71"/>
    <n v="0"/>
    <n v="1"/>
    <n v="0"/>
    <n v="371.07"/>
    <n v="0"/>
  </r>
  <r>
    <s v="NEWMARKET - TAY POWER DISTRIBUTION LTD."/>
    <x v="2"/>
    <m/>
    <s v="NMH-CLP-18-0775"/>
    <n v="0"/>
    <s v="12/20/2018"/>
    <n v="217"/>
    <n v="0"/>
    <n v="1.71"/>
    <n v="0"/>
    <n v="1"/>
    <n v="0"/>
    <n v="371.07"/>
    <n v="0"/>
  </r>
  <r>
    <s v="NEWMARKET - TAY POWER DISTRIBUTION LTD."/>
    <x v="2"/>
    <m/>
    <s v="NMH-CLP-18-0776"/>
    <n v="0"/>
    <s v="12/17/2018"/>
    <n v="217"/>
    <n v="0"/>
    <n v="1.71"/>
    <n v="0"/>
    <n v="1"/>
    <n v="0"/>
    <n v="371.07"/>
    <n v="0"/>
  </r>
  <r>
    <s v="NEWMARKET - TAY POWER DISTRIBUTION LTD."/>
    <x v="2"/>
    <m/>
    <s v="NMH-CLP-18-0777"/>
    <n v="0"/>
    <s v="12/31/2019"/>
    <n v="217"/>
    <n v="0"/>
    <n v="1.71"/>
    <n v="0"/>
    <n v="1"/>
    <n v="0"/>
    <n v="371.07"/>
    <n v="0"/>
  </r>
  <r>
    <s v="NEWMARKET - TAY POWER DISTRIBUTION LTD."/>
    <x v="2"/>
    <m/>
    <s v="NMH-CLP-18-0778"/>
    <n v="0"/>
    <s v="12/13/2018"/>
    <n v="217"/>
    <n v="0"/>
    <n v="1.71"/>
    <n v="0"/>
    <n v="1"/>
    <n v="0"/>
    <n v="371.07"/>
    <n v="0"/>
  </r>
  <r>
    <s v="NEWMARKET - TAY POWER DISTRIBUTION LTD."/>
    <x v="2"/>
    <m/>
    <s v="NMH-CLP-18-0779"/>
    <n v="0"/>
    <s v="10/05/2018"/>
    <n v="217"/>
    <n v="0"/>
    <n v="1.71"/>
    <n v="0"/>
    <n v="1"/>
    <n v="0"/>
    <n v="371.07"/>
    <n v="0"/>
  </r>
  <r>
    <s v="NEWMARKET - TAY POWER DISTRIBUTION LTD."/>
    <x v="2"/>
    <m/>
    <s v="NMH-CLP-18-0780"/>
    <n v="0"/>
    <s v="10/10/2018"/>
    <n v="217"/>
    <n v="0"/>
    <n v="1.71"/>
    <n v="0"/>
    <n v="1"/>
    <n v="0"/>
    <n v="371.07"/>
    <n v="0"/>
  </r>
  <r>
    <s v="NEWMARKET - TAY POWER DISTRIBUTION LTD."/>
    <x v="2"/>
    <m/>
    <s v="NMH-CLP-18-0781"/>
    <n v="0"/>
    <s v="10/10/2018"/>
    <n v="217"/>
    <n v="0"/>
    <n v="1.71"/>
    <n v="0"/>
    <n v="1"/>
    <n v="0"/>
    <n v="371.07"/>
    <n v="0"/>
  </r>
  <r>
    <s v="NEWMARKET - TAY POWER DISTRIBUTION LTD."/>
    <x v="2"/>
    <m/>
    <s v="NMH-CLP-18-0782"/>
    <n v="0"/>
    <s v="10/09/2018"/>
    <n v="217"/>
    <n v="0"/>
    <n v="1.71"/>
    <n v="0"/>
    <n v="1"/>
    <n v="0"/>
    <n v="371.07"/>
    <n v="0"/>
  </r>
  <r>
    <s v="NEWMARKET - TAY POWER DISTRIBUTION LTD."/>
    <x v="2"/>
    <m/>
    <s v="NMH-CLP-18-0783"/>
    <n v="0"/>
    <s v="10/11/2018"/>
    <n v="217"/>
    <n v="0"/>
    <n v="1.71"/>
    <n v="0"/>
    <n v="1"/>
    <n v="0"/>
    <n v="371.07"/>
    <n v="0"/>
  </r>
  <r>
    <s v="NEWMARKET - TAY POWER DISTRIBUTION LTD."/>
    <x v="2"/>
    <m/>
    <s v="NMH-CLP-18-0784"/>
    <n v="0"/>
    <s v="10/09/2018"/>
    <n v="217"/>
    <n v="0"/>
    <n v="1.71"/>
    <n v="0"/>
    <n v="1"/>
    <n v="0"/>
    <n v="371.07"/>
    <n v="0"/>
  </r>
  <r>
    <s v="NEWMARKET - TAY POWER DISTRIBUTION LTD."/>
    <x v="2"/>
    <m/>
    <s v="NMH-CLP-18-0785"/>
    <n v="0"/>
    <s v="10/10/2018"/>
    <n v="217"/>
    <n v="0"/>
    <n v="1.71"/>
    <n v="0"/>
    <n v="1"/>
    <n v="0"/>
    <n v="371.07"/>
    <n v="0"/>
  </r>
  <r>
    <s v="NEWMARKET - TAY POWER DISTRIBUTION LTD."/>
    <x v="2"/>
    <m/>
    <s v="NMH-CLP-18-0786"/>
    <n v="0"/>
    <s v="10/11/2018"/>
    <n v="217"/>
    <n v="0"/>
    <n v="1.71"/>
    <n v="0"/>
    <n v="1"/>
    <n v="0"/>
    <n v="371.07"/>
    <n v="0"/>
  </r>
  <r>
    <s v="NEWMARKET - TAY POWER DISTRIBUTION LTD."/>
    <x v="2"/>
    <m/>
    <s v="NMH-CLP-18-0787"/>
    <n v="0"/>
    <s v="10/10/2018"/>
    <n v="217"/>
    <n v="0"/>
    <n v="1.71"/>
    <n v="0"/>
    <n v="1"/>
    <n v="0"/>
    <n v="371.07"/>
    <n v="0"/>
  </r>
  <r>
    <s v="NEWMARKET - TAY POWER DISTRIBUTION LTD."/>
    <x v="2"/>
    <m/>
    <s v="NMH-CLP-18-0788"/>
    <n v="0"/>
    <s v="10/10/2018"/>
    <n v="217"/>
    <n v="0"/>
    <n v="1.71"/>
    <n v="0"/>
    <n v="1"/>
    <n v="0"/>
    <n v="371.07"/>
    <n v="0"/>
  </r>
  <r>
    <s v="NEWMARKET - TAY POWER DISTRIBUTION LTD."/>
    <x v="2"/>
    <m/>
    <s v="NMH-CLP-18-0789"/>
    <n v="0"/>
    <s v="10/10/2018"/>
    <n v="217"/>
    <n v="0"/>
    <n v="1.71"/>
    <n v="0"/>
    <n v="1"/>
    <n v="0"/>
    <n v="371.07"/>
    <n v="0"/>
  </r>
  <r>
    <s v="NEWMARKET - TAY POWER DISTRIBUTION LTD."/>
    <x v="2"/>
    <m/>
    <s v="NMH-CLP-18-0790"/>
    <n v="0"/>
    <s v="11/20/2018"/>
    <n v="217"/>
    <n v="0"/>
    <n v="1.71"/>
    <n v="0"/>
    <n v="1"/>
    <n v="0"/>
    <n v="371.07"/>
    <n v="0"/>
  </r>
  <r>
    <s v="NEWMARKET - TAY POWER DISTRIBUTION LTD."/>
    <x v="2"/>
    <m/>
    <s v="NMH-CLP-18-0791"/>
    <n v="0"/>
    <s v="10/11/2018"/>
    <n v="217"/>
    <n v="0"/>
    <n v="1.71"/>
    <n v="0"/>
    <n v="1"/>
    <n v="0"/>
    <n v="371.07"/>
    <n v="0"/>
  </r>
  <r>
    <s v="NEWMARKET - TAY POWER DISTRIBUTION LTD."/>
    <x v="2"/>
    <m/>
    <s v="NMH-CLP-18-0792"/>
    <n v="0"/>
    <s v="10/04/2018"/>
    <n v="217"/>
    <n v="0"/>
    <n v="1.71"/>
    <n v="0"/>
    <n v="1"/>
    <n v="0"/>
    <n v="371.07"/>
    <n v="0"/>
  </r>
  <r>
    <s v="NEWMARKET - TAY POWER DISTRIBUTION LTD."/>
    <x v="2"/>
    <m/>
    <s v="NMH-CLP-18-0793"/>
    <n v="0"/>
    <s v="10/10/2018"/>
    <n v="217"/>
    <n v="0"/>
    <n v="1.71"/>
    <n v="0"/>
    <n v="1"/>
    <n v="0"/>
    <n v="371.07"/>
    <n v="0"/>
  </r>
  <r>
    <s v="NEWMARKET - TAY POWER DISTRIBUTION LTD."/>
    <x v="2"/>
    <m/>
    <s v="NMH-CLP-18-0794"/>
    <n v="0"/>
    <s v="10/10/2018"/>
    <n v="217"/>
    <n v="0"/>
    <n v="1.71"/>
    <n v="0"/>
    <n v="1"/>
    <n v="0"/>
    <n v="371.07"/>
    <n v="0"/>
  </r>
  <r>
    <s v="NEWMARKET - TAY POWER DISTRIBUTION LTD."/>
    <x v="2"/>
    <m/>
    <s v="NMH-CLP-18-0795"/>
    <n v="0"/>
    <s v="10/10/2018"/>
    <n v="217"/>
    <n v="0"/>
    <n v="1.71"/>
    <n v="0"/>
    <n v="1"/>
    <n v="0"/>
    <n v="371.07"/>
    <n v="0"/>
  </r>
  <r>
    <s v="NEWMARKET - TAY POWER DISTRIBUTION LTD."/>
    <x v="2"/>
    <m/>
    <s v="NMH-CLP-18-0796"/>
    <n v="0"/>
    <s v="11/29/2018"/>
    <n v="217"/>
    <n v="0"/>
    <n v="1.71"/>
    <n v="0"/>
    <n v="1"/>
    <n v="0"/>
    <n v="371.07"/>
    <n v="0"/>
  </r>
  <r>
    <s v="NEWMARKET - TAY POWER DISTRIBUTION LTD."/>
    <x v="2"/>
    <m/>
    <s v="NMH-CLP-18-0797"/>
    <n v="0"/>
    <s v="10/22/2018"/>
    <n v="217"/>
    <n v="0"/>
    <n v="1.71"/>
    <n v="0"/>
    <n v="1"/>
    <n v="0"/>
    <n v="371.07"/>
    <n v="0"/>
  </r>
  <r>
    <s v="NEWMARKET - TAY POWER DISTRIBUTION LTD."/>
    <x v="2"/>
    <m/>
    <s v="NMH-CLP-18-0798"/>
    <n v="0"/>
    <s v="10/17/2018"/>
    <n v="217"/>
    <n v="0"/>
    <n v="1.71"/>
    <n v="0"/>
    <n v="1"/>
    <n v="0"/>
    <n v="371.07"/>
    <n v="0"/>
  </r>
  <r>
    <s v="NEWMARKET - TAY POWER DISTRIBUTION LTD."/>
    <x v="2"/>
    <m/>
    <s v="NMH-CLP-18-0799"/>
    <n v="0"/>
    <s v="10/03/2018"/>
    <n v="217"/>
    <n v="0"/>
    <n v="1.71"/>
    <n v="0"/>
    <n v="1"/>
    <n v="0"/>
    <n v="371.07"/>
    <n v="0"/>
  </r>
  <r>
    <s v="NEWMARKET - TAY POWER DISTRIBUTION LTD."/>
    <x v="2"/>
    <m/>
    <s v="NMH-CLP-18-0800"/>
    <n v="0"/>
    <s v="12/21/2018"/>
    <n v="217"/>
    <n v="0"/>
    <n v="1.71"/>
    <n v="0"/>
    <n v="1"/>
    <n v="0"/>
    <n v="371.07"/>
    <n v="0"/>
  </r>
  <r>
    <s v="NEWMARKET - TAY POWER DISTRIBUTION LTD."/>
    <x v="2"/>
    <m/>
    <s v="NMH-CLP-18-0801"/>
    <n v="0"/>
    <s v="12/21/2018"/>
    <n v="217"/>
    <n v="0"/>
    <n v="1.71"/>
    <n v="0"/>
    <n v="1"/>
    <n v="0"/>
    <n v="371.07"/>
    <n v="0"/>
  </r>
  <r>
    <s v="NEWMARKET - TAY POWER DISTRIBUTION LTD."/>
    <x v="2"/>
    <m/>
    <s v="NMH-CLP-18-0802"/>
    <n v="0"/>
    <s v="12/21/2018"/>
    <n v="217"/>
    <n v="0"/>
    <n v="1.71"/>
    <n v="0"/>
    <n v="1"/>
    <n v="0"/>
    <n v="371.07"/>
    <n v="0"/>
  </r>
  <r>
    <s v="NEWMARKET - TAY POWER DISTRIBUTION LTD."/>
    <x v="2"/>
    <m/>
    <s v="NMH-CLP-18-0803"/>
    <n v="0"/>
    <s v="12/20/2018"/>
    <n v="217"/>
    <n v="0"/>
    <n v="1.71"/>
    <n v="0"/>
    <n v="1"/>
    <n v="0"/>
    <n v="371.07"/>
    <n v="0"/>
  </r>
  <r>
    <s v="NEWMARKET - TAY POWER DISTRIBUTION LTD."/>
    <x v="2"/>
    <m/>
    <s v="NMH-CLP-18-0804"/>
    <n v="0"/>
    <s v="12/19/2018"/>
    <n v="217"/>
    <n v="0"/>
    <n v="1.71"/>
    <n v="0"/>
    <n v="1"/>
    <n v="0"/>
    <n v="371.07"/>
    <n v="0"/>
  </r>
  <r>
    <s v="NEWMARKET - TAY POWER DISTRIBUTION LTD."/>
    <x v="2"/>
    <m/>
    <s v="NMH-CLP-18-0805"/>
    <n v="0"/>
    <s v="10/29/2018"/>
    <n v="217"/>
    <n v="0"/>
    <n v="1.71"/>
    <n v="0"/>
    <n v="1"/>
    <n v="0"/>
    <n v="371.07"/>
    <n v="0"/>
  </r>
  <r>
    <s v="NEWMARKET - TAY POWER DISTRIBUTION LTD."/>
    <x v="2"/>
    <m/>
    <s v="NMH-CLP-18-0806"/>
    <n v="0"/>
    <s v="10/19/2018"/>
    <n v="217"/>
    <n v="0"/>
    <n v="1.71"/>
    <n v="0"/>
    <n v="1"/>
    <n v="0"/>
    <n v="371.07"/>
    <n v="0"/>
  </r>
  <r>
    <s v="NEWMARKET - TAY POWER DISTRIBUTION LTD."/>
    <x v="2"/>
    <m/>
    <s v="NMH-CLP-18-0807"/>
    <n v="0"/>
    <s v="11/13/2018"/>
    <n v="217"/>
    <n v="0"/>
    <n v="1.71"/>
    <n v="0"/>
    <n v="1"/>
    <n v="0"/>
    <n v="371.07"/>
    <n v="0"/>
  </r>
  <r>
    <s v="NEWMARKET - TAY POWER DISTRIBUTION LTD."/>
    <x v="2"/>
    <m/>
    <s v="NMH-CLP-18-0808"/>
    <n v="0"/>
    <s v="11/09/2018"/>
    <n v="217"/>
    <n v="0"/>
    <n v="1.71"/>
    <n v="0"/>
    <n v="1"/>
    <n v="0"/>
    <n v="371.07"/>
    <n v="0"/>
  </r>
  <r>
    <s v="NEWMARKET - TAY POWER DISTRIBUTION LTD."/>
    <x v="2"/>
    <m/>
    <s v="NMH-CLP-18-0809"/>
    <n v="0"/>
    <s v="10/31/2018"/>
    <n v="0"/>
    <n v="0"/>
    <n v="1.71"/>
    <n v="0"/>
    <n v="1"/>
    <n v="0"/>
    <n v="0"/>
    <n v="0"/>
  </r>
  <r>
    <s v="NEWMARKET - TAY POWER DISTRIBUTION LTD."/>
    <x v="2"/>
    <m/>
    <s v="NMH-CLP-19-0001"/>
    <n v="0"/>
    <s v="01/03/2019"/>
    <n v="217"/>
    <n v="0"/>
    <n v="1.71"/>
    <n v="0"/>
    <n v="1"/>
    <n v="0"/>
    <n v="371.07"/>
    <n v="0"/>
  </r>
  <r>
    <s v="NEWMARKET - TAY POWER DISTRIBUTION LTD."/>
    <x v="2"/>
    <m/>
    <s v="NMH-CLP-19-0002"/>
    <n v="0"/>
    <s v="01/04/2019"/>
    <n v="217"/>
    <n v="0"/>
    <n v="1.71"/>
    <n v="0"/>
    <n v="1"/>
    <n v="0"/>
    <n v="371.07"/>
    <n v="0"/>
  </r>
  <r>
    <s v="NEWMARKET - TAY POWER DISTRIBUTION LTD."/>
    <x v="2"/>
    <m/>
    <s v="NMH-CLP-19-0003"/>
    <n v="0"/>
    <s v="01/04/2019"/>
    <n v="217"/>
    <n v="0"/>
    <n v="1.71"/>
    <n v="0"/>
    <n v="1"/>
    <n v="0"/>
    <n v="371.07"/>
    <n v="0"/>
  </r>
  <r>
    <s v="NEWMARKET - TAY POWER DISTRIBUTION LTD."/>
    <x v="2"/>
    <m/>
    <s v="NMH-CLP-19-0004"/>
    <n v="0"/>
    <s v="01/04/2019"/>
    <n v="217"/>
    <n v="0"/>
    <n v="1.71"/>
    <n v="0"/>
    <n v="1"/>
    <n v="0"/>
    <n v="371.07"/>
    <n v="0"/>
  </r>
  <r>
    <s v="NEWMARKET - TAY POWER DISTRIBUTION LTD."/>
    <x v="2"/>
    <m/>
    <s v="NMH-CLP-19-0005"/>
    <n v="0"/>
    <s v="01/07/2019"/>
    <n v="217"/>
    <n v="0"/>
    <n v="1.71"/>
    <n v="0"/>
    <n v="1"/>
    <n v="0"/>
    <n v="371.07"/>
    <n v="0"/>
  </r>
  <r>
    <s v="NEWMARKET - TAY POWER DISTRIBUTION LTD."/>
    <x v="2"/>
    <m/>
    <s v="NMH-CLP-19-0006"/>
    <n v="0"/>
    <s v="01/08/2019"/>
    <n v="217"/>
    <n v="0"/>
    <n v="1.71"/>
    <n v="0"/>
    <n v="1"/>
    <n v="0"/>
    <n v="371.07"/>
    <n v="0"/>
  </r>
  <r>
    <s v="NEWMARKET - TAY POWER DISTRIBUTION LTD."/>
    <x v="2"/>
    <m/>
    <s v="NMH-CLP-19-0007"/>
    <n v="0"/>
    <s v="01/09/2019"/>
    <n v="217"/>
    <n v="0"/>
    <n v="1.71"/>
    <n v="0"/>
    <n v="1"/>
    <n v="0"/>
    <n v="371.07"/>
    <n v="0"/>
  </r>
  <r>
    <s v="NEWMARKET - TAY POWER DISTRIBUTION LTD."/>
    <x v="2"/>
    <m/>
    <s v="NMH-CLP-19-0008"/>
    <n v="0"/>
    <s v="01/09/2019"/>
    <n v="217"/>
    <n v="0"/>
    <n v="1.71"/>
    <n v="0"/>
    <n v="1"/>
    <n v="0"/>
    <n v="371.07"/>
    <n v="0"/>
  </r>
  <r>
    <s v="NEWMARKET - TAY POWER DISTRIBUTION LTD."/>
    <x v="2"/>
    <m/>
    <s v="NMH-CLP-19-0009"/>
    <n v="0"/>
    <s v="01/11/2019"/>
    <n v="217"/>
    <n v="0"/>
    <n v="1.71"/>
    <n v="0"/>
    <n v="1"/>
    <n v="0"/>
    <n v="371.07"/>
    <n v="0"/>
  </r>
  <r>
    <s v="NEWMARKET - TAY POWER DISTRIBUTION LTD."/>
    <x v="2"/>
    <m/>
    <s v="NMH-CLP-19-0010"/>
    <n v="0"/>
    <s v="01/11/2019"/>
    <n v="217"/>
    <n v="0"/>
    <n v="1.71"/>
    <n v="0"/>
    <n v="1"/>
    <n v="0"/>
    <n v="371.07"/>
    <n v="0"/>
  </r>
  <r>
    <s v="NEWMARKET - TAY POWER DISTRIBUTION LTD."/>
    <x v="2"/>
    <m/>
    <s v="NMH-CLP-19-0011"/>
    <n v="0"/>
    <s v="01/11/2019"/>
    <n v="217"/>
    <n v="0"/>
    <n v="1.71"/>
    <n v="0"/>
    <n v="1"/>
    <n v="0"/>
    <n v="371.07"/>
    <n v="0"/>
  </r>
  <r>
    <s v="NEWMARKET - TAY POWER DISTRIBUTION LTD."/>
    <x v="2"/>
    <m/>
    <s v="NMH-CLP-19-0012"/>
    <n v="0"/>
    <s v="01/14/2019"/>
    <n v="217"/>
    <n v="0"/>
    <n v="1.71"/>
    <n v="0"/>
    <n v="1"/>
    <n v="0"/>
    <n v="371.07"/>
    <n v="0"/>
  </r>
  <r>
    <s v="NEWMARKET - TAY POWER DISTRIBUTION LTD."/>
    <x v="2"/>
    <m/>
    <s v="NMH-CLP-19-0013"/>
    <n v="0"/>
    <s v="01/14/2019"/>
    <n v="217"/>
    <n v="0"/>
    <n v="1.71"/>
    <n v="0"/>
    <n v="1"/>
    <n v="0"/>
    <n v="371.07"/>
    <n v="0"/>
  </r>
  <r>
    <s v="NEWMARKET - TAY POWER DISTRIBUTION LTD."/>
    <x v="2"/>
    <m/>
    <s v="NMH-CLP-19-0014"/>
    <n v="0"/>
    <s v="01/15/2019"/>
    <n v="217"/>
    <n v="0"/>
    <n v="1.71"/>
    <n v="0"/>
    <n v="1"/>
    <n v="0"/>
    <n v="371.07"/>
    <n v="0"/>
  </r>
  <r>
    <s v="NEWMARKET - TAY POWER DISTRIBUTION LTD."/>
    <x v="2"/>
    <m/>
    <s v="NMH-CLP-19-0015"/>
    <n v="0"/>
    <s v="01/22/2019"/>
    <n v="217"/>
    <n v="0"/>
    <n v="1.71"/>
    <n v="0"/>
    <n v="1"/>
    <n v="0"/>
    <n v="371.07"/>
    <n v="0"/>
  </r>
  <r>
    <s v="NEWMARKET - TAY POWER DISTRIBUTION LTD."/>
    <x v="2"/>
    <m/>
    <s v="NMH-CLP-19-0016"/>
    <n v="0"/>
    <s v="01/22/2019"/>
    <n v="217"/>
    <n v="0"/>
    <n v="1.71"/>
    <n v="0"/>
    <n v="1"/>
    <n v="0"/>
    <n v="371.07"/>
    <n v="0"/>
  </r>
  <r>
    <s v="NEWMARKET - TAY POWER DISTRIBUTION LTD."/>
    <x v="2"/>
    <m/>
    <s v="NMH-CLP-19-0017"/>
    <n v="0"/>
    <s v="01/24/2019"/>
    <n v="217"/>
    <n v="0"/>
    <n v="1.71"/>
    <n v="0"/>
    <n v="1"/>
    <n v="0"/>
    <n v="371.07"/>
    <n v="0"/>
  </r>
  <r>
    <s v="NEWMARKET - TAY POWER DISTRIBUTION LTD."/>
    <x v="2"/>
    <m/>
    <s v="NMH-CLP-19-0018"/>
    <n v="0"/>
    <s v="01/24/2019"/>
    <n v="217"/>
    <n v="0"/>
    <n v="1.71"/>
    <n v="0"/>
    <n v="1"/>
    <n v="0"/>
    <n v="371.07"/>
    <n v="0"/>
  </r>
  <r>
    <s v="NEWMARKET - TAY POWER DISTRIBUTION LTD."/>
    <x v="2"/>
    <m/>
    <s v="NMH-CLP-19-0019"/>
    <n v="0"/>
    <s v="01/31/2019"/>
    <n v="217"/>
    <n v="0"/>
    <n v="1.71"/>
    <n v="0"/>
    <n v="1"/>
    <n v="0"/>
    <n v="371.07"/>
    <n v="0"/>
  </r>
  <r>
    <s v="NEWMARKET - TAY POWER DISTRIBUTION LTD."/>
    <x v="2"/>
    <m/>
    <s v="NMH-CLP-19-0020"/>
    <n v="0"/>
    <s v="02/04/2019"/>
    <n v="217"/>
    <n v="0"/>
    <n v="1.71"/>
    <n v="0"/>
    <n v="1"/>
    <n v="0"/>
    <n v="371.07"/>
    <n v="0"/>
  </r>
  <r>
    <s v="NEWMARKET - TAY POWER DISTRIBUTION LTD."/>
    <x v="2"/>
    <m/>
    <s v="NMH-CLP-19-0021"/>
    <n v="0"/>
    <s v="02/04/2019"/>
    <n v="217"/>
    <n v="0"/>
    <n v="1.71"/>
    <n v="0"/>
    <n v="1"/>
    <n v="0"/>
    <n v="371.07"/>
    <n v="0"/>
  </r>
  <r>
    <s v="NEWMARKET - TAY POWER DISTRIBUTION LTD."/>
    <x v="2"/>
    <m/>
    <s v="NMH-CLP-19-0022"/>
    <n v="0"/>
    <s v="02/04/2019"/>
    <n v="217"/>
    <n v="0"/>
    <n v="1.71"/>
    <n v="0"/>
    <n v="1"/>
    <n v="0"/>
    <n v="371.07"/>
    <n v="0"/>
  </r>
  <r>
    <s v="NEWMARKET - TAY POWER DISTRIBUTION LTD."/>
    <x v="2"/>
    <m/>
    <s v="NMH-CLP-19-0023"/>
    <n v="0"/>
    <s v="02/04/2019"/>
    <n v="217"/>
    <n v="0"/>
    <n v="1.71"/>
    <n v="0"/>
    <n v="1"/>
    <n v="0"/>
    <n v="371.07"/>
    <n v="0"/>
  </r>
  <r>
    <s v="NEWMARKET - TAY POWER DISTRIBUTION LTD."/>
    <x v="2"/>
    <m/>
    <s v="NMH-CLP-19-0024"/>
    <n v="0"/>
    <s v="02/05/2019"/>
    <n v="217"/>
    <n v="0"/>
    <n v="1.71"/>
    <n v="0"/>
    <n v="1"/>
    <n v="0"/>
    <n v="371.07"/>
    <n v="0"/>
  </r>
  <r>
    <s v="NEWMARKET - TAY POWER DISTRIBUTION LTD."/>
    <x v="2"/>
    <m/>
    <s v="NMH-CLP-19-0025"/>
    <n v="0"/>
    <s v="02/06/2019"/>
    <n v="217"/>
    <n v="0"/>
    <n v="1.71"/>
    <n v="0"/>
    <n v="1"/>
    <n v="0"/>
    <n v="371.07"/>
    <n v="0"/>
  </r>
  <r>
    <s v="NEWMARKET - TAY POWER DISTRIBUTION LTD."/>
    <x v="2"/>
    <m/>
    <s v="NMH-CLP-19-0026"/>
    <n v="0"/>
    <s v="02/06/2019"/>
    <n v="217"/>
    <n v="0"/>
    <n v="1.71"/>
    <n v="0"/>
    <n v="1"/>
    <n v="0"/>
    <n v="371.07"/>
    <n v="0"/>
  </r>
  <r>
    <s v="NEWMARKET - TAY POWER DISTRIBUTION LTD."/>
    <x v="2"/>
    <m/>
    <s v="NMH-CLP-19-0027"/>
    <n v="0"/>
    <s v="02/07/2019"/>
    <n v="217"/>
    <n v="0"/>
    <n v="1.71"/>
    <n v="0"/>
    <n v="1"/>
    <n v="0"/>
    <n v="371.07"/>
    <n v="0"/>
  </r>
  <r>
    <s v="NEWMARKET - TAY POWER DISTRIBUTION LTD."/>
    <x v="2"/>
    <m/>
    <s v="NMH-CLP-19-0028"/>
    <n v="0"/>
    <s v="02/08/2019"/>
    <n v="217"/>
    <n v="0"/>
    <n v="1.71"/>
    <n v="0"/>
    <n v="1"/>
    <n v="0"/>
    <n v="371.07"/>
    <n v="0"/>
  </r>
  <r>
    <s v="NEWMARKET - TAY POWER DISTRIBUTION LTD."/>
    <x v="2"/>
    <m/>
    <s v="NMH-CLP-19-0029"/>
    <n v="0"/>
    <s v="02/13/2019"/>
    <n v="217"/>
    <n v="0"/>
    <n v="1.71"/>
    <n v="0"/>
    <n v="1"/>
    <n v="0"/>
    <n v="371.07"/>
    <n v="0"/>
  </r>
  <r>
    <s v="NEWMARKET - TAY POWER DISTRIBUTION LTD."/>
    <x v="2"/>
    <m/>
    <s v="NMH-CLP-19-0030"/>
    <n v="0"/>
    <s v="02/14/2019"/>
    <n v="217"/>
    <n v="0"/>
    <n v="1.71"/>
    <n v="0"/>
    <n v="1"/>
    <n v="0"/>
    <n v="371.07"/>
    <n v="0"/>
  </r>
  <r>
    <s v="NEWMARKET - TAY POWER DISTRIBUTION LTD."/>
    <x v="2"/>
    <m/>
    <s v="NMH-CLP-19-0031"/>
    <n v="0"/>
    <s v="02/15/2019"/>
    <n v="217"/>
    <n v="0"/>
    <n v="1.71"/>
    <n v="0"/>
    <n v="1"/>
    <n v="0"/>
    <n v="371.07"/>
    <n v="0"/>
  </r>
  <r>
    <s v="NEWMARKET - TAY POWER DISTRIBUTION LTD."/>
    <x v="2"/>
    <m/>
    <s v="NMH-CLP-19-0032"/>
    <n v="0"/>
    <s v="02/19/2019"/>
    <n v="217"/>
    <n v="0"/>
    <n v="1.71"/>
    <n v="0"/>
    <n v="1"/>
    <n v="0"/>
    <n v="371.07"/>
    <n v="0"/>
  </r>
  <r>
    <s v="NEWMARKET - TAY POWER DISTRIBUTION LTD."/>
    <x v="2"/>
    <m/>
    <s v="NMH-CLP-19-0033"/>
    <n v="0"/>
    <s v="02/20/2019"/>
    <n v="217"/>
    <n v="0"/>
    <n v="1.71"/>
    <n v="0"/>
    <n v="1"/>
    <n v="0"/>
    <n v="371.07"/>
    <n v="0"/>
  </r>
  <r>
    <s v="NEWMARKET - TAY POWER DISTRIBUTION LTD."/>
    <x v="2"/>
    <m/>
    <s v="NMH-CLP-19-0034"/>
    <n v="0"/>
    <s v="02/20/2019"/>
    <n v="217"/>
    <n v="0"/>
    <n v="1.71"/>
    <n v="0"/>
    <n v="1"/>
    <n v="0"/>
    <n v="371.07"/>
    <n v="0"/>
  </r>
  <r>
    <s v="NEWMARKET - TAY POWER DISTRIBUTION LTD."/>
    <x v="2"/>
    <m/>
    <s v="NMH-CLP-19-0035"/>
    <n v="0"/>
    <s v="02/22/2019"/>
    <n v="217"/>
    <n v="0"/>
    <n v="1.71"/>
    <n v="0"/>
    <n v="1"/>
    <n v="0"/>
    <n v="371.07"/>
    <n v="0"/>
  </r>
  <r>
    <s v="NEWMARKET - TAY POWER DISTRIBUTION LTD."/>
    <x v="2"/>
    <m/>
    <s v="NMH-CLP-19-0036"/>
    <n v="0"/>
    <s v="02/22/2019"/>
    <n v="217"/>
    <n v="0"/>
    <n v="1.71"/>
    <n v="0"/>
    <n v="1"/>
    <n v="0"/>
    <n v="371.07"/>
    <n v="0"/>
  </r>
  <r>
    <s v="NEWMARKET - TAY POWER DISTRIBUTION LTD."/>
    <x v="2"/>
    <m/>
    <s v="NMH-CLP-19-0037"/>
    <n v="0"/>
    <s v="02/22/2019"/>
    <n v="217"/>
    <n v="0"/>
    <n v="1.71"/>
    <n v="0"/>
    <n v="1"/>
    <n v="0"/>
    <n v="371.07"/>
    <n v="0"/>
  </r>
  <r>
    <s v="NEWMARKET - TAY POWER DISTRIBUTION LTD."/>
    <x v="2"/>
    <m/>
    <s v="NMH-CLP-19-0038"/>
    <n v="0"/>
    <s v="02/26/2019"/>
    <n v="217"/>
    <n v="0"/>
    <n v="1.71"/>
    <n v="0"/>
    <n v="1"/>
    <n v="0"/>
    <n v="371.07"/>
    <n v="0"/>
  </r>
  <r>
    <s v="NEWMARKET - TAY POWER DISTRIBUTION LTD."/>
    <x v="2"/>
    <m/>
    <s v="NMH-CLP-19-0039"/>
    <n v="0"/>
    <s v="02/26/2019"/>
    <n v="217"/>
    <n v="0"/>
    <n v="1.71"/>
    <n v="0"/>
    <n v="1"/>
    <n v="0"/>
    <n v="371.07"/>
    <n v="0"/>
  </r>
  <r>
    <s v="NEWMARKET - TAY POWER DISTRIBUTION LTD."/>
    <x v="2"/>
    <m/>
    <s v="NMH-CLP-19-0040"/>
    <n v="0"/>
    <s v="02/26/2019"/>
    <n v="217"/>
    <n v="0"/>
    <n v="1.71"/>
    <n v="0"/>
    <n v="1"/>
    <n v="0"/>
    <n v="371.07"/>
    <n v="0"/>
  </r>
  <r>
    <s v="NEWMARKET - TAY POWER DISTRIBUTION LTD."/>
    <x v="2"/>
    <m/>
    <s v="NMH-CLP-19-0041"/>
    <n v="0"/>
    <s v="02/26/2019"/>
    <n v="217"/>
    <n v="0"/>
    <n v="1.71"/>
    <n v="0"/>
    <n v="1"/>
    <n v="0"/>
    <n v="371.07"/>
    <n v="0"/>
  </r>
  <r>
    <s v="NEWMARKET - TAY POWER DISTRIBUTION LTD."/>
    <x v="2"/>
    <m/>
    <s v="NMH-CLP-19-0042"/>
    <n v="0"/>
    <s v="03/01/2019"/>
    <n v="217"/>
    <n v="0"/>
    <n v="1.71"/>
    <n v="0"/>
    <n v="1"/>
    <n v="0"/>
    <n v="371.07"/>
    <n v="0"/>
  </r>
  <r>
    <s v="NEWMARKET - TAY POWER DISTRIBUTION LTD."/>
    <x v="2"/>
    <m/>
    <s v="NMH-CLP-19-0043"/>
    <n v="0"/>
    <s v="03/01/2019"/>
    <n v="217"/>
    <n v="0"/>
    <n v="1.71"/>
    <n v="0"/>
    <n v="1"/>
    <n v="0"/>
    <n v="371.07"/>
    <n v="0"/>
  </r>
  <r>
    <s v="NEWMARKET - TAY POWER DISTRIBUTION LTD."/>
    <x v="2"/>
    <m/>
    <s v="NMH-CLP-19-0044"/>
    <n v="0"/>
    <s v="03/01/2019"/>
    <n v="217"/>
    <n v="0"/>
    <n v="1.71"/>
    <n v="0"/>
    <n v="1"/>
    <n v="0"/>
    <n v="371.07"/>
    <n v="0"/>
  </r>
  <r>
    <s v="NEWMARKET - TAY POWER DISTRIBUTION LTD."/>
    <x v="2"/>
    <m/>
    <s v="NMH-CLP-19-0045"/>
    <n v="0"/>
    <s v="03/04/2019"/>
    <n v="217"/>
    <n v="0"/>
    <n v="1.71"/>
    <n v="0"/>
    <n v="1"/>
    <n v="0"/>
    <n v="371.07"/>
    <n v="0"/>
  </r>
  <r>
    <s v="NEWMARKET - TAY POWER DISTRIBUTION LTD."/>
    <x v="2"/>
    <m/>
    <s v="NMH-CLP-19-0046"/>
    <n v="0"/>
    <s v="03/05/2019"/>
    <n v="217"/>
    <n v="0"/>
    <n v="1.71"/>
    <n v="0"/>
    <n v="1"/>
    <n v="0"/>
    <n v="371.07"/>
    <n v="0"/>
  </r>
  <r>
    <s v="NEWMARKET - TAY POWER DISTRIBUTION LTD."/>
    <x v="2"/>
    <m/>
    <s v="NMH-CLP-19-0047"/>
    <n v="0"/>
    <s v="03/07/2019"/>
    <n v="217"/>
    <n v="0"/>
    <n v="1.71"/>
    <n v="0"/>
    <n v="1"/>
    <n v="0"/>
    <n v="371.07"/>
    <n v="0"/>
  </r>
  <r>
    <s v="NEWMARKET - TAY POWER DISTRIBUTION LTD."/>
    <x v="2"/>
    <m/>
    <s v="NMH-CLP-19-0048"/>
    <n v="0"/>
    <s v="03/12/2019"/>
    <n v="217"/>
    <n v="0"/>
    <n v="1.71"/>
    <n v="0"/>
    <n v="1"/>
    <n v="0"/>
    <n v="371.07"/>
    <n v="0"/>
  </r>
  <r>
    <s v="NEWMARKET - TAY POWER DISTRIBUTION LTD."/>
    <x v="2"/>
    <m/>
    <s v="NMH-CLP-19-0049"/>
    <n v="0"/>
    <s v="03/12/2019"/>
    <n v="217"/>
    <n v="0"/>
    <n v="1.71"/>
    <n v="0"/>
    <n v="1"/>
    <n v="0"/>
    <n v="371.07"/>
    <n v="0"/>
  </r>
  <r>
    <s v="NEWMARKET - TAY POWER DISTRIBUTION LTD."/>
    <x v="2"/>
    <m/>
    <s v="NMH-CLP-19-0050"/>
    <n v="0"/>
    <s v="03/13/2019"/>
    <n v="217"/>
    <n v="0"/>
    <n v="1.71"/>
    <n v="0"/>
    <n v="1"/>
    <n v="0"/>
    <n v="371.07"/>
    <n v="0"/>
  </r>
  <r>
    <s v="NEWMARKET - TAY POWER DISTRIBUTION LTD."/>
    <x v="2"/>
    <m/>
    <s v="NMH-CLP-19-0051"/>
    <n v="0"/>
    <s v="03/18/2019"/>
    <n v="217"/>
    <n v="0"/>
    <n v="1.71"/>
    <n v="0"/>
    <n v="1"/>
    <n v="0"/>
    <n v="371.07"/>
    <n v="0"/>
  </r>
  <r>
    <s v="NEWMARKET - TAY POWER DISTRIBUTION LTD."/>
    <x v="2"/>
    <m/>
    <s v="NMH-CLP-19-0052"/>
    <n v="0"/>
    <s v="03/20/2019"/>
    <n v="217"/>
    <n v="0"/>
    <n v="1.71"/>
    <n v="0"/>
    <n v="1"/>
    <n v="0"/>
    <n v="371.07"/>
    <n v="0"/>
  </r>
  <r>
    <s v="NEWMARKET - TAY POWER DISTRIBUTION LTD."/>
    <x v="2"/>
    <m/>
    <s v="NMH-CLP-19-0053"/>
    <n v="0"/>
    <s v="03/20/2019"/>
    <n v="217"/>
    <n v="0"/>
    <n v="1.71"/>
    <n v="0"/>
    <n v="1"/>
    <n v="0"/>
    <n v="371.07"/>
    <n v="0"/>
  </r>
  <r>
    <s v="NEWMARKET - TAY POWER DISTRIBUTION LTD."/>
    <x v="2"/>
    <m/>
    <s v="NMH-CLP-19-0054"/>
    <n v="0"/>
    <s v="03/21/2019"/>
    <n v="217"/>
    <n v="0"/>
    <n v="1.71"/>
    <n v="0"/>
    <n v="1"/>
    <n v="0"/>
    <n v="371.07"/>
    <n v="0"/>
  </r>
  <r>
    <s v="NEWMARKET - TAY POWER DISTRIBUTION LTD."/>
    <x v="2"/>
    <m/>
    <s v="NMH-CLP-19-0055"/>
    <n v="0"/>
    <s v="03/25/2019"/>
    <n v="217"/>
    <n v="0"/>
    <n v="1.71"/>
    <n v="0"/>
    <n v="1"/>
    <n v="0"/>
    <n v="371.07"/>
    <n v="0"/>
  </r>
  <r>
    <s v="NEWMARKET - TAY POWER DISTRIBUTION LTD."/>
    <x v="2"/>
    <m/>
    <s v="NMH-CLP-19-0056"/>
    <n v="0"/>
    <s v="03/15/2019"/>
    <n v="217"/>
    <n v="0"/>
    <n v="1.71"/>
    <n v="0"/>
    <n v="1"/>
    <n v="0"/>
    <n v="371.07"/>
    <n v="0"/>
  </r>
  <r>
    <s v="NEWMARKET - TAY POWER DISTRIBUTION LTD."/>
    <x v="2"/>
    <m/>
    <s v="NMH-CLP-19-0057"/>
    <n v="0"/>
    <s v="01/03/2019"/>
    <n v="217"/>
    <n v="0"/>
    <n v="1.71"/>
    <n v="0"/>
    <n v="1"/>
    <n v="0"/>
    <n v="371.07"/>
    <n v="0"/>
  </r>
  <r>
    <s v="NEWMARKET - TAY POWER DISTRIBUTION LTD."/>
    <x v="2"/>
    <m/>
    <s v="NMH-CLP-19-0058"/>
    <n v="0"/>
    <s v="01/11/2019"/>
    <n v="217"/>
    <n v="0"/>
    <n v="1.71"/>
    <n v="0"/>
    <n v="1"/>
    <n v="0"/>
    <n v="371.07"/>
    <n v="0"/>
  </r>
  <r>
    <s v="NEWMARKET - TAY POWER DISTRIBUTION LTD."/>
    <x v="2"/>
    <m/>
    <s v="NMH-CLP-19-0059"/>
    <n v="0"/>
    <s v="01/29/2019"/>
    <n v="217"/>
    <n v="0"/>
    <n v="1.71"/>
    <n v="0"/>
    <n v="1"/>
    <n v="0"/>
    <n v="371.07"/>
    <n v="0"/>
  </r>
  <r>
    <s v="NEWMARKET - TAY POWER DISTRIBUTION LTD."/>
    <x v="2"/>
    <m/>
    <s v="NMH-CLP-19-0060"/>
    <n v="0"/>
    <s v="02/15/2019"/>
    <n v="217"/>
    <n v="0"/>
    <n v="1.71"/>
    <n v="0"/>
    <n v="1"/>
    <n v="0"/>
    <n v="371.07"/>
    <n v="0"/>
  </r>
  <r>
    <s v="NEWMARKET - TAY POWER DISTRIBUTION LTD."/>
    <x v="2"/>
    <m/>
    <s v="NMH-CLP-19-0061"/>
    <n v="0"/>
    <s v="01/17/2019"/>
    <n v="217"/>
    <n v="0"/>
    <n v="1.71"/>
    <n v="0"/>
    <n v="1"/>
    <n v="0"/>
    <n v="371.07"/>
    <n v="0"/>
  </r>
  <r>
    <s v="NEWMARKET - TAY POWER DISTRIBUTION LTD."/>
    <x v="3"/>
    <m/>
    <s v="NMH-EA-16-001"/>
    <n v="0"/>
    <s v="04/13/2016"/>
    <n v="0"/>
    <n v="0"/>
    <n v="0.87896972541637808"/>
    <n v="0.87888021166154551"/>
    <n v="1"/>
    <n v="1"/>
    <n v="0"/>
    <n v="0"/>
  </r>
  <r>
    <s v="NEWMARKET - TAY POWER DISTRIBUTION LTD."/>
    <x v="3"/>
    <m/>
    <s v="NMH-EA-16-01"/>
    <n v="0"/>
    <s v="04/13/2016"/>
    <n v="0"/>
    <n v="0"/>
    <n v="0.87896972541637808"/>
    <n v="0.87888021166154551"/>
    <n v="1"/>
    <n v="1"/>
    <n v="0"/>
    <n v="0"/>
  </r>
  <r>
    <s v="NEWMARKET - TAY POWER DISTRIBUTION LTD."/>
    <x v="3"/>
    <m/>
    <s v="NMH-EA-18-02"/>
    <n v="0"/>
    <s v="08/20/2018"/>
    <n v="0"/>
    <n v="0"/>
    <n v="0.87896972541637808"/>
    <n v="0.87888021166154551"/>
    <n v="1"/>
    <n v="1"/>
    <n v="0"/>
    <n v="0"/>
  </r>
  <r>
    <s v="NEWMARKET - TAY POWER DISTRIBUTION LTD."/>
    <x v="3"/>
    <m/>
    <s v="NMH-EA-18-05"/>
    <n v="0"/>
    <s v="09/02/2018"/>
    <n v="0"/>
    <n v="0"/>
    <n v="0.87896972541637808"/>
    <n v="0.87888021166154551"/>
    <n v="1"/>
    <n v="1"/>
    <n v="0"/>
    <n v="0"/>
  </r>
  <r>
    <s v="NEWMARKET - TAY POWER DISTRIBUTION LTD."/>
    <x v="4"/>
    <m/>
    <s v="NMH-HPNC_2018-01"/>
    <n v="0"/>
    <s v="06/18/2018"/>
    <n v="42983"/>
    <n v="0"/>
    <n v="0.64188686430863839"/>
    <n v="0.64175394073243508"/>
    <n v="1.254"/>
    <n v="1.1890000000000001"/>
    <n v="34598.13975307707"/>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9F4BA30-FAB3-4985-83CC-864F88C9923B}" name="PivotTable1" cacheId="3"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C9" firstHeaderRow="0" firstDataRow="1" firstDataCol="1"/>
  <pivotFields count="14">
    <pivotField showAll="0"/>
    <pivotField axis="axisRow" showAll="0">
      <items count="6">
        <item x="2"/>
        <item x="3"/>
        <item x="0"/>
        <item x="4"/>
        <item x="1"/>
        <item t="default"/>
      </items>
    </pivotField>
    <pivotField showAll="0"/>
    <pivotField showAll="0"/>
    <pivotField showAll="0"/>
    <pivotField showAll="0"/>
    <pivotField showAll="0"/>
    <pivotField numFmtId="166" showAll="0"/>
    <pivotField showAll="0"/>
    <pivotField showAll="0"/>
    <pivotField showAll="0"/>
    <pivotField showAll="0"/>
    <pivotField dataField="1" showAll="0"/>
    <pivotField dataField="1" showAll="0"/>
  </pivotFields>
  <rowFields count="1">
    <field x="1"/>
  </rowFields>
  <rowItems count="6">
    <i>
      <x/>
    </i>
    <i>
      <x v="1"/>
    </i>
    <i>
      <x v="2"/>
    </i>
    <i>
      <x v="3"/>
    </i>
    <i>
      <x v="4"/>
    </i>
    <i t="grand">
      <x/>
    </i>
  </rowItems>
  <colFields count="1">
    <field x="-2"/>
  </colFields>
  <colItems count="2">
    <i>
      <x/>
    </i>
    <i i="1">
      <x v="1"/>
    </i>
  </colItems>
  <dataFields count="2">
    <dataField name="Sum of NET_Demand_Savings_KW" fld="13" baseField="0" baseItem="0"/>
    <dataField name="Sum of NET_Energy_Savings_kwh" fld="12" baseField="0" baseItem="0"/>
  </dataFields>
  <formats count="2">
    <format dxfId="1">
      <pivotArea outline="0" collapsedLevelsAreSubtotals="1" fieldPosition="0"/>
    </format>
    <format dxfId="0">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online.ieso.ca/suite/sites/reported-results/page/applications/record/lQB_6AwkdN7iL85_ADFXVZwG4wBUN6m4VVgqiVo9pv7FN1n6KX0zT34Ydhd8meg5Wi1oJNm8-t-mw969cXpGu1QqWIfKY6Z89ONeRfP7r6dqfKvbTk/view/summary" TargetMode="External"/><Relationship Id="rId671" Type="http://schemas.openxmlformats.org/officeDocument/2006/relationships/hyperlink" Target="https://online.ieso.ca/suite/sites/reported-results/page/applications/record/lQB_6AwkdN7iL85_ADFXVZwG4wBUN6m4VVgqiVo9pv7FN1n6KX0zT34Ydhd8meg5Wi1oJNm8-t-mw97-M3nHe1QOJolCZLcud_XQy7-j8lKgfrkPCk/view/summary" TargetMode="External"/><Relationship Id="rId769" Type="http://schemas.openxmlformats.org/officeDocument/2006/relationships/hyperlink" Target="https://online.ieso.ca/suite/sites/reported-results/page/applications/record/lQB_6AwkdN7iL85_ADFXVZwG4wBUN6m4VVgqiVo9pv7FN1n6KX0zT34Ydhd8meg5Wi1oJNm8-t-mw998sToHe1QdHLWqgvOWifyeIthyyAbfPwCQd4/view/summary" TargetMode="External"/><Relationship Id="rId976" Type="http://schemas.openxmlformats.org/officeDocument/2006/relationships/hyperlink" Target="https://online.ieso.ca/suite/sites/reported-results/page/applications/record/lQB_6AwkdN7iL85_ADFXVZwG4wBUN6m4VVgqiVo9pv7FN1n6KX0zT34Ydhd8meg5Wi1oJNm8-t-mw978cPoFu1Ql6jSX3todhZcdW1c7rzXlsEEAoY/view/summary" TargetMode="External"/><Relationship Id="rId21" Type="http://schemas.openxmlformats.org/officeDocument/2006/relationships/hyperlink" Target="https://online.ieso.ca/suite/sites/reported-results/page/applications/record/lUB_6AwkdN7iL85_ADFXVZwG4wBUN6m4VVgqiVo9pv7FN1n6KX0zT34Ydhd8meg5Wi1oJNm8-t-mwrxP9UyNok2aaKU3mDZNF_J2av4gz-2iSn-Cid_/view/summary" TargetMode="External"/><Relationship Id="rId324" Type="http://schemas.openxmlformats.org/officeDocument/2006/relationships/hyperlink" Target="https://online.ieso.ca/suite/sites/reported-results/page/applications/record/lQB_6AwkdN7iL85_ADFXVZwG4wBUN6m4VVgqiVo9pv7FN1n6KX0zT34Ydhd8meg5Wi1oJNm8-t-mw99-cDoFu1Qkg4s9r41eP4CLm-Wex3SBfimwoQ/view/summary" TargetMode="External"/><Relationship Id="rId531" Type="http://schemas.openxmlformats.org/officeDocument/2006/relationships/hyperlink" Target="https://online.ieso.ca/suite/sites/reported-results/page/applications/record/lQB_6AwkdN7iL85_ADFXVZwG4wBUN6m4VVgqiVo9pv7FN1n6KX0zT34Ydhd8meg5Wi1oJNm8-t-mw99-MXnG-1QDLDLWUKPjEZExfKkkarrazXmXbw/view/summary" TargetMode="External"/><Relationship Id="rId629" Type="http://schemas.openxmlformats.org/officeDocument/2006/relationships/hyperlink" Target="https://online.ieso.ca/suite/sites/reported-results/page/applications/record/lQB_6AwkdN7iL85_ADFXVZwG4wBUN6m4VVgqiVo9pv7FN1n6KX0zT34Ydhd8meg5Wi1oJNm8-t-mw988MXjHO1Q7X6UsTjJccc3AkQ_UYk2LKzGwPQ/view/summary" TargetMode="External"/><Relationship Id="rId170" Type="http://schemas.openxmlformats.org/officeDocument/2006/relationships/hyperlink" Target="https://online.ieso.ca/suite/sites/reported-results/page/applications/record/lQB_6AwkdN7iL85_ADFXVZwG4wBUN6m4VVgqiVo9pv7FN1n6KX0zT34Ydhd8meg5Wi1oJNm8-t-mw9_-cLiHe1QKtdoGby9OQiKcx2-kgGpsPkD2Os/view/summary" TargetMode="External"/><Relationship Id="rId836" Type="http://schemas.openxmlformats.org/officeDocument/2006/relationships/hyperlink" Target="https://online.ieso.ca/suite/sites/reported-results/page/applications/record/lQB_6AwkdN7iL85_ADFXVZwG4wBUN6m4VVgqiVo9pv7FN1n6KX0zT34Ydhd8meg5Wi1oJNm8-t-mw9798DlF-1QaKbDTfed6od7qlLF_Si5xLrJglc/view/summary" TargetMode="External"/><Relationship Id="rId268" Type="http://schemas.openxmlformats.org/officeDocument/2006/relationships/hyperlink" Target="https://online.ieso.ca/suite/sites/reported-results/page/applications/record/lQB_6AwkdN7iL85_ADFXVZwG4wBUN6m4VVgqiVo9pv7FN1n6KX0zT34Ydhd8meg5Wi1oJNm8-t-mw969MHpGO1QOW1tnFrY9WGtdrSBjLoZ_miaiZc/view/summary" TargetMode="External"/><Relationship Id="rId475" Type="http://schemas.openxmlformats.org/officeDocument/2006/relationships/hyperlink" Target="https://online.ieso.ca/suite/sites/reported-results/page/applications/record/lQB_6AwkdN7iL85_ADFXVZwG4wBUN6m4VVgqiVo9pv7FN1n6KX0zT34Ydhd8meg5Wi1oJNm8-t-mw9_98TiGe1QLw6FGynlmbxa9sqAtGQ3_ZPgThI/view/summary" TargetMode="External"/><Relationship Id="rId682" Type="http://schemas.openxmlformats.org/officeDocument/2006/relationships/hyperlink" Target="https://online.ieso.ca/suite/sites/reported-results/page/applications/record/lQB_6AwkdN7iL85_ADFXVZwG4wBUN6m4VVgqiVo9pv7FN1n6KX0zT34Ydhd8meg5Wi1oJNm8-t-mw969MbiH-1Ql4ArWWfKONOUGH0mvWUW92M2zto/view/summary" TargetMode="External"/><Relationship Id="rId903" Type="http://schemas.openxmlformats.org/officeDocument/2006/relationships/hyperlink" Target="https://online.ieso.ca/suite/sites/reported-results/page/applications/record/lQB_6AwkdN7iL85_ADFXVZwG4wBUN6m4VVgqiVo9pv7FN1n6KX0zT34Ydhd8meg5Wi1oJNm8-t-mw9998ziHe1QM5VEDzylsP2GpvTN-UPSF3ONmZE/view/summary" TargetMode="External"/><Relationship Id="rId32" Type="http://schemas.openxmlformats.org/officeDocument/2006/relationships/hyperlink" Target="https://online.ieso.ca/suite/sites/reported-results/page/applications/record/lQB_6AwkdN7iL85_ADFXVZwG4wBUN6m4VVgqiVo9pv7FN1n6KX0zT34Ydhd8meg5Wi1oJNm8-t-mw9_-cDhGu1Qh23jXAUh1k5-hYAnmne0wEwUzCM/view/summary" TargetMode="External"/><Relationship Id="rId128" Type="http://schemas.openxmlformats.org/officeDocument/2006/relationships/hyperlink" Target="https://online.ieso.ca/suite/sites/reported-results/page/applications/record/lUB_6AwkdN7iL85_ADFXVZwG4wBUN6m4VVgqiVo9pv7FN1n6KX0zT34Ydhd8meg5Wi1oJNm8-t-mwl02TDDQvaQBQsyf37etWEEZezb_skhd0RjsMCC/view/summary" TargetMode="External"/><Relationship Id="rId335" Type="http://schemas.openxmlformats.org/officeDocument/2006/relationships/hyperlink" Target="https://online.ieso.ca/suite/sites/reported-results/page/applications/record/lQB_6AwkdN7iL85_ADFXVZwG4wBUN6m4VVgqiVo9pv7FN1n6KX0zT34Ydhd8meg5Wi1oJNm8-t-mw998MXgHO1QdyefhXKwHEdfWtDJocxcaFvmKCo/view/summary" TargetMode="External"/><Relationship Id="rId542" Type="http://schemas.openxmlformats.org/officeDocument/2006/relationships/hyperlink" Target="https://online.ieso.ca/suite/sites/reported-results/page/applications/record/lQB_6AwkdN7iL85_ADFXVZwG4wBUN6m4VVgqiVo9pv7FN1n6KX0zT34Ydhd8meg5Wi1oJNm8-t-mw998cLkFu1QES_-DFqrIszyTe3jSzrqPhqYGQ8/view/summary" TargetMode="External"/><Relationship Id="rId987" Type="http://schemas.openxmlformats.org/officeDocument/2006/relationships/hyperlink" Target="https://online.ieso.ca/suite/sites/reported-results/page/applications/record/lQB_6AwkdN7iL85_ADFXVZwG4wBUN6m4VVgqiVo9pv7FN1n6KX0zT34Ydhd8meg5Wi1oJNm8-t-mw98-cHhF-1QQG6tPCmb7wGOk20heXFZokVi-mM/view/summary" TargetMode="External"/><Relationship Id="rId181" Type="http://schemas.openxmlformats.org/officeDocument/2006/relationships/hyperlink" Target="https://online.ieso.ca/suite/sites/reported-results/page/applications/record/lQB_6AwkdN7iL85_ADFXVZwG4wBUN6m4VVgqiVo9pv7FN1n6KX0zT34Ydhd8meg5Wi1oJNm8-t-mw988cfoHe1QPF6h4OvQv54No9J55BXVg8g8PUU/view/summary" TargetMode="External"/><Relationship Id="rId402" Type="http://schemas.openxmlformats.org/officeDocument/2006/relationships/hyperlink" Target="https://online.ieso.ca/suite/sites/reported-results/page/applications/record/lQB_6AwkdN7iL85_ADFXVZwG4wBUN6m4VVgqiVo9pv7FN1n6KX0zT34Ydhd8meg5Wi1oJNm8-t-mw969c3jHe1QCHMV-qXsKTuPClJWU_Auysr_F2o/view/summary" TargetMode="External"/><Relationship Id="rId847" Type="http://schemas.openxmlformats.org/officeDocument/2006/relationships/hyperlink" Target="https://online.ieso.ca/suite/sites/reported-results/page/applications/record/lQB_6AwkdN7iL85_ADFXVZwG4wBUN6m4VVgqiVo9pv7FN1n6KX0zT34Ydhd8meg5Wi1oJNm8-t-mw998MfnFu1QhVQATVyRE76UY7bUQZ9DI7S06XA/view/summary" TargetMode="External"/><Relationship Id="rId279" Type="http://schemas.openxmlformats.org/officeDocument/2006/relationships/hyperlink" Target="https://online.ieso.ca/suite/sites/reported-results/page/applications/record/lQB_6AwkdN7iL85_ADFXVZwG4wBUN6m4VVgqiVo9pv7FN1n6KX0zT34Ydhd8meg5Wi1oJNm8-t-mw949MXiFu1QJQ6urKzD1e_e-D2JBE-rRMRaoGc/view/summary" TargetMode="External"/><Relationship Id="rId486" Type="http://schemas.openxmlformats.org/officeDocument/2006/relationships/hyperlink" Target="https://online.ieso.ca/suite/sites/reported-results/page/applications/record/lQB_6AwkdN7iL85_ADFXVZwG4wBUN6m4VVgqiVo9pv7FN1n6KX0zT34Ydhd8meg5Wi1oJNm8-t-mw989cDoG-1QdNlc2Bznb27icHXK9XPCaRUmFeQ/view/summary" TargetMode="External"/><Relationship Id="rId693" Type="http://schemas.openxmlformats.org/officeDocument/2006/relationships/hyperlink" Target="https://online.ieso.ca/suite/sites/reported-results/page/applications/record/lQB_6AwkdN7iL85_ADFXVZwG4wBUN6m4VVgqiVo9pv7FN1n6KX0zT34Ydhd8meg5Wi1oJNm8-t-mw969sXoGe1Q4MYwMgHS8x5baOibam9uZ-M6XfQ/view/summary" TargetMode="External"/><Relationship Id="rId707" Type="http://schemas.openxmlformats.org/officeDocument/2006/relationships/hyperlink" Target="https://online.ieso.ca/suite/sites/reported-results/page/applications/record/lQB_6AwkdN7iL85_ADFXVZwG4wBUN6m4VVgqiVo9pv7FN1n6KX0zT34Ydhd8meg5Wi1oJNm8-t-mw97-MHmHu1QTEGDYbnMF6OnJSrhP3885P1t7rE/view/summary" TargetMode="External"/><Relationship Id="rId914" Type="http://schemas.openxmlformats.org/officeDocument/2006/relationships/hyperlink" Target="https://online.ieso.ca/suite/sites/reported-results/page/applications/record/lQB_6AwkdN7iL85_ADFXVZwG4wBUN6m4VVgqiVo9pv7FN1n6KX0zT34Ydhd8meg5Wi1oJNm8-t-mw99-cblFu1QhE4SIQLr5wuq3iVRhNRFdWI1n2g/view/summary" TargetMode="External"/><Relationship Id="rId43" Type="http://schemas.openxmlformats.org/officeDocument/2006/relationships/hyperlink" Target="https://online.ieso.ca/suite/sites/reported-results/page/applications/record/lQB_6AwkdN7iL85_ADFXVZwG4wBUN6m4VVgqiVo9pv7FN1n6KX0zT34Ydhd8meg5Wi1oJNm8-t-mw9_98flG-1QoXHvwELLXfcuhhsyqdg5JCJw6Z8/view/summary" TargetMode="External"/><Relationship Id="rId139" Type="http://schemas.openxmlformats.org/officeDocument/2006/relationships/hyperlink" Target="https://online.ieso.ca/suite/sites/reported-results/page/applications/record/lUB_6AwkdN7iL85_ADFXVZwG4wBUN6m4VVgqiVo9pv7FN1n6KX0zT34Ydhd8meg5Wi1oJNm8-t-mwl00DbFTfKQBfP_kbcGtO9rChv_5qJAsuNGh1hm/view/summary" TargetMode="External"/><Relationship Id="rId346" Type="http://schemas.openxmlformats.org/officeDocument/2006/relationships/hyperlink" Target="https://online.ieso.ca/suite/sites/reported-results/page/applications/record/lQB_6AwkdN7iL85_ADFXVZwG4wBUN6m4VVgqiVo9pv7FN1n6KX0zT34Ydhd8meg5Wi1oJNm8-t-mw989sfiGO1QVZ_9mKLxjLCajR3guxsTBcD9HKQ/view/summary" TargetMode="External"/><Relationship Id="rId553" Type="http://schemas.openxmlformats.org/officeDocument/2006/relationships/hyperlink" Target="https://online.ieso.ca/suite/sites/reported-results/page/applications/record/lQB_6AwkdN7iL85_ADFXVZwG4wBUN6m4VVgqiVo9pv7FN1n6KX0zT34Ydhd8meg5Wi1oJNm8-t-mw97-MfmG-1QYi0dZ7UDZlvYSf5aBEUKwyFl3Ko/view/summary" TargetMode="External"/><Relationship Id="rId760" Type="http://schemas.openxmlformats.org/officeDocument/2006/relationships/hyperlink" Target="https://online.ieso.ca/suite/sites/reported-results/page/applications/record/lQB_6AwkdN7iL85_ADFXVZwG4wBUN6m4VVgqiVo9pv7FN1n6KX0zT34Ydhd8meg5Wi1oJNm8-t-mw998sToH-1Q5QuHH_qBxl_E73IsBMuEM-_tB30/view/summary" TargetMode="External"/><Relationship Id="rId998" Type="http://schemas.openxmlformats.org/officeDocument/2006/relationships/hyperlink" Target="https://online.ieso.ca/suite/sites/reported-results/page/applications/record/lQB_6AwkdN7iL85_ADFXVZwG4wBUN6m4VVgqiVo9pv7FN1n6KX0zT34Ydhd8meg5Wi1oJNm8-t-mw9998znHe1QEnr4AfHJpBddnknTTr-kI2H0rpQ/view/summary" TargetMode="External"/><Relationship Id="rId192" Type="http://schemas.openxmlformats.org/officeDocument/2006/relationships/hyperlink" Target="https://online.ieso.ca/suite/sites/reported-results/page/applications/record/lQB_6AwkdN7iL85_ADFXVZwG4wBUN6m4VVgqiVo9pv7FN1n6KX0zT34Ydhd8meg5Wi1oJNm8-t-mw989MXmGO1Qy_ObMQQjHXIgO95rEAumyYp1s9A/view/summary" TargetMode="External"/><Relationship Id="rId206" Type="http://schemas.openxmlformats.org/officeDocument/2006/relationships/hyperlink" Target="https://online.ieso.ca/suite/sites/reported-results/page/applications/record/lQB_6AwkdN7iL85_ADFXVZwG4wBUN6m4VVgqiVo9pv7FN1n6KX0zT34Ydhd8meg5Wi1oJNm8-t-mw948sPpF-1QnNO0kT4B8bdoO2q3agSjMi0rWBY/view/summary" TargetMode="External"/><Relationship Id="rId413" Type="http://schemas.openxmlformats.org/officeDocument/2006/relationships/hyperlink" Target="https://online.ieso.ca/suite/sites/reported-results/page/applications/record/lQB_6AwkdN7iL85_ADFXVZwG4wBUN6m4VVgqiVo9pv7FN1n6KX0zT34Ydhd8meg5Wi1oJNm8-t-mw979MbmHO1QMq1HPjpENFo_x7JZBlWJbqnEXQA/view/summary" TargetMode="External"/><Relationship Id="rId858" Type="http://schemas.openxmlformats.org/officeDocument/2006/relationships/hyperlink" Target="https://online.ieso.ca/suite/sites/reported-results/page/applications/record/lQB_6AwkdN7iL85_ADFXVZwG4wBUN6m4VVgqiVo9pv7FN1n6KX0zT34Ydhd8meg5Wi1oJNm8-t-mw988MXkGe1QCc017HMZqupFU79WM_z5wwmK6dY/view/summary" TargetMode="External"/><Relationship Id="rId497" Type="http://schemas.openxmlformats.org/officeDocument/2006/relationships/hyperlink" Target="https://online.ieso.ca/suite/sites/reported-results/page/applications/record/lQB_6AwkdN7iL85_ADFXVZwG4wBUN6m4VVgqiVo9pv7FN1n6KX0zT34Ydhd8meg5Wi1oJNm8-t-mw968MXiGu1QB_HN69-PIMlk_DpfEPJr7bemIjI/view/summary" TargetMode="External"/><Relationship Id="rId620" Type="http://schemas.openxmlformats.org/officeDocument/2006/relationships/hyperlink" Target="https://online.ieso.ca/suite/sites/reported-results/page/applications/record/lQB_6AwkdN7iL85_ADFXVZwG4wBUN6m4VVgqiVo9pv7FN1n6KX0zT34Ydhd8meg5Wi1oJNm8-t-mw989sXhF-1Qt9ElwTb7RMLOb38a6qXgZvTqsLw/view/summary" TargetMode="External"/><Relationship Id="rId718" Type="http://schemas.openxmlformats.org/officeDocument/2006/relationships/hyperlink" Target="https://online.ieso.ca/suite/sites/reported-results/page/applications/record/lQB_6AwkdN7iL85_ADFXVZwG4wBUN6m4VVgqiVo9pv7FN1n6KX0zT34Ydhd8meg5Wi1oJNm8-t-mw998sTmHu1QcJwjMIoOy8hb_N53auOQGvqTVZw/view/summary" TargetMode="External"/><Relationship Id="rId925" Type="http://schemas.openxmlformats.org/officeDocument/2006/relationships/hyperlink" Target="https://online.ieso.ca/suite/sites/reported-results/page/applications/record/lQB_6AwkdN7iL85_ADFXVZwG4wBUN6m4VVgqiVo9pv7FN1n6KX0zT34Ydhd8meg5Wi1oJNm8-t-mw9488PhHe1QVGQ8ObAq2krDm3LfjU5mADWkw60/view/summary" TargetMode="External"/><Relationship Id="rId357" Type="http://schemas.openxmlformats.org/officeDocument/2006/relationships/hyperlink" Target="https://online.ieso.ca/suite/sites/reported-results/page/applications/record/lQB_6AwkdN7iL85_ADFXVZwG4wBUN6m4VVgqiVo9pv7FN1n6KX0zT34Ydhd8meg5Wi1oJNm8-t-mw978cLnF-1Q3v3wy8ke2yxK0q08OywwqgjeBGE/view/summary" TargetMode="External"/><Relationship Id="rId54" Type="http://schemas.openxmlformats.org/officeDocument/2006/relationships/hyperlink" Target="https://online.ieso.ca/suite/sites/reported-results/page/applications/record/lQB_6AwkdN7iL85_ADFXVZwG4wBUN6m4VVgqiVo9pv7FN1n6KX0zT34Ydhd8meg5Wi1oJNm8-t-mw98-MHhF-1QyREwyVrG9Du8Tq_ImM1DxrpoiJ0/view/summary" TargetMode="External"/><Relationship Id="rId217" Type="http://schemas.openxmlformats.org/officeDocument/2006/relationships/hyperlink" Target="https://online.ieso.ca/suite/sites/reported-results/page/applications/record/lQB_6AwkdN7iL85_ADFXVZwG4wBUN6m4VVgqiVo9pv7FN1n6KX0zT34Ydhd8meg5Wi1oJNm8-t-mw9898HmGu1Qa_-f-jvNyiOJTRlD5nyOQILcZ9A/view/summary" TargetMode="External"/><Relationship Id="rId564" Type="http://schemas.openxmlformats.org/officeDocument/2006/relationships/hyperlink" Target="https://online.ieso.ca/suite/sites/reported-results/page/applications/record/lQB_6AwkdN7iL85_ADFXVZwG4wBUN6m4VVgqiVo9pv7FN1n6KX0zT34Ydhd8meg5Wi1oJNm8-t-mw98-MXlG-1QpD-05xY0P1e5TnppLXUnd37KD48/view/summary" TargetMode="External"/><Relationship Id="rId771" Type="http://schemas.openxmlformats.org/officeDocument/2006/relationships/hyperlink" Target="https://online.ieso.ca/suite/sites/reported-results/page/applications/record/lQB_6AwkdN7iL85_ADFXVZwG4wBUN6m4VVgqiVo9pv7FN1n6KX0zT34Ydhd8meg5Wi1oJNm8-t-mw99-c3lH-1QbVwkaKRzHYkuz5sueqgTlwmM6I4/view/summary" TargetMode="External"/><Relationship Id="rId869" Type="http://schemas.openxmlformats.org/officeDocument/2006/relationships/hyperlink" Target="https://online.ieso.ca/suite/sites/reported-results/page/applications/record/lQB_6AwkdN7iL85_ADFXVZwG4wBUN6m4VVgqiVo9pv7FN1n6KX0zT34Ydhd8meg5Wi1oJNm8-t-mw9798DkH-1QhqMIFWJrSQLDlSNvh64_PvKHJJQ/view/summary" TargetMode="External"/><Relationship Id="rId424" Type="http://schemas.openxmlformats.org/officeDocument/2006/relationships/hyperlink" Target="https://online.ieso.ca/suite/sites/reported-results/page/applications/record/lQB_6AwkdN7iL85_ADFXVZwG4wBUN6m4VVgqiVo9pv7FN1n6KX0zT34Ydhd8meg5Wi1oJNm8-t-mw969MbnG-1QgNrZo8YppnUmljmtkjYdY1QHYCc/view/summary" TargetMode="External"/><Relationship Id="rId631" Type="http://schemas.openxmlformats.org/officeDocument/2006/relationships/hyperlink" Target="https://online.ieso.ca/suite/sites/reported-results/page/applications/record/lQB_6AwkdN7iL85_ADFXVZwG4wBUN6m4VVgqiVo9pv7FN1n6KX0zT34Ydhd8meg5Wi1oJNm8-t-mw969sXoHO1QrEnw1xwWSwlZQSmIS4Aop5tA178/view/summary" TargetMode="External"/><Relationship Id="rId729" Type="http://schemas.openxmlformats.org/officeDocument/2006/relationships/hyperlink" Target="https://online.ieso.ca/suite/sites/reported-results/page/applications/record/lQB_6AwkdN7iL85_ADFXVZwG4wBUN6m4VVgqiVo9pv7FN1n6KX0zT34Ydhd8meg5Wi1oJNm8-t-mw949MXoG-1QuO6-I7UQ8BubW2tyXY061tYvcPM/view/summary" TargetMode="External"/><Relationship Id="rId270" Type="http://schemas.openxmlformats.org/officeDocument/2006/relationships/hyperlink" Target="https://online.ieso.ca/suite/sites/reported-results/page/applications/record/lQB_6AwkdN7iL85_ADFXVZwG4wBUN6m4VVgqiVo9pv7FN1n6KX0zT34Ydhd8meg5Wi1oJNm8-t-mw988cfoFu1QhWLiiFT7VNRTx2x6LKv9f2W-9DI/view/summary" TargetMode="External"/><Relationship Id="rId936" Type="http://schemas.openxmlformats.org/officeDocument/2006/relationships/hyperlink" Target="https://online.ieso.ca/suite/sites/reported-results/page/applications/record/lQB_6AwkdN7iL85_ADFXVZwG4wBUN6m4VVgqiVo9pv7FN1n6KX0zT34Ydhd8meg5Wi1oJNm8-t-mw96-MbkHu1QYGJaHIK8JV5v6hGkKdMsWHWu8uU/view/summary" TargetMode="External"/><Relationship Id="rId65" Type="http://schemas.openxmlformats.org/officeDocument/2006/relationships/hyperlink" Target="https://online.ieso.ca/suite/sites/reported-results/page/applications/record/lQB_6AwkdN7iL85_ADFXVZwG4wBUN6m4VVgqiVo9pv7FN1n6KX0zT34Ydhd8meg5Wi1oJNm8-t-mw988cDgGO1QLJXu_aLn4oEBs9gprA2f1D0Esko/view/summary" TargetMode="External"/><Relationship Id="rId130" Type="http://schemas.openxmlformats.org/officeDocument/2006/relationships/hyperlink" Target="https://online.ieso.ca/suite/sites/reported-results/page/applications/record/lUB_6AwkdN7iL85_ADFXVZwG4wBUN6m4VVgqiVo9pv7FN1n6KX0zT34Ydhd8meg5Wi1oJNm8-t-mwl02TDDRPCQBZ-7W-uNV3aq3OgZRE4SSPpVPbiN/view/summary" TargetMode="External"/><Relationship Id="rId368" Type="http://schemas.openxmlformats.org/officeDocument/2006/relationships/hyperlink" Target="https://online.ieso.ca/suite/sites/reported-results/page/applications/record/lQB_6AwkdN7iL85_ADFXVZwG4wBUN6m4VVgqiVo9pv7FN1n6KX0zT34Ydhd8meg5Wi1oJNm8-t-mw96983jFu1Q5zefmRkNmaljZn7YFQK2vmynL2Q/view/summary" TargetMode="External"/><Relationship Id="rId575" Type="http://schemas.openxmlformats.org/officeDocument/2006/relationships/hyperlink" Target="https://online.ieso.ca/suite/sites/reported-results/page/applications/record/lQB_6AwkdN7iL85_ADFXVZwG4wBUN6m4VVgqiVo9pv7FN1n6KX0zT34Ydhd8meg5Wi1oJNm8-t-mw948sToGu1QioVCHkSikg36NbAmvfpQcrBnwJE/view/summary" TargetMode="External"/><Relationship Id="rId782" Type="http://schemas.openxmlformats.org/officeDocument/2006/relationships/hyperlink" Target="https://online.ieso.ca/suite/sites/reported-results/page/applications/record/lQB_6AwkdN7iL85_ADFXVZwG4wBUN6m4VVgqiVo9pv7FN1n6KX0zT34Ydhd8meg5Wi1oJNm8-t-mw968sfgG-1QmV3FPLn4z-g7q_XaSe74RzV0HY4/view/summary" TargetMode="External"/><Relationship Id="rId228" Type="http://schemas.openxmlformats.org/officeDocument/2006/relationships/hyperlink" Target="https://online.ieso.ca/suite/sites/reported-results/page/applications/record/lQB_6AwkdN7iL85_ADFXVZwG4wBUN6m4VVgqiVo9pv7FN1n6KX0zT34Ydhd8meg5Wi1oJNm8-t-mw979MPiHe1Qe9oauscVtrwV_X-k2nCFbkiX5oE/view/summary" TargetMode="External"/><Relationship Id="rId435" Type="http://schemas.openxmlformats.org/officeDocument/2006/relationships/hyperlink" Target="https://online.ieso.ca/suite/sites/reported-results/page/applications/record/lQB_6AwkdN7iL85_ADFXVZwG4wBUN6m4VVgqiVo9pv7FN1n6KX0zT34Ydhd8meg5Wi1oJNm8-t-mw969sXnHO1QskmNrP7MBAde52K_QyRWE54W_CY/view/summary" TargetMode="External"/><Relationship Id="rId642" Type="http://schemas.openxmlformats.org/officeDocument/2006/relationships/hyperlink" Target="https://online.ieso.ca/suite/sites/reported-results/page/applications/record/lQB_6AwkdN7iL85_ADFXVZwG4wBUN6m4VVgqiVo9pv7FN1n6KX0zT34Ydhd8meg5Wi1oJNm8-t-mw949MTiGO1Qa1AgAPsr9wwZmMgYVnQq9CZPA2o/view/summary" TargetMode="External"/><Relationship Id="rId281" Type="http://schemas.openxmlformats.org/officeDocument/2006/relationships/hyperlink" Target="https://online.ieso.ca/suite/sites/reported-results/page/applications/record/lQB_6AwkdN7iL85_ADFXVZwG4wBUN6m4VVgqiVo9pv7FN1n6KX0zT34Ydhd8meg5Wi1oJNm8-t-mw948MPiFu1QTwkvkAiOaLfu8X4FttOlOzV3eHo/view/summary" TargetMode="External"/><Relationship Id="rId502" Type="http://schemas.openxmlformats.org/officeDocument/2006/relationships/hyperlink" Target="https://online.ieso.ca/suite/sites/reported-results/page/applications/record/lQB_6AwkdN7iL85_ADFXVZwG4wBUN6m4VVgqiVo9pv7FN1n6KX0zT34Ydhd8meg5Wi1oJNm8-t-mw98883gHe1QYJGVzDFtsjHV-8Gxm6uEb4sUZKA/view/summary" TargetMode="External"/><Relationship Id="rId947" Type="http://schemas.openxmlformats.org/officeDocument/2006/relationships/hyperlink" Target="https://online.ieso.ca/suite/sites/reported-results/page/applications/record/lQB_6AwkdN7iL85_ADFXVZwG4wBUN6m4VVgqiVo9pv7FN1n6KX0zT34Ydhd8meg5Wi1oJNm8-t-mw969MfiG-1Q8Tgm3pqPL7Mz3WjqLVGqOkJcTSA/view/summary" TargetMode="External"/><Relationship Id="rId76" Type="http://schemas.openxmlformats.org/officeDocument/2006/relationships/hyperlink" Target="https://online.ieso.ca/suite/sites/reported-results/page/applications/record/lQB_6AwkdN7iL85_ADFXVZwG4wBUN6m4VVgqiVo9pv7FN1n6KX0zT34Ydhd8meg5Wi1oJNm8-t-mw999cLnHu1QNqjGX4MkPTmdltXeYj9VhDnUutQ/view/summary" TargetMode="External"/><Relationship Id="rId141" Type="http://schemas.openxmlformats.org/officeDocument/2006/relationships/hyperlink" Target="https://online.ieso.ca/suite/sites/reported-results/page/applications/record/lUB_6AwkdN7iL85_ADFXVZwG4wBUN6m4VVgqiVo9pv7FN1n6KX0zT34Ydhd8meg5Wi1oJNm8-t-mwl00DPCTPuQBSevLbv3RQcaNZFwvjw-az9lezqg/view/summary" TargetMode="External"/><Relationship Id="rId379" Type="http://schemas.openxmlformats.org/officeDocument/2006/relationships/hyperlink" Target="https://online.ieso.ca/suite/sites/reported-results/page/applications/record/lQB_6AwkdN7iL85_ADFXVZwG4wBUN6m4VVgqiVo9pv7FN1n6KX0zT34Ydhd8meg5Wi1oJNm8-t-mw99-MDhHe1QHrrs7fj9HugKLa7iOaW5xzOPq3s/view/summary" TargetMode="External"/><Relationship Id="rId586" Type="http://schemas.openxmlformats.org/officeDocument/2006/relationships/hyperlink" Target="https://online.ieso.ca/suite/sites/reported-results/page/applications/record/lQB_6AwkdN7iL85_ADFXVZwG4wBUN6m4VVgqiVo9pv7FN1n6KX0zT34Ydhd8meg5Wi1oJNm8-t-mw949MTiGu1QbkzTFLOkMzGTvCnBL5j6PS5qBNY/view/summary" TargetMode="External"/><Relationship Id="rId793" Type="http://schemas.openxmlformats.org/officeDocument/2006/relationships/hyperlink" Target="https://online.ieso.ca/suite/sites/reported-results/page/applications/record/lQB_6AwkdN7iL85_ADFXVZwG4wBUN6m4VVgqiVo9pv7FN1n6KX0zT34Ydhd8meg5Wi1oJNm8-t-mw969MbkG-1QT42CM0TE4p5lI4qg-6zrnTkx2qI/view/summary" TargetMode="External"/><Relationship Id="rId807" Type="http://schemas.openxmlformats.org/officeDocument/2006/relationships/hyperlink" Target="https://online.ieso.ca/suite/sites/reported-results/page/applications/record/lQB_6AwkdN7iL85_ADFXVZwG4wBUN6m4VVgqiVo9pv7FN1n6KX0zT34Ydhd8meg5Wi1oJNm8-t-mw988cXnHu1QeeVEdjWXykljwPq8l3S8y2VTcv0/view/summary" TargetMode="External"/><Relationship Id="rId7" Type="http://schemas.openxmlformats.org/officeDocument/2006/relationships/hyperlink" Target="https://online.ieso.ca/suite/sites/reported-results/page/applications/record/lUB_6AwkdN7iL85_ADFXVZwG4wBUN6m4VVgqiVo9pv7FN1n6KX0zT34Ydhd8meg5Wi1oJNm8-t-mwrxPdEyNo02aQ4qtCWrZjG62ON1zwHk_4uJ2WO-/view/summary" TargetMode="External"/><Relationship Id="rId239" Type="http://schemas.openxmlformats.org/officeDocument/2006/relationships/hyperlink" Target="https://online.ieso.ca/suite/sites/reported-results/page/applications/record/lQB_6AwkdN7iL85_ADFXVZwG4wBUN6m4VVgqiVo9pv7FN1n6KX0zT34Ydhd8meg5Wi1oJNm8-t-mw969MHnGO1QnYq-Q5tGLUkbhlo19KOnt2G62cU/view/summary" TargetMode="External"/><Relationship Id="rId446" Type="http://schemas.openxmlformats.org/officeDocument/2006/relationships/hyperlink" Target="https://online.ieso.ca/suite/sites/reported-results/page/applications/record/lQB_6AwkdN7iL85_ADFXVZwG4wBUN6m4VVgqiVo9pv7FN1n6KX0zT34Ydhd8meg5Wi1oJNm8-t-mw988cbpHe1QeBsaAoY_j7FLmiQsHx7CzYMp2JI/view/summary" TargetMode="External"/><Relationship Id="rId653" Type="http://schemas.openxmlformats.org/officeDocument/2006/relationships/hyperlink" Target="https://online.ieso.ca/suite/sites/reported-results/page/applications/record/lQB_6AwkdN7iL85_ADFXVZwG4wBUN6m4VVgqiVo9pv7FN1n6KX0zT34Ydhd8meg5Wi1oJNm8-t-mw9888HlGO1QGx0nYls-m4pJJuVvvxqI2R55_1k/view/summary" TargetMode="External"/><Relationship Id="rId292" Type="http://schemas.openxmlformats.org/officeDocument/2006/relationships/hyperlink" Target="https://online.ieso.ca/suite/sites/reported-results/page/applications/record/lQB_6AwkdN7iL85_ADFXVZwG4wBUN6m4VVgqiVo9pv7FN1n6KX0zT34Ydhd8meg5Wi1oJNm8-t-mw969MbiFu1QYyigcXU6CT7X99W8tYNE_BIBRTg/view/summary" TargetMode="External"/><Relationship Id="rId306" Type="http://schemas.openxmlformats.org/officeDocument/2006/relationships/hyperlink" Target="https://online.ieso.ca/suite/sites/reported-results/page/applications/record/lQB_6AwkdN7iL85_ADFXVZwG4wBUN6m4VVgqiVo9pv7FN1n6KX0zT34Ydhd8meg5Wi1oJNm8-t-mw99-cDoGO1QQvOMGDrs5h8GzwpCgm2uIiIN8Fk/view/summary" TargetMode="External"/><Relationship Id="rId860" Type="http://schemas.openxmlformats.org/officeDocument/2006/relationships/hyperlink" Target="https://online.ieso.ca/suite/sites/reported-results/page/applications/record/lQB_6AwkdN7iL85_ADFXVZwG4wBUN6m4VVgqiVo9pv7FN1n6KX0zT34Ydhd8meg5Wi1oJNm8-t-mw969cbkG-1QIA2YZVbXTGGO25dTP7CJu1YG8Bs/view/summary" TargetMode="External"/><Relationship Id="rId958" Type="http://schemas.openxmlformats.org/officeDocument/2006/relationships/hyperlink" Target="https://online.ieso.ca/suite/sites/reported-results/page/applications/record/lQB_6AwkdN7iL85_ADFXVZwG4wBUN6m4VVgqiVo9pv7FN1n6KX0zT34Ydhd8meg5Wi1oJNm8-t-mw9898flF-1Q2e0oIAPf_AVZuRFOZILFW8s56XA/view/summary" TargetMode="External"/><Relationship Id="rId87" Type="http://schemas.openxmlformats.org/officeDocument/2006/relationships/hyperlink" Target="https://online.ieso.ca/suite/sites/reported-results/page/applications/record/lQB_6AwkdN7iL85_ADFXVZwG4wBUN6m4VVgqiVo9pv7FN1n6KX0zT34Ydhd8meg5Wi1oJNm8-t-mw96-cPlHu1QfLp71ANTu49w1E8ebgbiF8DiBUE/view/summary" TargetMode="External"/><Relationship Id="rId513" Type="http://schemas.openxmlformats.org/officeDocument/2006/relationships/hyperlink" Target="https://online.ieso.ca/suite/sites/reported-results/page/applications/record/lQB_6AwkdN7iL85_ADFXVZwG4wBUN6m4VVgqiVo9pv7FN1n6KX0zT34Ydhd8meg5Wi1oJNm8-t-mw978MfjF-1QYpfnjKvU7yRUkGDybnFDXD-HJrk/view/summary" TargetMode="External"/><Relationship Id="rId597" Type="http://schemas.openxmlformats.org/officeDocument/2006/relationships/hyperlink" Target="https://online.ieso.ca/suite/sites/reported-results/page/applications/record/lQB_6AwkdN7iL85_ADFXVZwG4wBUN6m4VVgqiVo9pv7FN1n6KX0zT34Ydhd8meg5Wi1oJNm8-t-mw998MfiGu1QEB0AqU9NnKw_oPMaUDPRaGMNcp0/view/summary" TargetMode="External"/><Relationship Id="rId720" Type="http://schemas.openxmlformats.org/officeDocument/2006/relationships/hyperlink" Target="https://online.ieso.ca/suite/sites/reported-results/page/applications/record/lQB_6AwkdN7iL85_ADFXVZwG4wBUN6m4VVgqiVo9pv7FN1n6KX0zT34Ydhd8meg5Wi1oJNm8-t-mw9988LmGe1Q_Rjfib1SklYWMnh-FT59jecbocY/view/summary" TargetMode="External"/><Relationship Id="rId818" Type="http://schemas.openxmlformats.org/officeDocument/2006/relationships/hyperlink" Target="https://online.ieso.ca/suite/sites/reported-results/page/applications/record/lQB_6AwkdN7iL85_ADFXVZwG4wBUN6m4VVgqiVo9pv7FN1n6KX0zT34Ydhd8meg5Wi1oJNm8-t-mw96-MHlGO1QEcIFLoXEInzWdE0qGRgHd3HUejw/view/summary" TargetMode="External"/><Relationship Id="rId152" Type="http://schemas.openxmlformats.org/officeDocument/2006/relationships/hyperlink" Target="https://online.ieso.ca/suite/sites/reported-results/page/applications/record/lQB_6AwkdN7iL85_ADFXVZwG4wBUN6m4VVgqiVo9pv7FN1n6KX0zT34Ydhd8meg5Wi1oJNm8-t-mw969cDpF-1Q4RpkqI7xIXId1AFi6uH0RDMp4sM/view/summary" TargetMode="External"/><Relationship Id="rId457" Type="http://schemas.openxmlformats.org/officeDocument/2006/relationships/hyperlink" Target="https://online.ieso.ca/suite/sites/reported-results/page/applications/record/lQB_6AwkdN7iL85_ADFXVZwG4wBUN6m4VVgqiVo9pv7FN1n6KX0zT34Ydhd8meg5Wi1oJNm8-t-mw988sfjHu1QqOrMZUwBbcXDW8Z4fvKonUebUd4/view/summary" TargetMode="External"/><Relationship Id="rId1003" Type="http://schemas.openxmlformats.org/officeDocument/2006/relationships/hyperlink" Target="https://online.ieso.ca/suite/sites/reported-results/page/applications/record/lQB_6AwkdN7iL85_ADFXVZwG4wBUN6m4VVgqiVo9pv7FN1n6KX0zT34Ydhd8meg5Wi1oJNm8-t-mw988cXmFu1QOzzclSpxzakDoOAQ9eSodcm1nkg/view/summary" TargetMode="External"/><Relationship Id="rId664" Type="http://schemas.openxmlformats.org/officeDocument/2006/relationships/hyperlink" Target="https://online.ieso.ca/suite/sites/reported-results/page/applications/record/lQB_6AwkdN7iL85_ADFXVZwG4wBUN6m4VVgqiVo9pv7FN1n6KX0zT34Ydhd8meg5Wi1oJNm8-t-mw99-MHnGe1QmFej7-rd0APQikaWyNQtj94lZo8/view/summary" TargetMode="External"/><Relationship Id="rId871" Type="http://schemas.openxmlformats.org/officeDocument/2006/relationships/hyperlink" Target="https://online.ieso.ca/suite/sites/reported-results/page/applications/record/lQB_6AwkdN7iL85_ADFXVZwG4wBUN6m4VVgqiVo9pv7FN1n6KX0zT34Ydhd8meg5Wi1oJNm8-t-mw968sHiGu1Qr6MxBgf90DNaXLbDPHp5Gq7heT8/view/summary" TargetMode="External"/><Relationship Id="rId969" Type="http://schemas.openxmlformats.org/officeDocument/2006/relationships/hyperlink" Target="https://online.ieso.ca/suite/sites/reported-results/page/applications/record/lQB_6AwkdN7iL85_ADFXVZwG4wBUN6m4VVgqiVo9pv7FN1n6KX0zT34Ydhd8meg5Wi1oJNm8-t-mw978sToGu1QgDgjYV6xiC86UsWEEEwY5eleYKw/view/summary" TargetMode="External"/><Relationship Id="rId14" Type="http://schemas.openxmlformats.org/officeDocument/2006/relationships/hyperlink" Target="https://online.ieso.ca/suite/sites/reported-results/page/applications/record/lUB_6AwkdN7iL85_ADFXVZwG4wBUN6m4VVgqiVo9pv7FN1n6KX0zT34Ydhd8meg5Wi1oJNm8-t-mwrxP9U2MYg2aTaVPs4h3RllvVuxVZxiKci_VpHF/view/summary" TargetMode="External"/><Relationship Id="rId317" Type="http://schemas.openxmlformats.org/officeDocument/2006/relationships/hyperlink" Target="https://online.ieso.ca/suite/sites/reported-results/page/applications/record/lQB_6AwkdN7iL85_ADFXVZwG4wBUN6m4VVgqiVo9pv7FN1n6KX0zT34Ydhd8meg5Wi1oJNm8-t-mw9_983mG-1QShIInJBD6yHVEEFqovS8rKUifzw/view/summary" TargetMode="External"/><Relationship Id="rId524" Type="http://schemas.openxmlformats.org/officeDocument/2006/relationships/hyperlink" Target="https://online.ieso.ca/suite/sites/reported-results/page/applications/record/lQB_6AwkdN7iL85_ADFXVZwG4wBUN6m4VVgqiVo9pv7FN1n6KX0zT34Ydhd8meg5Wi1oJNm8-t-mw978sfiHu1QXQqhLeMMbyjWdJBgzUePRuJpN-I/view/summary" TargetMode="External"/><Relationship Id="rId731" Type="http://schemas.openxmlformats.org/officeDocument/2006/relationships/hyperlink" Target="https://online.ieso.ca/suite/sites/reported-results/page/applications/record/lQB_6AwkdN7iL85_ADFXVZwG4wBUN6m4VVgqiVo9pv7FN1n6KX0zT34Ydhd8meg5Wi1oJNm8-t-mw9_9cPnGu1Q4w_VB9xnKGvbZHVKJzpxi8LbGLM/view/summary" TargetMode="External"/><Relationship Id="rId98" Type="http://schemas.openxmlformats.org/officeDocument/2006/relationships/hyperlink" Target="https://online.ieso.ca/suite/sites/reported-results/page/applications/record/lUB_6AwkdN7iL85_ADFXVZwG4wBUN6m4VVgqiVo9pv7FN1n6KX0zT34Ydhd8meg5Wi1oJNm8-t-mwl03jfCRvWQBRkSTmGniP2snNOpjGHCxf4H7cxb/view/summary" TargetMode="External"/><Relationship Id="rId163" Type="http://schemas.openxmlformats.org/officeDocument/2006/relationships/hyperlink" Target="https://online.ieso.ca/suite/sites/reported-results/page/applications/record/lQB_6AwkdN7iL85_ADFXVZwG4wBUN6m4VVgqiVo9pv7FN1n6KX0zT34Ydhd8meg5Wi1oJNm8-t-mw969cDpFu1QVlUjdavjkk9cTDvklHswAFNCJxs/view/summary" TargetMode="External"/><Relationship Id="rId370" Type="http://schemas.openxmlformats.org/officeDocument/2006/relationships/hyperlink" Target="https://online.ieso.ca/suite/sites/reported-results/page/applications/record/lQB_6AwkdN7iL85_ADFXVZwG4wBUN6m4VVgqiVo9pv7FN1n6KX0zT34Ydhd8meg5Wi1oJNm8-t-mw969MbnHu1Q05b2YXd-epELdqLszgUfOnwxdLw/view/summary" TargetMode="External"/><Relationship Id="rId829" Type="http://schemas.openxmlformats.org/officeDocument/2006/relationships/hyperlink" Target="https://online.ieso.ca/suite/sites/reported-results/page/applications/record/lQB_6AwkdN7iL85_ADFXVZwG4wBUN6m4VVgqiVo9pv7FN1n6KX0zT34Ydhd8meg5Wi1oJNm8-t-mw948MPjF-1QMjHhmy1HUTQTiCIjLxoR9Do7N2A/view/summary" TargetMode="External"/><Relationship Id="rId1014" Type="http://schemas.openxmlformats.org/officeDocument/2006/relationships/hyperlink" Target="https://online.ieso.ca/suite/sites/reported-results/page/applications/record/lQB_6AwkdN7iL85_ADFXVZwG4wBUN6m4VVgqiVo9pv7FN1n6KX0zT34Ydhd8meg5Wi1oJNm8-t-mw9_98LoFu1QTE8OdqEi1OXwACAx-U44d6X9rsU/view/summary" TargetMode="External"/><Relationship Id="rId230" Type="http://schemas.openxmlformats.org/officeDocument/2006/relationships/hyperlink" Target="https://online.ieso.ca/suite/sites/reported-results/page/applications/record/lQB_6AwkdN7iL85_ADFXVZwG4wBUN6m4VVgqiVo9pv7FN1n6KX0zT34Ydhd8meg5Wi1oJNm8-t-mw969MHnGu1Q_5IVmK-7CphVzKtbdKL2YPEPH-c/view/summary" TargetMode="External"/><Relationship Id="rId468" Type="http://schemas.openxmlformats.org/officeDocument/2006/relationships/hyperlink" Target="https://online.ieso.ca/suite/sites/reported-results/page/applications/record/lQB_6AwkdN7iL85_ADFXVZwG4wBUN6m4VVgqiVo9pv7FN1n6KX0zT34Ydhd8meg5Wi1oJNm8-t-mw9688znHO1QmF3_kqD4NlY2lOZNxB53FdlwwWE/view/summary" TargetMode="External"/><Relationship Id="rId675" Type="http://schemas.openxmlformats.org/officeDocument/2006/relationships/hyperlink" Target="https://online.ieso.ca/suite/sites/reported-results/page/applications/record/lQB_6AwkdN7iL85_ADFXVZwG4wBUN6m4VVgqiVo9pv7FN1n6KX0zT34Ydhd8meg5Wi1oJNm8-t-mw968MXnF-1QHWzCR06qcNO-cGjDswPiJXxN5p0/view/summary" TargetMode="External"/><Relationship Id="rId882" Type="http://schemas.openxmlformats.org/officeDocument/2006/relationships/hyperlink" Target="https://online.ieso.ca/suite/sites/reported-results/page/applications/record/lQB_6AwkdN7iL85_ADFXVZwG4wBUN6m4VVgqiVo9pv7FN1n6KX0zT34Ydhd8meg5Wi1oJNm8-t-mw9998ziHu1Q_Bwv1_QB5XEvpKa6I-0XH8nj4yE/view/summary" TargetMode="External"/><Relationship Id="rId25" Type="http://schemas.openxmlformats.org/officeDocument/2006/relationships/hyperlink" Target="https://online.ieso.ca/suite/sites/reported-results/page/applications/record/lUB_6AwkdN7iL85_ADFXVZwG4wBUN6m4VVgqiVo9pv7FN1n6KX0zT34Ydhd8meg5Wi1oJNm8-t-mwl02TDDRPWQBYOIKHMG8GzDIYF7QFnOBgMJWSER/view/summary" TargetMode="External"/><Relationship Id="rId328" Type="http://schemas.openxmlformats.org/officeDocument/2006/relationships/hyperlink" Target="https://online.ieso.ca/suite/sites/reported-results/page/applications/record/lQB_6AwkdN7iL85_ADFXVZwG4wBUN6m4VVgqiVo9pv7FN1n6KX0zT34Ydhd8meg5Wi1oJNm8-t-mw979sDkHO1QiiSG-WPDocWSXtdR3yOjWnj2jRw/view/summary" TargetMode="External"/><Relationship Id="rId535" Type="http://schemas.openxmlformats.org/officeDocument/2006/relationships/hyperlink" Target="https://online.ieso.ca/suite/sites/reported-results/page/applications/record/lQB_6AwkdN7iL85_ADFXVZwG4wBUN6m4VVgqiVo9pv7FN1n6KX0zT34Ydhd8meg5Wi1oJNm8-t-mw98-cPmH-1QKTNN2mE0dtrUUEULNJ2ozsnHxzw/view/summary" TargetMode="External"/><Relationship Id="rId742" Type="http://schemas.openxmlformats.org/officeDocument/2006/relationships/hyperlink" Target="https://online.ieso.ca/suite/sites/reported-results/page/applications/record/lQB_6AwkdN7iL85_ADFXVZwG4wBUN6m4VVgqiVo9pv7FN1n6KX0zT34Ydhd8meg5Wi1oJNm8-t-mw998sTpF-1QQ8Cmaau5s8mvO58ddvM6b0_WwNI/view/summary" TargetMode="External"/><Relationship Id="rId174" Type="http://schemas.openxmlformats.org/officeDocument/2006/relationships/hyperlink" Target="https://online.ieso.ca/suite/sites/reported-results/page/applications/record/lQB_6AwkdN7iL85_ADFXVZwG4wBUN6m4VVgqiVo9pv7FN1n6KX0zT34Ydhd8meg5Wi1oJNm8-t-mw96-MHpGu1QwKliEhh4HrfXvVwdAHaQl3R2SUA/view/summary" TargetMode="External"/><Relationship Id="rId381" Type="http://schemas.openxmlformats.org/officeDocument/2006/relationships/hyperlink" Target="https://online.ieso.ca/suite/sites/reported-results/page/applications/record/lQB_6AwkdN7iL85_ADFXVZwG4wBUN6m4VVgqiVo9pv7FN1n6KX0zT34Ydhd8meg5Wi1oJNm8-t-mw949MXnGu1QnlPOlAq447KIGMnGC7-JzF9ATvk/view/summary" TargetMode="External"/><Relationship Id="rId602" Type="http://schemas.openxmlformats.org/officeDocument/2006/relationships/hyperlink" Target="https://online.ieso.ca/suite/sites/reported-results/page/applications/record/lQB_6AwkdN7iL85_ADFXVZwG4wBUN6m4VVgqiVo9pv7FN1n6KX0zT34Ydhd8meg5Wi1oJNm8-t-mw998sTnHe1QLAiFhkvW2XLLIxlafZN4hWF5Rt4/view/summary" TargetMode="External"/><Relationship Id="rId241" Type="http://schemas.openxmlformats.org/officeDocument/2006/relationships/hyperlink" Target="https://online.ieso.ca/suite/sites/reported-results/page/applications/record/lQB_6AwkdN7iL85_ADFXVZwG4wBUN6m4VVgqiVo9pv7FN1n6KX0zT34Ydhd8meg5Wi1oJNm8-t-mw99-cDmGu1QAnPGC6omSRsi1xTVNOyaEOfBym0/view/summary" TargetMode="External"/><Relationship Id="rId479" Type="http://schemas.openxmlformats.org/officeDocument/2006/relationships/hyperlink" Target="https://online.ieso.ca/suite/sites/reported-results/page/applications/record/lQB_6AwkdN7iL85_ADFXVZwG4wBUN6m4VVgqiVo9pv7FN1n6KX0zT34Ydhd8meg5Wi1oJNm8-t-mw978sfjF-1QvOxEkWF6a8HIGAXaeU0ncajvJwU/view/summary" TargetMode="External"/><Relationship Id="rId686" Type="http://schemas.openxmlformats.org/officeDocument/2006/relationships/hyperlink" Target="https://online.ieso.ca/suite/sites/reported-results/page/applications/record/lQB_6AwkdN7iL85_ADFXVZwG4wBUN6m4VVgqiVo9pv7FN1n6KX0zT34Ydhd8meg5Wi1oJNm8-t-mw96-MHlG-1QQKxQCR6Ngs-gRggEchATSdTruCo/view/summary" TargetMode="External"/><Relationship Id="rId893" Type="http://schemas.openxmlformats.org/officeDocument/2006/relationships/hyperlink" Target="https://online.ieso.ca/suite/sites/reported-results/page/applications/record/lQB_6AwkdN7iL85_ADFXVZwG4wBUN6m4VVgqiVo9pv7FN1n6KX0zT34Ydhd8meg5Wi1oJNm8-t-mw9988fgHu1QmW6BgpPaVsncwBogEbt_wRlEGNg/view/summary" TargetMode="External"/><Relationship Id="rId907" Type="http://schemas.openxmlformats.org/officeDocument/2006/relationships/hyperlink" Target="https://online.ieso.ca/suite/sites/reported-results/page/applications/record/lQB_6AwkdN7iL85_ADFXVZwG4wBUN6m4VVgqiVo9pv7FN1n6KX0zT34Ydhd8meg5Wi1oJNm8-t-mw979MPoGe1QXnU8aGoTtDRxnoCJMyiKLXRP-jc/view/summary" TargetMode="External"/><Relationship Id="rId36" Type="http://schemas.openxmlformats.org/officeDocument/2006/relationships/hyperlink" Target="https://online.ieso.ca/suite/sites/reported-results/page/applications/record/lQB_6AwkdN7iL85_ADFXVZwG4wBUN6m4VVgqiVo9pv7FN1n6KX0zT34Ydhd8meg5Wi1oJNm8-t-mw9698PoGO1QaKyYeF_y8LLE24dV4Z7PnCh8dVo/view/summary" TargetMode="External"/><Relationship Id="rId339" Type="http://schemas.openxmlformats.org/officeDocument/2006/relationships/hyperlink" Target="https://online.ieso.ca/suite/sites/reported-results/page/applications/record/lQB_6AwkdN7iL85_ADFXVZwG4wBUN6m4VVgqiVo9pv7FN1n6KX0zT34Ydhd8meg5Wi1oJNm8-t-mw988cTjHO1QaPeXWcNLfsOwWE-Atono1vs8j1o/view/summary" TargetMode="External"/><Relationship Id="rId546" Type="http://schemas.openxmlformats.org/officeDocument/2006/relationships/hyperlink" Target="https://online.ieso.ca/suite/sites/reported-results/page/applications/record/lQB_6AwkdN7iL85_ADFXVZwG4wBUN6m4VVgqiVo9pv7FN1n6KX0zT34Ydhd8meg5Wi1oJNm8-t-mw96983kHe1QoaffXOXAulAUqyajvWbcBJsyE6Q/view/summary" TargetMode="External"/><Relationship Id="rId753" Type="http://schemas.openxmlformats.org/officeDocument/2006/relationships/hyperlink" Target="https://online.ieso.ca/suite/sites/reported-results/page/applications/record/lQB_6AwkdN7iL85_ADFXVZwG4wBUN6m4VVgqiVo9pv7FN1n6KX0zT34Ydhd8meg5Wi1oJNm8-t-mw949MXoGu1Q-hCOcszMi5EgMoQg82hoG0W_nRM/view/summary" TargetMode="External"/><Relationship Id="rId101" Type="http://schemas.openxmlformats.org/officeDocument/2006/relationships/hyperlink" Target="https://online.ieso.ca/suite/sites/reported-results/page/applications/record/lQB_6AwkdN7iL85_ADFXVZwG4wBUN6m4VVgqiVo9pv7FN1n6KX0zT34Ydhd8meg5Wi1oJNm8-t-mw96-cbiFu1QDkL8V9G2TrblANj_C4TdVk0f5Ok/view/summary" TargetMode="External"/><Relationship Id="rId185" Type="http://schemas.openxmlformats.org/officeDocument/2006/relationships/hyperlink" Target="https://online.ieso.ca/suite/sites/reported-results/page/applications/record/lQB_6AwkdN7iL85_ADFXVZwG4wBUN6m4VVgqiVo9pv7FN1n6KX0zT34Ydhd8meg5Wi1oJNm8-t-mw969MHnHe1QoXBiBa_I5UNKEuMBF_BJT5USHQs/view/summary" TargetMode="External"/><Relationship Id="rId406" Type="http://schemas.openxmlformats.org/officeDocument/2006/relationships/hyperlink" Target="https://online.ieso.ca/suite/sites/reported-results/page/applications/record/lQB_6AwkdN7iL85_ADFXVZwG4wBUN6m4VVgqiVo9pv7FN1n6KX0zT34Ydhd8meg5Wi1oJNm8-t-mw948sDoGe1Q9IMm-ch3DBEk5W4rV_ZkGWrFfDM/view/summary" TargetMode="External"/><Relationship Id="rId960" Type="http://schemas.openxmlformats.org/officeDocument/2006/relationships/hyperlink" Target="https://online.ieso.ca/suite/sites/reported-results/page/applications/record/lQB_6AwkdN7iL85_ADFXVZwG4wBUN6m4VVgqiVo9pv7FN1n6KX0zT34Ydhd8meg5Wi1oJNm8-t-mw9888zkH-1QWk8DGtpS-UZx0wMUr68uCDpsDaI/view/summary" TargetMode="External"/><Relationship Id="rId392" Type="http://schemas.openxmlformats.org/officeDocument/2006/relationships/hyperlink" Target="https://online.ieso.ca/suite/sites/reported-results/page/applications/record/lQB_6AwkdN7iL85_ADFXVZwG4wBUN6m4VVgqiVo9pv7FN1n6KX0zT34Ydhd8meg5Wi1oJNm8-t-mw9788LoGe1QMmU9WGxXFu7e5aWYU8zhFqXC6RY/view/summary" TargetMode="External"/><Relationship Id="rId613" Type="http://schemas.openxmlformats.org/officeDocument/2006/relationships/hyperlink" Target="https://online.ieso.ca/suite/sites/reported-results/page/applications/record/lQB_6AwkdN7iL85_ADFXVZwG4wBUN6m4VVgqiVo9pv7FN1n6KX0zT34Ydhd8meg5Wi1oJNm8-t-mw9988LkG-1QEe0MLlH1TVRgd-hpfCkJPM36lvo/view/summary" TargetMode="External"/><Relationship Id="rId697" Type="http://schemas.openxmlformats.org/officeDocument/2006/relationships/hyperlink" Target="https://online.ieso.ca/suite/sites/reported-results/page/applications/record/lQB_6AwkdN7iL85_ADFXVZwG4wBUN6m4VVgqiVo9pv7FN1n6KX0zT34Ydhd8meg5Wi1oJNm8-t-mw948sDnF-1QMQ9_AnOjuvBE5PVu6WIrqKMBMPg/view/summary" TargetMode="External"/><Relationship Id="rId820" Type="http://schemas.openxmlformats.org/officeDocument/2006/relationships/hyperlink" Target="https://online.ieso.ca/suite/sites/reported-results/page/applications/record/lQB_6AwkdN7iL85_ADFXVZwG4wBUN6m4VVgqiVo9pv7FN1n6KX0zT34Ydhd8meg5Wi1oJNm8-t-mw979sDlFu1QXaelVeRhU6IrkA5glXUdoEF1xzE/view/summary" TargetMode="External"/><Relationship Id="rId918" Type="http://schemas.openxmlformats.org/officeDocument/2006/relationships/hyperlink" Target="https://online.ieso.ca/suite/sites/reported-results/page/applications/record/lQB_6AwkdN7iL85_ADFXVZwG4wBUN6m4VVgqiVo9pv7FN1n6KX0zT34Ydhd8meg5Wi1oJNm8-t-mw9998zkGe1QOK_cydjl2i1OYcZEsxMBRLdUe8A/view/summary" TargetMode="External"/><Relationship Id="rId252" Type="http://schemas.openxmlformats.org/officeDocument/2006/relationships/hyperlink" Target="https://online.ieso.ca/suite/sites/reported-results/page/applications/record/lQB_6AwkdN7iL85_ADFXVZwG4wBUN6m4VVgqiVo9pv7FN1n6KX0zT34Ydhd8meg5Wi1oJNm8-t-mw989MXmF-1QbwG8GfQwaxFi7YxptxpiZotWqtA/view/summary" TargetMode="External"/><Relationship Id="rId47" Type="http://schemas.openxmlformats.org/officeDocument/2006/relationships/hyperlink" Target="https://online.ieso.ca/suite/sites/reported-results/page/applications/record/lQB_6AwkdN7iL85_ADFXVZwG4wBUN6m4VVgqiVo9pv7FN1n6KX0zT34Ydhd8meg5Wi1oJNm8-t-mw9_98TjHe1Qwauq1lia4ULtGheAQEyCvfQA4Ko/view/summary" TargetMode="External"/><Relationship Id="rId112" Type="http://schemas.openxmlformats.org/officeDocument/2006/relationships/hyperlink" Target="https://online.ieso.ca/suite/sites/reported-results/page/applications/record/lUB_6AwkdN7iL85_ADFXVZwG4wBUN6m4VVgqiVo9pv7FN1n6KX0zT34Ydhd8meg5Wi1oJNm8-t-mwl02TDATfeQBcJXGQm9RWfagjdKLDeAiA2Ln6T-/view/summary" TargetMode="External"/><Relationship Id="rId557" Type="http://schemas.openxmlformats.org/officeDocument/2006/relationships/hyperlink" Target="https://online.ieso.ca/suite/sites/reported-results/page/applications/record/lQB_6AwkdN7iL85_ADFXVZwG4wBUN6m4VVgqiVo9pv7FN1n6KX0zT34Ydhd8meg5Wi1oJNm8-t-mw9_-cPjGu1Q9B7xEQPUg1S3e5ByuaQ70m9fziY/view/summary" TargetMode="External"/><Relationship Id="rId764" Type="http://schemas.openxmlformats.org/officeDocument/2006/relationships/hyperlink" Target="https://online.ieso.ca/suite/sites/reported-results/page/applications/record/lQB_6AwkdN7iL85_ADFXVZwG4wBUN6m4VVgqiVo9pv7FN1n6KX0zT34Ydhd8meg5Wi1oJNm8-t-mw968sfgHO1QmNWBHjBp3E6RrRyDnNJqpNCKwtc/view/summary" TargetMode="External"/><Relationship Id="rId971" Type="http://schemas.openxmlformats.org/officeDocument/2006/relationships/hyperlink" Target="https://online.ieso.ca/suite/sites/reported-results/page/applications/record/lQB_6AwkdN7iL85_ADFXVZwG4wBUN6m4VVgqiVo9pv7FN1n6KX0zT34Ydhd8meg5Wi1oJNm8-t-mw9998zkF-1QFm83KzABR8wvyZ2LQfo_bHGcE3k/view/summary" TargetMode="External"/><Relationship Id="rId196" Type="http://schemas.openxmlformats.org/officeDocument/2006/relationships/hyperlink" Target="https://online.ieso.ca/suite/sites/reported-results/page/applications/record/lQB_6AwkdN7iL85_ADFXVZwG4wBUN6m4VVgqiVo9pv7FN1n6KX0zT34Ydhd8meg5Wi1oJNm8-t-mw9988PkHO1Qu49oaTiKwO43b4MawJWy_Tur2ao/view/summary" TargetMode="External"/><Relationship Id="rId417" Type="http://schemas.openxmlformats.org/officeDocument/2006/relationships/hyperlink" Target="https://online.ieso.ca/suite/sites/reported-results/page/applications/record/lQB_6AwkdN7iL85_ADFXVZwG4wBUN6m4VVgqiVo9pv7FN1n6KX0zT34Ydhd8meg5Wi1oJNm8-t-mw968MXiHe1Q8xPrx_A-1xKdX9pWubPOjdXK6gk/view/summary" TargetMode="External"/><Relationship Id="rId624" Type="http://schemas.openxmlformats.org/officeDocument/2006/relationships/hyperlink" Target="https://online.ieso.ca/suite/sites/reported-results/page/applications/record/lQB_6AwkdN7iL85_ADFXVZwG4wBUN6m4VVgqiVo9pv7FN1n6KX0zT34Ydhd8meg5Wi1oJNm8-t-mw97-M3nHu1Q2P5i0TseAZ7-0ACywQ5UM_SEIic/view/summary" TargetMode="External"/><Relationship Id="rId831" Type="http://schemas.openxmlformats.org/officeDocument/2006/relationships/hyperlink" Target="https://online.ieso.ca/suite/sites/reported-results/page/applications/record/lQB_6AwkdN7iL85_ADFXVZwG4wBUN6m4VVgqiVo9pv7FN1n6KX0zT34Ydhd8meg5Wi1oJNm8-t-mw988MXkGu1QC4GN-HOm1bfI7FUxcsDOVDf7w4k/view/summary" TargetMode="External"/><Relationship Id="rId263" Type="http://schemas.openxmlformats.org/officeDocument/2006/relationships/hyperlink" Target="https://online.ieso.ca/suite/sites/reported-results/page/applications/record/lQB_6AwkdN7iL85_ADFXVZwG4wBUN6m4VVgqiVo9pv7FN1n6KX0zT34Ydhd8meg5Wi1oJNm8-t-mw998MfpHe1QArX_QPwR5dfg95W2f_WipIDRl2I/view/summary" TargetMode="External"/><Relationship Id="rId470" Type="http://schemas.openxmlformats.org/officeDocument/2006/relationships/hyperlink" Target="https://online.ieso.ca/suite/sites/reported-results/page/applications/record/lQB_6AwkdN7iL85_ADFXVZwG4wBUN6m4VVgqiVo9pv7FN1n6KX0zT34Ydhd8meg5Wi1oJNm8-t-mw969sXnGu1QatSNOlX1kimu2i60thyuARghHtI/view/summary" TargetMode="External"/><Relationship Id="rId929" Type="http://schemas.openxmlformats.org/officeDocument/2006/relationships/hyperlink" Target="https://online.ieso.ca/suite/sites/reported-results/page/applications/record/lQB_6AwkdN7iL85_ADFXVZwG4wBUN6m4VVgqiVo9pv7FN1n6KX0zT34Ydhd8meg5Wi1oJNm8-t-mw998sXiHe1Q9-z2tq0cq765yzi3Hjoa9jv5DfU/view/summary" TargetMode="External"/><Relationship Id="rId58" Type="http://schemas.openxmlformats.org/officeDocument/2006/relationships/hyperlink" Target="https://online.ieso.ca/suite/sites/reported-results/page/applications/record/lQB_6AwkdN7iL85_ADFXVZwG4wBUN6m4VVgqiVo9pv7FN1n6KX0zT34Ydhd8meg5Wi1oJNm8-t-mw948sfoGO1QQTpYuK8cGFdZXX6vmzyeIO5hUks/view/summary" TargetMode="External"/><Relationship Id="rId123" Type="http://schemas.openxmlformats.org/officeDocument/2006/relationships/hyperlink" Target="https://online.ieso.ca/suite/sites/reported-results/page/applications/record/lUB_6AwkdN7iL85_ADFXVZwG4wBUN6m4VVgqiVo9pv7FN1n6KX0zT34Ydhd8meg5Wi1oJNm8-t-mwl02jDJQfKQBcBkjbs37b4TT737G4D4XEFOS2NC/view/summary" TargetMode="External"/><Relationship Id="rId330" Type="http://schemas.openxmlformats.org/officeDocument/2006/relationships/hyperlink" Target="https://online.ieso.ca/suite/sites/reported-results/page/applications/record/lQB_6AwkdN7iL85_ADFXVZwG4wBUN6m4VVgqiVo9pv7FN1n6KX0zT34Ydhd8meg5Wi1oJNm8-t-mw99-cPhH-1QhFBWYDNOxKKcYpy5pT7XhNhENSg/view/summary" TargetMode="External"/><Relationship Id="rId568" Type="http://schemas.openxmlformats.org/officeDocument/2006/relationships/hyperlink" Target="https://online.ieso.ca/suite/sites/reported-results/page/applications/record/lQB_6AwkdN7iL85_ADFXVZwG4wBUN6m4VVgqiVo9pv7FN1n6KX0zT34Ydhd8meg5Wi1oJNm8-t-mw949MTiG-1QfgLOA1EcTY8cBm5Jz8ahtYTklbY/view/summary" TargetMode="External"/><Relationship Id="rId775" Type="http://schemas.openxmlformats.org/officeDocument/2006/relationships/hyperlink" Target="https://online.ieso.ca/suite/sites/reported-results/page/applications/record/lQB_6AwkdN7iL85_ADFXVZwG4wBUN6m4VVgqiVo9pv7FN1n6KX0zT34Ydhd8meg5Wi1oJNm8-t-mw978MPiF-1QhtYqYte3En7RwMk4HgrBjKAH2OI/view/summary" TargetMode="External"/><Relationship Id="rId982" Type="http://schemas.openxmlformats.org/officeDocument/2006/relationships/hyperlink" Target="https://online.ieso.ca/suite/sites/reported-results/page/applications/record/lQB_6AwkdN7iL85_ADFXVZwG4wBUN6m4VVgqiVo9pv7FN1n6KX0zT34Ydhd8meg5Wi1oJNm8-t-mw9898flFu1Ql5hsCMMMEH_LQAzbfWkzyhNvviw/view/summary" TargetMode="External"/><Relationship Id="rId428" Type="http://schemas.openxmlformats.org/officeDocument/2006/relationships/hyperlink" Target="https://online.ieso.ca/suite/sites/reported-results/page/applications/record/lQB_6AwkdN7iL85_ADFXVZwG4wBUN6m4VVgqiVo9pv7FN1n6KX0zT34Ydhd8meg5Wi1oJNm8-t-mw97-cLoHe1QO2RjHwFHHWR8C9Bs-_9Q0HXuwDg/view/summary" TargetMode="External"/><Relationship Id="rId635" Type="http://schemas.openxmlformats.org/officeDocument/2006/relationships/hyperlink" Target="https://online.ieso.ca/suite/sites/reported-results/page/applications/record/lQB_6AwkdN7iL85_ADFXVZwG4wBUN6m4VVgqiVo9pv7FN1n6KX0zT34Ydhd8meg5Wi1oJNm8-t-mw9898zgHe1QRBA1yE5AR1uV-F7MsfQrg2kI14Q/view/summary" TargetMode="External"/><Relationship Id="rId842" Type="http://schemas.openxmlformats.org/officeDocument/2006/relationships/hyperlink" Target="https://online.ieso.ca/suite/sites/reported-results/page/applications/record/lQB_6AwkdN7iL85_ADFXVZwG4wBUN6m4VVgqiVo9pv7FN1n6KX0zT34Ydhd8meg5Wi1oJNm8-t-mw988cXnHO1Qp1iI7nI7X8f53n4kD3Tvq7d3Jbg/view/summary" TargetMode="External"/><Relationship Id="rId274" Type="http://schemas.openxmlformats.org/officeDocument/2006/relationships/hyperlink" Target="https://online.ieso.ca/suite/sites/reported-results/page/applications/record/lQB_6AwkdN7iL85_ADFXVZwG4wBUN6m4VVgqiVo9pv7FN1n6KX0zT34Ydhd8meg5Wi1oJNm8-t-mw989cziG-1QN0GJmq3H0OvdhlSEnQZx2MAMquo/view/summary" TargetMode="External"/><Relationship Id="rId481" Type="http://schemas.openxmlformats.org/officeDocument/2006/relationships/hyperlink" Target="https://online.ieso.ca/suite/sites/reported-results/page/applications/record/lQB_6AwkdN7iL85_ADFXVZwG4wBUN6m4VVgqiVo9pv7FN1n6KX0zT34Ydhd8meg5Wi1oJNm8-t-mw968MPnGe1QeDMFbcLw3jjbIdNIod5ekS8y-k4/view/summary" TargetMode="External"/><Relationship Id="rId702" Type="http://schemas.openxmlformats.org/officeDocument/2006/relationships/hyperlink" Target="https://online.ieso.ca/suite/sites/reported-results/page/applications/record/lQB_6AwkdN7iL85_ADFXVZwG4wBUN6m4VVgqiVo9pv7FN1n6KX0zT34Ydhd8meg5Wi1oJNm8-t-mw9988LmG-1QkVUx9UwgQp754RpRegobS_-2QHg/view/summary" TargetMode="External"/><Relationship Id="rId69" Type="http://schemas.openxmlformats.org/officeDocument/2006/relationships/hyperlink" Target="https://online.ieso.ca/suite/sites/reported-results/page/applications/record/lQB_6AwkdN7iL85_ADFXVZwG4wBUN6m4VVgqiVo9pv7FN1n6KX0zT34Ydhd8meg5Wi1oJNm8-t-mw978s3gHu1Q1xwHw7kjJhdWaBif41thA3fcCfg/view/summary" TargetMode="External"/><Relationship Id="rId134" Type="http://schemas.openxmlformats.org/officeDocument/2006/relationships/hyperlink" Target="https://online.ieso.ca/suite/sites/reported-results/page/applications/record/lUB_6AwkdN7iL85_ADFXVZwG4wBUN6m4VVgqiVo9pv7FN1n6KX0zT34Ydhd8meg5Wi1oJNm8-t-mwl02TDDQvGQBUlXwbL4m6ijZ-gyO2pVVlvtDisF/view/summary" TargetMode="External"/><Relationship Id="rId579" Type="http://schemas.openxmlformats.org/officeDocument/2006/relationships/hyperlink" Target="https://online.ieso.ca/suite/sites/reported-results/page/applications/record/lQB_6AwkdN7iL85_ADFXVZwG4wBUN6m4VVgqiVo9pv7FN1n6KX0zT34Ydhd8meg5Wi1oJNm8-t-mw998MfiG-1QaIHZqLZIvm1QOlI5tQQmRUbMvr0/view/summary" TargetMode="External"/><Relationship Id="rId786" Type="http://schemas.openxmlformats.org/officeDocument/2006/relationships/hyperlink" Target="https://online.ieso.ca/suite/sites/reported-results/page/applications/record/lQB_6AwkdN7iL85_ADFXVZwG4wBUN6m4VVgqiVo9pv7FN1n6KX0zT34Ydhd8meg5Wi1oJNm8-t-mw969cbkHe1QZpUGyMLdGRZ0KIGGnPlUVSvmlnI/view/summary" TargetMode="External"/><Relationship Id="rId993" Type="http://schemas.openxmlformats.org/officeDocument/2006/relationships/hyperlink" Target="https://online.ieso.ca/suite/sites/reported-results/page/applications/record/lQB_6AwkdN7iL85_ADFXVZwG4wBUN6m4VVgqiVo9pv7FN1n6KX0zT34Ydhd8meg5Wi1oJNm8-t-mw9_9cDnGe1QUgpkTJeHMjHfBkkvQVl9P_U9MMg/view/summary" TargetMode="External"/><Relationship Id="rId341" Type="http://schemas.openxmlformats.org/officeDocument/2006/relationships/hyperlink" Target="https://online.ieso.ca/suite/sites/reported-results/page/applications/record/lQB_6AwkdN7iL85_ADFXVZwG4wBUN6m4VVgqiVo9pv7FN1n6KX0zT34Ydhd8meg5Wi1oJNm8-t-mw98883hFu1Qsr7Ktb2CJj7i1oBle_dDLsmQ8Yc/view/summary" TargetMode="External"/><Relationship Id="rId439" Type="http://schemas.openxmlformats.org/officeDocument/2006/relationships/hyperlink" Target="https://online.ieso.ca/suite/sites/reported-results/page/applications/record/lQB_6AwkdN7iL85_ADFXVZwG4wBUN6m4VVgqiVo9pv7FN1n6KX0zT34Ydhd8meg5Wi1oJNm8-t-mw948sDoF-1QKFaWbCQ7rycpuAgW3UI8q5Bu8S8/view/summary" TargetMode="External"/><Relationship Id="rId646" Type="http://schemas.openxmlformats.org/officeDocument/2006/relationships/hyperlink" Target="https://online.ieso.ca/suite/sites/reported-results/page/applications/record/lQB_6AwkdN7iL85_ADFXVZwG4wBUN6m4VVgqiVo9pv7FN1n6KX0zT34Ydhd8meg5Wi1oJNm8-t-mw979sDjHu1QRloXV-KAic90EApGhIVTT1u6F-E/view/summary" TargetMode="External"/><Relationship Id="rId201" Type="http://schemas.openxmlformats.org/officeDocument/2006/relationships/hyperlink" Target="https://online.ieso.ca/suite/sites/reported-results/page/applications/record/lQB_6AwkdN7iL85_ADFXVZwG4wBUN6m4VVgqiVo9pv7FN1n6KX0zT34Ydhd8meg5Wi1oJNm8-t-mw97-cLpFu1QWNwxF_2j1ixE2N-QtqAFx0tHke0/view/summary" TargetMode="External"/><Relationship Id="rId285" Type="http://schemas.openxmlformats.org/officeDocument/2006/relationships/hyperlink" Target="https://online.ieso.ca/suite/sites/reported-results/page/applications/record/lQB_6AwkdN7iL85_ADFXVZwG4wBUN6m4VVgqiVo9pv7FN1n6KX0zT34Ydhd8meg5Wi1oJNm8-t-mw9798LmGO1Qq-26Njj4XVxDlEypCdzmt8iUa80/view/summary" TargetMode="External"/><Relationship Id="rId506" Type="http://schemas.openxmlformats.org/officeDocument/2006/relationships/hyperlink" Target="https://online.ieso.ca/suite/sites/reported-results/page/applications/record/lQB_6AwkdN7iL85_ADFXVZwG4wBUN6m4VVgqiVo9pv7FN1n6KX0zT34Ydhd8meg5Wi1oJNm8-t-mw9988LiG-1QeppVPm7mRLEztXHGvoxOoi-EX1k/view/summary" TargetMode="External"/><Relationship Id="rId853" Type="http://schemas.openxmlformats.org/officeDocument/2006/relationships/hyperlink" Target="https://online.ieso.ca/suite/sites/reported-results/page/applications/record/lQB_6AwkdN7iL85_ADFXVZwG4wBUN6m4VVgqiVo9pv7FN1n6KX0zT34Ydhd8meg5Wi1oJNm8-t-mw9_98LjF-1QGRZP-BFpj4kAxG74JqKP368zXkw/view/summary" TargetMode="External"/><Relationship Id="rId492" Type="http://schemas.openxmlformats.org/officeDocument/2006/relationships/hyperlink" Target="https://online.ieso.ca/suite/sites/reported-results/page/applications/record/lQB_6AwkdN7iL85_ADFXVZwG4wBUN6m4VVgqiVo9pv7FN1n6KX0zT34Ydhd8meg5Wi1oJNm8-t-mw979sTkHO1QeQ9_fxK3hU0oqX2YUfFRiw0WV9I/view/summary" TargetMode="External"/><Relationship Id="rId713" Type="http://schemas.openxmlformats.org/officeDocument/2006/relationships/hyperlink" Target="https://online.ieso.ca/suite/sites/reported-results/page/applications/record/lQB_6AwkdN7iL85_ADFXVZwG4wBUN6m4VVgqiVo9pv7FN1n6KX0zT34Ydhd8meg5Wi1oJNm8-t-mw999cDjGO1Q40YLT0PByW8xOyojxh3MqBedro8/view/summary" TargetMode="External"/><Relationship Id="rId797" Type="http://schemas.openxmlformats.org/officeDocument/2006/relationships/hyperlink" Target="https://online.ieso.ca/suite/sites/reported-results/page/applications/record/lQB_6AwkdN7iL85_ADFXVZwG4wBUN6m4VVgqiVo9pv7FN1n6KX0zT34Ydhd8meg5Wi1oJNm8-t-mw98-cPmHe1QNb2QwubFwud6Q2TioQN7Ijh7XEU/view/summary" TargetMode="External"/><Relationship Id="rId920" Type="http://schemas.openxmlformats.org/officeDocument/2006/relationships/hyperlink" Target="https://online.ieso.ca/suite/sites/reported-results/page/applications/record/lQB_6AwkdN7iL85_ADFXVZwG4wBUN6m4VVgqiVo9pv7FN1n6KX0zT34Ydhd8meg5Wi1oJNm8-t-mw9998zkGO1Q2dCe5KmY5OLe3z6mi_27LO1Ctkk/view/summary" TargetMode="External"/><Relationship Id="rId145" Type="http://schemas.openxmlformats.org/officeDocument/2006/relationships/hyperlink" Target="https://online.ieso.ca/suite/sites/reported-results/page/applications/record/lUB_6AwkdN7iL85_ADFXVZwG4wBUN6m4VVgqiVo9pv7FN1n6KX0zT34Ydhd8meg5Wi1oJNm8-t-mwrxPd42MIk2ab_nAsId-YupwJE9YDHqaxjGP7GY/view/summary" TargetMode="External"/><Relationship Id="rId352" Type="http://schemas.openxmlformats.org/officeDocument/2006/relationships/hyperlink" Target="https://online.ieso.ca/suite/sites/reported-results/page/applications/record/lQB_6AwkdN7iL85_ADFXVZwG4wBUN6m4VVgqiVo9pv7FN1n6KX0zT34Ydhd8meg5Wi1oJNm8-t-mw948sDoG-1QvMzFmsseCmRk6EbqMoXgqMRW5JE/view/summary" TargetMode="External"/><Relationship Id="rId212" Type="http://schemas.openxmlformats.org/officeDocument/2006/relationships/hyperlink" Target="https://online.ieso.ca/suite/sites/reported-results/page/applications/record/lQB_6AwkdN7iL85_ADFXVZwG4wBUN6m4VVgqiVo9pv7FN1n6KX0zT34Ydhd8meg5Wi1oJNm8-t-mw969MHnG-1QeJKRoCgWGITx1MgzCJ-3soT75wY/view/summary" TargetMode="External"/><Relationship Id="rId657" Type="http://schemas.openxmlformats.org/officeDocument/2006/relationships/hyperlink" Target="https://online.ieso.ca/suite/sites/reported-results/page/applications/record/lQB_6AwkdN7iL85_ADFXVZwG4wBUN6m4VVgqiVo9pv7FN1n6KX0zT34Ydhd8meg5Wi1oJNm8-t-mw988cHhGu1QyM4-edVVbSxz5dGFdA6DYxZ-iRM/view/summary" TargetMode="External"/><Relationship Id="rId864" Type="http://schemas.openxmlformats.org/officeDocument/2006/relationships/hyperlink" Target="https://online.ieso.ca/suite/sites/reported-results/page/applications/record/lQB_6AwkdN7iL85_ADFXVZwG4wBUN6m4VVgqiVo9pv7FN1n6KX0zT34Ydhd8meg5Wi1oJNm8-t-mw978MPlHe1QPxxsUV7-CNdYGmQrr_onpqrdTos/view/summary" TargetMode="External"/><Relationship Id="rId296" Type="http://schemas.openxmlformats.org/officeDocument/2006/relationships/hyperlink" Target="https://online.ieso.ca/suite/sites/reported-results/page/applications/record/lQB_6AwkdN7iL85_ADFXVZwG4wBUN6m4VVgqiVo9pv7FN1n6KX0zT34Ydhd8meg5Wi1oJNm8-t-mw96983jF-1QU7C9eq_JESDgI21h2In1QDVElFo/view/summary" TargetMode="External"/><Relationship Id="rId517" Type="http://schemas.openxmlformats.org/officeDocument/2006/relationships/hyperlink" Target="https://online.ieso.ca/suite/sites/reported-results/page/applications/record/lQB_6AwkdN7iL85_ADFXVZwG4wBUN6m4VVgqiVo9pv7FN1n6KX0zT34Ydhd8meg5Wi1oJNm8-t-mw978sHmGe1QIqWIVkTgkvdxgfPQP5ATBEdmk3Y/view/summary" TargetMode="External"/><Relationship Id="rId724" Type="http://schemas.openxmlformats.org/officeDocument/2006/relationships/hyperlink" Target="https://online.ieso.ca/suite/sites/reported-results/page/applications/record/lQB_6AwkdN7iL85_ADFXVZwG4wBUN6m4VVgqiVo9pv7FN1n6KX0zT34Ydhd8meg5Wi1oJNm8-t-mw969MbiHe1QBJ6Z0nXVQXvVhBZIRryi0t066RI/view/summary" TargetMode="External"/><Relationship Id="rId931" Type="http://schemas.openxmlformats.org/officeDocument/2006/relationships/hyperlink" Target="https://online.ieso.ca/suite/sites/reported-results/page/applications/record/lQB_6AwkdN7iL85_ADFXVZwG4wBUN6m4VVgqiVo9pv7FN1n6KX0zT34Ydhd8meg5Wi1oJNm8-t-mw99-cbnGu1Q3AcfbHqB3LqNxXtuOUlYPkXlz7E/view/summary" TargetMode="External"/><Relationship Id="rId60" Type="http://schemas.openxmlformats.org/officeDocument/2006/relationships/hyperlink" Target="https://online.ieso.ca/suite/sites/reported-results/page/applications/record/lQB_6AwkdN7iL85_ADFXVZwG4wBUN6m4VVgqiVo9pv7FN1n6KX0zT34Ydhd8meg5Wi1oJNm8-t-mw9_98HlGu1QXZA9Xzl7xKxaYU7fr_4uWDs1Yo4/view/summary" TargetMode="External"/><Relationship Id="rId156" Type="http://schemas.openxmlformats.org/officeDocument/2006/relationships/hyperlink" Target="https://online.ieso.ca/suite/sites/reported-results/page/applications/record/lQB_6AwkdN7iL85_ADFXVZwG4wBUN6m4VVgqiVo9pv7FN1n6KX0zT34Ydhd8meg5Wi1oJNm8-t-mw998sfmGu1Q73T8Kop3HnORI6KTKsYGKwm1DGE/view/summary" TargetMode="External"/><Relationship Id="rId363" Type="http://schemas.openxmlformats.org/officeDocument/2006/relationships/hyperlink" Target="https://online.ieso.ca/suite/sites/reported-results/page/applications/record/lQB_6AwkdN7iL85_ADFXVZwG4wBUN6m4VVgqiVo9pv7FN1n6KX0zT34Ydhd8meg5Wi1oJNm8-t-mw9988PpHe1QX1NS5HaI-69t9vAm0C7dXl_6bIg/view/summary" TargetMode="External"/><Relationship Id="rId570" Type="http://schemas.openxmlformats.org/officeDocument/2006/relationships/hyperlink" Target="https://online.ieso.ca/suite/sites/reported-results/page/applications/record/lQB_6AwkdN7iL85_ADFXVZwG4wBUN6m4VVgqiVo9pv7FN1n6KX0zT34Ydhd8meg5Wi1oJNm8-t-mw948MXgFu1Q-Q9T0ZUx5VtPB6C_CubKvKkJ8Nw/view/summary" TargetMode="External"/><Relationship Id="rId1007" Type="http://schemas.openxmlformats.org/officeDocument/2006/relationships/hyperlink" Target="https://online.ieso.ca/suite/sites/reported-results/page/applications/record/lQB_6AwkdN7iL85_ADFXVZwG4wBUN6m4VVgqiVo9pv7FN1n6KX0zT34Ydhd8meg5Wi1oJNm8-t-mw9_-cPoG-1QTybeSbEnM-iMCH01lWj_VY_K40o/view/summary" TargetMode="External"/><Relationship Id="rId223" Type="http://schemas.openxmlformats.org/officeDocument/2006/relationships/hyperlink" Target="https://online.ieso.ca/suite/sites/reported-results/page/applications/record/lQB_6AwkdN7iL85_ADFXVZwG4wBUN6m4VVgqiVo9pv7FN1n6KX0zT34Ydhd8meg5Wi1oJNm8-t-mw9798LmGe1Qc9bQ34HgNPOor6hjJ8Pfld5DoOU/view/summary" TargetMode="External"/><Relationship Id="rId430" Type="http://schemas.openxmlformats.org/officeDocument/2006/relationships/hyperlink" Target="https://online.ieso.ca/suite/sites/reported-results/page/applications/record/lQB_6AwkdN7iL85_ADFXVZwG4wBUN6m4VVgqiVo9pv7FN1n6KX0zT34Ydhd8meg5Wi1oJNm8-t-mw979sDkF-1QCpnLAztYydMITzsrybAQWvDSQ6g/view/summary" TargetMode="External"/><Relationship Id="rId668" Type="http://schemas.openxmlformats.org/officeDocument/2006/relationships/hyperlink" Target="https://online.ieso.ca/suite/sites/reported-results/page/applications/record/lQB_6AwkdN7iL85_ADFXVZwG4wBUN6m4VVgqiVo9pv7FN1n6KX0zT34Ydhd8meg5Wi1oJNm8-t-mw948MHhHO1Q9RuNnZJI6P8gJaheLXpRlRFboAo/view/summary" TargetMode="External"/><Relationship Id="rId875" Type="http://schemas.openxmlformats.org/officeDocument/2006/relationships/hyperlink" Target="https://online.ieso.ca/suite/sites/reported-results/page/applications/record/lQB_6AwkdN7iL85_ADFXVZwG4wBUN6m4VVgqiVo9pv7FN1n6KX0zT34Ydhd8meg5Wi1oJNm8-t-mw9488DoHu1QmB1mu4by2LClVVbOME9VB-v2i-8/view/summary" TargetMode="External"/><Relationship Id="rId18" Type="http://schemas.openxmlformats.org/officeDocument/2006/relationships/hyperlink" Target="https://online.ieso.ca/suite/sites/reported-results/page/applications/record/lUB_6AwkdN7iL85_ADFXVZwG4wBUN6m4VVgqiVo9pv7FN1n6KX0zT34Ydhd8meg5Wi1oJNm8-t-mwrxPNIzM4k2aV1Q3ywA4kai_Bo4FvEoNLyZpYT7/view/summary" TargetMode="External"/><Relationship Id="rId528" Type="http://schemas.openxmlformats.org/officeDocument/2006/relationships/hyperlink" Target="https://online.ieso.ca/suite/sites/reported-results/page/applications/record/lQB_6AwkdN7iL85_ADFXVZwG4wBUN6m4VVgqiVo9pv7FN1n6KX0zT34Ydhd8meg5Wi1oJNm8-t-mw978MfjFu1QR8xSOkDCNA6QRL3i7MzTdzlN3EQ/view/summary" TargetMode="External"/><Relationship Id="rId735" Type="http://schemas.openxmlformats.org/officeDocument/2006/relationships/hyperlink" Target="https://online.ieso.ca/suite/sites/reported-results/page/applications/record/lQB_6AwkdN7iL85_ADFXVZwG4wBUN6m4VVgqiVo9pv7FN1n6KX0zT34Ydhd8meg5Wi1oJNm8-t-mw9988LgHu1QNCOvX4Zbm3EMS0jb2XD88GxE4Hc/view/summary" TargetMode="External"/><Relationship Id="rId942" Type="http://schemas.openxmlformats.org/officeDocument/2006/relationships/hyperlink" Target="https://online.ieso.ca/suite/sites/reported-results/page/applications/record/lQB_6AwkdN7iL85_ADFXVZwG4wBUN6m4VVgqiVo9pv7FN1n6KX0zT34Ydhd8meg5Wi1oJNm8-t-mw948MLgHO1QT722NEBMM4h3m8PvlB5Rs4AWsSQ/view/summary" TargetMode="External"/><Relationship Id="rId167" Type="http://schemas.openxmlformats.org/officeDocument/2006/relationships/hyperlink" Target="https://online.ieso.ca/suite/sites/reported-results/page/applications/record/lQB_6AwkdN7iL85_ADFXVZwG4wBUN6m4VVgqiVo9pv7FN1n6KX0zT34Ydhd8meg5Wi1oJNm8-t-mw978MblFu1Qwt3NR8QAKby0iZlnH08n_pc7AUk/view/summary" TargetMode="External"/><Relationship Id="rId374" Type="http://schemas.openxmlformats.org/officeDocument/2006/relationships/hyperlink" Target="https://online.ieso.ca/suite/sites/reported-results/page/applications/record/lQB_6AwkdN7iL85_ADFXVZwG4wBUN6m4VVgqiVo9pv7FN1n6KX0zT34Ydhd8meg5Wi1oJNm8-t-mw978sHmHO1QT7uS268uG54R_2w1GbX1GzVpehg/view/summary" TargetMode="External"/><Relationship Id="rId581" Type="http://schemas.openxmlformats.org/officeDocument/2006/relationships/hyperlink" Target="https://online.ieso.ca/suite/sites/reported-results/page/applications/record/lQB_6AwkdN7iL85_ADFXVZwG4wBUN6m4VVgqiVo9pv7FN1n6KX0zT34Ydhd8meg5Wi1oJNm8-t-mw989czmGO1QGxLKetiurl20kESehYgkeCszYok/view/summary" TargetMode="External"/><Relationship Id="rId1018" Type="http://schemas.openxmlformats.org/officeDocument/2006/relationships/hyperlink" Target="https://online.ieso.ca/suite/sites/reported-results/page/applications/record/lQB_6AwkdN7iL85_ADFXVZwG4wBUN6m4VVgqiVo9pv7FN1n6KX0zT34Ydhd8meg5Wi1oJNm8-t-mw969MfiGe1QPUtGNe1qOVATgFy5I6htFXJp4to/view/summary" TargetMode="External"/><Relationship Id="rId71" Type="http://schemas.openxmlformats.org/officeDocument/2006/relationships/hyperlink" Target="https://online.ieso.ca/suite/sites/reported-results/page/applications/record/lQB_6AwkdN7iL85_ADFXVZwG4wBUN6m4VVgqiVo9pv7FN1n6KX0zT34Ydhd8meg5Wi1oJNm8-t-mw96-MfmGO1QyYtSGs1D1qStbvq5J5udlBu67-g/view/summary" TargetMode="External"/><Relationship Id="rId234" Type="http://schemas.openxmlformats.org/officeDocument/2006/relationships/hyperlink" Target="https://online.ieso.ca/suite/sites/reported-results/page/applications/record/lQB_6AwkdN7iL85_ADFXVZwG4wBUN6m4VVgqiVo9pv7FN1n6KX0zT34Ydhd8meg5Wi1oJNm8-t-mw9_98LiF-1Q4qjd7wle47sQtf5x0NMVuFAYUWY/view/summary" TargetMode="External"/><Relationship Id="rId679" Type="http://schemas.openxmlformats.org/officeDocument/2006/relationships/hyperlink" Target="https://online.ieso.ca/suite/sites/reported-results/page/applications/record/lQB_6AwkdN7iL85_ADFXVZwG4wBUN6m4VVgqiVo9pv7FN1n6KX0zT34Ydhd8meg5Wi1oJNm8-t-mw948sDnGO1QTPQ0ubatMSGoGm-woZdclZopZo8/view/summary" TargetMode="External"/><Relationship Id="rId802" Type="http://schemas.openxmlformats.org/officeDocument/2006/relationships/hyperlink" Target="https://online.ieso.ca/suite/sites/reported-results/page/applications/record/lQB_6AwkdN7iL85_ADFXVZwG4wBUN6m4VVgqiVo9pv7FN1n6KX0zT34Ydhd8meg5Wi1oJNm8-t-mw979sDlF-1QTC070Iz2wsXCYB3YLFUHbhRHWls/view/summary" TargetMode="External"/><Relationship Id="rId886" Type="http://schemas.openxmlformats.org/officeDocument/2006/relationships/hyperlink" Target="https://online.ieso.ca/suite/sites/reported-results/page/applications/record/lQB_6AwkdN7iL85_ADFXVZwG4wBUN6m4VVgqiVo9pv7FN1n6KX0zT34Ydhd8meg5Wi1oJNm8-t-mw969sDjF-1QuTQhk-AHi3C6oVYJkbhL-Q67qiM/view/summary" TargetMode="External"/><Relationship Id="rId2" Type="http://schemas.openxmlformats.org/officeDocument/2006/relationships/hyperlink" Target="https://online.ieso.ca/suite/sites/reported-results/page/applications/record/lUB_6AwkdN7iL85_ADFXVZwG4wBUN6m4VVgqiVo9pv7FN1n6KX0zT34Ydhd8meg5Wi1oJNm8-t-mwrxOdAyMYc2aR8SteAk65TZKMbWEXKXsKoIG8El/view/summary" TargetMode="External"/><Relationship Id="rId29" Type="http://schemas.openxmlformats.org/officeDocument/2006/relationships/hyperlink" Target="https://online.ieso.ca/suite/sites/reported-results/page/applications/record/lQB_6AwkdN7iL85_ADFXVZwG4wBUN6m4VVgqiVo9pv7FN1n6KX0zT34Ydhd8meg5Wi1oJNm8-t-mw999MPjGe1Q9j6k4N_RS4Hsd69qw8yoXa41aDs/view/summary" TargetMode="External"/><Relationship Id="rId441" Type="http://schemas.openxmlformats.org/officeDocument/2006/relationships/hyperlink" Target="https://online.ieso.ca/suite/sites/reported-results/page/applications/record/lQB_6AwkdN7iL85_ADFXVZwG4wBUN6m4VVgqiVo9pv7FN1n6KX0zT34Ydhd8meg5Wi1oJNm8-t-mw988cbpHu1Q5KcaEBp86xLyf0tYxK5zmOIdBwc/view/summary" TargetMode="External"/><Relationship Id="rId539" Type="http://schemas.openxmlformats.org/officeDocument/2006/relationships/hyperlink" Target="https://online.ieso.ca/suite/sites/reported-results/page/applications/record/lQB_6AwkdN7iL85_ADFXVZwG4wBUN6m4VVgqiVo9pv7FN1n6KX0zT34Ydhd8meg5Wi1oJNm8-t-mw989cDoGe1QbWwicTAYS0KUBTef4SnjJtne9Ko/view/summary" TargetMode="External"/><Relationship Id="rId746" Type="http://schemas.openxmlformats.org/officeDocument/2006/relationships/hyperlink" Target="https://online.ieso.ca/suite/sites/reported-results/page/applications/record/lQB_6AwkdN7iL85_ADFXVZwG4wBUN6m4VVgqiVo9pv7FN1n6KX0zT34Ydhd8meg5Wi1oJNm8-t-mw989MXiF-1QnWQu7BZSX323d_AJ03S_5f0AAhY/view/summary" TargetMode="External"/><Relationship Id="rId178" Type="http://schemas.openxmlformats.org/officeDocument/2006/relationships/hyperlink" Target="https://online.ieso.ca/suite/sites/reported-results/page/applications/record/lQB_6AwkdN7iL85_ADFXVZwG4wBUN6m4VVgqiVo9pv7FN1n6KX0zT34Ydhd8meg5Wi1oJNm8-t-mw949MXiGe1QQkwk_GXT3AmwAwwEEsCjRjvtqts/view/summary" TargetMode="External"/><Relationship Id="rId301" Type="http://schemas.openxmlformats.org/officeDocument/2006/relationships/hyperlink" Target="https://online.ieso.ca/suite/sites/reported-results/page/applications/record/lQB_6AwkdN7iL85_ADFXVZwG4wBUN6m4VVgqiVo9pv7FN1n6KX0zT34Ydhd8meg5Wi1oJNm8-t-mw99-MHoFu1Q78r5mCIuo5e7Zn90GBFnWGItzpU/view/summary" TargetMode="External"/><Relationship Id="rId953" Type="http://schemas.openxmlformats.org/officeDocument/2006/relationships/hyperlink" Target="https://online.ieso.ca/suite/sites/reported-results/page/applications/record/lQB_6AwkdN7iL85_ADFXVZwG4wBUN6m4VVgqiVo9pv7FN1n6KX0zT34Ydhd8meg5Wi1oJNm8-t-mw979sHjGu1QVa44ANVMmBbzzmiUabfNW5A2o2c/view/summary" TargetMode="External"/><Relationship Id="rId82" Type="http://schemas.openxmlformats.org/officeDocument/2006/relationships/hyperlink" Target="https://online.ieso.ca/suite/sites/reported-results/page/applications/record/lQB_6AwkdN7iL85_ADFXVZwG4wBUN6m4VVgqiVo9pv7FN1n6KX0zT34Ydhd8meg5Wi1oJNm8-t-mw999cLlG-1QVsqJS_lkqEmEiK6ckBmOBAM_avs/view/summary" TargetMode="External"/><Relationship Id="rId385" Type="http://schemas.openxmlformats.org/officeDocument/2006/relationships/hyperlink" Target="https://online.ieso.ca/suite/sites/reported-results/page/applications/record/lQB_6AwkdN7iL85_ADFXVZwG4wBUN6m4VVgqiVo9pv7FN1n6KX0zT34Ydhd8meg5Wi1oJNm8-t-mw948sDoGu1QNJM9FfQsosOkD3rDnMmXfz8YCyk/view/summary" TargetMode="External"/><Relationship Id="rId592" Type="http://schemas.openxmlformats.org/officeDocument/2006/relationships/hyperlink" Target="https://online.ieso.ca/suite/sites/reported-results/page/applications/record/lQB_6AwkdN7iL85_ADFXVZwG4wBUN6m4VVgqiVo9pv7FN1n6KX0zT34Ydhd8meg5Wi1oJNm8-t-mw978sfkF-1QM9dgOss_yqpUNawp4OE83ZyxllY/view/summary" TargetMode="External"/><Relationship Id="rId606" Type="http://schemas.openxmlformats.org/officeDocument/2006/relationships/hyperlink" Target="https://online.ieso.ca/suite/sites/reported-results/page/applications/record/lQB_6AwkdN7iL85_ADFXVZwG4wBUN6m4VVgqiVo9pv7FN1n6KX0zT34Ydhd8meg5Wi1oJNm8-t-mw948MXjHu1QMd6xciX5JPyCTPcEu8eu1Pjf1fM/view/summary" TargetMode="External"/><Relationship Id="rId813" Type="http://schemas.openxmlformats.org/officeDocument/2006/relationships/hyperlink" Target="https://online.ieso.ca/suite/sites/reported-results/page/applications/record/lQB_6AwkdN7iL85_ADFXVZwG4wBUN6m4VVgqiVo9pv7FN1n6KX0zT34Ydhd8meg5Wi1oJNm8-t-mw9898fiHe1QT_Xa22fmjWIV8BuwuZhysDXJwrY/view/summary" TargetMode="External"/><Relationship Id="rId245" Type="http://schemas.openxmlformats.org/officeDocument/2006/relationships/hyperlink" Target="https://online.ieso.ca/suite/sites/reported-results/page/applications/record/lQB_6AwkdN7iL85_ADFXVZwG4wBUN6m4VVgqiVo9pv7FN1n6KX0zT34Ydhd8meg5Wi1oJNm8-t-mw998sfmFu1Q8Mb7K_VA1CB5QCImr18mhSjxthI/view/summary" TargetMode="External"/><Relationship Id="rId452" Type="http://schemas.openxmlformats.org/officeDocument/2006/relationships/hyperlink" Target="https://online.ieso.ca/suite/sites/reported-results/page/applications/record/lQB_6AwkdN7iL85_ADFXVZwG4wBUN6m4VVgqiVo9pv7FN1n6KX0zT34Ydhd8meg5Wi1oJNm8-t-mw949MfpH-1Qp3jecMD8WdnwR5lCmlkfcM5Xup8/view/summary" TargetMode="External"/><Relationship Id="rId897" Type="http://schemas.openxmlformats.org/officeDocument/2006/relationships/hyperlink" Target="https://online.ieso.ca/suite/sites/reported-results/page/applications/record/lQB_6AwkdN7iL85_ADFXVZwG4wBUN6m4VVgqiVo9pv7FN1n6KX0zT34Ydhd8meg5Wi1oJNm8-t-mw978MfpG-1QykJ7Dg-v83LI5JgWRtoZKKpPHpI/view/summary" TargetMode="External"/><Relationship Id="rId105" Type="http://schemas.openxmlformats.org/officeDocument/2006/relationships/hyperlink" Target="https://online.ieso.ca/suite/sites/reported-results/page/applications/record/lUB_6AwkdN7iL85_ADFXVZwG4wBUN6m4VVgqiVo9pv7FN1n6KX0zT34Ydhd8meg5Wi1oJNm8-t-mwl02TDDQ_KQBb2eyOYEfTSc-ZtYz22GM3sjyPIx/view/summary" TargetMode="External"/><Relationship Id="rId312" Type="http://schemas.openxmlformats.org/officeDocument/2006/relationships/hyperlink" Target="https://online.ieso.ca/suite/sites/reported-results/page/applications/record/lQB_6AwkdN7iL85_ADFXVZwG4wBUN6m4VVgqiVo9pv7FN1n6KX0zT34Ydhd8meg5Wi1oJNm8-t-mw988cTjHu1QGnexzx6u1qHjFflZ1EY438TKhfA/view/summary" TargetMode="External"/><Relationship Id="rId757" Type="http://schemas.openxmlformats.org/officeDocument/2006/relationships/hyperlink" Target="https://online.ieso.ca/suite/sites/reported-results/page/applications/record/lQB_6AwkdN7iL85_ADFXVZwG4wBUN6m4VVgqiVo9pv7FN1n6KX0zT34Ydhd8meg5Wi1oJNm8-t-mw978MPiGO1QuR6lb-8yVe686ZNpKkxHg-0fVvs/view/summary" TargetMode="External"/><Relationship Id="rId964" Type="http://schemas.openxmlformats.org/officeDocument/2006/relationships/hyperlink" Target="https://online.ieso.ca/suite/sites/reported-results/page/applications/record/lQB_6AwkdN7iL85_ADFXVZwG4wBUN6m4VVgqiVo9pv7FN1n6KX0zT34Ydhd8meg5Wi1oJNm8-t-mw9798DmH-1QFeeUg-p0Z5SKCWnM-1Ei1T1lxsM/view/summary" TargetMode="External"/><Relationship Id="rId93" Type="http://schemas.openxmlformats.org/officeDocument/2006/relationships/hyperlink" Target="https://online.ieso.ca/suite/sites/reported-results/page/applications/record/lQB_6AwkdN7iL85_ADFXVZwG4wBUN6m4VVgqiVo9pv7FN1n6KX0zT34Ydhd8meg5Wi1oJNm8-t-mw988MDnHe1QN2QglH4iEBoS8oQcFglqQzP7T7I/view/summary" TargetMode="External"/><Relationship Id="rId189" Type="http://schemas.openxmlformats.org/officeDocument/2006/relationships/hyperlink" Target="https://online.ieso.ca/suite/sites/reported-results/page/applications/record/lQB_6AwkdN7iL85_ADFXVZwG4wBUN6m4VVgqiVo9pv7FN1n6KX0zT34Ydhd8meg5Wi1oJNm8-t-mw9788LoHO1QgWJrKPk2d91OD9ZAf-9hRC-Hras/view/summary" TargetMode="External"/><Relationship Id="rId396" Type="http://schemas.openxmlformats.org/officeDocument/2006/relationships/hyperlink" Target="https://online.ieso.ca/suite/sites/reported-results/page/applications/record/lQB_6AwkdN7iL85_ADFXVZwG4wBUN6m4VVgqiVo9pv7FN1n6KX0zT34Ydhd8meg5Wi1oJNm8-t-mw949MXnGO1QuX4rT3DeDMPid2ZJkM-HEJRiftU/view/summary" TargetMode="External"/><Relationship Id="rId617" Type="http://schemas.openxmlformats.org/officeDocument/2006/relationships/hyperlink" Target="https://online.ieso.ca/suite/sites/reported-results/page/applications/record/lQB_6AwkdN7iL85_ADFXVZwG4wBUN6m4VVgqiVo9pv7FN1n6KX0zT34Ydhd8meg5Wi1oJNm8-t-mw99-MHnG-1Qp-M4dND36blZ8gGXfZiST3joIgQ/view/summary" TargetMode="External"/><Relationship Id="rId824" Type="http://schemas.openxmlformats.org/officeDocument/2006/relationships/hyperlink" Target="https://online.ieso.ca/suite/sites/reported-results/page/applications/record/lQB_6AwkdN7iL85_ADFXVZwG4wBUN6m4VVgqiVo9pv7FN1n6KX0zT34Ydhd8meg5Wi1oJNm8-t-mw96-MHmGu1QGUfg48W0ftcFRPYKg-Yj2hqMtyI/view/summary" TargetMode="External"/><Relationship Id="rId256" Type="http://schemas.openxmlformats.org/officeDocument/2006/relationships/hyperlink" Target="https://online.ieso.ca/suite/sites/reported-results/page/applications/record/lQB_6AwkdN7iL85_ADFXVZwG4wBUN6m4VVgqiVo9pv7FN1n6KX0zT34Ydhd8meg5Wi1oJNm8-t-mw979sPnFu1QfTkYZeDHRoODHT4zkMp_KBsFElU/view/summary" TargetMode="External"/><Relationship Id="rId463" Type="http://schemas.openxmlformats.org/officeDocument/2006/relationships/hyperlink" Target="https://online.ieso.ca/suite/sites/reported-results/page/applications/record/lQB_6AwkdN7iL85_ADFXVZwG4wBUN6m4VVgqiVo9pv7FN1n6KX0zT34Ydhd8meg5Wi1oJNm8-t-mw999cLhG-1QLRnvGnExbs2XK93w7jBFxXP9Mvw/view/summary" TargetMode="External"/><Relationship Id="rId670" Type="http://schemas.openxmlformats.org/officeDocument/2006/relationships/hyperlink" Target="https://online.ieso.ca/suite/sites/reported-results/page/applications/record/lQB_6AwkdN7iL85_ADFXVZwG4wBUN6m4VVgqiVo9pv7FN1n6KX0zT34Ydhd8meg5Wi1oJNm8-t-mw998sTnGe1QSTOfoCwDyYedx5sa6AQO1ouOimE/view/summary" TargetMode="External"/><Relationship Id="rId116" Type="http://schemas.openxmlformats.org/officeDocument/2006/relationships/hyperlink" Target="https://online.ieso.ca/suite/sites/reported-results/page/applications/record/lQB_6AwkdN7iL85_ADFXVZwG4wBUN6m4VVgqiVo9pv7FN1n6KX0zT34Ydhd8meg5Wi1oJNm8-t-mw969cXpHO1QBZfB9P5wWb128ZF_OcHznrkQ9KA/view/summary" TargetMode="External"/><Relationship Id="rId323" Type="http://schemas.openxmlformats.org/officeDocument/2006/relationships/hyperlink" Target="https://online.ieso.ca/suite/sites/reported-results/page/applications/record/lQB_6AwkdN7iL85_ADFXVZwG4wBUN6m4VVgqiVo9pv7FN1n6KX0zT34Ydhd8meg5Wi1oJNm8-t-mw979MbnFu1Q5mjize99aSbN4io7nceAeeP0KLQ/view/summary" TargetMode="External"/><Relationship Id="rId530" Type="http://schemas.openxmlformats.org/officeDocument/2006/relationships/hyperlink" Target="https://online.ieso.ca/suite/sites/reported-results/page/applications/record/lQB_6AwkdN7iL85_ADFXVZwG4wBUN6m4VVgqiVo9pv7FN1n6KX0zT34Ydhd8meg5Wi1oJNm8-t-mw969sXnFu1QpR3fx-2lbfCKBoYZCCpBc87h9g8/view/summary" TargetMode="External"/><Relationship Id="rId768" Type="http://schemas.openxmlformats.org/officeDocument/2006/relationships/hyperlink" Target="https://online.ieso.ca/suite/sites/reported-results/page/applications/record/lQB_6AwkdN7iL85_ADFXVZwG4wBUN6m4VVgqiVo9pv7FN1n6KX0zT34Ydhd8meg5Wi1oJNm8-t-mw9898blG-1QDLEYiL70Rg-95P4iuXJHcUnrDHE/view/summary" TargetMode="External"/><Relationship Id="rId975" Type="http://schemas.openxmlformats.org/officeDocument/2006/relationships/hyperlink" Target="https://online.ieso.ca/suite/sites/reported-results/page/applications/record/lQB_6AwkdN7iL85_ADFXVZwG4wBUN6m4VVgqiVo9pv7FN1n6KX0zT34Ydhd8meg5Wi1oJNm8-t-mw9788LkG-1QeEDLiEIxRU5odFjbw-_n7DvkUoA/view/summary" TargetMode="External"/><Relationship Id="rId20" Type="http://schemas.openxmlformats.org/officeDocument/2006/relationships/hyperlink" Target="https://online.ieso.ca/suite/sites/reported-results/page/applications/record/lUB_6AwkdN7iL85_ADFXVZwG4wBUN6m4VVgqiVo9pv7FN1n6KX0zT34Ydhd8meg5Wi1oJNm8-t-mwrxPd4yPYk2aY23ExiwW4Mjlk4hUfiFhfANE8LK/view/summary" TargetMode="External"/><Relationship Id="rId628" Type="http://schemas.openxmlformats.org/officeDocument/2006/relationships/hyperlink" Target="https://online.ieso.ca/suite/sites/reported-results/page/applications/record/lQB_6AwkdN7iL85_ADFXVZwG4wBUN6m4VVgqiVo9pv7FN1n6KX0zT34Ydhd8meg5Wi1oJNm8-t-mw969sXoHe1QAcyuJbFZjk8bCx2sBZqKJA-cfhU/view/summary" TargetMode="External"/><Relationship Id="rId835" Type="http://schemas.openxmlformats.org/officeDocument/2006/relationships/hyperlink" Target="https://online.ieso.ca/suite/sites/reported-results/page/applications/record/lQB_6AwkdN7iL85_ADFXVZwG4wBUN6m4VVgqiVo9pv7FN1n6KX0zT34Ydhd8meg5Wi1oJNm8-t-mw9_98LjGO1Qq8xO6qB55xpXlYxuKVovQ9SKUqY/view/summary" TargetMode="External"/><Relationship Id="rId267" Type="http://schemas.openxmlformats.org/officeDocument/2006/relationships/hyperlink" Target="https://online.ieso.ca/suite/sites/reported-results/page/applications/record/lQB_6AwkdN7iL85_ADFXVZwG4wBUN6m4VVgqiVo9pv7FN1n6KX0zT34Ydhd8meg5Wi1oJNm8-t-mw978cLlHe1QOHRsra7bVnpRHMzSRVA79O9s0f8/view/summary" TargetMode="External"/><Relationship Id="rId474" Type="http://schemas.openxmlformats.org/officeDocument/2006/relationships/hyperlink" Target="https://online.ieso.ca/suite/sites/reported-results/page/applications/record/lQB_6AwkdN7iL85_ADFXVZwG4wBUN6m4VVgqiVo9pv7FN1n6KX0zT34Ydhd8meg5Wi1oJNm8-t-mw998cLkHO1Qtuq9jXT_bNIJcU_9gZ8r0QRhV8A/view/summary" TargetMode="External"/><Relationship Id="rId1020" Type="http://schemas.openxmlformats.org/officeDocument/2006/relationships/hyperlink" Target="https://online.ieso.ca/suite/sites/reported-results/page/applications/record/lQB_6AwkdN7iL85_ADFXVZwG4wBUN6m4VVgqiVo9pv7FN1n6KX0zT34Ydhd8meg5Wi1oJNm8-t-mw9488PhGu1QNMaJHz4l3wRj7JjeBqA1utfjnK8/view/summary" TargetMode="External"/><Relationship Id="rId127" Type="http://schemas.openxmlformats.org/officeDocument/2006/relationships/hyperlink" Target="https://online.ieso.ca/suite/sites/reported-results/page/applications/record/lUB_6AwkdN7iL85_ADFXVZwG4wBUN6m4VVgqiVo9pv7FN1n6KX0zT34Ydhd8meg5Wi1oJNm8-t-mwl02TDDQPSQBZMaGQCcluIGXby_l8W_XSDaD5oQ/view/summary" TargetMode="External"/><Relationship Id="rId681" Type="http://schemas.openxmlformats.org/officeDocument/2006/relationships/hyperlink" Target="https://online.ieso.ca/suite/sites/reported-results/page/applications/record/lQB_6AwkdN7iL85_ADFXVZwG4wBUN6m4VVgqiVo9pv7FN1n6KX0zT34Ydhd8meg5Wi1oJNm8-t-mw9988LkGe1QWF6FPqf3yzqMj8hz3R53zk3MIxI/view/summary" TargetMode="External"/><Relationship Id="rId779" Type="http://schemas.openxmlformats.org/officeDocument/2006/relationships/hyperlink" Target="https://online.ieso.ca/suite/sites/reported-results/page/applications/record/lQB_6AwkdN7iL85_ADFXVZwG4wBUN6m4VVgqiVo9pv7FN1n6KX0zT34Ydhd8meg5Wi1oJNm8-t-mw969sfmHe1QPFuIByZyjlLuu6gsg-CipQf9Oj8/view/summary" TargetMode="External"/><Relationship Id="rId902" Type="http://schemas.openxmlformats.org/officeDocument/2006/relationships/hyperlink" Target="https://online.ieso.ca/suite/sites/reported-results/page/applications/record/lQB_6AwkdN7iL85_ADFXVZwG4wBUN6m4VVgqiVo9pv7FN1n6KX0zT34Ydhd8meg5Wi1oJNm8-t-mw99-cblGO1Qd2fHr6n5q67yuIMfHGcOFCjTw3Q/view/summary" TargetMode="External"/><Relationship Id="rId986" Type="http://schemas.openxmlformats.org/officeDocument/2006/relationships/hyperlink" Target="https://online.ieso.ca/suite/sites/reported-results/page/applications/record/lQB_6AwkdN7iL85_ADFXVZwG4wBUN6m4VVgqiVo9pv7FN1n6KX0zT34Ydhd8meg5Wi1oJNm8-t-mw979sHjGe1QeamIZMxqWeA0UEICrdXBzIeK5iA/view/summary" TargetMode="External"/><Relationship Id="rId31" Type="http://schemas.openxmlformats.org/officeDocument/2006/relationships/hyperlink" Target="https://online.ieso.ca/suite/sites/reported-results/page/applications/record/lUB_6AwkdN7iL85_ADFXVZwG4wBUN6m4VVgqiVo9pv7FN1n6KX0zT34Ydhd8meg5Wi1oJNm8-t-mwl00DPGQPSQBSLZCYluZWrRr4gZOWkissN4Ec-j/view/summary" TargetMode="External"/><Relationship Id="rId334" Type="http://schemas.openxmlformats.org/officeDocument/2006/relationships/hyperlink" Target="https://online.ieso.ca/suite/sites/reported-results/page/applications/record/lQB_6AwkdN7iL85_ADFXVZwG4wBUN6m4VVgqiVo9pv7FN1n6KX0zT34Ydhd8meg5Wi1oJNm8-t-mw979sDkG-1Qx0KRXnKh_tcjd47z0If1ZT5zoEo/view/summary" TargetMode="External"/><Relationship Id="rId541" Type="http://schemas.openxmlformats.org/officeDocument/2006/relationships/hyperlink" Target="https://online.ieso.ca/suite/sites/reported-results/page/applications/record/lQB_6AwkdN7iL85_ADFXVZwG4wBUN6m4VVgqiVo9pv7FN1n6KX0zT34Ydhd8meg5Wi1oJNm8-t-mw949MfpHu1Qvy2fzx40K37Rnr3w3-P6NKngnag/view/summary" TargetMode="External"/><Relationship Id="rId639" Type="http://schemas.openxmlformats.org/officeDocument/2006/relationships/hyperlink" Target="https://online.ieso.ca/suite/sites/reported-results/page/applications/record/lQB_6AwkdN7iL85_ADFXVZwG4wBUN6m4VVgqiVo9pv7FN1n6KX0zT34Ydhd8meg5Wi1oJNm8-t-mw968MXnGe1QQHMoxopViiCBUmDdfuasfqvWJGU/view/summary" TargetMode="External"/><Relationship Id="rId180" Type="http://schemas.openxmlformats.org/officeDocument/2006/relationships/hyperlink" Target="https://online.ieso.ca/suite/sites/reported-results/page/applications/record/lQB_6AwkdN7iL85_ADFXVZwG4wBUN6m4VVgqiVo9pv7FN1n6KX0zT34Ydhd8meg5Wi1oJNm8-t-mw999sTjGO1QLBsJtrEbIoYUc26Y1b44Ba-dNmI/view/summary" TargetMode="External"/><Relationship Id="rId278" Type="http://schemas.openxmlformats.org/officeDocument/2006/relationships/hyperlink" Target="https://online.ieso.ca/suite/sites/reported-results/page/applications/record/lQB_6AwkdN7iL85_ADFXVZwG4wBUN6m4VVgqiVo9pv7FN1n6KX0zT34Ydhd8meg5Wi1oJNm8-t-mw97-MDhH-1QIDtDLbjV8-m7h9kBL7KbQXlpVhU/view/summary" TargetMode="External"/><Relationship Id="rId401" Type="http://schemas.openxmlformats.org/officeDocument/2006/relationships/hyperlink" Target="https://online.ieso.ca/suite/sites/reported-results/page/applications/record/lQB_6AwkdN7iL85_ADFXVZwG4wBUN6m4VVgqiVo9pv7FN1n6KX0zT34Ydhd8meg5Wi1oJNm8-t-mw9_983mF-1QxVd3TWpzLXpUHJ7KooewReSj0wM/view/summary" TargetMode="External"/><Relationship Id="rId846" Type="http://schemas.openxmlformats.org/officeDocument/2006/relationships/hyperlink" Target="https://online.ieso.ca/suite/sites/reported-results/page/applications/record/lQB_6AwkdN7iL85_ADFXVZwG4wBUN6m4VVgqiVo9pv7FN1n6KX0zT34Ydhd8meg5Wi1oJNm8-t-mw989sfiGu1QkivQRAAjMlGrYfUI4qj_fpxYN5w/view/summary" TargetMode="External"/><Relationship Id="rId485" Type="http://schemas.openxmlformats.org/officeDocument/2006/relationships/hyperlink" Target="https://online.ieso.ca/suite/sites/reported-results/page/applications/record/lQB_6AwkdN7iL85_ADFXVZwG4wBUN6m4VVgqiVo9pv7FN1n6KX0zT34Ydhd8meg5Wi1oJNm8-t-mw97-MflGu1QVQQn6XiTFblM1fpuoTUQ5YzVQC0/view/summary" TargetMode="External"/><Relationship Id="rId692" Type="http://schemas.openxmlformats.org/officeDocument/2006/relationships/hyperlink" Target="https://online.ieso.ca/suite/sites/reported-results/page/applications/record/lQB_6AwkdN7iL85_ADFXVZwG4wBUN6m4VVgqiVo9pv7FN1n6KX0zT34Ydhd8meg5Wi1oJNm8-t-mw9_98zhGu1QHmBb0ZmPm2iPEvqmq_1f3Oaz4jo/view/summary" TargetMode="External"/><Relationship Id="rId706" Type="http://schemas.openxmlformats.org/officeDocument/2006/relationships/hyperlink" Target="https://online.ieso.ca/suite/sites/reported-results/page/applications/record/lQB_6AwkdN7iL85_ADFXVZwG4wBUN6m4VVgqiVo9pv7FN1n6KX0zT34Ydhd8meg5Wi1oJNm8-t-mw988MXjGO1QEck5W_75D1pncIaIWwtSNoEXMSg/view/summary" TargetMode="External"/><Relationship Id="rId913" Type="http://schemas.openxmlformats.org/officeDocument/2006/relationships/hyperlink" Target="https://online.ieso.ca/suite/sites/reported-results/page/applications/record/lQB_6AwkdN7iL85_ADFXVZwG4wBUN6m4VVgqiVo9pv7FN1n6KX0zT34Ydhd8meg5Wi1oJNm8-t-mw9_98LpF-1QyZzVDsu55gnHrhUXSlnz6E5VSCY/view/summary" TargetMode="External"/><Relationship Id="rId42" Type="http://schemas.openxmlformats.org/officeDocument/2006/relationships/hyperlink" Target="https://online.ieso.ca/suite/sites/reported-results/page/applications/record/lQB_6AwkdN7iL85_ADFXVZwG4wBUN6m4VVgqiVo9pv7FN1n6KX0zT34Ydhd8meg5Wi1oJNm8-t-mw948MHjGO1QQEu4p_et8jMi8X04asvXQmGbJX0/view/summary" TargetMode="External"/><Relationship Id="rId138" Type="http://schemas.openxmlformats.org/officeDocument/2006/relationships/hyperlink" Target="https://online.ieso.ca/suite/sites/reported-results/page/applications/record/lUB_6AwkdN7iL85_ADFXVZwG4wBUN6m4VVgqiVo9pv7FN1n6KX0zT34Ydhd8meg5Wi1oJNm8-t-mwl03jfFQvCQBTW4_xVRzaVpeXcbzbDidkOtC1Yp/view/summary" TargetMode="External"/><Relationship Id="rId345" Type="http://schemas.openxmlformats.org/officeDocument/2006/relationships/hyperlink" Target="https://online.ieso.ca/suite/sites/reported-results/page/applications/record/lQB_6AwkdN7iL85_ADFXVZwG4wBUN6m4VVgqiVo9pv7FN1n6KX0zT34Ydhd8meg5Wi1oJNm8-t-mw969c3jH-1QIqYxk-FEHYuM3NhKaTBCTaobGT0/view/summary" TargetMode="External"/><Relationship Id="rId552" Type="http://schemas.openxmlformats.org/officeDocument/2006/relationships/hyperlink" Target="https://online.ieso.ca/suite/sites/reported-results/page/applications/record/lQB_6AwkdN7iL85_ADFXVZwG4wBUN6m4VVgqiVo9pv7FN1n6KX0zT34Ydhd8meg5Wi1oJNm8-t-mw9_9cznGu1Q3_oHhHna41nI3RhfNbiBIgWWjDU/view/summary" TargetMode="External"/><Relationship Id="rId997" Type="http://schemas.openxmlformats.org/officeDocument/2006/relationships/hyperlink" Target="https://online.ieso.ca/suite/sites/reported-results/page/applications/record/lQB_6AwkdN7iL85_ADFXVZwG4wBUN6m4VVgqiVo9pv7FN1n6KX0zT34Ydhd8meg5Wi1oJNm8-t-mw9988HjGO1QGUi4s7jDCaXdPQy2Jp1xad7oXFw/view/summary" TargetMode="External"/><Relationship Id="rId191" Type="http://schemas.openxmlformats.org/officeDocument/2006/relationships/hyperlink" Target="https://online.ieso.ca/suite/sites/reported-results/page/applications/record/lQB_6AwkdN7iL85_ADFXVZwG4wBUN6m4VVgqiVo9pv7FN1n6KX0zT34Ydhd8meg5Wi1oJNm8-t-mw99-MToGu1QVkbR45giBCNOY4uDoIeCr6STX_U/view/summary" TargetMode="External"/><Relationship Id="rId205" Type="http://schemas.openxmlformats.org/officeDocument/2006/relationships/hyperlink" Target="https://online.ieso.ca/suite/sites/reported-results/page/applications/record/lQB_6AwkdN7iL85_ADFXVZwG4wBUN6m4VVgqiVo9pv7FN1n6KX0zT34Ydhd8meg5Wi1oJNm8-t-mw978cLiFu1QQ1s2LTysgrkl5uzIXQO0JFX7LqE/view/summary" TargetMode="External"/><Relationship Id="rId412" Type="http://schemas.openxmlformats.org/officeDocument/2006/relationships/hyperlink" Target="https://online.ieso.ca/suite/sites/reported-results/page/applications/record/lQB_6AwkdN7iL85_ADFXVZwG4wBUN6m4VVgqiVo9pv7FN1n6KX0zT34Ydhd8meg5Wi1oJNm8-t-mw979sDkGO1QTbMjPWxWH-NKj8SoJWF2nrm4zoQ/view/summary" TargetMode="External"/><Relationship Id="rId857" Type="http://schemas.openxmlformats.org/officeDocument/2006/relationships/hyperlink" Target="https://online.ieso.ca/suite/sites/reported-results/page/applications/record/lQB_6AwkdN7iL85_ADFXVZwG4wBUN6m4VVgqiVo9pv7FN1n6KX0zT34Ydhd8meg5Wi1oJNm8-t-mw9898fiHO1QSEWsARuMa3Zx4F5SDtc64weIna8/view/summary" TargetMode="External"/><Relationship Id="rId289" Type="http://schemas.openxmlformats.org/officeDocument/2006/relationships/hyperlink" Target="https://online.ieso.ca/suite/sites/reported-results/page/applications/record/lQB_6AwkdN7iL85_ADFXVZwG4wBUN6m4VVgqiVo9pv7FN1n6KX0zT34Ydhd8meg5Wi1oJNm8-t-mw979sDiHO1Q-eVwmRSR59eNse73o9nE_FMMT-I/view/summary" TargetMode="External"/><Relationship Id="rId496" Type="http://schemas.openxmlformats.org/officeDocument/2006/relationships/hyperlink" Target="https://online.ieso.ca/suite/sites/reported-results/page/applications/record/lQB_6AwkdN7iL85_ADFXVZwG4wBUN6m4VVgqiVo9pv7FN1n6KX0zT34Ydhd8meg5Wi1oJNm8-t-mw948MbmGO1QTNxHnGp1guBPuzGzX1Sxy47bOi0/view/summary" TargetMode="External"/><Relationship Id="rId717" Type="http://schemas.openxmlformats.org/officeDocument/2006/relationships/hyperlink" Target="https://online.ieso.ca/suite/sites/reported-results/page/applications/record/lQB_6AwkdN7iL85_ADFXVZwG4wBUN6m4VVgqiVo9pv7FN1n6KX0zT34Ydhd8meg5Wi1oJNm8-t-mw969czjGu1QnjZ6Og_Q_j2YFag1BbQUHVrGb-g/view/summary" TargetMode="External"/><Relationship Id="rId924" Type="http://schemas.openxmlformats.org/officeDocument/2006/relationships/hyperlink" Target="https://online.ieso.ca/suite/sites/reported-results/page/applications/record/lQB_6AwkdN7iL85_ADFXVZwG4wBUN6m4VVgqiVo9pv7FN1n6KX0zT34Ydhd8meg5Wi1oJNm8-t-mw96-MbkH-1Qlg0DM-f7diVhQYkOdMmLxGwWsA8/view/summary" TargetMode="External"/><Relationship Id="rId53" Type="http://schemas.openxmlformats.org/officeDocument/2006/relationships/hyperlink" Target="https://online.ieso.ca/suite/sites/reported-results/page/applications/record/lQB_6AwkdN7iL85_ADFXVZwG4wBUN6m4VVgqiVo9pv7FN1n6KX0zT34Ydhd8meg5Wi1oJNm8-t-mw979MHpFu1QDWx7s6BriIH1CEO3_DHU7mLZRzI/view/summary" TargetMode="External"/><Relationship Id="rId149" Type="http://schemas.openxmlformats.org/officeDocument/2006/relationships/hyperlink" Target="https://online.ieso.ca/suite/sites/reported-results/page/applications/record/lQB_6AwkdN7iL85_ADFXVZwG4wBUN6m4VVgqiVo9pv7FN1n6KX0zT34Ydhd8meg5Wi1oJNm8-t-mw9798LmHO1QSid4dbT0mhFioXUnd1TYki2FcJw/view/summary" TargetMode="External"/><Relationship Id="rId356" Type="http://schemas.openxmlformats.org/officeDocument/2006/relationships/hyperlink" Target="https://online.ieso.ca/suite/sites/reported-results/page/applications/record/lQB_6AwkdN7iL85_ADFXVZwG4wBUN6m4VVgqiVo9pv7FN1n6KX0zT34Ydhd8meg5Wi1oJNm8-t-mw9_98TiG-1QaE2HE8115_Zqa5vwCEFs-jpVUgM/view/summary" TargetMode="External"/><Relationship Id="rId563" Type="http://schemas.openxmlformats.org/officeDocument/2006/relationships/hyperlink" Target="https://online.ieso.ca/suite/sites/reported-results/page/applications/record/lQB_6AwkdN7iL85_ADFXVZwG4wBUN6m4VVgqiVo9pv7FN1n6KX0zT34Ydhd8meg5Wi1oJNm8-t-mw99-MXnGO1QpnUg0CzOI11CxbvnQ3dnsoq-cHY/view/summary" TargetMode="External"/><Relationship Id="rId770" Type="http://schemas.openxmlformats.org/officeDocument/2006/relationships/hyperlink" Target="https://online.ieso.ca/suite/sites/reported-results/page/applications/record/lQB_6AwkdN7iL85_ADFXVZwG4wBUN6m4VVgqiVo9pv7FN1n6KX0zT34Ydhd8meg5Wi1oJNm8-t-mw9_98zhGO1QTda6T7bkQqK9ElBl0UGd59tXZhI/view/summary" TargetMode="External"/><Relationship Id="rId216" Type="http://schemas.openxmlformats.org/officeDocument/2006/relationships/hyperlink" Target="https://online.ieso.ca/suite/sites/reported-results/page/applications/record/lQB_6AwkdN7iL85_ADFXVZwG4wBUN6m4VVgqiVo9pv7FN1n6KX0zT34Ydhd8meg5Wi1oJNm8-t-mw998MfpH-1QirXsYNJsdN6NGn3EsHdDR3Miiik/view/summary" TargetMode="External"/><Relationship Id="rId423" Type="http://schemas.openxmlformats.org/officeDocument/2006/relationships/hyperlink" Target="https://online.ieso.ca/suite/sites/reported-results/page/applications/record/lQB_6AwkdN7iL85_ADFXVZwG4wBUN6m4VVgqiVo9pv7FN1n6KX0zT34Ydhd8meg5Wi1oJNm8-t-mw978sfjGe1QKi0j2XKohn35PEOs3qi-X5PqHbQ/view/summary" TargetMode="External"/><Relationship Id="rId868" Type="http://schemas.openxmlformats.org/officeDocument/2006/relationships/hyperlink" Target="https://online.ieso.ca/suite/sites/reported-results/page/applications/record/lQB_6AwkdN7iL85_ADFXVZwG4wBUN6m4VVgqiVo9pv7FN1n6KX0zT34Ydhd8meg5Wi1oJNm8-t-mw96983kGO1QbUNec9WQmOqT4rohUAOMK1urxzw/view/summary" TargetMode="External"/><Relationship Id="rId630" Type="http://schemas.openxmlformats.org/officeDocument/2006/relationships/hyperlink" Target="https://online.ieso.ca/suite/sites/reported-results/page/applications/record/lQB_6AwkdN7iL85_ADFXVZwG4wBUN6m4VVgqiVo9pv7FN1n6KX0zT34Ydhd8meg5Wi1oJNm8-t-mw979MXgF-1Qb9d_4lmfOJGm-aro7dhig7Dm_NY/view/summary" TargetMode="External"/><Relationship Id="rId728" Type="http://schemas.openxmlformats.org/officeDocument/2006/relationships/hyperlink" Target="https://online.ieso.ca/suite/sites/reported-results/page/applications/record/lQB_6AwkdN7iL85_ADFXVZwG4wBUN6m4VVgqiVo9pv7FN1n6KX0zT34Ydhd8meg5Wi1oJNm8-t-mw9_98zhGe1Qv409Uc0pXJ9gxw_M77xgz4hKBas/view/summary" TargetMode="External"/><Relationship Id="rId935" Type="http://schemas.openxmlformats.org/officeDocument/2006/relationships/hyperlink" Target="https://online.ieso.ca/suite/sites/reported-results/page/applications/record/lQB_6AwkdN7iL85_ADFXVZwG4wBUN6m4VVgqiVo9pv7FN1n6KX0zT34Ydhd8meg5Wi1oJNm8-t-mw9_-cPoHu1QVglsWU096o1D_2FCVt5iEmo82Mw/view/summary" TargetMode="External"/><Relationship Id="rId64" Type="http://schemas.openxmlformats.org/officeDocument/2006/relationships/hyperlink" Target="https://online.ieso.ca/suite/sites/reported-results/page/applications/record/lQB_6AwkdN7iL85_ADFXVZwG4wBUN6m4VVgqiVo9pv7FN1n6KX0zT34Ydhd8meg5Wi1oJNm8-t-mw948MfiF-1QjBf8ODaL5VIig4J1rAc_Fdi78d4/view/summary" TargetMode="External"/><Relationship Id="rId367" Type="http://schemas.openxmlformats.org/officeDocument/2006/relationships/hyperlink" Target="https://online.ieso.ca/suite/sites/reported-results/page/applications/record/lQB_6AwkdN7iL85_ADFXVZwG4wBUN6m4VVgqiVo9pv7FN1n6KX0zT34Ydhd8meg5Wi1oJNm8-t-mw978MPlGO1QarL-IoroM56ojO-KD4bORpoglSY/view/summary" TargetMode="External"/><Relationship Id="rId574" Type="http://schemas.openxmlformats.org/officeDocument/2006/relationships/hyperlink" Target="https://online.ieso.ca/suite/sites/reported-results/page/applications/record/lQB_6AwkdN7iL85_ADFXVZwG4wBUN6m4VVgqiVo9pv7FN1n6KX0zT34Ydhd8meg5Wi1oJNm8-t-mw969sXpF-1QO1qJb5uqqA1FDc0MYA6z1QlLMfg/view/summary" TargetMode="External"/><Relationship Id="rId227" Type="http://schemas.openxmlformats.org/officeDocument/2006/relationships/hyperlink" Target="https://online.ieso.ca/suite/sites/reported-results/page/applications/record/lQB_6AwkdN7iL85_ADFXVZwG4wBUN6m4VVgqiVo9pv7FN1n6KX0zT34Ydhd8meg5Wi1oJNm8-t-mw978MbkHu1Q0k40CwKI2fhSyTjs3yN_eepvGdQ/view/summary" TargetMode="External"/><Relationship Id="rId781" Type="http://schemas.openxmlformats.org/officeDocument/2006/relationships/hyperlink" Target="https://online.ieso.ca/suite/sites/reported-results/page/applications/record/lQB_6AwkdN7iL85_ADFXVZwG4wBUN6m4VVgqiVo9pv7FN1n6KX0zT34Ydhd8meg5Wi1oJNm8-t-mw969MbkHO1Q4BcmZ4v49NVgFS2Ql_ZdgB_r1WU/view/summary" TargetMode="External"/><Relationship Id="rId879" Type="http://schemas.openxmlformats.org/officeDocument/2006/relationships/hyperlink" Target="https://online.ieso.ca/suite/sites/reported-results/page/applications/record/lQB_6AwkdN7iL85_ADFXVZwG4wBUN6m4VVgqiVo9pv7FN1n6KX0zT34Ydhd8meg5Wi1oJNm8-t-mw998c3gHu1QxNVmnM4fgVSS5vB2_2lHlqp8QDM/view/summary" TargetMode="External"/><Relationship Id="rId434" Type="http://schemas.openxmlformats.org/officeDocument/2006/relationships/hyperlink" Target="https://online.ieso.ca/suite/sites/reported-results/page/applications/record/lQB_6AwkdN7iL85_ADFXVZwG4wBUN6m4VVgqiVo9pv7FN1n6KX0zT34Ydhd8meg5Wi1oJNm8-t-mw969sDjGe1Q-9llMhay340srCXCQW5UpN-7G8s/view/summary" TargetMode="External"/><Relationship Id="rId641" Type="http://schemas.openxmlformats.org/officeDocument/2006/relationships/hyperlink" Target="https://online.ieso.ca/suite/sites/reported-results/page/applications/record/lQB_6AwkdN7iL85_ADFXVZwG4wBUN6m4VVgqiVo9pv7FN1n6KX0zT34Ydhd8meg5Wi1oJNm8-t-mw98-cPmHu1Q-r8u-ZlA7eenMqaBTTwlGgNJ1Ic/view/summary" TargetMode="External"/><Relationship Id="rId739" Type="http://schemas.openxmlformats.org/officeDocument/2006/relationships/hyperlink" Target="https://online.ieso.ca/suite/sites/reported-results/page/applications/record/lQB_6AwkdN7iL85_ADFXVZwG4wBUN6m4VVgqiVo9pv7FN1n6KX0zT34Ydhd8meg5Wi1oJNm8-t-mw998sTpGO1QQ-Zfr8QWTqkE30d926vlUdeALiY/view/summary" TargetMode="External"/><Relationship Id="rId280" Type="http://schemas.openxmlformats.org/officeDocument/2006/relationships/hyperlink" Target="https://online.ieso.ca/suite/sites/reported-results/page/applications/record/lQB_6AwkdN7iL85_ADFXVZwG4wBUN6m4VVgqiVo9pv7FN1n6KX0zT34Ydhd8meg5Wi1oJNm8-t-mw998sbhHu1QspYiMCbN7W7I7AHP6NJRPHiMfkI/view/summary" TargetMode="External"/><Relationship Id="rId501" Type="http://schemas.openxmlformats.org/officeDocument/2006/relationships/hyperlink" Target="https://online.ieso.ca/suite/sites/reported-results/page/applications/record/lQB_6AwkdN7iL85_ADFXVZwG4wBUN6m4VVgqiVo9pv7FN1n6KX0zT34Ydhd8meg5Wi1oJNm8-t-mw978MfjGO1QgJ3gY2FHJHXmvf4_f66i9pRt1tw/view/summary" TargetMode="External"/><Relationship Id="rId946" Type="http://schemas.openxmlformats.org/officeDocument/2006/relationships/hyperlink" Target="https://online.ieso.ca/suite/sites/reported-results/page/applications/record/lQB_6AwkdN7iL85_ADFXVZwG4wBUN6m4VVgqiVo9pv7FN1n6KX0zT34Ydhd8meg5Wi1oJNm8-t-mw969cbmHu1Qx8ovAwksFI7ywSrsJ6vO47-yve4/view/summary" TargetMode="External"/><Relationship Id="rId75" Type="http://schemas.openxmlformats.org/officeDocument/2006/relationships/hyperlink" Target="https://online.ieso.ca/suite/sites/reported-results/page/applications/record/lQB_6AwkdN7iL85_ADFXVZwG4wBUN6m4VVgqiVo9pv7FN1n6KX0zT34Ydhd8meg5Wi1oJNm8-t-mw988sPgHu1QRlxZ7YA59uxVnOAqb_SruFVC9Oo/view/summary" TargetMode="External"/><Relationship Id="rId140" Type="http://schemas.openxmlformats.org/officeDocument/2006/relationships/hyperlink" Target="https://online.ieso.ca/suite/sites/reported-results/page/applications/record/lUB_6AwkdN7iL85_ADFXVZwG4wBUN6m4VVgqiVo9pv7FN1n6KX0zT34Ydhd8meg5Wi1oJNm8-t-mwl03DXJR_uQBcGgbYZFk5xNw0Q1HyC0_qyN6fgv/view/summary" TargetMode="External"/><Relationship Id="rId378" Type="http://schemas.openxmlformats.org/officeDocument/2006/relationships/hyperlink" Target="https://online.ieso.ca/suite/sites/reported-results/page/applications/record/lQB_6AwkdN7iL85_ADFXVZwG4wBUN6m4VVgqiVo9pv7FN1n6KX0zT34Ydhd8meg5Wi1oJNm8-t-mw99-cPhHe1Qn_X1JHoAcC4MGTfp9ebggMaKCPk/view/summary" TargetMode="External"/><Relationship Id="rId585" Type="http://schemas.openxmlformats.org/officeDocument/2006/relationships/hyperlink" Target="https://online.ieso.ca/suite/sites/reported-results/page/applications/record/lQB_6AwkdN7iL85_ADFXVZwG4wBUN6m4VVgqiVo9pv7FN1n6KX0zT34Ydhd8meg5Wi1oJNm8-t-mw948MboFu1QZnSExileoZT3JsDXUGWPBtWBvmY/view/summary" TargetMode="External"/><Relationship Id="rId792" Type="http://schemas.openxmlformats.org/officeDocument/2006/relationships/hyperlink" Target="https://online.ieso.ca/suite/sites/reported-results/page/applications/record/lQB_6AwkdN7iL85_ADFXVZwG4wBUN6m4VVgqiVo9pv7FN1n6KX0zT34Ydhd8meg5Wi1oJNm8-t-mw9898fiHu1Q5LFCnikn8S_EdYuu5yVA2Slntyo/view/summary" TargetMode="External"/><Relationship Id="rId806" Type="http://schemas.openxmlformats.org/officeDocument/2006/relationships/hyperlink" Target="https://online.ieso.ca/suite/sites/reported-results/page/applications/record/lQB_6AwkdN7iL85_ADFXVZwG4wBUN6m4VVgqiVo9pv7FN1n6KX0zT34Ydhd8meg5Wi1oJNm8-t-mw9_98zhFu1Q4RGhVX1tlRSO19TcQ8WjOMX3XPY/view/summary" TargetMode="External"/><Relationship Id="rId6" Type="http://schemas.openxmlformats.org/officeDocument/2006/relationships/hyperlink" Target="https://online.ieso.ca/suite/sites/reported-results/page/applications/record/lUB_6AwkdN7iL85_ADFXVZwG4wBUN6m4VVgqiVo9pv7FN1n6KX0zT34Ydhd8meg5Wi1oJNm8-t-mwrxPd4zMok2aRXVzZ9ru6k5eEV5NofZkJVNQ2wp/view/summary" TargetMode="External"/><Relationship Id="rId238" Type="http://schemas.openxmlformats.org/officeDocument/2006/relationships/hyperlink" Target="https://online.ieso.ca/suite/sites/reported-results/page/applications/record/lQB_6AwkdN7iL85_ADFXVZwG4wBUN6m4VVgqiVo9pv7FN1n6KX0zT34Ydhd8meg5Wi1oJNm8-t-mw988cfoGu1QYSWRk5KKBZkv47K6-_wfQpfy6Nw/view/summary" TargetMode="External"/><Relationship Id="rId445" Type="http://schemas.openxmlformats.org/officeDocument/2006/relationships/hyperlink" Target="https://online.ieso.ca/suite/sites/reported-results/page/applications/record/lQB_6AwkdN7iL85_ADFXVZwG4wBUN6m4VVgqiVo9pv7FN1n6KX0zT34Ydhd8meg5Wi1oJNm8-t-mw988cDiF-1QyBJ0tGI4pp1OyvMOga2c-1X6QsM/view/summary" TargetMode="External"/><Relationship Id="rId652" Type="http://schemas.openxmlformats.org/officeDocument/2006/relationships/hyperlink" Target="https://online.ieso.ca/suite/sites/reported-results/page/applications/record/lQB_6AwkdN7iL85_ADFXVZwG4wBUN6m4VVgqiVo9pv7FN1n6KX0zT34Ydhd8meg5Wi1oJNm8-t-mw979sDjHe1QzLPnzN4P9OxFnPP_4lJSALc23U4/view/summary" TargetMode="External"/><Relationship Id="rId291" Type="http://schemas.openxmlformats.org/officeDocument/2006/relationships/hyperlink" Target="https://online.ieso.ca/suite/sites/reported-results/page/applications/record/lQB_6AwkdN7iL85_ADFXVZwG4wBUN6m4VVgqiVo9pv7FN1n6KX0zT34Ydhd8meg5Wi1oJNm8-t-mw969cDoHO1QyZLuWnOsL27ZdShgT2W57WZWyVk/view/summary" TargetMode="External"/><Relationship Id="rId305" Type="http://schemas.openxmlformats.org/officeDocument/2006/relationships/hyperlink" Target="https://online.ieso.ca/suite/sites/reported-results/page/applications/record/lQB_6AwkdN7iL85_ADFXVZwG4wBUN6m4VVgqiVo9pv7FN1n6KX0zT34Ydhd8meg5Wi1oJNm8-t-mw9_983mHO1QEksO2Iw_5VtyHax8S7jPZAObEEw/view/summary" TargetMode="External"/><Relationship Id="rId512" Type="http://schemas.openxmlformats.org/officeDocument/2006/relationships/hyperlink" Target="https://online.ieso.ca/suite/sites/reported-results/page/applications/record/lQB_6AwkdN7iL85_ADFXVZwG4wBUN6m4VVgqiVo9pv7FN1n6KX0zT34Ydhd8meg5Wi1oJNm8-t-mw988cbpG-1QwmPGvfafhKiGRzQG9K88xq06DLA/view/summary" TargetMode="External"/><Relationship Id="rId957" Type="http://schemas.openxmlformats.org/officeDocument/2006/relationships/hyperlink" Target="https://online.ieso.ca/suite/sites/reported-results/page/applications/record/lQB_6AwkdN7iL85_ADFXVZwG4wBUN6m4VVgqiVo9pv7FN1n6KX0zT34Ydhd8meg5Wi1oJNm8-t-mw97-M3nG-1QbhOv0eSdx8675RNIBxSm1nGfStw/view/summary" TargetMode="External"/><Relationship Id="rId86" Type="http://schemas.openxmlformats.org/officeDocument/2006/relationships/hyperlink" Target="https://online.ieso.ca/suite/sites/reported-results/page/applications/record/lQB_6AwkdN7iL85_ADFXVZwG4wBUN6m4VVgqiVo9pv7FN1n6KX0zT34Ydhd8meg5Wi1oJNm8-t-mw9798HoHO1QNaxeIfGgZjpOfHsJa9crRKGJ-aA/view/summary" TargetMode="External"/><Relationship Id="rId151" Type="http://schemas.openxmlformats.org/officeDocument/2006/relationships/hyperlink" Target="https://online.ieso.ca/suite/sites/reported-results/page/applications/record/lQB_6AwkdN7iL85_ADFXVZwG4wBUN6m4VVgqiVo9pv7FN1n6KX0zT34Ydhd8meg5Wi1oJNm8-t-mw9_98LiGO1QH-dunqYXaAQJiselmJKkx_ql9bs/view/summary" TargetMode="External"/><Relationship Id="rId389" Type="http://schemas.openxmlformats.org/officeDocument/2006/relationships/hyperlink" Target="https://online.ieso.ca/suite/sites/reported-results/page/applications/record/lQB_6AwkdN7iL85_ADFXVZwG4wBUN6m4VVgqiVo9pv7FN1n6KX0zT34Ydhd8meg5Wi1oJNm8-t-mw998MXgG-1QtS9DrQO41zWKbfo8ePQwgcSEPWw/view/summary" TargetMode="External"/><Relationship Id="rId596" Type="http://schemas.openxmlformats.org/officeDocument/2006/relationships/hyperlink" Target="https://online.ieso.ca/suite/sites/reported-results/page/applications/record/lQB_6AwkdN7iL85_ADFXVZwG4wBUN6m4VVgqiVo9pv7FN1n6KX0zT34Ydhd8meg5Wi1oJNm8-t-mw998sTnHu1QFBTGxTikkqOdviBaUR1Db9GFjro/view/summary" TargetMode="External"/><Relationship Id="rId817" Type="http://schemas.openxmlformats.org/officeDocument/2006/relationships/hyperlink" Target="https://online.ieso.ca/suite/sites/reported-results/page/applications/record/lQB_6AwkdN7iL85_ADFXVZwG4wBUN6m4VVgqiVo9pv7FN1n6KX0zT34Ydhd8meg5Wi1oJNm8-t-mw988MXkHO1Q9hFXkJhnihICmvEPe2Kc7-va7W8/view/summary" TargetMode="External"/><Relationship Id="rId1002" Type="http://schemas.openxmlformats.org/officeDocument/2006/relationships/hyperlink" Target="https://online.ieso.ca/suite/sites/reported-results/page/applications/record/lQB_6AwkdN7iL85_ADFXVZwG4wBUN6m4VVgqiVo9pv7FN1n6KX0zT34Ydhd8meg5Wi1oJNm8-t-mw999sHgFu1Q9pFh8yvOV1RfqEUZGjUSWVnH2RA/view/summary" TargetMode="External"/><Relationship Id="rId249" Type="http://schemas.openxmlformats.org/officeDocument/2006/relationships/hyperlink" Target="https://online.ieso.ca/suite/sites/reported-results/page/applications/record/lQB_6AwkdN7iL85_ADFXVZwG4wBUN6m4VVgqiVo9pv7FN1n6KX0zT34Ydhd8meg5Wi1oJNm8-t-mw9888HgGO1Qe78dKNOAeSmP-qDJ_n1x8x7L3TA/view/summary" TargetMode="External"/><Relationship Id="rId456" Type="http://schemas.openxmlformats.org/officeDocument/2006/relationships/hyperlink" Target="https://online.ieso.ca/suite/sites/reported-results/page/applications/record/lQB_6AwkdN7iL85_ADFXVZwG4wBUN6m4VVgqiVo9pv7FN1n6KX0zT34Ydhd8meg5Wi1oJNm8-t-mw978MfjGu1Q0edmZPkvdVec26oRBSGmMDbMSQM/view/summary" TargetMode="External"/><Relationship Id="rId663" Type="http://schemas.openxmlformats.org/officeDocument/2006/relationships/hyperlink" Target="https://online.ieso.ca/suite/sites/reported-results/page/applications/record/lQB_6AwkdN7iL85_ADFXVZwG4wBUN6m4VVgqiVo9pv7FN1n6KX0zT34Ydhd8meg5Wi1oJNm8-t-mw98983jFu1Q_8pkPAcIyF0LtXf9qw68PVCGelE/view/summary" TargetMode="External"/><Relationship Id="rId870" Type="http://schemas.openxmlformats.org/officeDocument/2006/relationships/hyperlink" Target="https://online.ieso.ca/suite/sites/reported-results/page/applications/record/lQB_6AwkdN7iL85_ADFXVZwG4wBUN6m4VVgqiVo9pv7FN1n6KX0zT34Ydhd8meg5Wi1oJNm8-t-mw978MPlHO1QKUdYo_GxspZINVtAJFYcvbqYq-I/view/summary" TargetMode="External"/><Relationship Id="rId13" Type="http://schemas.openxmlformats.org/officeDocument/2006/relationships/hyperlink" Target="https://online.ieso.ca/suite/sites/reported-results/page/applications/record/lUB_6AwkdN7iL85_ADFXVZwG4wBUN6m4VVgqiVo9pv7FN1n6KX0zT34Ydhd8meg5Wi1oJNm8-t-mwrxPd49MIw2aUDI8moVZkLhLxj2P5i4widTA9NP/view/summary" TargetMode="External"/><Relationship Id="rId109" Type="http://schemas.openxmlformats.org/officeDocument/2006/relationships/hyperlink" Target="https://online.ieso.ca/suite/sites/reported-results/page/applications/record/lQB_6AwkdN7iL85_ADFXVZwG4wBUN6m4VVgqiVo9pv7FN1n6KX0zT34Ydhd8meg5Wi1oJNm8-t-mw98-cXkGO1Q93Ze15XJKVfuqa9HKx-_rSaIvEQ/view/summary" TargetMode="External"/><Relationship Id="rId316" Type="http://schemas.openxmlformats.org/officeDocument/2006/relationships/hyperlink" Target="https://online.ieso.ca/suite/sites/reported-results/page/applications/record/lQB_6AwkdN7iL85_ADFXVZwG4wBUN6m4VVgqiVo9pv7FN1n6KX0zT34Ydhd8meg5Wi1oJNm8-t-mw988MXkF-1QzVu_5bCyZFEEf1rjH8pesF85n1E/view/summary" TargetMode="External"/><Relationship Id="rId523" Type="http://schemas.openxmlformats.org/officeDocument/2006/relationships/hyperlink" Target="https://online.ieso.ca/suite/sites/reported-results/page/applications/record/lQB_6AwkdN7iL85_ADFXVZwG4wBUN6m4VVgqiVo9pv7FN1n6KX0zT34Ydhd8meg5Wi1oJNm8-t-mw9788LoGO1QQHfb-_-s5KgYC3wdr_i4NkPrITI/view/summary" TargetMode="External"/><Relationship Id="rId968" Type="http://schemas.openxmlformats.org/officeDocument/2006/relationships/hyperlink" Target="https://online.ieso.ca/suite/sites/reported-results/page/applications/record/lQB_6AwkdN7iL85_ADFXVZwG4wBUN6m4VVgqiVo9pv7FN1n6KX0zT34Ydhd8meg5Wi1oJNm8-t-mw9_-cPoHe1QzH5bQkbeK6qsr9fv9C8zUuIJS6s/view/summary" TargetMode="External"/><Relationship Id="rId97" Type="http://schemas.openxmlformats.org/officeDocument/2006/relationships/hyperlink" Target="https://online.ieso.ca/suite/sites/reported-results/page/applications/record/lUB_6AwkdN7iL85_ADFXVZwG4wBUN6m4VVgqiVo9pv7FN1n6KX0zT34Ydhd8meg5Wi1oJNm8-t-mwl02TDCTPqQBa3MvXbzd1iizDZY36diX5RkPSDI/view/summary" TargetMode="External"/><Relationship Id="rId730" Type="http://schemas.openxmlformats.org/officeDocument/2006/relationships/hyperlink" Target="https://online.ieso.ca/suite/sites/reported-results/page/applications/record/lQB_6AwkdN7iL85_ADFXVZwG4wBUN6m4VVgqiVo9pv7FN1n6KX0zT34Ydhd8meg5Wi1oJNm8-t-mw979sDjGu1QEXQAxNslQnmgIOIqz2uK3e-HVHo/view/summary" TargetMode="External"/><Relationship Id="rId828" Type="http://schemas.openxmlformats.org/officeDocument/2006/relationships/hyperlink" Target="https://online.ieso.ca/suite/sites/reported-results/page/applications/record/lQB_6AwkdN7iL85_ADFXVZwG4wBUN6m4VVgqiVo9pv7FN1n6KX0zT34Ydhd8meg5Wi1oJNm8-t-mw988MXkG-1QaG_qpW9P7FeH81MfpfVutuyos6s/view/summary" TargetMode="External"/><Relationship Id="rId1013" Type="http://schemas.openxmlformats.org/officeDocument/2006/relationships/hyperlink" Target="https://online.ieso.ca/suite/sites/reported-results/page/applications/record/lQB_6AwkdN7iL85_ADFXVZwG4wBUN6m4VVgqiVo9pv7FN1n6KX0zT34Ydhd8meg5Wi1oJNm8-t-mw989c3mGu1QIU9fchfErciMSKQX00eYLwp4tBc/view/summary" TargetMode="External"/><Relationship Id="rId162" Type="http://schemas.openxmlformats.org/officeDocument/2006/relationships/hyperlink" Target="https://online.ieso.ca/suite/sites/reported-results/page/applications/record/lQB_6AwkdN7iL85_ADFXVZwG4wBUN6m4VVgqiVo9pv7FN1n6KX0zT34Ydhd8meg5Wi1oJNm8-t-mw979MPiHu1QV98mApXA8MD6evRXlkKobdhO3cs/view/summary" TargetMode="External"/><Relationship Id="rId467" Type="http://schemas.openxmlformats.org/officeDocument/2006/relationships/hyperlink" Target="https://online.ieso.ca/suite/sites/reported-results/page/applications/record/lQB_6AwkdN7iL85_ADFXVZwG4wBUN6m4VVgqiVo9pv7FN1n6KX0zT34Ydhd8meg5Wi1oJNm8-t-mw969sXnG-1QryIZU7FpBsGrO3W3qrmNYRYktE0/view/summary" TargetMode="External"/><Relationship Id="rId674" Type="http://schemas.openxmlformats.org/officeDocument/2006/relationships/hyperlink" Target="https://online.ieso.ca/suite/sites/reported-results/page/applications/record/lQB_6AwkdN7iL85_ADFXVZwG4wBUN6m4VVgqiVo9pv7FN1n6KX0zT34Ydhd8meg5Wi1oJNm8-t-mw979MboGe1QPg5ITCBSw9pHh-lXwD9RTfuc_OU/view/summary" TargetMode="External"/><Relationship Id="rId881" Type="http://schemas.openxmlformats.org/officeDocument/2006/relationships/hyperlink" Target="https://online.ieso.ca/suite/sites/reported-results/page/applications/record/lQB_6AwkdN7iL85_ADFXVZwG4wBUN6m4VVgqiVo9pv7FN1n6KX0zT34Ydhd8meg5Wi1oJNm8-t-mw99-cblGe1Qds495hCdCCmoFLhZVzE71D0BqwI/view/summary" TargetMode="External"/><Relationship Id="rId979" Type="http://schemas.openxmlformats.org/officeDocument/2006/relationships/hyperlink" Target="https://online.ieso.ca/suite/sites/reported-results/page/applications/record/lQB_6AwkdN7iL85_ADFXVZwG4wBUN6m4VVgqiVo9pv7FN1n6KX0zT34Ydhd8meg5Wi1oJNm8-t-mw9488PhHO1Qw27NT6hULp7UikcrlPiL2VaPDEI/view/summary" TargetMode="External"/><Relationship Id="rId24" Type="http://schemas.openxmlformats.org/officeDocument/2006/relationships/hyperlink" Target="https://online.ieso.ca/suite/sites/reported-results/page/applications/record/lUB_6AwkdN7iL85_ADFXVZwG4wBUN6m4VVgqiVo9pv7FN1n6KX0zT34Ydhd8meg5Wi1oJNm8-t-mwl00DPCR_eQBYmKgseiRNa99TnLyIo6I1430jDi/view/summary" TargetMode="External"/><Relationship Id="rId327" Type="http://schemas.openxmlformats.org/officeDocument/2006/relationships/hyperlink" Target="https://online.ieso.ca/suite/sites/reported-results/page/applications/record/lQB_6AwkdN7iL85_ADFXVZwG4wBUN6m4VVgqiVo9pv7FN1n6KX0zT34Ydhd8meg5Wi1oJNm8-t-mw949MXnHO1Qg-OO82wMuSYg4WtuwTJKo1h1zEA/view/summary" TargetMode="External"/><Relationship Id="rId534" Type="http://schemas.openxmlformats.org/officeDocument/2006/relationships/hyperlink" Target="https://online.ieso.ca/suite/sites/reported-results/page/applications/record/lQB_6AwkdN7iL85_ADFXVZwG4wBUN6m4VVgqiVo9pv7FN1n6KX0zT34Ydhd8meg5Wi1oJNm8-t-mw989cDoGu1QA-T9GnkLv3IitC-hZoo_Q6lLyGE/view/summary" TargetMode="External"/><Relationship Id="rId741" Type="http://schemas.openxmlformats.org/officeDocument/2006/relationships/hyperlink" Target="https://online.ieso.ca/suite/sites/reported-results/page/applications/record/lQB_6AwkdN7iL85_ADFXVZwG4wBUN6m4VVgqiVo9pv7FN1n6KX0zT34Ydhd8meg5Wi1oJNm8-t-mw97-MXjG-1Qhu3ZWYS-ylQGHIn-pD99CuxN53Q/view/summary" TargetMode="External"/><Relationship Id="rId839" Type="http://schemas.openxmlformats.org/officeDocument/2006/relationships/hyperlink" Target="https://online.ieso.ca/suite/sites/reported-results/page/applications/record/lQB_6AwkdN7iL85_ADFXVZwG4wBUN6m4VVgqiVo9pv7FN1n6KX0zT34Ydhd8meg5Wi1oJNm8-t-mw988cXnHe1QM6c6JaZOAt9VX5vlfAsjMsUCLiA/view/summary" TargetMode="External"/><Relationship Id="rId173" Type="http://schemas.openxmlformats.org/officeDocument/2006/relationships/hyperlink" Target="https://online.ieso.ca/suite/sites/reported-results/page/applications/record/lQB_6AwkdN7iL85_ADFXVZwG4wBUN6m4VVgqiVo9pv7FN1n6KX0zT34Ydhd8meg5Wi1oJNm8-t-mw99-MToG-1Q2DhZIS7k8L8ddUAD4Vk0U8R78vA/view/summary" TargetMode="External"/><Relationship Id="rId380" Type="http://schemas.openxmlformats.org/officeDocument/2006/relationships/hyperlink" Target="https://online.ieso.ca/suite/sites/reported-results/page/applications/record/lQB_6AwkdN7iL85_ADFXVZwG4wBUN6m4VVgqiVo9pv7FN1n6KX0zT34Ydhd8meg5Wi1oJNm8-t-mw9_98TiGu1QsI6E912d6YxgjBlsJ2Qy6DDvKOw/view/summary" TargetMode="External"/><Relationship Id="rId601" Type="http://schemas.openxmlformats.org/officeDocument/2006/relationships/hyperlink" Target="https://online.ieso.ca/suite/sites/reported-results/page/applications/record/lQB_6AwkdN7iL85_ADFXVZwG4wBUN6m4VVgqiVo9pv7FN1n6KX0zT34Ydhd8meg5Wi1oJNm8-t-mw98983jGO1QttfGEF9fsboZF8zISXE3rGONYfE/view/summary" TargetMode="External"/><Relationship Id="rId240" Type="http://schemas.openxmlformats.org/officeDocument/2006/relationships/hyperlink" Target="https://online.ieso.ca/suite/sites/reported-results/page/applications/record/lQB_6AwkdN7iL85_ADFXVZwG4wBUN6m4VVgqiVo9pv7FN1n6KX0zT34Ydhd8meg5Wi1oJNm8-t-mw948MPiF-1QGwdCJnB15Jr2144dAM8jeu3r0K8/view/summary" TargetMode="External"/><Relationship Id="rId478" Type="http://schemas.openxmlformats.org/officeDocument/2006/relationships/hyperlink" Target="https://online.ieso.ca/suite/sites/reported-results/page/applications/record/lQB_6AwkdN7iL85_ADFXVZwG4wBUN6m4VVgqiVo9pv7FN1n6KX0zT34Ydhd8meg5Wi1oJNm8-t-mw9_983pHe1Qqt0umrQMgVi0L4cgM4TDLafQcyk/view/summary" TargetMode="External"/><Relationship Id="rId685" Type="http://schemas.openxmlformats.org/officeDocument/2006/relationships/hyperlink" Target="https://online.ieso.ca/suite/sites/reported-results/page/applications/record/lQB_6AwkdN7iL85_ADFXVZwG4wBUN6m4VVgqiVo9pv7FN1n6KX0zT34Ydhd8meg5Wi1oJNm8-t-mw99-MHnGO1QLYaTfrFSa1Wd50sQZMmN18S3_34/view/summary" TargetMode="External"/><Relationship Id="rId892" Type="http://schemas.openxmlformats.org/officeDocument/2006/relationships/hyperlink" Target="https://online.ieso.ca/suite/sites/reported-results/page/applications/record/lQB_6AwkdN7iL85_ADFXVZwG4wBUN6m4VVgqiVo9pv7FN1n6KX0zT34Ydhd8meg5Wi1oJNm8-t-mw999cPnF-1Qtpu6WhvvhEZ4SdLoaoZOUF_8ql0/view/summary" TargetMode="External"/><Relationship Id="rId906" Type="http://schemas.openxmlformats.org/officeDocument/2006/relationships/hyperlink" Target="https://online.ieso.ca/suite/sites/reported-results/page/applications/record/lQB_6AwkdN7iL85_ADFXVZwG4wBUN6m4VVgqiVo9pv7FN1n6KX0zT34Ydhd8meg5Wi1oJNm8-t-mw9998ziHO1Qal7LjqeNtJx-qWCq7mG7YzqFwrk/view/summary" TargetMode="External"/><Relationship Id="rId35" Type="http://schemas.openxmlformats.org/officeDocument/2006/relationships/hyperlink" Target="https://online.ieso.ca/suite/sites/reported-results/page/applications/record/lQB_6AwkdN7iL85_ADFXVZwG4wBUN6m4VVgqiVo9pv7FN1n6KX0zT34Ydhd8meg5Wi1oJNm8-t-mw9688DnGO1QK4eV71Hc3MrR0uFKt9kP3sd4R6E/view/summary" TargetMode="External"/><Relationship Id="rId100" Type="http://schemas.openxmlformats.org/officeDocument/2006/relationships/hyperlink" Target="https://online.ieso.ca/suite/sites/reported-results/page/applications/record/lUB_6AwkdN7iL85_ADFXVZwG4wBUN6m4VVgqiVo9pv7FN1n6KX0zT34Ydhd8meg5Wi1oJNm8-t-mwl00DHITPGQBb3JWNhTkQX8ZNE_OnVkwtn0aDZD/view/summary" TargetMode="External"/><Relationship Id="rId338" Type="http://schemas.openxmlformats.org/officeDocument/2006/relationships/hyperlink" Target="https://online.ieso.ca/suite/sites/reported-results/page/applications/record/lQB_6AwkdN7iL85_ADFXVZwG4wBUN6m4VVgqiVo9pv7FN1n6KX0zT34Ydhd8meg5Wi1oJNm8-t-mw978s3lHO1Q-GeQFkpOOtYJxX__2pQSTVrVJ7w/view/summary" TargetMode="External"/><Relationship Id="rId545" Type="http://schemas.openxmlformats.org/officeDocument/2006/relationships/hyperlink" Target="https://online.ieso.ca/suite/sites/reported-results/page/applications/record/lQB_6AwkdN7iL85_ADFXVZwG4wBUN6m4VVgqiVo9pv7FN1n6KX0zT34Ydhd8meg5Wi1oJNm8-t-mw989cDoGO1Q-XynoXnNY5oRoGjnrwZO4HjTIWQ/view/summary" TargetMode="External"/><Relationship Id="rId752" Type="http://schemas.openxmlformats.org/officeDocument/2006/relationships/hyperlink" Target="https://online.ieso.ca/suite/sites/reported-results/page/applications/record/lQB_6AwkdN7iL85_ADFXVZwG4wBUN6m4VVgqiVo9pv7FN1n6KX0zT34Ydhd8meg5Wi1oJNm8-t-mw96-MHlGe1QF6WQ6pMdfUg-hHS75EsRoqD8KJs/view/summary" TargetMode="External"/><Relationship Id="rId184" Type="http://schemas.openxmlformats.org/officeDocument/2006/relationships/hyperlink" Target="https://online.ieso.ca/suite/sites/reported-results/page/applications/record/lQB_6AwkdN7iL85_ADFXVZwG4wBUN6m4VVgqiVo9pv7FN1n6KX0zT34Ydhd8meg5Wi1oJNm8-t-mw988cfoHO1Q40UJGH4X_dbPiU-ORSH5UeXlpv8/view/summary" TargetMode="External"/><Relationship Id="rId391" Type="http://schemas.openxmlformats.org/officeDocument/2006/relationships/hyperlink" Target="https://online.ieso.ca/suite/sites/reported-results/page/applications/record/lQB_6AwkdN7iL85_ADFXVZwG4wBUN6m4VVgqiVo9pv7FN1n6KX0zT34Ydhd8meg5Wi1oJNm8-t-mw989sflHu1Q20xBhibbrfW3N_aTRBOUL_bfIdk/view/summary" TargetMode="External"/><Relationship Id="rId405" Type="http://schemas.openxmlformats.org/officeDocument/2006/relationships/hyperlink" Target="https://online.ieso.ca/suite/sites/reported-results/page/applications/record/lQB_6AwkdN7iL85_ADFXVZwG4wBUN6m4VVgqiVo9pv7FN1n6KX0zT34Ydhd8meg5Wi1oJNm8-t-mw9988PpHO1Q0s4hK6DIpxVD9ISIFFRKCDpNfno/view/summary" TargetMode="External"/><Relationship Id="rId612" Type="http://schemas.openxmlformats.org/officeDocument/2006/relationships/hyperlink" Target="https://online.ieso.ca/suite/sites/reported-results/page/applications/record/lQB_6AwkdN7iL85_ADFXVZwG4wBUN6m4VVgqiVo9pv7FN1n6KX0zT34Ydhd8meg5Wi1oJNm8-t-mw978sHlGe1QoR7dgt8lJaxIYFZaC88WZOIGbPg/view/summary" TargetMode="External"/><Relationship Id="rId251" Type="http://schemas.openxmlformats.org/officeDocument/2006/relationships/hyperlink" Target="https://online.ieso.ca/suite/sites/reported-results/page/applications/record/lQB_6AwkdN7iL85_ADFXVZwG4wBUN6m4VVgqiVo9pv7FN1n6KX0zT34Ydhd8meg5Wi1oJNm8-t-mw9_-cLiGu1QJLB-DSMutJ2V8U8MooOcj6Ga3QE/view/summary" TargetMode="External"/><Relationship Id="rId489" Type="http://schemas.openxmlformats.org/officeDocument/2006/relationships/hyperlink" Target="https://online.ieso.ca/suite/sites/reported-results/page/applications/record/lQB_6AwkdN7iL85_ADFXVZwG4wBUN6m4VVgqiVo9pv7FN1n6KX0zT34Ydhd8meg5Wi1oJNm8-t-mw998cLkGu1Qo-DeeSXyEG75vBtua-t0e2A1BPE/view/summary" TargetMode="External"/><Relationship Id="rId696" Type="http://schemas.openxmlformats.org/officeDocument/2006/relationships/hyperlink" Target="https://online.ieso.ca/suite/sites/reported-results/page/applications/record/lQB_6AwkdN7iL85_ADFXVZwG4wBUN6m4VVgqiVo9pv7FN1n6KX0zT34Ydhd8meg5Wi1oJNm8-t-mw968MXnFu1Q9sWwNm9HWAb2ieoUuuAsXfTjCTc/view/summary" TargetMode="External"/><Relationship Id="rId917" Type="http://schemas.openxmlformats.org/officeDocument/2006/relationships/hyperlink" Target="https://online.ieso.ca/suite/sites/reported-results/page/applications/record/lQB_6AwkdN7iL85_ADFXVZwG4wBUN6m4VVgqiVo9pv7FN1n6KX0zT34Ydhd8meg5Wi1oJNm8-t-mw9988fgHe1Q1s0LBcEKWHMtIWCjtgDamX1C8Bc/view/summary" TargetMode="External"/><Relationship Id="rId46" Type="http://schemas.openxmlformats.org/officeDocument/2006/relationships/hyperlink" Target="https://online.ieso.ca/suite/sites/reported-results/page/applications/record/lQB_6AwkdN7iL85_ADFXVZwG4wBUN6m4VVgqiVo9pv7FN1n6KX0zT34Ydhd8meg5Wi1oJNm8-t-mw999sXkF-1Q-qbUQWxOfnRkkV6pyztWaBy1Gz0/view/summary" TargetMode="External"/><Relationship Id="rId349" Type="http://schemas.openxmlformats.org/officeDocument/2006/relationships/hyperlink" Target="https://online.ieso.ca/suite/sites/reported-results/page/applications/record/lQB_6AwkdN7iL85_ADFXVZwG4wBUN6m4VVgqiVo9pv7FN1n6KX0zT34Ydhd8meg5Wi1oJNm8-t-mw989sfiF-1QezvuA0S9cMT_DP1zi_fHk9Lb8aQ/view/summary" TargetMode="External"/><Relationship Id="rId556" Type="http://schemas.openxmlformats.org/officeDocument/2006/relationships/hyperlink" Target="https://online.ieso.ca/suite/sites/reported-results/page/applications/record/lQB_6AwkdN7iL85_ADFXVZwG4wBUN6m4VVgqiVo9pv7FN1n6KX0zT34Ydhd8meg5Wi1oJNm8-t-mw969sXpGO1Q1Hgneeuou_Mo9nC-RJuua_gGC-k/view/summary" TargetMode="External"/><Relationship Id="rId763" Type="http://schemas.openxmlformats.org/officeDocument/2006/relationships/hyperlink" Target="https://online.ieso.ca/suite/sites/reported-results/page/applications/record/lQB_6AwkdN7iL85_ADFXVZwG4wBUN6m4VVgqiVo9pv7FN1n6KX0zT34Ydhd8meg5Wi1oJNm8-t-mw989sfiH-1QxSdbF6gVUa9C0MZolgG5wyH52_Q/view/summary" TargetMode="External"/><Relationship Id="rId111" Type="http://schemas.openxmlformats.org/officeDocument/2006/relationships/hyperlink" Target="https://online.ieso.ca/suite/sites/reported-results/page/applications/record/lUB_6AwkdN7iL85_ADFXVZwG4wBUN6m4VVgqiVo9pv7FN1n6KX0zT34Ydhd8meg5Wi1oJNm8-t-mwl02zjIRPaQBfl5zFvhsLd7CX-9XUfPxNEuW1xx/view/summary" TargetMode="External"/><Relationship Id="rId195" Type="http://schemas.openxmlformats.org/officeDocument/2006/relationships/hyperlink" Target="https://online.ieso.ca/suite/sites/reported-results/page/applications/record/lQB_6AwkdN7iL85_ADFXVZwG4wBUN6m4VVgqiVo9pv7FN1n6KX0zT34Ydhd8meg5Wi1oJNm8-t-mw98-MHnG-1Q21SavPdKKGAH24ilAoTlgNXEN98/view/summary" TargetMode="External"/><Relationship Id="rId209" Type="http://schemas.openxmlformats.org/officeDocument/2006/relationships/hyperlink" Target="https://online.ieso.ca/suite/sites/reported-results/page/applications/record/lQB_6AwkdN7iL85_ADFXVZwG4wBUN6m4VVgqiVo9pv7FN1n6KX0zT34Ydhd8meg5Wi1oJNm8-t-mw979sPlF-1QLGR00iWtwPzHS-pi8TTGEnNfa14/view/summary" TargetMode="External"/><Relationship Id="rId416" Type="http://schemas.openxmlformats.org/officeDocument/2006/relationships/hyperlink" Target="https://online.ieso.ca/suite/sites/reported-results/page/applications/record/lQB_6AwkdN7iL85_ADFXVZwG4wBUN6m4VVgqiVo9pv7FN1n6KX0zT34Ydhd8meg5Wi1oJNm8-t-mw968c3iHe1Qj1u2e58JOMKEaM4oCWlcvnTH4OU/view/summary" TargetMode="External"/><Relationship Id="rId970" Type="http://schemas.openxmlformats.org/officeDocument/2006/relationships/hyperlink" Target="https://online.ieso.ca/suite/sites/reported-results/page/applications/record/lQB_6AwkdN7iL85_ADFXVZwG4wBUN6m4VVgqiVo9pv7FN1n6KX0zT34Ydhd8meg5Wi1oJNm8-t-mw99-cbnF-1Q3Ga-ppuuTFumHDaXMsKn00B-iMQ/view/summary" TargetMode="External"/><Relationship Id="rId623" Type="http://schemas.openxmlformats.org/officeDocument/2006/relationships/hyperlink" Target="https://online.ieso.ca/suite/sites/reported-results/page/applications/record/lQB_6AwkdN7iL85_ADFXVZwG4wBUN6m4VVgqiVo9pv7FN1n6KX0zT34Ydhd8meg5Wi1oJNm8-t-mw979sDjH-1Q3iQk64ESd4WjxZ6MGpfgBIcqP2Q/view/summary" TargetMode="External"/><Relationship Id="rId830" Type="http://schemas.openxmlformats.org/officeDocument/2006/relationships/hyperlink" Target="https://online.ieso.ca/suite/sites/reported-results/page/applications/record/lQB_6AwkdN7iL85_ADFXVZwG4wBUN6m4VVgqiVo9pv7FN1n6KX0zT34Ydhd8meg5Wi1oJNm8-t-mw9988fhFu1QJ3tSNhKYrSloxSd8WTXzRykEiqo/view/summary" TargetMode="External"/><Relationship Id="rId928" Type="http://schemas.openxmlformats.org/officeDocument/2006/relationships/hyperlink" Target="https://online.ieso.ca/suite/sites/reported-results/page/applications/record/lQB_6AwkdN7iL85_ADFXVZwG4wBUN6m4VVgqiVo9pv7FN1n6KX0zT34Ydhd8meg5Wi1oJNm8-t-mw988cXmGO1QrPfPqzRPFdQ3HcQUqtKA2bKenzg/view/summary" TargetMode="External"/><Relationship Id="rId57" Type="http://schemas.openxmlformats.org/officeDocument/2006/relationships/hyperlink" Target="https://online.ieso.ca/suite/sites/reported-results/page/applications/record/lUB_6AwkdN7iL85_ADFXVZwG4wBUN6m4VVgqiVo9pv7FN1n6KX0zT34Ydhd8meg5Wi1oJNm8-t-mwl03jfHQvGQBU6AFcgp-RzmOkzcJfXLo7EsbSYA/view/summary" TargetMode="External"/><Relationship Id="rId262" Type="http://schemas.openxmlformats.org/officeDocument/2006/relationships/hyperlink" Target="https://online.ieso.ca/suite/sites/reported-results/page/applications/record/lQB_6AwkdN7iL85_ADFXVZwG4wBUN6m4VVgqiVo9pv7FN1n6KX0zT34Ydhd8meg5Wi1oJNm8-t-mw99-MfgG-1Quk3C6C-KwqL-qciQX5IwSL4GFrQ/view/summary" TargetMode="External"/><Relationship Id="rId567" Type="http://schemas.openxmlformats.org/officeDocument/2006/relationships/hyperlink" Target="https://online.ieso.ca/suite/sites/reported-results/page/applications/record/lQB_6AwkdN7iL85_ADFXVZwG4wBUN6m4VVgqiVo9pv7FN1n6KX0zT34Ydhd8meg5Wi1oJNm8-t-mw999sfoF-1QQZysSnBCmTgM7oQQVXAElG6ioI0/view/summary" TargetMode="External"/><Relationship Id="rId122" Type="http://schemas.openxmlformats.org/officeDocument/2006/relationships/hyperlink" Target="https://online.ieso.ca/suite/sites/reported-results/page/applications/record/lUB_6AwkdN7iL85_ADFXVZwG4wBUN6m4VVgqiVo9pv7FN1n6KX0zT34Ydhd8meg5Wi1oJNm8-t-mwl03DTGTPOQBQAYZlhCnvgSiuS1VpAbx4uK5zxz/view/summary" TargetMode="External"/><Relationship Id="rId774" Type="http://schemas.openxmlformats.org/officeDocument/2006/relationships/hyperlink" Target="https://online.ieso.ca/suite/sites/reported-results/page/applications/record/lQB_6AwkdN7iL85_ADFXVZwG4wBUN6m4VVgqiVo9pv7FN1n6KX0zT34Ydhd8meg5Wi1oJNm8-t-mw99-cblHe1QH_xNyzKviScFgnf9dxoH20fAxng/view/summary" TargetMode="External"/><Relationship Id="rId981" Type="http://schemas.openxmlformats.org/officeDocument/2006/relationships/hyperlink" Target="https://online.ieso.ca/suite/sites/reported-results/page/applications/record/lQB_6AwkdN7iL85_ADFXVZwG4wBUN6m4VVgqiVo9pv7FN1n6KX0zT34Ydhd8meg5Wi1oJNm8-t-mw98-MHnGO1Q9Jqzlo7Jq0Bd1lx96x852PT7yGQ/view/summary" TargetMode="External"/><Relationship Id="rId427" Type="http://schemas.openxmlformats.org/officeDocument/2006/relationships/hyperlink" Target="https://online.ieso.ca/suite/sites/reported-results/page/applications/record/lQB_6AwkdN7iL85_ADFXVZwG4wBUN6m4VVgqiVo9pv7FN1n6KX0zT34Ydhd8meg5Wi1oJNm8-t-mw969MbnGu1Qx-9z61gKKgyy3xWfgZnJJoqxNo4/view/summary" TargetMode="External"/><Relationship Id="rId634" Type="http://schemas.openxmlformats.org/officeDocument/2006/relationships/hyperlink" Target="https://online.ieso.ca/suite/sites/reported-results/page/applications/record/lQB_6AwkdN7iL85_ADFXVZwG4wBUN6m4VVgqiVo9pv7FN1n6KX0zT34Ydhd8meg5Wi1oJNm8-t-mw978MHgHO1QjaxQ9om-TnYDe5aEnRCLsmbRFf4/view/summary" TargetMode="External"/><Relationship Id="rId841" Type="http://schemas.openxmlformats.org/officeDocument/2006/relationships/hyperlink" Target="https://online.ieso.ca/suite/sites/reported-results/page/applications/record/lQB_6AwkdN7iL85_ADFXVZwG4wBUN6m4VVgqiVo9pv7FN1n6KX0zT34Ydhd8meg5Wi1oJNm8-t-mw979MPjHe1QBbPTZuNZHYPYllMgOaX_dHAWrD0/view/summary" TargetMode="External"/><Relationship Id="rId273" Type="http://schemas.openxmlformats.org/officeDocument/2006/relationships/hyperlink" Target="https://online.ieso.ca/suite/sites/reported-results/page/applications/record/lQB_6AwkdN7iL85_ADFXVZwG4wBUN6m4VVgqiVo9pv7FN1n6KX0zT34Ydhd8meg5Wi1oJNm8-t-mw978cLlHO1Qss0MMORPHbNyjX_Q_MUGG6a32LE/view/summary" TargetMode="External"/><Relationship Id="rId480" Type="http://schemas.openxmlformats.org/officeDocument/2006/relationships/hyperlink" Target="https://online.ieso.ca/suite/sites/reported-results/page/applications/record/lQB_6AwkdN7iL85_ADFXVZwG4wBUN6m4VVgqiVo9pv7FN1n6KX0zT34Ydhd8meg5Wi1oJNm8-t-mw989cDoHO1QgwkW50O65iiTyB6auqgHR0w_R6w/view/summary" TargetMode="External"/><Relationship Id="rId701" Type="http://schemas.openxmlformats.org/officeDocument/2006/relationships/hyperlink" Target="https://online.ieso.ca/suite/sites/reported-results/page/applications/record/lQB_6AwkdN7iL85_ADFXVZwG4wBUN6m4VVgqiVo9pv7FN1n6KX0zT34Ydhd8meg5Wi1oJNm8-t-mw979MXgFu1QUGLKGcxe09CS-ewScheEkdtxtOw/view/summary" TargetMode="External"/><Relationship Id="rId939" Type="http://schemas.openxmlformats.org/officeDocument/2006/relationships/hyperlink" Target="https://online.ieso.ca/suite/sites/reported-results/page/applications/record/lQB_6AwkdN7iL85_ADFXVZwG4wBUN6m4VVgqiVo9pv7FN1n6KX0zT34Ydhd8meg5Wi1oJNm8-t-mw9888TmFu1Qva-2Cvhuuo-CJ-A56gqSSLMl-xE/view/summary" TargetMode="External"/><Relationship Id="rId68" Type="http://schemas.openxmlformats.org/officeDocument/2006/relationships/hyperlink" Target="https://online.ieso.ca/suite/sites/reported-results/page/applications/record/lQB_6AwkdN7iL85_ADFXVZwG4wBUN6m4VVgqiVo9pv7FN1n6KX0zT34Ydhd8meg5Wi1oJNm8-t-mw9788TmFu1QfMuIKD5NT9tllW0xL3t9A7vPCKg/view/summary" TargetMode="External"/><Relationship Id="rId133" Type="http://schemas.openxmlformats.org/officeDocument/2006/relationships/hyperlink" Target="https://online.ieso.ca/suite/sites/reported-results/page/applications/record/lUB_6AwkdN7iL85_ADFXVZwG4wBUN6m4VVgqiVo9pv7FN1n6KX0zT34Ydhd8meg5Wi1oJNm8-t-mwl00DDFTfCQBRO-GgnJBZPajJ70YMCfFxuoniYo/view/summary" TargetMode="External"/><Relationship Id="rId340" Type="http://schemas.openxmlformats.org/officeDocument/2006/relationships/hyperlink" Target="https://online.ieso.ca/suite/sites/reported-results/page/applications/record/lQB_6AwkdN7iL85_ADFXVZwG4wBUN6m4VVgqiVo9pv7FN1n6KX0zT34Ydhd8meg5Wi1oJNm8-t-mw99-MDhH-1Q0cgCJltF_-06t2gmBGtWPh8cvk0/view/summary" TargetMode="External"/><Relationship Id="rId578" Type="http://schemas.openxmlformats.org/officeDocument/2006/relationships/hyperlink" Target="https://online.ieso.ca/suite/sites/reported-results/page/applications/record/lQB_6AwkdN7iL85_ADFXVZwG4wBUN6m4VVgqiVo9pv7FN1n6KX0zT34Ydhd8meg5Wi1oJNm8-t-mw989cPhHu1QZOtAgSQehUy3tyq3OV6eGfBHtxM/view/summary" TargetMode="External"/><Relationship Id="rId785" Type="http://schemas.openxmlformats.org/officeDocument/2006/relationships/hyperlink" Target="https://online.ieso.ca/suite/sites/reported-results/page/applications/record/lQB_6AwkdN7iL85_ADFXVZwG4wBUN6m4VVgqiVo9pv7FN1n6KX0zT34Ydhd8meg5Wi1oJNm8-t-mw948MXjGu1Q7YX2dNFAWrSIU9GDILXDUJ3qJls/view/summary" TargetMode="External"/><Relationship Id="rId992" Type="http://schemas.openxmlformats.org/officeDocument/2006/relationships/hyperlink" Target="https://online.ieso.ca/suite/sites/reported-results/page/applications/record/lQB_6AwkdN7iL85_ADFXVZwG4wBUN6m4VVgqiVo9pv7FN1n6KX0zT34Ydhd8meg5Wi1oJNm8-t-mw989c3mG-1QQ1pVQEUws4f4llEgU0OTilSLwKs/view/summary" TargetMode="External"/><Relationship Id="rId200" Type="http://schemas.openxmlformats.org/officeDocument/2006/relationships/hyperlink" Target="https://online.ieso.ca/suite/sites/reported-results/page/applications/record/lQB_6AwkdN7iL85_ADFXVZwG4wBUN6m4VVgqiVo9pv7FN1n6KX0zT34Ydhd8meg5Wi1oJNm8-t-mw998sfmGe1QWq0vY92waVAQrgQIsF3FnzCKYHI/view/summary" TargetMode="External"/><Relationship Id="rId438" Type="http://schemas.openxmlformats.org/officeDocument/2006/relationships/hyperlink" Target="https://online.ieso.ca/suite/sites/reported-results/page/applications/record/lQB_6AwkdN7iL85_ADFXVZwG4wBUN6m4VVgqiVo9pv7FN1n6KX0zT34Ydhd8meg5Wi1oJNm8-t-mw97-MflHe1QYks41cVTWFa35u2_XzE0fcvdizc/view/summary" TargetMode="External"/><Relationship Id="rId645" Type="http://schemas.openxmlformats.org/officeDocument/2006/relationships/hyperlink" Target="https://online.ieso.ca/suite/sites/reported-results/page/applications/record/lQB_6AwkdN7iL85_ADFXVZwG4wBUN6m4VVgqiVo9pv7FN1n6KX0zT34Ydhd8meg5Wi1oJNm8-t-mw97-MfmGO1Qhs9MEvD4MDqAMgLgq79-5n-MIIo/view/summary" TargetMode="External"/><Relationship Id="rId852" Type="http://schemas.openxmlformats.org/officeDocument/2006/relationships/hyperlink" Target="https://online.ieso.ca/suite/sites/reported-results/page/applications/record/lQB_6AwkdN7iL85_ADFXVZwG4wBUN6m4VVgqiVo9pv7FN1n6KX0zT34Ydhd8meg5Wi1oJNm8-t-mw969MbkF-1QR2qEIzvIiqbMR_p81IBDPmC9VIQ/view/summary" TargetMode="External"/><Relationship Id="rId284" Type="http://schemas.openxmlformats.org/officeDocument/2006/relationships/hyperlink" Target="https://online.ieso.ca/suite/sites/reported-results/page/applications/record/lQB_6AwkdN7iL85_ADFXVZwG4wBUN6m4VVgqiVo9pv7FN1n6KX0zT34Ydhd8meg5Wi1oJNm8-t-mw97-cLoH-1Qvz3UQiqw3bT_OBCMpULywPjT7q8/view/summary" TargetMode="External"/><Relationship Id="rId491" Type="http://schemas.openxmlformats.org/officeDocument/2006/relationships/hyperlink" Target="https://online.ieso.ca/suite/sites/reported-results/page/applications/record/lQB_6AwkdN7iL85_ADFXVZwG4wBUN6m4VVgqiVo9pv7FN1n6KX0zT34Ydhd8meg5Wi1oJNm8-t-mw9898DoHe1Q52VAfysFRzi5Dz5p-fYDRQVTi5c/view/summary" TargetMode="External"/><Relationship Id="rId505" Type="http://schemas.openxmlformats.org/officeDocument/2006/relationships/hyperlink" Target="https://online.ieso.ca/suite/sites/reported-results/page/applications/record/lQB_6AwkdN7iL85_ADFXVZwG4wBUN6m4VVgqiVo9pv7FN1n6KX0zT34Ydhd8meg5Wi1oJNm8-t-mw988sfjHe1Q6tEX31wPewmsXEXbeWr1ZFHaLp0/view/summary" TargetMode="External"/><Relationship Id="rId712" Type="http://schemas.openxmlformats.org/officeDocument/2006/relationships/hyperlink" Target="https://online.ieso.ca/suite/sites/reported-results/page/applications/record/lQB_6AwkdN7iL85_ADFXVZwG4wBUN6m4VVgqiVo9pv7FN1n6KX0zT34Ydhd8meg5Wi1oJNm8-t-mw989sXgH-1Q9rpUvwMO6htdsHbXX2RAqJQ2kss/view/summary" TargetMode="External"/><Relationship Id="rId79" Type="http://schemas.openxmlformats.org/officeDocument/2006/relationships/hyperlink" Target="https://online.ieso.ca/suite/sites/reported-results/page/applications/record/lQB_6AwkdN7iL85_ADFXVZwG4wBUN6m4VVgqiVo9pv7FN1n6KX0zT34Ydhd8meg5Wi1oJNm8-t-mw978MznHe1QU3okdciRXgIb92ESjE1G_2qmpE0/view/summary" TargetMode="External"/><Relationship Id="rId144" Type="http://schemas.openxmlformats.org/officeDocument/2006/relationships/hyperlink" Target="https://online.ieso.ca/suite/sites/reported-results/page/applications/record/lUB_6AwkdN7iL85_ADFXVZwG4wBUN6m4VVgqiVo9pv7FN1n6KX0zT34Ydhd8meg5Wi1oJNm8-t-mwrxPd83No82aY7BoSI-6u226GdDmK7K7QfFWtDc/view/summary" TargetMode="External"/><Relationship Id="rId589" Type="http://schemas.openxmlformats.org/officeDocument/2006/relationships/hyperlink" Target="https://online.ieso.ca/suite/sites/reported-results/page/applications/record/lQB_6AwkdN7iL85_ADFXVZwG4wBUN6m4VVgqiVo9pv7FN1n6KX0zT34Ydhd8meg5Wi1oJNm8-t-mw978sfkGO1QfuIOdUNJO0TDQQY0elckQS70bNw/view/summary" TargetMode="External"/><Relationship Id="rId796" Type="http://schemas.openxmlformats.org/officeDocument/2006/relationships/hyperlink" Target="https://online.ieso.ca/suite/sites/reported-results/page/applications/record/lQB_6AwkdN7iL85_ADFXVZwG4wBUN6m4VVgqiVo9pv7FN1n6KX0zT34Ydhd8meg5Wi1oJNm8-t-mw988MXkHu1QvmP4pucKSkhEvm30lYpu2RJxB50/view/summary" TargetMode="External"/><Relationship Id="rId351" Type="http://schemas.openxmlformats.org/officeDocument/2006/relationships/hyperlink" Target="https://online.ieso.ca/suite/sites/reported-results/page/applications/record/lQB_6AwkdN7iL85_ADFXVZwG4wBUN6m4VVgqiVo9pv7FN1n6KX0zT34Ydhd8meg5Wi1oJNm8-t-mw969c3jHu1Q_7glwg4jLO9uaoIbk4KS-rLcoq0/view/summary" TargetMode="External"/><Relationship Id="rId449" Type="http://schemas.openxmlformats.org/officeDocument/2006/relationships/hyperlink" Target="https://online.ieso.ca/suite/sites/reported-results/page/applications/record/lQB_6AwkdN7iL85_ADFXVZwG4wBUN6m4VVgqiVo9pv7FN1n6KX0zT34Ydhd8meg5Wi1oJNm8-t-mw968MXiG-1QFktaE9ceMPkgTjDbDl0CPuMXImA/view/summary" TargetMode="External"/><Relationship Id="rId656" Type="http://schemas.openxmlformats.org/officeDocument/2006/relationships/hyperlink" Target="https://online.ieso.ca/suite/sites/reported-results/page/applications/record/lQB_6AwkdN7iL85_ADFXVZwG4wBUN6m4VVgqiVo9pv7FN1n6KX0zT34Ydhd8meg5Wi1oJNm8-t-mw96-MHlHe1QzQ_yRbDyAmPu0ONcJ5HOKMh1YKI/view/summary" TargetMode="External"/><Relationship Id="rId863" Type="http://schemas.openxmlformats.org/officeDocument/2006/relationships/hyperlink" Target="https://online.ieso.ca/suite/sites/reported-results/page/applications/record/lQB_6AwkdN7iL85_ADFXVZwG4wBUN6m4VVgqiVo9pv7FN1n6KX0zT34Ydhd8meg5Wi1oJNm8-t-mw9488DoH-1QAHJqKcJxWn2hqv7x3exLj7vIMEg/view/summary" TargetMode="External"/><Relationship Id="rId211" Type="http://schemas.openxmlformats.org/officeDocument/2006/relationships/hyperlink" Target="https://online.ieso.ca/suite/sites/reported-results/page/applications/record/lQB_6AwkdN7iL85_ADFXVZwG4wBUN6m4VVgqiVo9pv7FN1n6KX0zT34Ydhd8meg5Wi1oJNm8-t-mw978cLlH-1QRRn5gu0s94VQpNocKmHIvnaJ-No/view/summary" TargetMode="External"/><Relationship Id="rId295" Type="http://schemas.openxmlformats.org/officeDocument/2006/relationships/hyperlink" Target="https://online.ieso.ca/suite/sites/reported-results/page/applications/record/lQB_6AwkdN7iL85_ADFXVZwG4wBUN6m4VVgqiVo9pv7FN1n6KX0zT34Ydhd8meg5Wi1oJNm8-t-mw988MXiGO1Qrw3Q_WmRlJPMJxy1-71LbqyQhQ8/view/summary" TargetMode="External"/><Relationship Id="rId309" Type="http://schemas.openxmlformats.org/officeDocument/2006/relationships/hyperlink" Target="https://online.ieso.ca/suite/sites/reported-results/page/applications/record/lQB_6AwkdN7iL85_ADFXVZwG4wBUN6m4VVgqiVo9pv7FN1n6KX0zT34Ydhd8meg5Wi1oJNm8-t-mw99-cDoF-1Qp9RoJicQz0_Fx24EO6eN4tUuECI/view/summary" TargetMode="External"/><Relationship Id="rId516" Type="http://schemas.openxmlformats.org/officeDocument/2006/relationships/hyperlink" Target="https://online.ieso.ca/suite/sites/reported-results/page/applications/record/lQB_6AwkdN7iL85_ADFXVZwG4wBUN6m4VVgqiVo9pv7FN1n6KX0zT34Ydhd8meg5Wi1oJNm8-t-mw979sTkGu1QGtYFJIQI567nKIIgvaNp-Lb2ggQ/view/summary" TargetMode="External"/><Relationship Id="rId723" Type="http://schemas.openxmlformats.org/officeDocument/2006/relationships/hyperlink" Target="https://online.ieso.ca/suite/sites/reported-results/page/applications/record/lQB_6AwkdN7iL85_ADFXVZwG4wBUN6m4VVgqiVo9pv7FN1n6KX0zT34Ydhd8meg5Wi1oJNm8-t-mw9988LgH-1QJgSHNWxcrQ8ARY95Sqh3IMQE1Y8/view/summary" TargetMode="External"/><Relationship Id="rId930" Type="http://schemas.openxmlformats.org/officeDocument/2006/relationships/hyperlink" Target="https://online.ieso.ca/suite/sites/reported-results/page/applications/record/lQB_6AwkdN7iL85_ADFXVZwG4wBUN6m4VVgqiVo9pv7FN1n6KX0zT34Ydhd8meg5Wi1oJNm8-t-mw999sTpFu1Qg7xTqnEbzK9L8seXGJVP4lLjVGQ/view/summary" TargetMode="External"/><Relationship Id="rId1006" Type="http://schemas.openxmlformats.org/officeDocument/2006/relationships/hyperlink" Target="https://online.ieso.ca/suite/sites/reported-results/page/applications/record/lQB_6AwkdN7iL85_ADFXVZwG4wBUN6m4VVgqiVo9pv7FN1n6KX0zT34Ydhd8meg5Wi1oJNm8-t-mw969cbmGu1Qdzq9OdvI6R29wtQtN6LAJygsFPc/view/summary" TargetMode="External"/><Relationship Id="rId155" Type="http://schemas.openxmlformats.org/officeDocument/2006/relationships/hyperlink" Target="https://online.ieso.ca/suite/sites/reported-results/page/applications/record/lQB_6AwkdN7iL85_ADFXVZwG4wBUN6m4VVgqiVo9pv7FN1n6KX0zT34Ydhd8meg5Wi1oJNm8-t-mw9898HmHO1QEEV9fzK8xDp0kEJx1GI6jH9i--0/view/summary" TargetMode="External"/><Relationship Id="rId362" Type="http://schemas.openxmlformats.org/officeDocument/2006/relationships/hyperlink" Target="https://online.ieso.ca/suite/sites/reported-results/page/applications/record/lQB_6AwkdN7iL85_ADFXVZwG4wBUN6m4VVgqiVo9pv7FN1n6KX0zT34Ydhd8meg5Wi1oJNm8-t-mw988sfjH-1Q3mRXYI-ajK0vVKjhPtx04z6z0CU/view/summary" TargetMode="External"/><Relationship Id="rId222" Type="http://schemas.openxmlformats.org/officeDocument/2006/relationships/hyperlink" Target="https://online.ieso.ca/suite/sites/reported-results/page/applications/record/lQB_6AwkdN7iL85_ADFXVZwG4wBUN6m4VVgqiVo9pv7FN1n6KX0zT34Ydhd8meg5Wi1oJNm8-t-mw968sHlGu1QjBMPGG3dS4YoT-Nzvu7d3oLztQ8/view/summary" TargetMode="External"/><Relationship Id="rId667" Type="http://schemas.openxmlformats.org/officeDocument/2006/relationships/hyperlink" Target="https://online.ieso.ca/suite/sites/reported-results/page/applications/record/lQB_6AwkdN7iL85_ADFXVZwG4wBUN6m4VVgqiVo9pv7FN1n6KX0zT34Ydhd8meg5Wi1oJNm8-t-mw988MXjGe1QmyITifKnkbHujg72eqkwUDovsHw/view/summary" TargetMode="External"/><Relationship Id="rId874" Type="http://schemas.openxmlformats.org/officeDocument/2006/relationships/hyperlink" Target="https://online.ieso.ca/suite/sites/reported-results/page/applications/record/lQB_6AwkdN7iL85_ADFXVZwG4wBUN6m4VVgqiVo9pv7FN1n6KX0zT34Ydhd8meg5Wi1oJNm8-t-mw988cDkH-1Q6YRpiYTG28vtLxVJMYUsf1mylpA/view/summary" TargetMode="External"/><Relationship Id="rId17" Type="http://schemas.openxmlformats.org/officeDocument/2006/relationships/hyperlink" Target="https://online.ieso.ca/suite/sites/reported-results/page/applications/record/lUB_6AwkdN7iL85_ADFXVZwG4wBUN6m4VVgqiVo9pv7FN1n6KX0zT34Ydhd8meg5Wi1oJNm8-t-mwrxPtQxN4k2aVR1-wnyJCK36czTXIOURHc681mQ/view/summary" TargetMode="External"/><Relationship Id="rId527" Type="http://schemas.openxmlformats.org/officeDocument/2006/relationships/hyperlink" Target="https://online.ieso.ca/suite/sites/reported-results/page/applications/record/lQB_6AwkdN7iL85_ADFXVZwG4wBUN6m4VVgqiVo9pv7FN1n6KX0zT34Ydhd8meg5Wi1oJNm8-t-mw968MXiGe1QuZdvwLNVApCPYdkrfas-B8FZtgc/view/summary" TargetMode="External"/><Relationship Id="rId734" Type="http://schemas.openxmlformats.org/officeDocument/2006/relationships/hyperlink" Target="https://online.ieso.ca/suite/sites/reported-results/page/applications/record/lQB_6AwkdN7iL85_ADFXVZwG4wBUN6m4VVgqiVo9pv7FN1n6KX0zT34Ydhd8meg5Wi1oJNm8-t-mw989MXiGO1QHIx9CyI7WDOxP1xCJeWwEKZX1Ls/view/summary" TargetMode="External"/><Relationship Id="rId941" Type="http://schemas.openxmlformats.org/officeDocument/2006/relationships/hyperlink" Target="https://online.ieso.ca/suite/sites/reported-results/page/applications/record/lQB_6AwkdN7iL85_ADFXVZwG4wBUN6m4VVgqiVo9pv7FN1n6KX0zT34Ydhd8meg5Wi1oJNm8-t-mw998sXiHO1QUTJBg35S61ELuMZO6B2ndfD1XCo/view/summary" TargetMode="External"/><Relationship Id="rId70" Type="http://schemas.openxmlformats.org/officeDocument/2006/relationships/hyperlink" Target="https://online.ieso.ca/suite/sites/reported-results/page/applications/record/lQB_6AwkdN7iL85_ADFXVZwG4wBUN6m4VVgqiVo9pv7FN1n6KX0zT34Ydhd8meg5Wi1oJNm8-t-mw999cziGu1QWN2wlvpdeZE66J1T_n3uBgSkU54/view/summary" TargetMode="External"/><Relationship Id="rId166" Type="http://schemas.openxmlformats.org/officeDocument/2006/relationships/hyperlink" Target="https://online.ieso.ca/suite/sites/reported-results/page/applications/record/lQB_6AwkdN7iL85_ADFXVZwG4wBUN6m4VVgqiVo9pv7FN1n6KX0zT34Ydhd8meg5Wi1oJNm8-t-mw9988PkHu1Qi2XZg1tfGJVgdoBncMeuEBnfxxM/view/summary" TargetMode="External"/><Relationship Id="rId373" Type="http://schemas.openxmlformats.org/officeDocument/2006/relationships/hyperlink" Target="https://online.ieso.ca/suite/sites/reported-results/page/applications/record/lQB_6AwkdN7iL85_ADFXVZwG4wBUN6m4VVgqiVo9pv7FN1n6KX0zT34Ydhd8meg5Wi1oJNm8-t-mw99-MDhHu1Q-v84Q2b8-MENOGpliwApn6ugoFM/view/summary" TargetMode="External"/><Relationship Id="rId580" Type="http://schemas.openxmlformats.org/officeDocument/2006/relationships/hyperlink" Target="https://online.ieso.ca/suite/sites/reported-results/page/applications/record/lQB_6AwkdN7iL85_ADFXVZwG4wBUN6m4VVgqiVo9pv7FN1n6KX0zT34Ydhd8meg5Wi1oJNm8-t-mw978sfkGe1QLYHf3tkAFYWM5uG9M5KDTvzBK9Q/view/summary" TargetMode="External"/><Relationship Id="rId801" Type="http://schemas.openxmlformats.org/officeDocument/2006/relationships/hyperlink" Target="https://online.ieso.ca/suite/sites/reported-results/page/applications/record/lQB_6AwkdN7iL85_ADFXVZwG4wBUN6m4VVgqiVo9pv7FN1n6KX0zT34Ydhd8meg5Wi1oJNm8-t-mw9488DpF-1QZzMXNpLvpaWK2oz7m5Q8vJHWQBM/view/summary" TargetMode="External"/><Relationship Id="rId1017" Type="http://schemas.openxmlformats.org/officeDocument/2006/relationships/hyperlink" Target="https://online.ieso.ca/suite/sites/reported-results/page/applications/record/lQB_6AwkdN7iL85_ADFXVZwG4wBUN6m4VVgqiVo9pv7FN1n6KX0zT34Ydhd8meg5Wi1oJNm8-t-mw9988HjFu1QoAsER7lUEZ7-BbNKsbmCuEEW0BE/view/summary" TargetMode="External"/><Relationship Id="rId1" Type="http://schemas.openxmlformats.org/officeDocument/2006/relationships/hyperlink" Target="https://online.ieso.ca/suite/sites/reported-results/page/applications/record/lUB_6AwkdN7iL85_ADFXVZwG4wBUN6m4VVgqiVo9pv7FN1n6KX0zT34Ydhd8meg5Wi1oJNm8-t-mwrxP9Q3MI82aa4LrHW2zNC7rYP7xJJFaUCGkxOq/view/summary" TargetMode="External"/><Relationship Id="rId233" Type="http://schemas.openxmlformats.org/officeDocument/2006/relationships/hyperlink" Target="https://online.ieso.ca/suite/sites/reported-results/page/applications/record/lQB_6AwkdN7iL85_ADFXVZwG4wBUN6m4VVgqiVo9pv7FN1n6KX0zT34Ydhd8meg5Wi1oJNm8-t-mw969MHnGe1QpSrcUiLHdRoWU1xJS5ezb9LrGS0/view/summary" TargetMode="External"/><Relationship Id="rId440" Type="http://schemas.openxmlformats.org/officeDocument/2006/relationships/hyperlink" Target="https://online.ieso.ca/suite/sites/reported-results/page/applications/record/lQB_6AwkdN7iL85_ADFXVZwG4wBUN6m4VVgqiVo9pv7FN1n6KX0zT34Ydhd8meg5Wi1oJNm8-t-mw999cLhHO1QGdWD67Lvy6RRYTdo5MxJ93BDIAM/view/summary" TargetMode="External"/><Relationship Id="rId678" Type="http://schemas.openxmlformats.org/officeDocument/2006/relationships/hyperlink" Target="https://online.ieso.ca/suite/sites/reported-results/page/applications/record/lQB_6AwkdN7iL85_ADFXVZwG4wBUN6m4VVgqiVo9pv7FN1n6KX0zT34Ydhd8meg5Wi1oJNm8-t-mw98983iH-1Q5plIKIx6aP52RvhVH2N8Br-ZGcg/view/summary" TargetMode="External"/><Relationship Id="rId885" Type="http://schemas.openxmlformats.org/officeDocument/2006/relationships/hyperlink" Target="https://online.ieso.ca/suite/sites/reported-results/page/applications/record/lQB_6AwkdN7iL85_ADFXVZwG4wBUN6m4VVgqiVo9pv7FN1n6KX0zT34Ydhd8meg5Wi1oJNm8-t-mw978MfpHO1Q13hIGu1wWo-R4eLzJYFRKu-F-aM/view/summary" TargetMode="External"/><Relationship Id="rId28" Type="http://schemas.openxmlformats.org/officeDocument/2006/relationships/hyperlink" Target="https://online.ieso.ca/suite/sites/reported-results/page/applications/record/lUB_6AwkdN7iL85_ADFXVZwG4wBUN6m4VVgqiVo9pv7FN1n6KX0zT34Ydhd8meg5Wi1oJNm8-t-mwl00DfITPSQBSk1WrOg72qoDmk6bvlUth2J-7pe/view/summary" TargetMode="External"/><Relationship Id="rId300" Type="http://schemas.openxmlformats.org/officeDocument/2006/relationships/hyperlink" Target="https://online.ieso.ca/suite/sites/reported-results/page/applications/record/lQB_6AwkdN7iL85_ADFXVZwG4wBUN6m4VVgqiVo9pv7FN1n6KX0zT34Ydhd8meg5Wi1oJNm8-t-mw9898DhG-1QpSYCEmJ1uQmsK2cY8JlQ4E05d5A/view/summary" TargetMode="External"/><Relationship Id="rId538" Type="http://schemas.openxmlformats.org/officeDocument/2006/relationships/hyperlink" Target="https://online.ieso.ca/suite/sites/reported-results/page/applications/record/lQB_6AwkdN7iL85_ADFXVZwG4wBUN6m4VVgqiVo9pv7FN1n6KX0zT34Ydhd8meg5Wi1oJNm8-t-mw968sfhF-1QTWZpTuE9Q3us5s4TCnNSS6Benng/view/summary" TargetMode="External"/><Relationship Id="rId745" Type="http://schemas.openxmlformats.org/officeDocument/2006/relationships/hyperlink" Target="https://online.ieso.ca/suite/sites/reported-results/page/applications/record/lQB_6AwkdN7iL85_ADFXVZwG4wBUN6m4VVgqiVo9pv7FN1n6KX0zT34Ydhd8meg5Wi1oJNm8-t-mw99-MHoG-1QDzMcctNYmej71fXh2tUJtvHQT40/view/summary" TargetMode="External"/><Relationship Id="rId952" Type="http://schemas.openxmlformats.org/officeDocument/2006/relationships/hyperlink" Target="https://online.ieso.ca/suite/sites/reported-results/page/applications/record/lQB_6AwkdN7iL85_ADFXVZwG4wBUN6m4VVgqiVo9pv7FN1n6KX0zT34Ydhd8meg5Wi1oJNm8-t-mw99-cbnGO1Q7nCgQKLAsl3EqqD_1KLItx0W3Ek/view/summary" TargetMode="External"/><Relationship Id="rId81" Type="http://schemas.openxmlformats.org/officeDocument/2006/relationships/hyperlink" Target="https://online.ieso.ca/suite/sites/reported-results/page/applications/record/lQB_6AwkdN7iL85_ADFXVZwG4wBUN6m4VVgqiVo9pv7FN1n6KX0zT34Ydhd8meg5Wi1oJNm8-t-mw9_98biGu1Q-Rwh9XXK9RgigyRkxTTKuwBLhHc/view/summary" TargetMode="External"/><Relationship Id="rId177" Type="http://schemas.openxmlformats.org/officeDocument/2006/relationships/hyperlink" Target="https://online.ieso.ca/suite/sites/reported-results/page/applications/record/lQB_6AwkdN7iL85_ADFXVZwG4wBUN6m4VVgqiVo9pv7FN1n6KX0zT34Ydhd8meg5Wi1oJNm8-t-mw98-cPlHe1QCkeqiW86zGjmnXTVn3v8VRqLkhU/view/summary" TargetMode="External"/><Relationship Id="rId384" Type="http://schemas.openxmlformats.org/officeDocument/2006/relationships/hyperlink" Target="https://online.ieso.ca/suite/sites/reported-results/page/applications/record/lQB_6AwkdN7iL85_ADFXVZwG4wBUN6m4VVgqiVo9pv7FN1n6KX0zT34Ydhd8meg5Wi1oJNm8-t-mw97983hG-1Qp-r51kvmQgAwq-nYeyto9jGOqM8/view/summary" TargetMode="External"/><Relationship Id="rId591" Type="http://schemas.openxmlformats.org/officeDocument/2006/relationships/hyperlink" Target="https://online.ieso.ca/suite/sites/reported-results/page/applications/record/lQB_6AwkdN7iL85_ADFXVZwG4wBUN6m4VVgqiVo9pv7FN1n6KX0zT34Ydhd8meg5Wi1oJNm8-t-mw948MHhH-1QO04LGfS1VDJ0Z0fIIpc99pIzW7I/view/summary" TargetMode="External"/><Relationship Id="rId605" Type="http://schemas.openxmlformats.org/officeDocument/2006/relationships/hyperlink" Target="https://online.ieso.ca/suite/sites/reported-results/page/applications/record/lQB_6AwkdN7iL85_ADFXVZwG4wBUN6m4VVgqiVo9pv7FN1n6KX0zT34Ydhd8meg5Wi1oJNm8-t-mw988MXjHe1QFkkbBODLMA1dWhcDZOkFXlDC510/view/summary" TargetMode="External"/><Relationship Id="rId812" Type="http://schemas.openxmlformats.org/officeDocument/2006/relationships/hyperlink" Target="https://online.ieso.ca/suite/sites/reported-results/page/applications/record/lQB_6AwkdN7iL85_ADFXVZwG4wBUN6m4VVgqiVo9pv7FN1n6KX0zT34Ydhd8meg5Wi1oJNm8-t-mw989MXiFu1Qc18ya5UvgqFHGG-PtgsQ0b4VaKc/view/summary" TargetMode="External"/><Relationship Id="rId244" Type="http://schemas.openxmlformats.org/officeDocument/2006/relationships/hyperlink" Target="https://online.ieso.ca/suite/sites/reported-results/page/applications/record/lQB_6AwkdN7iL85_ADFXVZwG4wBUN6m4VVgqiVo9pv7FN1n6KX0zT34Ydhd8meg5Wi1oJNm8-t-mw988cfoGe1QaSdpRXdpFk6wUlV7BQPNYCpQ_s0/view/summary" TargetMode="External"/><Relationship Id="rId689" Type="http://schemas.openxmlformats.org/officeDocument/2006/relationships/hyperlink" Target="https://online.ieso.ca/suite/sites/reported-results/page/applications/record/lQB_6AwkdN7iL85_ADFXVZwG4wBUN6m4VVgqiVo9pv7FN1n6KX0zT34Ydhd8meg5Wi1oJNm8-t-mw96983kHO1Q94fMIxVqouCheRgvv0IwgJcJCO0/view/summary" TargetMode="External"/><Relationship Id="rId896" Type="http://schemas.openxmlformats.org/officeDocument/2006/relationships/hyperlink" Target="https://online.ieso.ca/suite/sites/reported-results/page/applications/record/lQB_6AwkdN7iL85_ADFXVZwG4wBUN6m4VVgqiVo9pv7FN1n6KX0zT34Ydhd8meg5Wi1oJNm8-t-mw969cbkGO1QrCzkLRQ7aqht3yTzIJBaNn6Yts8/view/summary" TargetMode="External"/><Relationship Id="rId39" Type="http://schemas.openxmlformats.org/officeDocument/2006/relationships/hyperlink" Target="https://online.ieso.ca/suite/sites/reported-results/page/applications/record/lQB_6AwkdN7iL85_ADFXVZwG4wBUN6m4VVgqiVo9pv7FN1n6KX0zT34Ydhd8meg5Wi1oJNm8-t-mw9_98fgF-1QcKpe5eD1h5Tm65dKPUTleM1DcPs/view/summary" TargetMode="External"/><Relationship Id="rId451" Type="http://schemas.openxmlformats.org/officeDocument/2006/relationships/hyperlink" Target="https://online.ieso.ca/suite/sites/reported-results/page/applications/record/lQB_6AwkdN7iL85_ADFXVZwG4wBUN6m4VVgqiVo9pv7FN1n6KX0zT34Ydhd8meg5Wi1oJNm8-t-mw96983iH-1QUkq_b7L4LA5Pj5e66KsFs91Jlj0/view/summary" TargetMode="External"/><Relationship Id="rId549" Type="http://schemas.openxmlformats.org/officeDocument/2006/relationships/hyperlink" Target="https://online.ieso.ca/suite/sites/reported-results/page/applications/record/lQB_6AwkdN7iL85_ADFXVZwG4wBUN6m4VVgqiVo9pv7FN1n6KX0zT34Ydhd8meg5Wi1oJNm8-t-mw968sfhFu1QBzEO0H2ZqZve0gXC0B3vs345rGI/view/summary" TargetMode="External"/><Relationship Id="rId756" Type="http://schemas.openxmlformats.org/officeDocument/2006/relationships/hyperlink" Target="https://online.ieso.ca/suite/sites/reported-results/page/applications/record/lQB_6AwkdN7iL85_ADFXVZwG4wBUN6m4VVgqiVo9pv7FN1n6KX0zT34Ydhd8meg5Wi1oJNm8-t-mw99-c3iFu1QMlymX_pzjZTcWM8PIEyYZOAeaBQ/view/summary" TargetMode="External"/><Relationship Id="rId104" Type="http://schemas.openxmlformats.org/officeDocument/2006/relationships/hyperlink" Target="https://online.ieso.ca/suite/sites/reported-results/page/applications/record/lQB_6AwkdN7iL85_ADFXVZwG4wBUN6m4VVgqiVo9pv7FN1n6KX0zT34Ydhd8meg5Wi1oJNm8-t-mw969sLjFu1Q06xfz53MwLuIqZpcm5LS8oJL1Xk/view/summary" TargetMode="External"/><Relationship Id="rId188" Type="http://schemas.openxmlformats.org/officeDocument/2006/relationships/hyperlink" Target="https://online.ieso.ca/suite/sites/reported-results/page/applications/record/lQB_6AwkdN7iL85_ADFXVZwG4wBUN6m4VVgqiVo9pv7FN1n6KX0zT34Ydhd8meg5Wi1oJNm8-t-mw979sPlGO1QQjgF4J8MOu5ITMEYgnpOl2o_gXI/view/summary" TargetMode="External"/><Relationship Id="rId311" Type="http://schemas.openxmlformats.org/officeDocument/2006/relationships/hyperlink" Target="https://online.ieso.ca/suite/sites/reported-results/page/applications/record/lQB_6AwkdN7iL85_ADFXVZwG4wBUN6m4VVgqiVo9pv7FN1n6KX0zT34Ydhd8meg5Wi1oJNm8-t-mw968sTpHe1QuN6LOpdnUMxfl0iPuWCUaNQvbpI/view/summary" TargetMode="External"/><Relationship Id="rId395" Type="http://schemas.openxmlformats.org/officeDocument/2006/relationships/hyperlink" Target="https://online.ieso.ca/suite/sites/reported-results/page/applications/record/lQB_6AwkdN7iL85_ADFXVZwG4wBUN6m4VVgqiVo9pv7FN1n6KX0zT34Ydhd8meg5Wi1oJNm8-t-mw9_983mGO1QQOt4gjzkq24nckZnrNDKKSBTcJ0/view/summary" TargetMode="External"/><Relationship Id="rId409" Type="http://schemas.openxmlformats.org/officeDocument/2006/relationships/hyperlink" Target="https://online.ieso.ca/suite/sites/reported-results/page/applications/record/lQB_6AwkdN7iL85_ADFXVZwG4wBUN6m4VVgqiVo9pv7FN1n6KX0zT34Ydhd8meg5Wi1oJNm8-t-mw998sfhH-1QYjfps6tZPsvkXmYACOrlKbrMYiE/view/summary" TargetMode="External"/><Relationship Id="rId963" Type="http://schemas.openxmlformats.org/officeDocument/2006/relationships/hyperlink" Target="https://online.ieso.ca/suite/sites/reported-results/page/applications/record/lQB_6AwkdN7iL85_ADFXVZwG4wBUN6m4VVgqiVo9pv7FN1n6KX0zT34Ydhd8meg5Wi1oJNm8-t-mw968cDoHu1Q-bmTnaXofB82rLsrb_0eH-1JJCo/view/summary" TargetMode="External"/><Relationship Id="rId92" Type="http://schemas.openxmlformats.org/officeDocument/2006/relationships/hyperlink" Target="https://online.ieso.ca/suite/sites/reported-results/page/applications/record/lQB_6AwkdN7iL85_ADFXVZwG4wBUN6m4VVgqiVo9pv7FN1n6KX0zT34Ydhd8meg5Wi1oJNm8-t-mw9_98XpHe1QdM4HxrwtAwFSLgkZOQsMO0XtCi4/view/summary" TargetMode="External"/><Relationship Id="rId616" Type="http://schemas.openxmlformats.org/officeDocument/2006/relationships/hyperlink" Target="https://online.ieso.ca/suite/sites/reported-results/page/applications/record/lQB_6AwkdN7iL85_ADFXVZwG4wBUN6m4VVgqiVo9pv7FN1n6KX0zT34Ydhd8meg5Wi1oJNm8-t-mw969sXoHu1Q2dFamm3TheV2lWx8Ow8PIli5sE4/view/summary" TargetMode="External"/><Relationship Id="rId823" Type="http://schemas.openxmlformats.org/officeDocument/2006/relationships/hyperlink" Target="https://online.ieso.ca/suite/sites/reported-results/page/applications/record/lQB_6AwkdN7iL85_ADFXVZwG4wBUN6m4VVgqiVo9pv7FN1n6KX0zT34Ydhd8meg5Wi1oJNm8-t-mw99-MHoGe1Q_VjA4WepPz9EAkbsj4YCofv1ZNw/view/summary" TargetMode="External"/><Relationship Id="rId255" Type="http://schemas.openxmlformats.org/officeDocument/2006/relationships/hyperlink" Target="https://online.ieso.ca/suite/sites/reported-results/page/applications/record/lQB_6AwkdN7iL85_ADFXVZwG4wBUN6m4VVgqiVo9pv7FN1n6KX0zT34Ydhd8meg5Wi1oJNm8-t-mw9898HmGe1Q2Do0cs8fjbftmJ9Twyq0bbqQdT4/view/summary" TargetMode="External"/><Relationship Id="rId462" Type="http://schemas.openxmlformats.org/officeDocument/2006/relationships/hyperlink" Target="https://online.ieso.ca/suite/sites/reported-results/page/applications/record/lQB_6AwkdN7iL85_ADFXVZwG4wBUN6m4VVgqiVo9pv7FN1n6KX0zT34Ydhd8meg5Wi1oJNm8-t-mw99-MXnHe1Q_w8wma-m-WTt1TwDQDnAg-HXfnY/view/summary" TargetMode="External"/><Relationship Id="rId115" Type="http://schemas.openxmlformats.org/officeDocument/2006/relationships/hyperlink" Target="https://online.ieso.ca/suite/sites/reported-results/page/applications/record/lQB_6AwkdN7iL85_ADFXVZwG4wBUN6m4VVgqiVo9pv7FN1n6KX0zT34Ydhd8meg5Wi1oJNm8-t-mw999szkHe1QS1MSetzjaKOjzCmyz0iONP6n5B8/view/summary" TargetMode="External"/><Relationship Id="rId322" Type="http://schemas.openxmlformats.org/officeDocument/2006/relationships/hyperlink" Target="https://online.ieso.ca/suite/sites/reported-results/page/applications/record/lQB_6AwkdN7iL85_ADFXVZwG4wBUN6m4VVgqiVo9pv7FN1n6KX0zT34Ydhd8meg5Wi1oJNm8-t-mw979sDkHe1Q9S3D3EI-v8JIRfAsKxMJd42ujHc/view/summary" TargetMode="External"/><Relationship Id="rId767" Type="http://schemas.openxmlformats.org/officeDocument/2006/relationships/hyperlink" Target="https://online.ieso.ca/suite/sites/reported-results/page/applications/record/lQB_6AwkdN7iL85_ADFXVZwG4wBUN6m4VVgqiVo9pv7FN1n6KX0zT34Ydhd8meg5Wi1oJNm8-t-mw968MPnGO1QdSBWoK-vy9djluWi7814VYvt8mY/view/summary" TargetMode="External"/><Relationship Id="rId974" Type="http://schemas.openxmlformats.org/officeDocument/2006/relationships/hyperlink" Target="https://online.ieso.ca/suite/sites/reported-results/page/applications/record/lQB_6AwkdN7iL85_ADFXVZwG4wBUN6m4VVgqiVo9pv7FN1n6KX0zT34Ydhd8meg5Wi1oJNm8-t-mw978MbhG-1Q5feRUfqMz9l17UKKmsD7_Laj-xs/view/summary" TargetMode="External"/><Relationship Id="rId199" Type="http://schemas.openxmlformats.org/officeDocument/2006/relationships/hyperlink" Target="https://online.ieso.ca/suite/sites/reported-results/page/applications/record/lQB_6AwkdN7iL85_ADFXVZwG4wBUN6m4VVgqiVo9pv7FN1n6KX0zT34Ydhd8meg5Wi1oJNm8-t-mw99-cDmHO1QYXRtXb3XLlPXAfuEs7WeTuc8-YA/view/summary" TargetMode="External"/><Relationship Id="rId627" Type="http://schemas.openxmlformats.org/officeDocument/2006/relationships/hyperlink" Target="https://online.ieso.ca/suite/sites/reported-results/page/applications/record/lQB_6AwkdN7iL85_ADFXVZwG4wBUN6m4VVgqiVo9pv7FN1n6KX0zT34Ydhd8meg5Wi1oJNm8-t-mw999sfoFu1QEWkvman0b5duV3o82q7ONKtqcsk/view/summary" TargetMode="External"/><Relationship Id="rId834" Type="http://schemas.openxmlformats.org/officeDocument/2006/relationships/hyperlink" Target="https://online.ieso.ca/suite/sites/reported-results/page/applications/record/lQB_6AwkdN7iL85_ADFXVZwG4wBUN6m4VVgqiVo9pv7FN1n6KX0zT34Ydhd8meg5Wi1oJNm8-t-mw989sfiG-1Q6B-J5-11xTCMZ0soFRjhhXpN4UI/view/summary" TargetMode="External"/><Relationship Id="rId266" Type="http://schemas.openxmlformats.org/officeDocument/2006/relationships/hyperlink" Target="https://online.ieso.ca/suite/sites/reported-results/page/applications/record/lQB_6AwkdN7iL85_ADFXVZwG4wBUN6m4VVgqiVo9pv7FN1n6KX0zT34Ydhd8meg5Wi1oJNm8-t-mw988sfgFu1QzvqRnPIasq7-nGfwTdc2ihPmgHg/view/summary" TargetMode="External"/><Relationship Id="rId473" Type="http://schemas.openxmlformats.org/officeDocument/2006/relationships/hyperlink" Target="https://online.ieso.ca/suite/sites/reported-results/page/applications/record/lQB_6AwkdN7iL85_ADFXVZwG4wBUN6m4VVgqiVo9pv7FN1n6KX0zT34Ydhd8meg5Wi1oJNm8-t-mw969sXnGe1Qd9bAt_InEZVMgIl-DWLS-0JyTbM/view/summary" TargetMode="External"/><Relationship Id="rId680" Type="http://schemas.openxmlformats.org/officeDocument/2006/relationships/hyperlink" Target="https://online.ieso.ca/suite/sites/reported-results/page/applications/record/lQB_6AwkdN7iL85_ADFXVZwG4wBUN6m4VVgqiVo9pv7FN1n6KX0zT34Ydhd8meg5Wi1oJNm8-t-mw999sbhH-1QkvDcunbWxEAKgzKFyc1jL1exMnM/view/summary" TargetMode="External"/><Relationship Id="rId901" Type="http://schemas.openxmlformats.org/officeDocument/2006/relationships/hyperlink" Target="https://online.ieso.ca/suite/sites/reported-results/page/applications/record/lQB_6AwkdN7iL85_ADFXVZwG4wBUN6m4VVgqiVo9pv7FN1n6KX0zT34Ydhd8meg5Wi1oJNm8-t-mw979MPoGu1QX587P4JCV5iFVkApPm3ukDnyETM/view/summary" TargetMode="External"/><Relationship Id="rId30" Type="http://schemas.openxmlformats.org/officeDocument/2006/relationships/hyperlink" Target="https://online.ieso.ca/suite/sites/reported-results/page/applications/record/lQB_6AwkdN7iL85_ADFXVZwG4wBUN6m4VVgqiVo9pv7FN1n6KX0zT34Ydhd8meg5Wi1oJNm8-t-mw948MPlGO1QXreXNb40PrtzhDeSMscCa8Jfxlg/view/summary" TargetMode="External"/><Relationship Id="rId126" Type="http://schemas.openxmlformats.org/officeDocument/2006/relationships/hyperlink" Target="https://online.ieso.ca/suite/sites/reported-results/page/applications/record/lQB_6AwkdN7iL85_ADFXVZwG4wBUN6m4VVgqiVo9pv7FN1n6KX0zT34Ydhd8meg5Wi1oJNm8-t-mw999szlF-1QBi86UqEGAuiIWoHNCh47ZPLwmg0/view/summary" TargetMode="External"/><Relationship Id="rId333" Type="http://schemas.openxmlformats.org/officeDocument/2006/relationships/hyperlink" Target="https://online.ieso.ca/suite/sites/reported-results/page/applications/record/lQB_6AwkdN7iL85_ADFXVZwG4wBUN6m4VVgqiVo9pv7FN1n6KX0zT34Ydhd8meg5Wi1oJNm8-t-mw9988PmFu1QZ-BjKP09pOY9vIgCJGx1vUTkuNU/view/summary" TargetMode="External"/><Relationship Id="rId540" Type="http://schemas.openxmlformats.org/officeDocument/2006/relationships/hyperlink" Target="https://online.ieso.ca/suite/sites/reported-results/page/applications/record/lQB_6AwkdN7iL85_ADFXVZwG4wBUN6m4VVgqiVo9pv7FN1n6KX0zT34Ydhd8meg5Wi1oJNm8-t-mw969sfgGe1QL3TeMBsjMU-ZL3er8ZgU0EHY84U/view/summary" TargetMode="External"/><Relationship Id="rId778" Type="http://schemas.openxmlformats.org/officeDocument/2006/relationships/hyperlink" Target="https://online.ieso.ca/suite/sites/reported-results/page/applications/record/lQB_6AwkdN7iL85_ADFXVZwG4wBUN6m4VVgqiVo9pv7FN1n6KX0zT34Ydhd8meg5Wi1oJNm8-t-mw978MPiFu1Q0rEn3XMrpqqQiW0aDa2wQOoNHYc/view/summary" TargetMode="External"/><Relationship Id="rId985" Type="http://schemas.openxmlformats.org/officeDocument/2006/relationships/hyperlink" Target="https://online.ieso.ca/suite/sites/reported-results/page/applications/record/lQB_6AwkdN7iL85_ADFXVZwG4wBUN6m4VVgqiVo9pv7FN1n6KX0zT34Ydhd8meg5Wi1oJNm8-t-mw9988HjGe1QjRth0SUPsbMLhssSga3iVILkeeo/view/summary" TargetMode="External"/><Relationship Id="rId638" Type="http://schemas.openxmlformats.org/officeDocument/2006/relationships/hyperlink" Target="https://online.ieso.ca/suite/sites/reported-results/page/applications/record/lQB_6AwkdN7iL85_ADFXVZwG4wBUN6m4VVgqiVo9pv7FN1n6KX0zT34Ydhd8meg5Wi1oJNm8-t-mw968sfgHu1Q4bX774rNFQBM6ZprU4MX4MY4Ecs/view/summary" TargetMode="External"/><Relationship Id="rId845" Type="http://schemas.openxmlformats.org/officeDocument/2006/relationships/hyperlink" Target="https://online.ieso.ca/suite/sites/reported-results/page/applications/record/lQB_6AwkdN7iL85_ADFXVZwG4wBUN6m4VVgqiVo9pv7FN1n6KX0zT34Ydhd8meg5Wi1oJNm8-t-mw969cbkHO1QCFkoh0wOO7sm2sMBEsEHEmL5adA/view/summary" TargetMode="External"/><Relationship Id="rId277" Type="http://schemas.openxmlformats.org/officeDocument/2006/relationships/hyperlink" Target="https://online.ieso.ca/suite/sites/reported-results/page/applications/record/lQB_6AwkdN7iL85_ADFXVZwG4wBUN6m4VVgqiVo9pv7FN1n6KX0zT34Ydhd8meg5Wi1oJNm8-t-mw969MHpF-1QMEMgp53CtuMKVleLIwn4u1lOKM0/view/summary" TargetMode="External"/><Relationship Id="rId400" Type="http://schemas.openxmlformats.org/officeDocument/2006/relationships/hyperlink" Target="https://online.ieso.ca/suite/sites/reported-results/page/applications/record/lQB_6AwkdN7iL85_ADFXVZwG4wBUN6m4VVgqiVo9pv7FN1n6KX0zT34Ydhd8meg5Wi1oJNm8-t-mw998sToFu1QTyHme1wZxb3FnLDZi2H5RvhhmZU/view/summary" TargetMode="External"/><Relationship Id="rId484" Type="http://schemas.openxmlformats.org/officeDocument/2006/relationships/hyperlink" Target="https://online.ieso.ca/suite/sites/reported-results/page/applications/record/lQB_6AwkdN7iL85_ADFXVZwG4wBUN6m4VVgqiVo9pv7FN1n6KX0zT34Ydhd8meg5Wi1oJNm8-t-mw968sTpG-1QjvLZEig1Yb7-AlafLEsR5k7SOYo/view/summary" TargetMode="External"/><Relationship Id="rId705" Type="http://schemas.openxmlformats.org/officeDocument/2006/relationships/hyperlink" Target="https://online.ieso.ca/suite/sites/reported-results/page/applications/record/lQB_6AwkdN7iL85_ADFXVZwG4wBUN6m4VVgqiVo9pv7FN1n6KX0zT34Ydhd8meg5Wi1oJNm8-t-mw968MXoH-1Q35NV3u2n8N4wIUsAsFV-c8v8QPk/view/summary" TargetMode="External"/><Relationship Id="rId137" Type="http://schemas.openxmlformats.org/officeDocument/2006/relationships/hyperlink" Target="https://online.ieso.ca/suite/sites/reported-results/page/applications/record/lUB_6AwkdN7iL85_ADFXVZwG4wBUN6m4VVgqiVo9pv7FN1n6KX0zT34Ydhd8meg5Wi1oJNm8-t-mwl00DDFTfOQBVT63y4dQU6Q30_r6aQgFVucZwga/view/summary" TargetMode="External"/><Relationship Id="rId344" Type="http://schemas.openxmlformats.org/officeDocument/2006/relationships/hyperlink" Target="https://online.ieso.ca/suite/sites/reported-results/page/applications/record/lQB_6AwkdN7iL85_ADFXVZwG4wBUN6m4VVgqiVo9pv7FN1n6KX0zT34Ydhd8meg5Wi1oJNm8-t-mw9788LoGu1Q5kf4o9duAklGBrzBdhBs9ZPC1Uo/view/summary" TargetMode="External"/><Relationship Id="rId691" Type="http://schemas.openxmlformats.org/officeDocument/2006/relationships/hyperlink" Target="https://online.ieso.ca/suite/sites/reported-results/page/applications/record/lQB_6AwkdN7iL85_ADFXVZwG4wBUN6m4VVgqiVo9pv7FN1n6KX0zT34Ydhd8meg5Wi1oJNm8-t-mw978MPgGe1QpT57ReIlhNAonknao0OmnX-YERE/view/summary" TargetMode="External"/><Relationship Id="rId789" Type="http://schemas.openxmlformats.org/officeDocument/2006/relationships/hyperlink" Target="https://online.ieso.ca/suite/sites/reported-results/page/applications/record/lQB_6AwkdN7iL85_ADFXVZwG4wBUN6m4VVgqiVo9pv7FN1n6KX0zT34Ydhd8meg5Wi1oJNm8-t-mw9988fhGe1QCcX3IbpE0BUnnKojS-SRh7cXfiI/view/summary" TargetMode="External"/><Relationship Id="rId912" Type="http://schemas.openxmlformats.org/officeDocument/2006/relationships/hyperlink" Target="https://online.ieso.ca/suite/sites/reported-results/page/applications/record/lQB_6AwkdN7iL85_ADFXVZwG4wBUN6m4VVgqiVo9pv7FN1n6KX0zT34Ydhd8meg5Wi1oJNm8-t-mw989c3nFu1QGwhrgWlyc2fR0kkMzHb_0m_ypB4/view/summary" TargetMode="External"/><Relationship Id="rId996" Type="http://schemas.openxmlformats.org/officeDocument/2006/relationships/hyperlink" Target="https://online.ieso.ca/suite/sites/reported-results/page/applications/record/lQB_6AwkdN7iL85_ADFXVZwG4wBUN6m4VVgqiVo9pv7FN1n6KX0zT34Ydhd8meg5Wi1oJNm8-t-mw998MTnH-1QpgVI6ogOr0ffj57d6YSXd_ejEMc/view/summary" TargetMode="External"/><Relationship Id="rId41" Type="http://schemas.openxmlformats.org/officeDocument/2006/relationships/hyperlink" Target="https://online.ieso.ca/suite/sites/reported-results/page/applications/record/lQB_6AwkdN7iL85_ADFXVZwG4wBUN6m4VVgqiVo9pv7FN1n6KX0zT34Ydhd8meg5Wi1oJNm8-t-mw948MHjGu1Qq4wNtLf2R8QQ_Q3tS3W80Sfhyog/view/summary" TargetMode="External"/><Relationship Id="rId551" Type="http://schemas.openxmlformats.org/officeDocument/2006/relationships/hyperlink" Target="https://online.ieso.ca/suite/sites/reported-results/page/applications/record/lQB_6AwkdN7iL85_ADFXVZwG4wBUN6m4VVgqiVo9pv7FN1n6KX0zT34Ydhd8meg5Wi1oJNm8-t-mw978MfiH-1Q13CicbXo5sFnIESP0t6T4zNQoqw/view/summary" TargetMode="External"/><Relationship Id="rId649" Type="http://schemas.openxmlformats.org/officeDocument/2006/relationships/hyperlink" Target="https://online.ieso.ca/suite/sites/reported-results/page/applications/record/lQB_6AwkdN7iL85_ADFXVZwG4wBUN6m4VVgqiVo9pv7FN1n6KX0zT34Ydhd8meg5Wi1oJNm8-t-mw99-MHnGu1QTqelijltD1F-1cxbEk-Gp-qtAzs/view/summary" TargetMode="External"/><Relationship Id="rId856" Type="http://schemas.openxmlformats.org/officeDocument/2006/relationships/hyperlink" Target="https://online.ieso.ca/suite/sites/reported-results/page/applications/record/lQB_6AwkdN7iL85_ADFXVZwG4wBUN6m4VVgqiVo9pv7FN1n6KX0zT34Ydhd8meg5Wi1oJNm8-t-mw948MXjGe1QnxiwqkCXulcm5xrn0NwVjCPzdw4/view/summary" TargetMode="External"/><Relationship Id="rId190" Type="http://schemas.openxmlformats.org/officeDocument/2006/relationships/hyperlink" Target="https://online.ieso.ca/suite/sites/reported-results/page/applications/record/lQB_6AwkdN7iL85_ADFXVZwG4wBUN6m4VVgqiVo9pv7FN1n6KX0zT34Ydhd8meg5Wi1oJNm8-t-mw9988PkHe1Q76Cqudie_nCowb18QToy5dm-pY4/view/summary" TargetMode="External"/><Relationship Id="rId204" Type="http://schemas.openxmlformats.org/officeDocument/2006/relationships/hyperlink" Target="https://online.ieso.ca/suite/sites/reported-results/page/applications/record/lQB_6AwkdN7iL85_ADFXVZwG4wBUN6m4VVgqiVo9pv7FN1n6KX0zT34Ydhd8meg5Wi1oJNm8-t-mw968sHlG-1QWe-V9Vgq9Wsz3gACRev3e3Jhvp4/view/summary" TargetMode="External"/><Relationship Id="rId288" Type="http://schemas.openxmlformats.org/officeDocument/2006/relationships/hyperlink" Target="https://online.ieso.ca/suite/sites/reported-results/page/applications/record/lQB_6AwkdN7iL85_ADFXVZwG4wBUN6m4VVgqiVo9pv7FN1n6KX0zT34Ydhd8meg5Wi1oJNm8-t-mw978cLlGu1QfmP2aEp4MAJEAUuVBhQFnIGbU64/view/summary" TargetMode="External"/><Relationship Id="rId411" Type="http://schemas.openxmlformats.org/officeDocument/2006/relationships/hyperlink" Target="https://online.ieso.ca/suite/sites/reported-results/page/applications/record/lQB_6AwkdN7iL85_ADFXVZwG4wBUN6m4VVgqiVo9pv7FN1n6KX0zT34Ydhd8meg5Wi1oJNm8-t-mw9898DhGO1Q5oPDOBW0lKdoX_lq5GbblpX5KZU/view/summary" TargetMode="External"/><Relationship Id="rId509" Type="http://schemas.openxmlformats.org/officeDocument/2006/relationships/hyperlink" Target="https://online.ieso.ca/suite/sites/reported-results/page/applications/record/lQB_6AwkdN7iL85_ADFXVZwG4wBUN6m4VVgqiVo9pv7FN1n6KX0zT34Ydhd8meg5Wi1oJNm8-t-mw9898DoGu1Q9NlWeWyPkqto50PtPZGrav0JeBg/view/summary" TargetMode="External"/><Relationship Id="rId495" Type="http://schemas.openxmlformats.org/officeDocument/2006/relationships/hyperlink" Target="https://online.ieso.ca/suite/sites/reported-results/page/applications/record/lQB_6AwkdN7iL85_ADFXVZwG4wBUN6m4VVgqiVo9pv7FN1n6KX0zT34Ydhd8meg5Wi1oJNm8-t-mw979sTkG-1Qyl1WYRCBPPfjgMX5Bcv1gd5HF1E/view/summary" TargetMode="External"/><Relationship Id="rId716" Type="http://schemas.openxmlformats.org/officeDocument/2006/relationships/hyperlink" Target="https://online.ieso.ca/suite/sites/reported-results/page/applications/record/lQB_6AwkdN7iL85_ADFXVZwG4wBUN6m4VVgqiVo9pv7FN1n6KX0zT34Ydhd8meg5Wi1oJNm8-t-mw96-MHlGu1QVWuvuZiTVBPJglI1cF204DDuL0E/view/summary" TargetMode="External"/><Relationship Id="rId923" Type="http://schemas.openxmlformats.org/officeDocument/2006/relationships/hyperlink" Target="https://online.ieso.ca/suite/sites/reported-results/page/applications/record/lQB_6AwkdN7iL85_ADFXVZwG4wBUN6m4VVgqiVo9pv7FN1n6KX0zT34Ydhd8meg5Wi1oJNm8-t-mw989c3mH-1QTzvDa8K1v6lI-iUwPYg8HkWVbaA/view/summary" TargetMode="External"/><Relationship Id="rId52" Type="http://schemas.openxmlformats.org/officeDocument/2006/relationships/hyperlink" Target="https://online.ieso.ca/suite/sites/reported-results/page/applications/record/lUB_6AwkdN7iL85_ADFXVZwG4wBUN6m4VVgqiVo9pv7FN1n6KX0zT34Ydhd8meg5Wi1oJNm8-t-mwl03TTGRPGQBaEthxwATuboWcZdOIQkFd-PdcYm/view/summary" TargetMode="External"/><Relationship Id="rId148" Type="http://schemas.openxmlformats.org/officeDocument/2006/relationships/hyperlink" Target="https://online.ieso.ca/suite/sites/reported-results/page/applications/record/lQB_6AwkdN7iL85_ADFXVZwG4wBUN6m4VVgqiVo9pv7FN1n6KX0zT34Ydhd8meg5Wi1oJNm8-t-mw968MPnH-1Q1VbijZFHoSsBe1q_OtIVUovsSes/view/summary" TargetMode="External"/><Relationship Id="rId355" Type="http://schemas.openxmlformats.org/officeDocument/2006/relationships/hyperlink" Target="https://online.ieso.ca/suite/sites/reported-results/page/applications/record/lQB_6AwkdN7iL85_ADFXVZwG4wBUN6m4VVgqiVo9pv7FN1n6KX0zT34Ydhd8meg5Wi1oJNm8-t-mw998sToGe1QuxL2I20iPuJzSCocbrtk6hEvJ_4/view/summary" TargetMode="External"/><Relationship Id="rId562" Type="http://schemas.openxmlformats.org/officeDocument/2006/relationships/hyperlink" Target="https://online.ieso.ca/suite/sites/reported-results/page/applications/record/lQB_6AwkdN7iL85_ADFXVZwG4wBUN6m4VVgqiVo9pv7FN1n6KX0zT34Ydhd8meg5Wi1oJNm8-t-mw97-MfmGu1QDkxyq3qqgHdEv4xt8U8C2rb6vNo/view/summary" TargetMode="External"/><Relationship Id="rId215" Type="http://schemas.openxmlformats.org/officeDocument/2006/relationships/hyperlink" Target="https://online.ieso.ca/suite/sites/reported-results/page/applications/record/lQB_6AwkdN7iL85_ADFXVZwG4wBUN6m4VVgqiVo9pv7FN1n6KX0zT34Ydhd8meg5Wi1oJNm8-t-mw9_-cLiG-1Q6BY2-s9V1wqFjHt61s2p3UOw8Xk/view/summary" TargetMode="External"/><Relationship Id="rId257" Type="http://schemas.openxmlformats.org/officeDocument/2006/relationships/hyperlink" Target="https://online.ieso.ca/suite/sites/reported-results/page/applications/record/lQB_6AwkdN7iL85_ADFXVZwG4wBUN6m4VVgqiVo9pv7FN1n6KX0zT34Ydhd8meg5Wi1oJNm8-t-mw998MfpHu1QidQXWp5WUzGfIeBo3Ix3aTH0JME/view/summary" TargetMode="External"/><Relationship Id="rId422" Type="http://schemas.openxmlformats.org/officeDocument/2006/relationships/hyperlink" Target="https://online.ieso.ca/suite/sites/reported-results/page/applications/record/lQB_6AwkdN7iL85_ADFXVZwG4wBUN6m4VVgqiVo9pv7FN1n6KX0zT34Ydhd8meg5Wi1oJNm8-t-mw978sHmG-1Qf6_urAXvYLXZ3CeCPONFRfMZ6oQ/view/summary" TargetMode="External"/><Relationship Id="rId464" Type="http://schemas.openxmlformats.org/officeDocument/2006/relationships/hyperlink" Target="https://online.ieso.ca/suite/sites/reported-results/page/applications/record/lQB_6AwkdN7iL85_ADFXVZwG4wBUN6m4VVgqiVo9pv7FN1n6KX0zT34Ydhd8meg5Wi1oJNm8-t-mw988cbpHO1QusY8q9beBM3Vx5XA7oYOKLRnW_0/view/summary" TargetMode="External"/><Relationship Id="rId867" Type="http://schemas.openxmlformats.org/officeDocument/2006/relationships/hyperlink" Target="https://online.ieso.ca/suite/sites/reported-results/page/applications/record/lQB_6AwkdN7iL85_ADFXVZwG4wBUN6m4VVgqiVo9pv7FN1n6KX0zT34Ydhd8meg5Wi1oJNm8-t-mw998sToG-1QtwJZ_3bVThpln9EDF1D80cV1Dxo/view/summary" TargetMode="External"/><Relationship Id="rId1010" Type="http://schemas.openxmlformats.org/officeDocument/2006/relationships/hyperlink" Target="https://online.ieso.ca/suite/sites/reported-results/page/applications/record/lQB_6AwkdN7iL85_ADFXVZwG4wBUN6m4VVgqiVo9pv7FN1n6KX0zT34Ydhd8meg5Wi1oJNm8-t-mw948sHmF-1QgKxcL9o1qdLAlFUsxCMOsircQxs/view/summary" TargetMode="External"/><Relationship Id="rId299" Type="http://schemas.openxmlformats.org/officeDocument/2006/relationships/hyperlink" Target="https://online.ieso.ca/suite/sites/reported-results/page/applications/record/lQB_6AwkdN7iL85_ADFXVZwG4wBUN6m4VVgqiVo9pv7FN1n6KX0zT34Ydhd8meg5Wi1oJNm8-t-mw968sTpHu1QgPcmkxHqsfnQ-E4zAB9usDzaJ5Y/view/summary" TargetMode="External"/><Relationship Id="rId727" Type="http://schemas.openxmlformats.org/officeDocument/2006/relationships/hyperlink" Target="https://online.ieso.ca/suite/sites/reported-results/page/applications/record/lQB_6AwkdN7iL85_ADFXVZwG4wBUN6m4VVgqiVo9pv7FN1n6KX0zT34Ydhd8meg5Wi1oJNm8-t-mw979sDjG-1QpAjNbtZi7MqiqduMM_XROwVtmzk/view/summary" TargetMode="External"/><Relationship Id="rId934" Type="http://schemas.openxmlformats.org/officeDocument/2006/relationships/hyperlink" Target="https://online.ieso.ca/suite/sites/reported-results/page/applications/record/lQB_6AwkdN7iL85_ADFXVZwG4wBUN6m4VVgqiVo9pv7FN1n6KX0zT34Ydhd8meg5Wi1oJNm8-t-mw969cbmH-1QaiciTPsQ19uqJaN-PWs4TVeglfI/view/summary" TargetMode="External"/><Relationship Id="rId63" Type="http://schemas.openxmlformats.org/officeDocument/2006/relationships/hyperlink" Target="https://online.ieso.ca/suite/sites/reported-results/page/applications/record/lQB_6AwkdN7iL85_ADFXVZwG4wBUN6m4VVgqiVo9pv7FN1n6KX0zT34Ydhd8meg5Wi1oJNm8-t-mw9698bmF-1Qws8ra3CqDgkvZk-MliZ_FQ90uiA/view/summary" TargetMode="External"/><Relationship Id="rId159" Type="http://schemas.openxmlformats.org/officeDocument/2006/relationships/hyperlink" Target="https://online.ieso.ca/suite/sites/reported-results/page/applications/record/lQB_6AwkdN7iL85_ADFXVZwG4wBUN6m4VVgqiVo9pv7FN1n6KX0zT34Ydhd8meg5Wi1oJNm8-t-mw969sXgG-1QIfOM_MGqojCDN27GIEP2fJSK2qE/view/summary" TargetMode="External"/><Relationship Id="rId366" Type="http://schemas.openxmlformats.org/officeDocument/2006/relationships/hyperlink" Target="https://online.ieso.ca/suite/sites/reported-results/page/applications/record/lQB_6AwkdN7iL85_ADFXVZwG4wBUN6m4VVgqiVo9pv7FN1n6KX0zT34Ydhd8meg5Wi1oJNm8-t-mw9898DhGu1QweQoUCCucnmHRPZQSbeRidKTGkw/view/summary" TargetMode="External"/><Relationship Id="rId573" Type="http://schemas.openxmlformats.org/officeDocument/2006/relationships/hyperlink" Target="https://online.ieso.ca/suite/sites/reported-results/page/applications/record/lQB_6AwkdN7iL85_ADFXVZwG4wBUN6m4VVgqiVo9pv7FN1n6KX0zT34Ydhd8meg5Wi1oJNm8-t-mw9_98zhHe1QcBqQZft-5lvd_AgO0YQALaga6QY/view/summary" TargetMode="External"/><Relationship Id="rId780" Type="http://schemas.openxmlformats.org/officeDocument/2006/relationships/hyperlink" Target="https://online.ieso.ca/suite/sites/reported-results/page/applications/record/lQB_6AwkdN7iL85_ADFXVZwG4wBUN6m4VVgqiVo9pv7FN1n6KX0zT34Ydhd8meg5Wi1oJNm8-t-mw969cbkH-1QapRc8SzEsCCaAbTjyyecYpMa7LE/view/summary" TargetMode="External"/><Relationship Id="rId226" Type="http://schemas.openxmlformats.org/officeDocument/2006/relationships/hyperlink" Target="https://online.ieso.ca/suite/sites/reported-results/page/applications/record/lQB_6AwkdN7iL85_ADFXVZwG4wBUN6m4VVgqiVo9pv7FN1n6KX0zT34Ydhd8meg5Wi1oJNm8-t-mw949MXiF-1QL_0xQYVk6lKDoYiorEJUBgMOmmk/view/summary" TargetMode="External"/><Relationship Id="rId433" Type="http://schemas.openxmlformats.org/officeDocument/2006/relationships/hyperlink" Target="https://online.ieso.ca/suite/sites/reported-results/page/applications/record/lQB_6AwkdN7iL85_ADFXVZwG4wBUN6m4VVgqiVo9pv7FN1n6KX0zT34Ydhd8meg5Wi1oJNm8-t-mw99-MDhGe1QzDU_nmRu7dWeJekgiXNn2mXDb_s/view/summary" TargetMode="External"/><Relationship Id="rId878" Type="http://schemas.openxmlformats.org/officeDocument/2006/relationships/hyperlink" Target="https://online.ieso.ca/suite/sites/reported-results/page/applications/record/lQB_6AwkdN7iL85_ADFXVZwG4wBUN6m4VVgqiVo9pv7FN1n6KX0zT34Ydhd8meg5Wi1oJNm8-t-mw969cbkGe1QeK0QSmOabfB94i0DGzNqXelEORk/view/summary" TargetMode="External"/><Relationship Id="rId640" Type="http://schemas.openxmlformats.org/officeDocument/2006/relationships/hyperlink" Target="https://online.ieso.ca/suite/sites/reported-results/page/applications/record/lQB_6AwkdN7iL85_ADFXVZwG4wBUN6m4VVgqiVo9pv7FN1n6KX0zT34Ydhd8meg5Wi1oJNm8-t-mw978MHgG-1QkzFNPVUYSwLga8H6PqHLraCUplk/view/summary" TargetMode="External"/><Relationship Id="rId738" Type="http://schemas.openxmlformats.org/officeDocument/2006/relationships/hyperlink" Target="https://online.ieso.ca/suite/sites/reported-results/page/applications/record/lQB_6AwkdN7iL85_ADFXVZwG4wBUN6m4VVgqiVo9pv7FN1n6KX0zT34Ydhd8meg5Wi1oJNm8-t-mw969c3lGe1QdWVLHiDB60KjBukORiC0wa7SJ44/view/summary" TargetMode="External"/><Relationship Id="rId945" Type="http://schemas.openxmlformats.org/officeDocument/2006/relationships/hyperlink" Target="https://online.ieso.ca/suite/sites/reported-results/page/applications/record/lQB_6AwkdN7iL85_ADFXVZwG4wBUN6m4VVgqiVo9pv7FN1n6KX0zT34Ydhd8meg5Wi1oJNm8-t-mw97-MHmHe1QhJ220eH_lPgUdl2ESzEMLgCv-e4/view/summary" TargetMode="External"/><Relationship Id="rId74" Type="http://schemas.openxmlformats.org/officeDocument/2006/relationships/hyperlink" Target="https://online.ieso.ca/suite/sites/reported-results/page/applications/record/lQB_6AwkdN7iL85_ADFXVZwG4wBUN6m4VVgqiVo9pv7FN1n6KX0zT34Ydhd8meg5Wi1oJNm8-t-mw988sHgGe1Q-oOS5n5trytTmGUdhu9q5lrgX9Y/view/summary" TargetMode="External"/><Relationship Id="rId377" Type="http://schemas.openxmlformats.org/officeDocument/2006/relationships/hyperlink" Target="https://online.ieso.ca/suite/sites/reported-results/page/applications/record/lQB_6AwkdN7iL85_ADFXVZwG4wBUN6m4VVgqiVo9pv7FN1n6KX0zT34Ydhd8meg5Wi1oJNm8-t-mw9_983mGe1QMR5Ikq7Gvu5aqPN9iCscXNwfISM/view/summary" TargetMode="External"/><Relationship Id="rId500" Type="http://schemas.openxmlformats.org/officeDocument/2006/relationships/hyperlink" Target="https://online.ieso.ca/suite/sites/reported-results/page/applications/record/lQB_6AwkdN7iL85_ADFXVZwG4wBUN6m4VVgqiVo9pv7FN1n6KX0zT34Ydhd8meg5Wi1oJNm8-t-mw9898DoG-1QMId_172Mtmvspyzx81PoTM4_wSE/view/summary" TargetMode="External"/><Relationship Id="rId584" Type="http://schemas.openxmlformats.org/officeDocument/2006/relationships/hyperlink" Target="https://online.ieso.ca/suite/sites/reported-results/page/applications/record/lQB_6AwkdN7iL85_ADFXVZwG4wBUN6m4VVgqiVo9pv7FN1n6KX0zT34Ydhd8meg5Wi1oJNm8-t-mw989czmF-1Qnc4cC6FRjpcQBw6pGeVqZYca-Ok/view/summary" TargetMode="External"/><Relationship Id="rId805" Type="http://schemas.openxmlformats.org/officeDocument/2006/relationships/hyperlink" Target="https://online.ieso.ca/suite/sites/reported-results/page/applications/record/lQB_6AwkdN7iL85_ADFXVZwG4wBUN6m4VVgqiVo9pv7FN1n6KX0zT34Ydhd8meg5Wi1oJNm8-t-mw989sfiHe1QPmTedOW4boOBbTWR6J_VhbR5ez8/view/summary" TargetMode="External"/><Relationship Id="rId5" Type="http://schemas.openxmlformats.org/officeDocument/2006/relationships/hyperlink" Target="https://online.ieso.ca/suite/sites/reported-results/page/applications/record/lUB_6AwkdN7iL85_ADFXVZwG4wBUN6m4VVgqiVo9pv7FN1n6KX0zT34Ydhd8meg5Wi1oJNm8-t-mwrxPNI0Nos2aSV7pzoYI4HSP6K1uA4zhaRSVzM4/view/summary" TargetMode="External"/><Relationship Id="rId237" Type="http://schemas.openxmlformats.org/officeDocument/2006/relationships/hyperlink" Target="https://online.ieso.ca/suite/sites/reported-results/page/applications/record/lQB_6AwkdN7iL85_ADFXVZwG4wBUN6m4VVgqiVo9pv7FN1n6KX0zT34Ydhd8meg5Wi1oJNm8-t-mw968c3iH-1QepbBUnmR80Una5VQA3-4v5SIZbE/view/summary" TargetMode="External"/><Relationship Id="rId791" Type="http://schemas.openxmlformats.org/officeDocument/2006/relationships/hyperlink" Target="https://online.ieso.ca/suite/sites/reported-results/page/applications/record/lQB_6AwkdN7iL85_ADFXVZwG4wBUN6m4VVgqiVo9pv7FN1n6KX0zT34Ydhd8meg5Wi1oJNm8-t-mw988sfjGu1Q1faabTh6lqq54p4SLdGYfiXDuNs/view/summary" TargetMode="External"/><Relationship Id="rId889" Type="http://schemas.openxmlformats.org/officeDocument/2006/relationships/hyperlink" Target="https://online.ieso.ca/suite/sites/reported-results/page/applications/record/lQB_6AwkdN7iL85_ADFXVZwG4wBUN6m4VVgqiVo9pv7FN1n6KX0zT34Ydhd8meg5Wi1oJNm8-t-mw9_98LpGO1Q9aXAO3N_XW6t0nN6mIweHVbN9vI/view/summary" TargetMode="External"/><Relationship Id="rId444" Type="http://schemas.openxmlformats.org/officeDocument/2006/relationships/hyperlink" Target="https://online.ieso.ca/suite/sites/reported-results/page/applications/record/lQB_6AwkdN7iL85_ADFXVZwG4wBUN6m4VVgqiVo9pv7FN1n6KX0zT34Ydhd8meg5Wi1oJNm8-t-mw948sToH-1QCwvTlY-Wgfn8zhkeOpvwplkZhBY/view/summary" TargetMode="External"/><Relationship Id="rId651" Type="http://schemas.openxmlformats.org/officeDocument/2006/relationships/hyperlink" Target="https://online.ieso.ca/suite/sites/reported-results/page/applications/record/lQB_6AwkdN7iL85_ADFXVZwG4wBUN6m4VVgqiVo9pv7FN1n6KX0zT34Ydhd8meg5Wi1oJNm8-t-mw969sXoGu1QkAoOb3GxhjBRRBIBJoohqHsfxGg/view/summary" TargetMode="External"/><Relationship Id="rId749" Type="http://schemas.openxmlformats.org/officeDocument/2006/relationships/hyperlink" Target="https://online.ieso.ca/suite/sites/reported-results/page/applications/record/lQB_6AwkdN7iL85_ADFXVZwG4wBUN6m4VVgqiVo9pv7FN1n6KX0zT34Ydhd8meg5Wi1oJNm8-t-mw96983kG-1Q1D4dNdiZPfj38Xqw8aw1LrpmelQ/view/summary" TargetMode="External"/><Relationship Id="rId290" Type="http://schemas.openxmlformats.org/officeDocument/2006/relationships/hyperlink" Target="https://online.ieso.ca/suite/sites/reported-results/page/applications/record/lQB_6AwkdN7iL85_ADFXVZwG4wBUN6m4VVgqiVo9pv7FN1n6KX0zT34Ydhd8meg5Wi1oJNm8-t-mw968MPnHO1QPCqnjXtIiABjno4J5AJZgUzIGoM/view/summary" TargetMode="External"/><Relationship Id="rId304" Type="http://schemas.openxmlformats.org/officeDocument/2006/relationships/hyperlink" Target="https://online.ieso.ca/suite/sites/reported-results/page/applications/record/lQB_6AwkdN7iL85_ADFXVZwG4wBUN6m4VVgqiVo9pv7FN1n6KX0zT34Ydhd8meg5Wi1oJNm8-t-mw989sfiGe1QmBgKQPAp3X4RRsqKjM7-74WqXMo/view/summary" TargetMode="External"/><Relationship Id="rId388" Type="http://schemas.openxmlformats.org/officeDocument/2006/relationships/hyperlink" Target="https://online.ieso.ca/suite/sites/reported-results/page/applications/record/lQB_6AwkdN7iL85_ADFXVZwG4wBUN6m4VVgqiVo9pv7FN1n6KX0zT34Ydhd8meg5Wi1oJNm8-t-mw99-MDhHO1QkI3eQ9di1A3wyRX6rna2v8DTYJY/view/summary" TargetMode="External"/><Relationship Id="rId511" Type="http://schemas.openxmlformats.org/officeDocument/2006/relationships/hyperlink" Target="https://online.ieso.ca/suite/sites/reported-results/page/applications/record/lQB_6AwkdN7iL85_ADFXVZwG4wBUN6m4VVgqiVo9pv7FN1n6KX0zT34Ydhd8meg5Wi1oJNm8-t-mw96983iHe1QyWSyGBkzxykh9TpjnyDJNg2Jis4/view/summary" TargetMode="External"/><Relationship Id="rId609" Type="http://schemas.openxmlformats.org/officeDocument/2006/relationships/hyperlink" Target="https://online.ieso.ca/suite/sites/reported-results/page/applications/record/lQB_6AwkdN7iL85_ADFXVZwG4wBUN6m4VVgqiVo9pv7FN1n6KX0zT34Ydhd8meg5Wi1oJNm8-t-mw9_98zhHO1QuDbbX7EdeM1H_PPoQdDBQe-PuJI/view/summary" TargetMode="External"/><Relationship Id="rId956" Type="http://schemas.openxmlformats.org/officeDocument/2006/relationships/hyperlink" Target="https://online.ieso.ca/suite/sites/reported-results/page/applications/record/lQB_6AwkdN7iL85_ADFXVZwG4wBUN6m4VVgqiVo9pv7FN1n6KX0zT34Ydhd8meg5Wi1oJNm8-t-mw978MbhHO1Qe2qCkefcXJ4tBXpyMEgg7wxCoUA/view/summary" TargetMode="External"/><Relationship Id="rId85" Type="http://schemas.openxmlformats.org/officeDocument/2006/relationships/hyperlink" Target="https://online.ieso.ca/suite/sites/reported-results/page/applications/record/lQB_6AwkdN7iL85_ADFXVZwG4wBUN6m4VVgqiVo9pv7FN1n6KX0zT34Ydhd8meg5Wi1oJNm8-t-mw9_9cLmGu1Qz5dSxQbR0BnSlJiROSb5REi-OKo/view/summary" TargetMode="External"/><Relationship Id="rId150" Type="http://schemas.openxmlformats.org/officeDocument/2006/relationships/hyperlink" Target="https://online.ieso.ca/suite/sites/reported-results/page/applications/record/lQB_6AwkdN7iL85_ADFXVZwG4wBUN6m4VVgqiVo9pv7FN1n6KX0zT34Ydhd8meg5Wi1oJNm8-t-mw978MblF-1Qod_szPN1T7kpq70ka37VMmLKFzU/view/summary" TargetMode="External"/><Relationship Id="rId595" Type="http://schemas.openxmlformats.org/officeDocument/2006/relationships/hyperlink" Target="https://online.ieso.ca/suite/sites/reported-results/page/applications/record/lQB_6AwkdN7iL85_ADFXVZwG4wBUN6m4VVgqiVo9pv7FN1n6KX0zT34Ydhd8meg5Wi1oJNm8-t-mw949MTiGe1QeD6TUO6LLusUYzmCOFUX8lswXaU/view/summary" TargetMode="External"/><Relationship Id="rId816" Type="http://schemas.openxmlformats.org/officeDocument/2006/relationships/hyperlink" Target="https://online.ieso.ca/suite/sites/reported-results/page/applications/record/lQB_6AwkdN7iL85_ADFXVZwG4wBUN6m4VVgqiVo9pv7FN1n6KX0zT34Ydhd8meg5Wi1oJNm8-t-mw9988fhF-1QONZL5KXT729R72PP71-COmgb5k4/view/summary" TargetMode="External"/><Relationship Id="rId1001" Type="http://schemas.openxmlformats.org/officeDocument/2006/relationships/hyperlink" Target="https://online.ieso.ca/suite/sites/reported-results/page/applications/record/lQB_6AwkdN7iL85_ADFXVZwG4wBUN6m4VVgqiVo9pv7FN1n6KX0zT34Ydhd8meg5Wi1oJNm8-t-mw978MbhGu1Q4iTTKRKbDSqkVDjDxQh738EYb-c/view/summary" TargetMode="External"/><Relationship Id="rId248" Type="http://schemas.openxmlformats.org/officeDocument/2006/relationships/hyperlink" Target="https://online.ieso.ca/suite/sites/reported-results/page/applications/record/lQB_6AwkdN7iL85_ADFXVZwG4wBUN6m4VVgqiVo9pv7FN1n6KX0zT34Ydhd8meg5Wi1oJNm8-t-mw969MHnF-1QeKlJyFqokoSz0MvKhDWTS6k2D1w/view/summary" TargetMode="External"/><Relationship Id="rId455" Type="http://schemas.openxmlformats.org/officeDocument/2006/relationships/hyperlink" Target="https://online.ieso.ca/suite/sites/reported-results/page/applications/record/lQB_6AwkdN7iL85_ADFXVZwG4wBUN6m4VVgqiVo9pv7FN1n6KX0zT34Ydhd8meg5Wi1oJNm8-t-mw9988LiHe1QowSPKzJaszl3lO5Yl_dvbSWwgZs/view/summary" TargetMode="External"/><Relationship Id="rId662" Type="http://schemas.openxmlformats.org/officeDocument/2006/relationships/hyperlink" Target="https://online.ieso.ca/suite/sites/reported-results/page/applications/record/lQB_6AwkdN7iL85_ADFXVZwG4wBUN6m4VVgqiVo9pv7FN1n6KX0zT34Ydhd8meg5Wi1oJNm8-t-mw96-MHlHO1Qe9y0oJ-6DwXdt2m6NoFvNDZDFoc/view/summary" TargetMode="External"/><Relationship Id="rId12" Type="http://schemas.openxmlformats.org/officeDocument/2006/relationships/hyperlink" Target="https://online.ieso.ca/suite/sites/reported-results/page/applications/record/lUB_6AwkdN7iL85_ADFXVZwG4wBUN6m4VVgqiVo9pv7FN1n6KX0zT34Ydhd8meg5Wi1oJNm8-t-mwrxPtcwPY42aXzG4qGRorkmjPMkoU9tNsjQxaSr/view/summary" TargetMode="External"/><Relationship Id="rId108" Type="http://schemas.openxmlformats.org/officeDocument/2006/relationships/hyperlink" Target="https://online.ieso.ca/suite/sites/reported-results/page/applications/record/lQB_6AwkdN7iL85_ADFXVZwG4wBUN6m4VVgqiVo9pv7FN1n6KX0zT34Ydhd8meg5Wi1oJNm8-t-mw98-cXkHO1Q7p3d9T5uA7RmtLQYtkiG2wmGO9g/view/summary" TargetMode="External"/><Relationship Id="rId315" Type="http://schemas.openxmlformats.org/officeDocument/2006/relationships/hyperlink" Target="https://online.ieso.ca/suite/sites/reported-results/page/applications/record/lQB_6AwkdN7iL85_ADFXVZwG4wBUN6m4VVgqiVo9pv7FN1n6KX0zT34Ydhd8meg5Wi1oJNm8-t-mw969c3gFu1QZvCrhYrdP1bmoUW_PCNmE4yOL3g/view/summary" TargetMode="External"/><Relationship Id="rId522" Type="http://schemas.openxmlformats.org/officeDocument/2006/relationships/hyperlink" Target="https://online.ieso.ca/suite/sites/reported-results/page/applications/record/lQB_6AwkdN7iL85_ADFXVZwG4wBUN6m4VVgqiVo9pv7FN1n6KX0zT34Ydhd8meg5Wi1oJNm8-t-mw948sToG-1Q7TD_KxUIobwNlToG0WB554-U-ZU/view/summary" TargetMode="External"/><Relationship Id="rId967" Type="http://schemas.openxmlformats.org/officeDocument/2006/relationships/hyperlink" Target="https://online.ieso.ca/suite/sites/reported-results/page/applications/record/lQB_6AwkdN7iL85_ADFXVZwG4wBUN6m4VVgqiVo9pv7FN1n6KX0zT34Ydhd8meg5Wi1oJNm8-t-mw969cbmHe1QFbdqVpj1t_T05AKjYPjenvFSADI/view/summary" TargetMode="External"/><Relationship Id="rId96" Type="http://schemas.openxmlformats.org/officeDocument/2006/relationships/hyperlink" Target="https://online.ieso.ca/suite/sites/reported-results/page/applications/record/lQB_6AwkdN7iL85_ADFXVZwG4wBUN6m4VVgqiVo9pv7FN1n6KX0zT34Ydhd8meg5Wi1oJNm8-t-mw988MDpF-1QE1SGMFQnVO_qxH4fUyWRLuAghl4/view/summary" TargetMode="External"/><Relationship Id="rId161" Type="http://schemas.openxmlformats.org/officeDocument/2006/relationships/hyperlink" Target="https://online.ieso.ca/suite/sites/reported-results/page/applications/record/lQB_6AwkdN7iL85_ADFXVZwG4wBUN6m4VVgqiVo9pv7FN1n6KX0zT34Ydhd8meg5Wi1oJNm8-t-mw9_-cLiHu1QmNuCZ7FImw-QnL6bmn35EAdz3Ss/view/summary" TargetMode="External"/><Relationship Id="rId399" Type="http://schemas.openxmlformats.org/officeDocument/2006/relationships/hyperlink" Target="https://online.ieso.ca/suite/sites/reported-results/page/applications/record/lQB_6AwkdN7iL85_ADFXVZwG4wBUN6m4VVgqiVo9pv7FN1n6KX0zT34Ydhd8meg5Wi1oJNm8-t-mw988cTjGu1QqfYe_5dZT3XZyuEFKco1sCd-4Z4/view/summary" TargetMode="External"/><Relationship Id="rId827" Type="http://schemas.openxmlformats.org/officeDocument/2006/relationships/hyperlink" Target="https://online.ieso.ca/suite/sites/reported-results/page/applications/record/lQB_6AwkdN7iL85_ADFXVZwG4wBUN6m4VVgqiVo9pv7FN1n6KX0zT34Ydhd8meg5Wi1oJNm8-t-mw978cPmF-1QmSt_8rFmBRFMmE4oyiYrLog7rcU/view/summary" TargetMode="External"/><Relationship Id="rId1012" Type="http://schemas.openxmlformats.org/officeDocument/2006/relationships/hyperlink" Target="https://online.ieso.ca/suite/sites/reported-results/page/applications/record/lQB_6AwkdN7iL85_ADFXVZwG4wBUN6m4VVgqiVo9pv7FN1n6KX0zT34Ydhd8meg5Wi1oJNm8-t-mw9898fkH-1Q3zpro5OZAJgH5jKdEf5eHvglXcg/view/summary" TargetMode="External"/><Relationship Id="rId259" Type="http://schemas.openxmlformats.org/officeDocument/2006/relationships/hyperlink" Target="https://online.ieso.ca/suite/sites/reported-results/page/applications/record/lQB_6AwkdN7iL85_ADFXVZwG4wBUN6m4VVgqiVo9pv7FN1n6KX0zT34Ydhd8meg5Wi1oJNm8-t-mw978MbnF-1QKxE4RXsS_bwyyHrIBVLTHHYjaVE/view/summary" TargetMode="External"/><Relationship Id="rId466" Type="http://schemas.openxmlformats.org/officeDocument/2006/relationships/hyperlink" Target="https://online.ieso.ca/suite/sites/reported-results/page/applications/record/lQB_6AwkdN7iL85_ADFXVZwG4wBUN6m4VVgqiVo9pv7FN1n6KX0zT34Ydhd8meg5Wi1oJNm8-t-mw979MbmG-1Qh0tSzpyMeqrCcmdjKfU1ECSDOM4/view/summary" TargetMode="External"/><Relationship Id="rId673" Type="http://schemas.openxmlformats.org/officeDocument/2006/relationships/hyperlink" Target="https://online.ieso.ca/suite/sites/reported-results/page/applications/record/lQB_6AwkdN7iL85_ADFXVZwG4wBUN6m4VVgqiVo9pv7FN1n6KX0zT34Ydhd8meg5Wi1oJNm8-t-mw998sTnGO1Q47EaiuLlUJ0SUaSUlAR3mdX93Os/view/summary" TargetMode="External"/><Relationship Id="rId880" Type="http://schemas.openxmlformats.org/officeDocument/2006/relationships/hyperlink" Target="https://online.ieso.ca/suite/sites/reported-results/page/applications/record/lQB_6AwkdN7iL85_ADFXVZwG4wBUN6m4VVgqiVo9pv7FN1n6KX0zT34Ydhd8meg5Wi1oJNm8-t-mw948MXjGO1QqgAyreXFEf5iEr8rs6MKjYFikTo/view/summary" TargetMode="External"/><Relationship Id="rId23" Type="http://schemas.openxmlformats.org/officeDocument/2006/relationships/hyperlink" Target="https://online.ieso.ca/suite/sites/reported-results/page/applications/record/lUB_6AwkdN7iL85_ADFXVZwG4wBUN6m4VVgqiVo9pv7FN1n6KX0zT34Ydhd8meg5Wi1oJNm8-t-mwrxPtQwMY82aU0cdQx-naCKZ7QAskSrScD5l5P2/view/summary" TargetMode="External"/><Relationship Id="rId119" Type="http://schemas.openxmlformats.org/officeDocument/2006/relationships/hyperlink" Target="https://online.ieso.ca/suite/sites/reported-results/page/applications/record/lQB_6AwkdN7iL85_ADFXVZwG4wBUN6m4VVgqiVo9pv7FN1n6KX0zT34Ydhd8meg5Wi1oJNm8-t-mw999MfhFu1QMxdyJN0_6_RcV6NQDzXmHKaqRGA/view/summary" TargetMode="External"/><Relationship Id="rId326" Type="http://schemas.openxmlformats.org/officeDocument/2006/relationships/hyperlink" Target="https://online.ieso.ca/suite/sites/reported-results/page/applications/record/lQB_6AwkdN7iL85_ADFXVZwG4wBUN6m4VVgqiVo9pv7FN1n6KX0zT34Ydhd8meg5Wi1oJNm8-t-mw9988zpGu1Q03ni485Yu1vRqjtUjREwJsJnfJA/view/summary" TargetMode="External"/><Relationship Id="rId533" Type="http://schemas.openxmlformats.org/officeDocument/2006/relationships/hyperlink" Target="https://online.ieso.ca/suite/sites/reported-results/page/applications/record/lQB_6AwkdN7iL85_ADFXVZwG4wBUN6m4VVgqiVo9pv7FN1n6KX0zT34Ydhd8meg5Wi1oJNm8-t-mw978sfiHe1QI26qumsgKJT9cIDrKr3K4GD4V5M/view/summary" TargetMode="External"/><Relationship Id="rId978" Type="http://schemas.openxmlformats.org/officeDocument/2006/relationships/hyperlink" Target="https://online.ieso.ca/suite/sites/reported-results/page/applications/record/lQB_6AwkdN7iL85_ADFXVZwG4wBUN6m4VVgqiVo9pv7FN1n6KX0zT34Ydhd8meg5Wi1oJNm8-t-mw979MDjH-1Q4TOXQBTK4G8zYbUEms_cGoSPvXw/view/summary" TargetMode="External"/><Relationship Id="rId740" Type="http://schemas.openxmlformats.org/officeDocument/2006/relationships/hyperlink" Target="https://online.ieso.ca/suite/sites/reported-results/page/applications/record/lQB_6AwkdN7iL85_ADFXVZwG4wBUN6m4VVgqiVo9pv7FN1n6KX0zT34Ydhd8meg5Wi1oJNm8-t-mw948MHhG-1QfIF4ihbTVeX-ldWTEiw_JTkuCKg/view/summary" TargetMode="External"/><Relationship Id="rId838" Type="http://schemas.openxmlformats.org/officeDocument/2006/relationships/hyperlink" Target="https://online.ieso.ca/suite/sites/reported-results/page/applications/record/lQB_6AwkdN7iL85_ADFXVZwG4wBUN6m4VVgqiVo9pv7FN1n6KX0zT34Ydhd8meg5Wi1oJNm8-t-mw9_9cznGO1QQaTnr-LjI50qnlC8Uiql8TIXZ2U/view/summary" TargetMode="External"/><Relationship Id="rId172" Type="http://schemas.openxmlformats.org/officeDocument/2006/relationships/hyperlink" Target="https://online.ieso.ca/suite/sites/reported-results/page/applications/record/lQB_6AwkdN7iL85_ADFXVZwG4wBUN6m4VVgqiVo9pv7FN1n6KX0zT34Ydhd8meg5Wi1oJNm8-t-mw949MXiGu1QUEy6sdXMH8kytd3AKpVR0_aTiRs/view/summary" TargetMode="External"/><Relationship Id="rId477" Type="http://schemas.openxmlformats.org/officeDocument/2006/relationships/hyperlink" Target="https://online.ieso.ca/suite/sites/reported-results/page/applications/record/lQB_6AwkdN7iL85_ADFXVZwG4wBUN6m4VVgqiVo9pv7FN1n6KX0zT34Ydhd8meg5Wi1oJNm8-t-mw948sToHe1Q9Yf_-tYOcd4GK8X7xyVCZxXEqXg/view/summary" TargetMode="External"/><Relationship Id="rId600" Type="http://schemas.openxmlformats.org/officeDocument/2006/relationships/hyperlink" Target="https://online.ieso.ca/suite/sites/reported-results/page/applications/record/lQB_6AwkdN7iL85_ADFXVZwG4wBUN6m4VVgqiVo9pv7FN1n6KX0zT34Ydhd8meg5Wi1oJNm8-t-mw988sfjHO1QhVVyd5UdcuvXmnzocB4nt8E92IM/view/summary" TargetMode="External"/><Relationship Id="rId684" Type="http://schemas.openxmlformats.org/officeDocument/2006/relationships/hyperlink" Target="https://online.ieso.ca/suite/sites/reported-results/page/applications/record/lQB_6AwkdN7iL85_ADFXVZwG4wBUN6m4VVgqiVo9pv7FN1n6KX0zT34Ydhd8meg5Wi1oJNm8-t-mw98983iHu1QpK0hYP_QIhn2TbbgcCh_MpKhWAY/view/summary" TargetMode="External"/><Relationship Id="rId337" Type="http://schemas.openxmlformats.org/officeDocument/2006/relationships/hyperlink" Target="https://online.ieso.ca/suite/sites/reported-results/page/applications/record/lQB_6AwkdN7iL85_ADFXVZwG4wBUN6m4VVgqiVo9pv7FN1n6KX0zT34Ydhd8meg5Wi1oJNm8-t-mw988MXkFu1Qf-heifjaee4RlXJ_6tcIPnDL8lE/view/summary" TargetMode="External"/><Relationship Id="rId891" Type="http://schemas.openxmlformats.org/officeDocument/2006/relationships/hyperlink" Target="https://online.ieso.ca/suite/sites/reported-results/page/applications/record/lQB_6AwkdN7iL85_ADFXVZwG4wBUN6m4VVgqiVo9pv7FN1n6KX0zT34Ydhd8meg5Wi1oJNm8-t-mw979sfhHO1Qv4OAYtbvavp3emR1hEMF-8A-0QQ/view/summary" TargetMode="External"/><Relationship Id="rId905" Type="http://schemas.openxmlformats.org/officeDocument/2006/relationships/hyperlink" Target="https://online.ieso.ca/suite/sites/reported-results/page/applications/record/lQB_6AwkdN7iL85_ADFXVZwG4wBUN6m4VVgqiVo9pv7FN1n6KX0zT34Ydhd8meg5Wi1oJNm8-t-mw978cPpH-1QYq6SasPgVdNhj0FvzlB4wseOi7E/view/summary" TargetMode="External"/><Relationship Id="rId989" Type="http://schemas.openxmlformats.org/officeDocument/2006/relationships/hyperlink" Target="https://online.ieso.ca/suite/sites/reported-results/page/applications/record/lQB_6AwkdN7iL85_ADFXVZwG4wBUN6m4VVgqiVo9pv7FN1n6KX0zT34Ydhd8meg5Wi1oJNm8-t-mw9998znHu1QXvNx5oHoZBPUxmf9OIRhML338b4/view/summary" TargetMode="External"/><Relationship Id="rId34" Type="http://schemas.openxmlformats.org/officeDocument/2006/relationships/hyperlink" Target="https://online.ieso.ca/suite/sites/reported-results/page/applications/record/lQB_6AwkdN7iL85_ADFXVZwG4wBUN6m4VVgqiVo9pv7FN1n6KX0zT34Ydhd8meg5Wi1oJNm8-t-mw98-MToGO1QlgF1Msfc-2Wrdte0H5I6JHYR5pc/view/summary" TargetMode="External"/><Relationship Id="rId544" Type="http://schemas.openxmlformats.org/officeDocument/2006/relationships/hyperlink" Target="https://online.ieso.ca/suite/sites/reported-results/page/applications/record/lQB_6AwkdN7iL85_ADFXVZwG4wBUN6m4VVgqiVo9pv7FN1n6KX0zT34Ydhd8meg5Wi1oJNm8-t-mw9988LiGu1QuZjCrRry_VUuV_9O4d6L6FltFao/view/summary" TargetMode="External"/><Relationship Id="rId751" Type="http://schemas.openxmlformats.org/officeDocument/2006/relationships/hyperlink" Target="https://online.ieso.ca/suite/sites/reported-results/page/applications/record/lQB_6AwkdN7iL85_ADFXVZwG4wBUN6m4VVgqiVo9pv7FN1n6KX0zT34Ydhd8meg5Wi1oJNm8-t-mw978MPiGe1QGp6ldk0xdc_Qz5Dko_qCYwVQGeg/view/summary" TargetMode="External"/><Relationship Id="rId849" Type="http://schemas.openxmlformats.org/officeDocument/2006/relationships/hyperlink" Target="https://online.ieso.ca/suite/sites/reported-results/page/applications/record/lQB_6AwkdN7iL85_ADFXVZwG4wBUN6m4VVgqiVo9pv7FN1n6KX0zT34Ydhd8meg5Wi1oJNm8-t-mw969MbkGO1QYmuW78SrBaiIA8XaBYzqawkdV6w/view/summary" TargetMode="External"/><Relationship Id="rId183" Type="http://schemas.openxmlformats.org/officeDocument/2006/relationships/hyperlink" Target="https://online.ieso.ca/suite/sites/reported-results/page/applications/record/lQB_6AwkdN7iL85_ADFXVZwG4wBUN6m4VVgqiVo9pv7FN1n6KX0zT34Ydhd8meg5Wi1oJNm8-t-mw98-MXmG-1QYAzB4rxsdILjoNoDXo-mq3nGxpM/view/summary" TargetMode="External"/><Relationship Id="rId390" Type="http://schemas.openxmlformats.org/officeDocument/2006/relationships/hyperlink" Target="https://online.ieso.ca/suite/sites/reported-results/page/applications/record/lQB_6AwkdN7iL85_ADFXVZwG4wBUN6m4VVgqiVo9pv7FN1n6KX0zT34Ydhd8meg5Wi1oJNm8-t-mw9898DhGe1QKuMBoiE2uK4WO4ZdW0nlSOKefTU/view/summary" TargetMode="External"/><Relationship Id="rId404" Type="http://schemas.openxmlformats.org/officeDocument/2006/relationships/hyperlink" Target="https://online.ieso.ca/suite/sites/reported-results/page/applications/record/lQB_6AwkdN7iL85_ADFXVZwG4wBUN6m4VVgqiVo9pv7FN1n6KX0zT34Ydhd8meg5Wi1oJNm8-t-mw97-cLoHu1QZv4odIi2DMl3iFG0PkcNbLbn-e0/view/summary" TargetMode="External"/><Relationship Id="rId611" Type="http://schemas.openxmlformats.org/officeDocument/2006/relationships/hyperlink" Target="https://online.ieso.ca/suite/sites/reported-results/page/applications/record/lQB_6AwkdN7iL85_ADFXVZwG4wBUN6m4VVgqiVo9pv7FN1n6KX0zT34Ydhd8meg5Wi1oJNm8-t-mw998sTnHO1Q1fsX0YQh5yYD_0pQwKnvscWGgZI/view/summary" TargetMode="External"/><Relationship Id="rId250" Type="http://schemas.openxmlformats.org/officeDocument/2006/relationships/hyperlink" Target="https://online.ieso.ca/suite/sites/reported-results/page/applications/record/lQB_6AwkdN7iL85_ADFXVZwG4wBUN6m4VVgqiVo9pv7FN1n6KX0zT34Ydhd8meg5Wi1oJNm8-t-mw9988PkG-1QVfcUefgdKdYlBwbyByA_CBsaqH0/view/summary" TargetMode="External"/><Relationship Id="rId488" Type="http://schemas.openxmlformats.org/officeDocument/2006/relationships/hyperlink" Target="https://online.ieso.ca/suite/sites/reported-results/page/applications/record/lQB_6AwkdN7iL85_ADFXVZwG4wBUN6m4VVgqiVo9pv7FN1n6KX0zT34Ydhd8meg5Wi1oJNm8-t-mw978sfjFu1QJnl-IjjfUz2_pKjSn1Jv0LMzLc8/view/summary" TargetMode="External"/><Relationship Id="rId695" Type="http://schemas.openxmlformats.org/officeDocument/2006/relationships/hyperlink" Target="https://online.ieso.ca/suite/sites/reported-results/page/applications/record/lQB_6AwkdN7iL85_ADFXVZwG4wBUN6m4VVgqiVo9pv7FN1n6KX0zT34Ydhd8meg5Wi1oJNm8-t-mw988sfjG-1QBWaB5fOC8L4HrHtp7g1Tn2QaE3E/view/summary" TargetMode="External"/><Relationship Id="rId709" Type="http://schemas.openxmlformats.org/officeDocument/2006/relationships/hyperlink" Target="https://online.ieso.ca/suite/sites/reported-results/page/applications/record/lQB_6AwkdN7iL85_ADFXVZwG4wBUN6m4VVgqiVo9pv7FN1n6KX0zT34Ydhd8meg5Wi1oJNm8-t-mw969MbiHu1QZKa9imU33SpZApdlLBplPNX-5Bo/view/summary" TargetMode="External"/><Relationship Id="rId916" Type="http://schemas.openxmlformats.org/officeDocument/2006/relationships/hyperlink" Target="https://online.ieso.ca/suite/sites/reported-results/page/applications/record/lQB_6AwkdN7iL85_ADFXVZwG4wBUN6m4VVgqiVo9pv7FN1n6KX0zT34Ydhd8meg5Wi1oJNm8-t-mw968cDoH-1QfB40doImdmYTSw14D-PftsLq0qA/view/summary" TargetMode="External"/><Relationship Id="rId45" Type="http://schemas.openxmlformats.org/officeDocument/2006/relationships/hyperlink" Target="https://online.ieso.ca/suite/sites/reported-results/page/applications/record/lQB_6AwkdN7iL85_ADFXVZwG4wBUN6m4VVgqiVo9pv7FN1n6KX0zT34Ydhd8meg5Wi1oJNm8-t-mw998cDjGO1Qava5qwFWPAmtmwh2oDheTJh7en0/view/summary" TargetMode="External"/><Relationship Id="rId110" Type="http://schemas.openxmlformats.org/officeDocument/2006/relationships/hyperlink" Target="https://online.ieso.ca/suite/sites/reported-results/page/applications/record/lUB_6AwkdN7iL85_ADFXVZwG4wBUN6m4VVgqiVo9pv7FN1n6KX0zT34Ydhd8meg5Wi1oJNm8-t-mwl02TDDQvuQBQye52GrrbakOT3qBX4MW9cYkQTG/view/summary" TargetMode="External"/><Relationship Id="rId348" Type="http://schemas.openxmlformats.org/officeDocument/2006/relationships/hyperlink" Target="https://online.ieso.ca/suite/sites/reported-results/page/applications/record/lQB_6AwkdN7iL85_ADFXVZwG4wBUN6m4VVgqiVo9pv7FN1n6KX0zT34Ydhd8meg5Wi1oJNm8-t-mw9988PpHu1QElpXFcaXwBSOL0o1njXjowWKUNc/view/summary" TargetMode="External"/><Relationship Id="rId555" Type="http://schemas.openxmlformats.org/officeDocument/2006/relationships/hyperlink" Target="https://online.ieso.ca/suite/sites/reported-results/page/applications/record/lQB_6AwkdN7iL85_ADFXVZwG4wBUN6m4VVgqiVo9pv7FN1n6KX0zT34Ydhd8meg5Wi1oJNm8-t-mw96-MHlHu1Q8FbqpG6UWigAbYHAsDH7YgJFJdY/view/summary" TargetMode="External"/><Relationship Id="rId762" Type="http://schemas.openxmlformats.org/officeDocument/2006/relationships/hyperlink" Target="https://online.ieso.ca/suite/sites/reported-results/page/applications/record/lQB_6AwkdN7iL85_ADFXVZwG4wBUN6m4VVgqiVo9pv7FN1n6KX0zT34Ydhd8meg5Wi1oJNm8-t-mw949MXoGe1Quk3lBY8XJEDZLT8QaRWWK9JCQDs/view/summary" TargetMode="External"/><Relationship Id="rId194" Type="http://schemas.openxmlformats.org/officeDocument/2006/relationships/hyperlink" Target="https://online.ieso.ca/suite/sites/reported-results/page/applications/record/lQB_6AwkdN7iL85_ADFXVZwG4wBUN6m4VVgqiVo9pv7FN1n6KX0zT34Ydhd8meg5Wi1oJNm8-t-mw99-MToGe1Qrg0ZIF73ITlMYCxE8pmwClceoWc/view/summary" TargetMode="External"/><Relationship Id="rId208" Type="http://schemas.openxmlformats.org/officeDocument/2006/relationships/hyperlink" Target="https://online.ieso.ca/suite/sites/reported-results/page/applications/record/lQB_6AwkdN7iL85_ADFXVZwG4wBUN6m4VVgqiVo9pv7FN1n6KX0zT34Ydhd8meg5Wi1oJNm8-t-mw9798LmGu1QACuY2V6W-M66QdQrZ80f9gJibZg/view/summary" TargetMode="External"/><Relationship Id="rId415" Type="http://schemas.openxmlformats.org/officeDocument/2006/relationships/hyperlink" Target="https://online.ieso.ca/suite/sites/reported-results/page/applications/record/lQB_6AwkdN7iL85_ADFXVZwG4wBUN6m4VVgqiVo9pv7FN1n6KX0zT34Ydhd8meg5Wi1oJNm8-t-mw948sDoGO1QpayXRszkqwr6a2MvUzgNclnkVLY/view/summary" TargetMode="External"/><Relationship Id="rId622" Type="http://schemas.openxmlformats.org/officeDocument/2006/relationships/hyperlink" Target="https://online.ieso.ca/suite/sites/reported-results/page/applications/record/lQB_6AwkdN7iL85_ADFXVZwG4wBUN6m4VVgqiVo9pv7FN1n6KX0zT34Ydhd8meg5Wi1oJNm8-t-mw978sfnH-1Q1wcJ2aH2lM-DDAojqHZn3d1SKDY/view/summary" TargetMode="External"/><Relationship Id="rId261" Type="http://schemas.openxmlformats.org/officeDocument/2006/relationships/hyperlink" Target="https://online.ieso.ca/suite/sites/reported-results/page/applications/record/lQB_6AwkdN7iL85_ADFXVZwG4wBUN6m4VVgqiVo9pv7FN1n6KX0zT34Ydhd8meg5Wi1oJNm8-t-mw9988PkGu1QIaCSaKoe28BaEhx4Ym0CXqS8neU/view/summary" TargetMode="External"/><Relationship Id="rId499" Type="http://schemas.openxmlformats.org/officeDocument/2006/relationships/hyperlink" Target="https://online.ieso.ca/suite/sites/reported-results/page/applications/record/lQB_6AwkdN7iL85_ADFXVZwG4wBUN6m4VVgqiVo9pv7FN1n6KX0zT34Ydhd8meg5Wi1oJNm8-t-mw97-cLoHO1Q3fJUarFSBerk_kL19pzUmc1eN1c/view/summary" TargetMode="External"/><Relationship Id="rId927" Type="http://schemas.openxmlformats.org/officeDocument/2006/relationships/hyperlink" Target="https://online.ieso.ca/suite/sites/reported-results/page/applications/record/lQB_6AwkdN7iL85_ADFXVZwG4wBUN6m4VVgqiVo9pv7FN1n6KX0zT34Ydhd8meg5Wi1oJNm8-t-mw97-cLlFu1QTGpreqnWGfYju0WP0tpqB-Pd9_k/view/summary" TargetMode="External"/><Relationship Id="rId56" Type="http://schemas.openxmlformats.org/officeDocument/2006/relationships/hyperlink" Target="https://online.ieso.ca/suite/sites/reported-results/page/applications/record/lUB_6AwkdN7iL85_ADFXVZwG4wBUN6m4VVgqiVo9pv7FN1n6KX0zT34Ydhd8meg5Wi1oJNm8-t-mwl02TDCTfGQBYPY7CroXZ9s5kFhxWzZzCs-Z_wU/view/summary" TargetMode="External"/><Relationship Id="rId359" Type="http://schemas.openxmlformats.org/officeDocument/2006/relationships/hyperlink" Target="https://online.ieso.ca/suite/sites/reported-results/page/applications/record/lQB_6AwkdN7iL85_ADFXVZwG4wBUN6m4VVgqiVo9pv7FN1n6KX0zT34Ydhd8meg5Wi1oJNm8-t-mw948MbmGu1QCAg1_kxT4KmWkmgeTD4EUTqot8U/view/summary" TargetMode="External"/><Relationship Id="rId566" Type="http://schemas.openxmlformats.org/officeDocument/2006/relationships/hyperlink" Target="https://online.ieso.ca/suite/sites/reported-results/page/applications/record/lQB_6AwkdN7iL85_ADFXVZwG4wBUN6m4VVgqiVo9pv7FN1n6KX0zT34Ydhd8meg5Wi1oJNm8-t-mw9688znGe1QZIaEqNFm40PUBgqTlEtPo54hOnQ/view/summary" TargetMode="External"/><Relationship Id="rId773" Type="http://schemas.openxmlformats.org/officeDocument/2006/relationships/hyperlink" Target="https://online.ieso.ca/suite/sites/reported-results/page/applications/record/lQB_6AwkdN7iL85_ADFXVZwG4wBUN6m4VVgqiVo9pv7FN1n6KX0zT34Ydhd8meg5Wi1oJNm8-t-mw96983kGu1QkV2Vp7_YHZrN_mX6uetiu4GHXbc/view/summary" TargetMode="External"/><Relationship Id="rId121" Type="http://schemas.openxmlformats.org/officeDocument/2006/relationships/hyperlink" Target="https://online.ieso.ca/suite/sites/reported-results/page/applications/record/lUB_6AwkdN7iL85_ADFXVZwG4wBUN6m4VVgqiVo9pv7FN1n6KX0zT34Ydhd8meg5Wi1oJNm8-t-mwl00DXDTPeQBahRS2RKFrBMIMrSKvEAzI3Klu-y/view/summary" TargetMode="External"/><Relationship Id="rId219" Type="http://schemas.openxmlformats.org/officeDocument/2006/relationships/hyperlink" Target="https://online.ieso.ca/suite/sites/reported-results/page/applications/record/lQB_6AwkdN7iL85_ADFXVZwG4wBUN6m4VVgqiVo9pv7FN1n6KX0zT34Ydhd8meg5Wi1oJNm8-t-mw999MbnGu1QNS238JyfagRB51ZfW2SsfdsV0Zg/view/summary" TargetMode="External"/><Relationship Id="rId426" Type="http://schemas.openxmlformats.org/officeDocument/2006/relationships/hyperlink" Target="https://online.ieso.ca/suite/sites/reported-results/page/applications/record/lQB_6AwkdN7iL85_ADFXVZwG4wBUN6m4VVgqiVo9pv7FN1n6KX0zT34Ydhd8meg5Wi1oJNm8-t-mw978sfjGO1QlYL1HrS3AvuX988XkL1EeUnmljo/view/summary" TargetMode="External"/><Relationship Id="rId633" Type="http://schemas.openxmlformats.org/officeDocument/2006/relationships/hyperlink" Target="https://online.ieso.ca/suite/sites/reported-results/page/applications/record/lQB_6AwkdN7iL85_ADFXVZwG4wBUN6m4VVgqiVo9pv7FN1n6KX0zT34Ydhd8meg5Wi1oJNm8-t-mw948MHhHe1QT_onb2c4nfS3X6TFRP06IEpgmeg/view/summary" TargetMode="External"/><Relationship Id="rId980" Type="http://schemas.openxmlformats.org/officeDocument/2006/relationships/hyperlink" Target="https://online.ieso.ca/suite/sites/reported-results/page/applications/record/lQB_6AwkdN7iL85_ADFXVZwG4wBUN6m4VVgqiVo9pv7FN1n6KX0zT34Ydhd8meg5Wi1oJNm8-t-mw9998znH-1QgQrGiw3K2XIvZWJFZxDFqqBQZQs/view/summary" TargetMode="External"/><Relationship Id="rId840" Type="http://schemas.openxmlformats.org/officeDocument/2006/relationships/hyperlink" Target="https://online.ieso.ca/suite/sites/reported-results/page/applications/record/lQB_6AwkdN7iL85_ADFXVZwG4wBUN6m4VVgqiVo9pv7FN1n6KX0zT34Ydhd8meg5Wi1oJNm8-t-mw99-MHoF-1QWx1aDxzXa6XPOjUvIRmccZGpf9A/view/summary" TargetMode="External"/><Relationship Id="rId938" Type="http://schemas.openxmlformats.org/officeDocument/2006/relationships/hyperlink" Target="https://online.ieso.ca/suite/sites/reported-results/page/applications/record/lQB_6AwkdN7iL85_ADFXVZwG4wBUN6m4VVgqiVo9pv7FN1n6KX0zT34Ydhd8meg5Wi1oJNm8-t-mw948sHmGO1Qib9TpQBy1oL0idBLraRj4ZFxTBo/view/summary" TargetMode="External"/><Relationship Id="rId67" Type="http://schemas.openxmlformats.org/officeDocument/2006/relationships/hyperlink" Target="https://online.ieso.ca/suite/sites/reported-results/page/applications/record/lQB_6AwkdN7iL85_ADFXVZwG4wBUN6m4VVgqiVo9pv7FN1n6KX0zT34Ydhd8meg5Wi1oJNm8-t-mw9488fgGu1QFfAKOWFxAB60CxkPn_sYKcB29L4/view/summary" TargetMode="External"/><Relationship Id="rId272" Type="http://schemas.openxmlformats.org/officeDocument/2006/relationships/hyperlink" Target="https://online.ieso.ca/suite/sites/reported-results/page/applications/record/lQB_6AwkdN7iL85_ADFXVZwG4wBUN6m4VVgqiVo9pv7FN1n6KX0zT34Ydhd8meg5Wi1oJNm8-t-mw9888HgF-1QGIQK_T8Ko80wp6fRVMZnwFA5HFk/view/summary" TargetMode="External"/><Relationship Id="rId577" Type="http://schemas.openxmlformats.org/officeDocument/2006/relationships/hyperlink" Target="https://online.ieso.ca/suite/sites/reported-results/page/applications/record/lQB_6AwkdN7iL85_ADFXVZwG4wBUN6m4VVgqiVo9pv7FN1n6KX0zT34Ydhd8meg5Wi1oJNm8-t-mw969sXpFu1Qo5JaKgUnsLK-ytT8R72Zqe4tiTw/view/summary" TargetMode="External"/><Relationship Id="rId700" Type="http://schemas.openxmlformats.org/officeDocument/2006/relationships/hyperlink" Target="https://online.ieso.ca/suite/sites/reported-results/page/applications/record/lQB_6AwkdN7iL85_ADFXVZwG4wBUN6m4VVgqiVo9pv7FN1n6KX0zT34Ydhd8meg5Wi1oJNm8-t-mw948sDnFu1QRjND1oUe1ChwjDIQtaWJa2BEfyE/view/summary" TargetMode="External"/><Relationship Id="rId132" Type="http://schemas.openxmlformats.org/officeDocument/2006/relationships/hyperlink" Target="https://online.ieso.ca/suite/sites/reported-results/page/applications/record/lQB_6AwkdN7iL85_ADFXVZwG4wBUN6m4VVgqiVo9pv7FN1n6KX0zT34Ydhd8meg5Wi1oJNm8-t-mw988sHnGO1QDCmNTW7q627V_xPu4z2tsLzgbJU/view/summary" TargetMode="External"/><Relationship Id="rId784" Type="http://schemas.openxmlformats.org/officeDocument/2006/relationships/hyperlink" Target="https://online.ieso.ca/suite/sites/reported-results/page/applications/record/lQB_6AwkdN7iL85_ADFXVZwG4wBUN6m4VVgqiVo9pv7FN1n6KX0zT34Ydhd8meg5Wi1oJNm8-t-mw948sDpFu1QWG7TQXBRsi0EWvqlyWohOtJ-kEM/view/summary" TargetMode="External"/><Relationship Id="rId991" Type="http://schemas.openxmlformats.org/officeDocument/2006/relationships/hyperlink" Target="https://online.ieso.ca/suite/sites/reported-results/page/applications/record/lQB_6AwkdN7iL85_ADFXVZwG4wBUN6m4VVgqiVo9pv7FN1n6KX0zT34Ydhd8meg5Wi1oJNm8-t-mw969cbmG-1QCBQNm5LGBcC1TVBoHjgRzVwnkAU/view/summary" TargetMode="External"/><Relationship Id="rId437" Type="http://schemas.openxmlformats.org/officeDocument/2006/relationships/hyperlink" Target="https://online.ieso.ca/suite/sites/reported-results/page/applications/record/lQB_6AwkdN7iL85_ADFXVZwG4wBUN6m4VVgqiVo9pv7FN1n6KX0zT34Ydhd8meg5Wi1oJNm8-t-mw98883gHu1QI2k42Zr7BHvj9rIPCTj1cNTjQkM/view/summary" TargetMode="External"/><Relationship Id="rId644" Type="http://schemas.openxmlformats.org/officeDocument/2006/relationships/hyperlink" Target="https://online.ieso.ca/suite/sites/reported-results/page/applications/record/lQB_6AwkdN7iL85_ADFXVZwG4wBUN6m4VVgqiVo9pv7FN1n6KX0zT34Ydhd8meg5Wi1oJNm8-t-mw9_98zhG-1Qgw9_x2o_KGrE2E_scYDFVsmDf_Y/view/summary" TargetMode="External"/><Relationship Id="rId851" Type="http://schemas.openxmlformats.org/officeDocument/2006/relationships/hyperlink" Target="https://online.ieso.ca/suite/sites/reported-results/page/applications/record/lQB_6AwkdN7iL85_ADFXVZwG4wBUN6m4VVgqiVo9pv7FN1n6KX0zT34Ydhd8meg5Wi1oJNm8-t-mw99-cblGu1Qxqn6jpe8hJWUwl4ISXTXVN1X_to/view/summary" TargetMode="External"/><Relationship Id="rId283" Type="http://schemas.openxmlformats.org/officeDocument/2006/relationships/hyperlink" Target="https://online.ieso.ca/suite/sites/reported-results/page/applications/record/lQB_6AwkdN7iL85_ADFXVZwG4wBUN6m4VVgqiVo9pv7FN1n6KX0zT34Ydhd8meg5Wi1oJNm8-t-mw988MXiGe1QsfLHe7pWmMmIkYqx_2wmlgAdsOk/view/summary" TargetMode="External"/><Relationship Id="rId490" Type="http://schemas.openxmlformats.org/officeDocument/2006/relationships/hyperlink" Target="https://online.ieso.ca/suite/sites/reported-results/page/applications/record/lQB_6AwkdN7iL85_ADFXVZwG4wBUN6m4VVgqiVo9pv7FN1n6KX0zT34Ydhd8meg5Wi1oJNm8-t-mw968sTpGu1Q4lGE1sfI-FM-BYFQ98ZFuht_K2g/view/summary" TargetMode="External"/><Relationship Id="rId504" Type="http://schemas.openxmlformats.org/officeDocument/2006/relationships/hyperlink" Target="https://online.ieso.ca/suite/sites/reported-results/page/applications/record/lQB_6AwkdN7iL85_ADFXVZwG4wBUN6m4VVgqiVo9pv7FN1n6KX0zT34Ydhd8meg5Wi1oJNm8-t-mw998cLkGO1Qnpp1kWEnR2CA7gPp7HFTAb73-4A/view/summary" TargetMode="External"/><Relationship Id="rId711" Type="http://schemas.openxmlformats.org/officeDocument/2006/relationships/hyperlink" Target="https://online.ieso.ca/suite/sites/reported-results/page/applications/record/lQB_6AwkdN7iL85_ADFXVZwG4wBUN6m4VVgqiVo9pv7FN1n6KX0zT34Ydhd8meg5Wi1oJNm8-t-mw978sfpHO1Qu605Jpckb6fJPwEHLPcFQt-zKao/view/summary" TargetMode="External"/><Relationship Id="rId949" Type="http://schemas.openxmlformats.org/officeDocument/2006/relationships/hyperlink" Target="https://online.ieso.ca/suite/sites/reported-results/page/applications/record/lQB_6AwkdN7iL85_ADFXVZwG4wBUN6m4VVgqiVo9pv7FN1n6KX0zT34Ydhd8meg5Wi1oJNm8-t-mw978cPoF-1QU7wRKCotkKRysRWUDvW9-Pj1S1k/view/summary" TargetMode="External"/><Relationship Id="rId78" Type="http://schemas.openxmlformats.org/officeDocument/2006/relationships/hyperlink" Target="https://online.ieso.ca/suite/sites/reported-results/page/applications/record/lQB_6AwkdN7iL85_ADFXVZwG4wBUN6m4VVgqiVo9pv7FN1n6KX0zT34Ydhd8meg5Wi1oJNm8-t-mw9788zkG-1QU65a8sz5g4dUfCZGY94xZAnGurw/view/summary" TargetMode="External"/><Relationship Id="rId143" Type="http://schemas.openxmlformats.org/officeDocument/2006/relationships/hyperlink" Target="https://online.ieso.ca/suite/sites/reported-results/page/applications/record/lUB_6AwkdN7iL85_ADFXVZwG4wBUN6m4VVgqiVo9pv7FN1n6KX0zT34Ydhd8meg5Wi1oJNm8-t-mwl00THGR_GQBche3XJAVZBjFQS2Pdylurjdl8Jw/view/summary" TargetMode="External"/><Relationship Id="rId350" Type="http://schemas.openxmlformats.org/officeDocument/2006/relationships/hyperlink" Target="https://online.ieso.ca/suite/sites/reported-results/page/applications/record/lQB_6AwkdN7iL85_ADFXVZwG4wBUN6m4VVgqiVo9pv7FN1n6KX0zT34Ydhd8meg5Wi1oJNm8-t-mw969sXgGu1QlqpdG6b7BQyjhIGIaqYgeoB76co/view/summary" TargetMode="External"/><Relationship Id="rId588" Type="http://schemas.openxmlformats.org/officeDocument/2006/relationships/hyperlink" Target="https://online.ieso.ca/suite/sites/reported-results/page/applications/record/lQB_6AwkdN7iL85_ADFXVZwG4wBUN6m4VVgqiVo9pv7FN1n6KX0zT34Ydhd8meg5Wi1oJNm8-t-mw969sfmHu1Q-bbYjjz0PsrPY4h0XOYaFOHp83g/view/summary" TargetMode="External"/><Relationship Id="rId795" Type="http://schemas.openxmlformats.org/officeDocument/2006/relationships/hyperlink" Target="https://online.ieso.ca/suite/sites/reported-results/page/applications/record/lQB_6AwkdN7iL85_ADFXVZwG4wBUN6m4VVgqiVo9pv7FN1n6KX0zT34Ydhd8meg5Wi1oJNm8-t-mw978cPmGO1QAurddi89cC_JvIXKm71lNIVKpf0/view/summary" TargetMode="External"/><Relationship Id="rId809" Type="http://schemas.openxmlformats.org/officeDocument/2006/relationships/hyperlink" Target="https://online.ieso.ca/suite/sites/reported-results/page/applications/record/lQB_6AwkdN7iL85_ADFXVZwG4wBUN6m4VVgqiVo9pv7FN1n6KX0zT34Ydhd8meg5Wi1oJNm8-t-mw9_98TkG-1QPeaHdFdOgoT9vR-0GeEUlZ_cJ4M/view/summary" TargetMode="External"/><Relationship Id="rId9" Type="http://schemas.openxmlformats.org/officeDocument/2006/relationships/hyperlink" Target="https://online.ieso.ca/suite/sites/reported-results/page/applications/record/lUB_6AwkdN7iL85_ADFXVZwG4wBUN6m4VVgqiVo9pv7FN1n6KX0zT34Ydhd8meg5Wi1oJNm8-t-mwrxPtc3Nog2adnJsolzxL3OvgHcCDVVCbn-pVSF/view/summary" TargetMode="External"/><Relationship Id="rId210" Type="http://schemas.openxmlformats.org/officeDocument/2006/relationships/hyperlink" Target="https://online.ieso.ca/suite/sites/reported-results/page/applications/record/lQB_6AwkdN7iL85_ADFXVZwG4wBUN6m4VVgqiVo9pv7FN1n6KX0zT34Ydhd8meg5Wi1oJNm8-t-mw999sTjFu1QaXjRsEsDT-pPfpacWZeruBil45E/view/summary" TargetMode="External"/><Relationship Id="rId448" Type="http://schemas.openxmlformats.org/officeDocument/2006/relationships/hyperlink" Target="https://online.ieso.ca/suite/sites/reported-results/page/applications/record/lQB_6AwkdN7iL85_ADFXVZwG4wBUN6m4VVgqiVo9pv7FN1n6KX0zT34Ydhd8meg5Wi1oJNm8-t-mw9_983pHu1QbH9BvDe79E3YmyWAwWj7qKE6AhI/view/summary" TargetMode="External"/><Relationship Id="rId655" Type="http://schemas.openxmlformats.org/officeDocument/2006/relationships/hyperlink" Target="https://online.ieso.ca/suite/sites/reported-results/page/applications/record/lQB_6AwkdN7iL85_ADFXVZwG4wBUN6m4VVgqiVo9pv7FN1n6KX0zT34Ydhd8meg5Wi1oJNm8-t-mw969MbjFu1QczBtFSxTlqpzFLAbufyxf94ih1c/view/summary" TargetMode="External"/><Relationship Id="rId862" Type="http://schemas.openxmlformats.org/officeDocument/2006/relationships/hyperlink" Target="https://online.ieso.ca/suite/sites/reported-results/page/applications/record/lQB_6AwkdN7iL85_ADFXVZwG4wBUN6m4VVgqiVo9pv7FN1n6KX0zT34Ydhd8meg5Wi1oJNm8-t-mw97-M3nHO1Q1h93Lidn7tuvnenuovYDvdNtQlM/view/summary" TargetMode="External"/><Relationship Id="rId294" Type="http://schemas.openxmlformats.org/officeDocument/2006/relationships/hyperlink" Target="https://online.ieso.ca/suite/sites/reported-results/page/applications/record/lQB_6AwkdN7iL85_ADFXVZwG4wBUN6m4VVgqiVo9pv7FN1n6KX0zT34Ydhd8meg5Wi1oJNm8-t-mw988cbhHu1Qo_LSZH04iJVu3oG66Hpw3l5fOrA/view/summary" TargetMode="External"/><Relationship Id="rId308" Type="http://schemas.openxmlformats.org/officeDocument/2006/relationships/hyperlink" Target="https://online.ieso.ca/suite/sites/reported-results/page/applications/record/lQB_6AwkdN7iL85_ADFXVZwG4wBUN6m4VVgqiVo9pv7FN1n6KX0zT34Ydhd8meg5Wi1oJNm8-t-mw98-cPlG-1Q3_L9aq-_Z6_S5ByKuHfWbzPMGVo/view/summary" TargetMode="External"/><Relationship Id="rId515" Type="http://schemas.openxmlformats.org/officeDocument/2006/relationships/hyperlink" Target="https://online.ieso.ca/suite/sites/reported-results/page/applications/record/lQB_6AwkdN7iL85_ADFXVZwG4wBUN6m4VVgqiVo9pv7FN1n6KX0zT34Ydhd8meg5Wi1oJNm8-t-mw969sXnF-1QAuv_ROd_gJsSDyPLkT9w0ld8nuw/view/summary" TargetMode="External"/><Relationship Id="rId722" Type="http://schemas.openxmlformats.org/officeDocument/2006/relationships/hyperlink" Target="https://online.ieso.ca/suite/sites/reported-results/page/applications/record/lQB_6AwkdN7iL85_ADFXVZwG4wBUN6m4VVgqiVo9pv7FN1n6KX0zT34Ydhd8meg5Wi1oJNm8-t-mw968sfgHe1Q5EOnh5YoXBLsQCaVM58H4V47r0U/view/summary" TargetMode="External"/><Relationship Id="rId89" Type="http://schemas.openxmlformats.org/officeDocument/2006/relationships/hyperlink" Target="https://online.ieso.ca/suite/sites/reported-results/page/applications/record/lQB_6AwkdN7iL85_ADFXVZwG4wBUN6m4VVgqiVo9pv7FN1n6KX0zT34Ydhd8meg5Wi1oJNm8-t-mw9788DgHu1Q8MCTFxSqpNQJ4kKBj5r8nlaJKtE/view/summary" TargetMode="External"/><Relationship Id="rId154" Type="http://schemas.openxmlformats.org/officeDocument/2006/relationships/hyperlink" Target="https://online.ieso.ca/suite/sites/reported-results/page/applications/record/lQB_6AwkdN7iL85_ADFXVZwG4wBUN6m4VVgqiVo9pv7FN1n6KX0zT34Ydhd8meg5Wi1oJNm8-t-mw96983jGe1QrYTOZMwOHphNtidd7L5LpGzLNFg/view/summary" TargetMode="External"/><Relationship Id="rId361" Type="http://schemas.openxmlformats.org/officeDocument/2006/relationships/hyperlink" Target="https://online.ieso.ca/suite/sites/reported-results/page/applications/record/lQB_6AwkdN7iL85_ADFXVZwG4wBUN6m4VVgqiVo9pv7FN1n6KX0zT34Ydhd8meg5Wi1oJNm8-t-mw998sToGO1QAXOSi6qHMHiS3js6qiy6crQAohw/view/summary" TargetMode="External"/><Relationship Id="rId599" Type="http://schemas.openxmlformats.org/officeDocument/2006/relationships/hyperlink" Target="https://online.ieso.ca/suite/sites/reported-results/page/applications/record/lQB_6AwkdN7iL85_ADFXVZwG4wBUN6m4VVgqiVo9pv7FN1n6KX0zT34Ydhd8meg5Wi1oJNm8-t-mw989sXhGe1QdB1O_jFNI_WdI5pL_dbD2kUHKOQ/view/summary" TargetMode="External"/><Relationship Id="rId1005" Type="http://schemas.openxmlformats.org/officeDocument/2006/relationships/hyperlink" Target="https://online.ieso.ca/suite/sites/reported-results/page/applications/record/lQB_6AwkdN7iL85_ADFXVZwG4wBUN6m4VVgqiVo9pv7FN1n6KX0zT34Ydhd8meg5Wi1oJNm8-t-mw969sDiH-1Qk0hddR9alGcukR0C-6NSgMwPjHI/view/summary" TargetMode="External"/><Relationship Id="rId459" Type="http://schemas.openxmlformats.org/officeDocument/2006/relationships/hyperlink" Target="https://online.ieso.ca/suite/sites/reported-results/page/applications/record/lQB_6AwkdN7iL85_ADFXVZwG4wBUN6m4VVgqiVo9pv7FN1n6KX0zT34Ydhd8meg5Wi1oJNm8-t-mw979sTkHe1QrV5EUUV3aOPe7SyGA6tTbnF-CN4/view/summary" TargetMode="External"/><Relationship Id="rId666" Type="http://schemas.openxmlformats.org/officeDocument/2006/relationships/hyperlink" Target="https://online.ieso.ca/suite/sites/reported-results/page/applications/record/lQB_6AwkdN7iL85_ADFXVZwG4wBUN6m4VVgqiVo9pv7FN1n6KX0zT34Ydhd8meg5Wi1oJNm8-t-mw978sfnHu1Q9sssfxHUTyydWasCQE89YQSy9gI/view/summary" TargetMode="External"/><Relationship Id="rId873" Type="http://schemas.openxmlformats.org/officeDocument/2006/relationships/hyperlink" Target="https://online.ieso.ca/suite/sites/reported-results/page/applications/record/lQB_6AwkdN7iL85_ADFXVZwG4wBUN6m4VVgqiVo9pv7FN1n6KX0zT34Ydhd8meg5Wi1oJNm8-t-mw969MbkFu1QPFuR949dyM-sq7El2442hK4MvCA/view/summary" TargetMode="External"/><Relationship Id="rId16" Type="http://schemas.openxmlformats.org/officeDocument/2006/relationships/hyperlink" Target="https://online.ieso.ca/suite/sites/reported-results/page/applications/record/lUB_6AwkdN7iL85_ADFXVZwG4wBUN6m4VVgqiVo9pv7FN1n6KX0zT34Ydhd8meg5Wi1oJNm8-t-mwrxPdE9Mo42aQtX1HFr1N92RhOeZC3dAM8fTCMt/view/summary" TargetMode="External"/><Relationship Id="rId221" Type="http://schemas.openxmlformats.org/officeDocument/2006/relationships/hyperlink" Target="https://online.ieso.ca/suite/sites/reported-results/page/applications/record/lQB_6AwkdN7iL85_ADFXVZwG4wBUN6m4VVgqiVo9pv7FN1n6KX0zT34Ydhd8meg5Wi1oJNm8-t-mw998sfmGO1QpaTq2RqIGZyFGy6_eOF4kd-rVW8/view/summary" TargetMode="External"/><Relationship Id="rId319" Type="http://schemas.openxmlformats.org/officeDocument/2006/relationships/hyperlink" Target="https://online.ieso.ca/suite/sites/reported-results/page/applications/record/lQB_6AwkdN7iL85_ADFXVZwG4wBUN6m4VVgqiVo9pv7FN1n6KX0zT34Ydhd8meg5Wi1oJNm8-t-mw979sDkHu1QkqhUiGnt0jBDz4c3YtY9Z8iNuMM/view/summary" TargetMode="External"/><Relationship Id="rId526" Type="http://schemas.openxmlformats.org/officeDocument/2006/relationships/hyperlink" Target="https://online.ieso.ca/suite/sites/reported-results/page/applications/record/lQB_6AwkdN7iL85_ADFXVZwG4wBUN6m4VVgqiVo9pv7FN1n6KX0zT34Ydhd8meg5Wi1oJNm8-t-mw948MbmFu1QXzTh3XC5iDNyW6KaBlSCVPg3jdw/view/summary" TargetMode="External"/><Relationship Id="rId733" Type="http://schemas.openxmlformats.org/officeDocument/2006/relationships/hyperlink" Target="https://online.ieso.ca/suite/sites/reported-results/page/applications/record/lQB_6AwkdN7iL85_ADFXVZwG4wBUN6m4VVgqiVo9pv7FN1n6KX0zT34Ydhd8meg5Wi1oJNm8-t-mw978MPgF-1QXmFJMt9f2cpSORZKADJ-FlQ3b5I/view/summary" TargetMode="External"/><Relationship Id="rId940" Type="http://schemas.openxmlformats.org/officeDocument/2006/relationships/hyperlink" Target="https://online.ieso.ca/suite/sites/reported-results/page/applications/record/lQB_6AwkdN7iL85_ADFXVZwG4wBUN6m4VVgqiVo9pv7FN1n6KX0zT34Ydhd8meg5Wi1oJNm8-t-mw9798DnFu1QRPVjXuCkFaY3n-YhCzjJwV_sd-s/view/summary" TargetMode="External"/><Relationship Id="rId1016" Type="http://schemas.openxmlformats.org/officeDocument/2006/relationships/hyperlink" Target="https://online.ieso.ca/suite/sites/reported-results/page/applications/record/lQB_6AwkdN7iL85_ADFXVZwG4wBUN6m4VVgqiVo9pv7FN1n6KX0zT34Ydhd8meg5Wi1oJNm8-t-mw97-MTiHe1Qo-_uVYXOTHbF66WZVKrcw7AgBMs/view/summary" TargetMode="External"/><Relationship Id="rId165" Type="http://schemas.openxmlformats.org/officeDocument/2006/relationships/hyperlink" Target="https://online.ieso.ca/suite/sites/reported-results/page/applications/record/lQB_6AwkdN7iL85_ADFXVZwG4wBUN6m4VVgqiVo9pv7FN1n6KX0zT34Ydhd8meg5Wi1oJNm8-t-mw98-cPlHu1QqVvXENEh1nqDqfhPRvIJ83vXRpk/view/summary" TargetMode="External"/><Relationship Id="rId372" Type="http://schemas.openxmlformats.org/officeDocument/2006/relationships/hyperlink" Target="https://online.ieso.ca/suite/sites/reported-results/page/applications/record/lQB_6AwkdN7iL85_ADFXVZwG4wBUN6m4VVgqiVo9pv7FN1n6KX0zT34Ydhd8meg5Wi1oJNm8-t-mw978cLnFu1QpNF3xxmCozMqjluQcV9DYzpWbeU/view/summary" TargetMode="External"/><Relationship Id="rId677" Type="http://schemas.openxmlformats.org/officeDocument/2006/relationships/hyperlink" Target="https://online.ieso.ca/suite/sites/reported-results/page/applications/record/lQB_6AwkdN7iL85_ADFXVZwG4wBUN6m4VVgqiVo9pv7FN1n6KX0zT34Ydhd8meg5Wi1oJNm8-t-mw9_98TkHe1Q9cT-5aHnIsYQMu8CdxWGcq1ckk0/view/summary" TargetMode="External"/><Relationship Id="rId800" Type="http://schemas.openxmlformats.org/officeDocument/2006/relationships/hyperlink" Target="https://online.ieso.ca/suite/sites/reported-results/page/applications/record/lQB_6AwkdN7iL85_ADFXVZwG4wBUN6m4VVgqiVo9pv7FN1n6KX0zT34Ydhd8meg5Wi1oJNm8-t-mw948MHhGu1Qhxm5u2ODGWHWlvU-87dOOx7HA0s/view/summary" TargetMode="External"/><Relationship Id="rId232" Type="http://schemas.openxmlformats.org/officeDocument/2006/relationships/hyperlink" Target="https://online.ieso.ca/suite/sites/reported-results/page/applications/record/lQB_6AwkdN7iL85_ADFXVZwG4wBUN6m4VVgqiVo9pv7FN1n6KX0zT34Ydhd8meg5Wi1oJNm8-t-mw969cDoHu1QyJx7ZJzmc1CGLgG5iFuHXsb9fK0/view/summary" TargetMode="External"/><Relationship Id="rId884" Type="http://schemas.openxmlformats.org/officeDocument/2006/relationships/hyperlink" Target="https://online.ieso.ca/suite/sites/reported-results/page/applications/record/lQB_6AwkdN7iL85_ADFXVZwG4wBUN6m4VVgqiVo9pv7FN1n6KX0zT34Ydhd8meg5Wi1oJNm8-t-mw978cPmFu1Qqk4NDC4EAoYPoSYgA4J8VRBPBpg/view/summary" TargetMode="External"/><Relationship Id="rId27" Type="http://schemas.openxmlformats.org/officeDocument/2006/relationships/hyperlink" Target="https://online.ieso.ca/suite/sites/reported-results/page/applications/record/lQB_6AwkdN7iL85_ADFXVZwG4wBUN6m4VVgqiVo9pv7FN1n6KX0zT34Ydhd8meg5Wi1oJNm8-t-mw948sXpHu1Q5TjVHL5CFm8QMp0o7Bqp5AZYvuc/view/summary" TargetMode="External"/><Relationship Id="rId537" Type="http://schemas.openxmlformats.org/officeDocument/2006/relationships/hyperlink" Target="https://online.ieso.ca/suite/sites/reported-results/page/applications/record/lQB_6AwkdN7iL85_ADFXVZwG4wBUN6m4VVgqiVo9pv7FN1n6KX0zT34Ydhd8meg5Wi1oJNm8-t-mw99-MXnGu1QE00P_9MUeJgMWsvBbwZvl-cYMSQ/view/summary" TargetMode="External"/><Relationship Id="rId744" Type="http://schemas.openxmlformats.org/officeDocument/2006/relationships/hyperlink" Target="https://online.ieso.ca/suite/sites/reported-results/page/applications/record/lQB_6AwkdN7iL85_ADFXVZwG4wBUN6m4VVgqiVo9pv7FN1n6KX0zT34Ydhd8meg5Wi1oJNm8-t-mw978cLoGO1QyQ0X7Ib7kBI74QC2ygdd-QGl5_4/view/summary" TargetMode="External"/><Relationship Id="rId951" Type="http://schemas.openxmlformats.org/officeDocument/2006/relationships/hyperlink" Target="https://online.ieso.ca/suite/sites/reported-results/page/applications/record/lQB_6AwkdN7iL85_ADFXVZwG4wBUN6m4VVgqiVo9pv7FN1n6KX0zT34Ydhd8meg5Wi1oJNm8-t-mw9698PhG-1QvU3_JaGvtKcynDdUjU8T9PL531g/view/summary" TargetMode="External"/><Relationship Id="rId80" Type="http://schemas.openxmlformats.org/officeDocument/2006/relationships/hyperlink" Target="https://online.ieso.ca/suite/sites/reported-results/page/applications/record/lQB_6AwkdN7iL85_ADFXVZwG4wBUN6m4VVgqiVo9pv7FN1n6KX0zT34Ydhd8meg5Wi1oJNm8-t-mw9488TkF-1QBl3r97Yh2GRHoWgnt9v9WHjiFxA/view/summary" TargetMode="External"/><Relationship Id="rId176" Type="http://schemas.openxmlformats.org/officeDocument/2006/relationships/hyperlink" Target="https://online.ieso.ca/suite/sites/reported-results/page/applications/record/lQB_6AwkdN7iL85_ADFXVZwG4wBUN6m4VVgqiVo9pv7FN1n6KX0zT34Ydhd8meg5Wi1oJNm8-t-mw978MbkH-1QbgqRcuENgdLw5HKO_9ZzZpJ1rLU/view/summary" TargetMode="External"/><Relationship Id="rId383" Type="http://schemas.openxmlformats.org/officeDocument/2006/relationships/hyperlink" Target="https://online.ieso.ca/suite/sites/reported-results/page/applications/record/lQB_6AwkdN7iL85_ADFXVZwG4wBUN6m4VVgqiVo9pv7FN1n6KX0zT34Ydhd8meg5Wi1oJNm8-t-mw948MbmGe1QVPiOIH3PPlLWqBUS1cZs6pTjufA/view/summary" TargetMode="External"/><Relationship Id="rId590" Type="http://schemas.openxmlformats.org/officeDocument/2006/relationships/hyperlink" Target="https://online.ieso.ca/suite/sites/reported-results/page/applications/record/lQB_6AwkdN7iL85_ADFXVZwG4wBUN6m4VVgqiVo9pv7FN1n6KX0zT34Ydhd8meg5Wi1oJNm8-t-mw99-MHnHO1QBGensQjB2l_-68rDxt9rtmqgujE/view/summary" TargetMode="External"/><Relationship Id="rId604" Type="http://schemas.openxmlformats.org/officeDocument/2006/relationships/hyperlink" Target="https://online.ieso.ca/suite/sites/reported-results/page/applications/record/lQB_6AwkdN7iL85_ADFXVZwG4wBUN6m4VVgqiVo9pv7FN1n6KX0zT34Ydhd8meg5Wi1oJNm8-t-mw978sfkFu1QxK3O66X0PV1iuBiGUG6mxmqMJMg/view/summary" TargetMode="External"/><Relationship Id="rId811" Type="http://schemas.openxmlformats.org/officeDocument/2006/relationships/hyperlink" Target="https://online.ieso.ca/suite/sites/reported-results/page/applications/record/lQB_6AwkdN7iL85_ADFXVZwG4wBUN6m4VVgqiVo9pv7FN1n6KX0zT34Ydhd8meg5Wi1oJNm8-t-mw978MPlHu1QD9N0JYtX1syqxQD8VU7yIZ5aKyg/view/summary" TargetMode="External"/><Relationship Id="rId243" Type="http://schemas.openxmlformats.org/officeDocument/2006/relationships/hyperlink" Target="https://online.ieso.ca/suite/sites/reported-results/page/applications/record/lQB_6AwkdN7iL85_ADFXVZwG4wBUN6m4VVgqiVo9pv7FN1n6KX0zT34Ydhd8meg5Wi1oJNm8-t-mw968MPnHe1QLNfWlDx0EGwsxYRV0W-T5HtQfWU/view/summary" TargetMode="External"/><Relationship Id="rId450" Type="http://schemas.openxmlformats.org/officeDocument/2006/relationships/hyperlink" Target="https://online.ieso.ca/suite/sites/reported-results/page/applications/record/lQB_6AwkdN7iL85_ADFXVZwG4wBUN6m4VVgqiVo9pv7FN1n6KX0zT34Ydhd8meg5Wi1oJNm8-t-mw989cDoHe1QNq4TM27cpYKdcsBkw_C9QyEdvoE/view/summary" TargetMode="External"/><Relationship Id="rId688" Type="http://schemas.openxmlformats.org/officeDocument/2006/relationships/hyperlink" Target="https://online.ieso.ca/suite/sites/reported-results/page/applications/record/lQB_6AwkdN7iL85_ADFXVZwG4wBUN6m4VVgqiVo9pv7FN1n6KX0zT34Ydhd8meg5Wi1oJNm8-t-mw998sTnF-1QdA4-bumUMrqerljGbG6J6aj-imk/view/summary" TargetMode="External"/><Relationship Id="rId895" Type="http://schemas.openxmlformats.org/officeDocument/2006/relationships/hyperlink" Target="https://online.ieso.ca/suite/sites/reported-results/page/applications/record/lQB_6AwkdN7iL85_ADFXVZwG4wBUN6m4VVgqiVo9pv7FN1n6KX0zT34Ydhd8meg5Wi1oJNm8-t-mw96-MblFu1QMqOm2UHralvO4EEnstWvv0iE_Bw/view/summary" TargetMode="External"/><Relationship Id="rId909" Type="http://schemas.openxmlformats.org/officeDocument/2006/relationships/hyperlink" Target="https://online.ieso.ca/suite/sites/reported-results/page/applications/record/lQB_6AwkdN7iL85_ADFXVZwG4wBUN6m4VVgqiVo9pv7FN1n6KX0zT34Ydhd8meg5Wi1oJNm8-t-mw9998zkG-1Qr4dM8GTaL-CMMMiT3t_0FIRr0zI/view/summary" TargetMode="External"/><Relationship Id="rId38" Type="http://schemas.openxmlformats.org/officeDocument/2006/relationships/hyperlink" Target="https://online.ieso.ca/suite/sites/reported-results/page/applications/record/lQB_6AwkdN7iL85_ADFXVZwG4wBUN6m4VVgqiVo9pv7FN1n6KX0zT34Ydhd8meg5Wi1oJNm8-t-mw988sTjFu1Q--S-PS3I4tPeFF6AgJ-IGVJir7I/view/summary" TargetMode="External"/><Relationship Id="rId103" Type="http://schemas.openxmlformats.org/officeDocument/2006/relationships/hyperlink" Target="https://online.ieso.ca/suite/sites/reported-results/page/applications/record/lUB_6AwkdN7iL85_ADFXVZwG4wBUN6m4VVgqiVo9pv7FN1n6KX0zT34Ydhd8meg5Wi1oJNm8-t-mwl02TDDQfOQBZXWHVSTmd9d-NXDmp6vmxsMYMib/view/summary" TargetMode="External"/><Relationship Id="rId310" Type="http://schemas.openxmlformats.org/officeDocument/2006/relationships/hyperlink" Target="https://online.ieso.ca/suite/sites/reported-results/page/applications/record/lQB_6AwkdN7iL85_ADFXVZwG4wBUN6m4VVgqiVo9pv7FN1n6KX0zT34Ydhd8meg5Wi1oJNm8-t-mw948sDoHe1Qk2JrL4OYIcrr3cjcZ9m57ARySEo/view/summary" TargetMode="External"/><Relationship Id="rId548" Type="http://schemas.openxmlformats.org/officeDocument/2006/relationships/hyperlink" Target="https://online.ieso.ca/suite/sites/reported-results/page/applications/record/lQB_6AwkdN7iL85_ADFXVZwG4wBUN6m4VVgqiVo9pv7FN1n6KX0zT34Ydhd8meg5Wi1oJNm8-t-mw989cDoF-1QQ-6RiNgk80GkB_TIVBBh1cBkR-s/view/summary" TargetMode="External"/><Relationship Id="rId755" Type="http://schemas.openxmlformats.org/officeDocument/2006/relationships/hyperlink" Target="https://online.ieso.ca/suite/sites/reported-results/page/applications/record/lQB_6AwkdN7iL85_ADFXVZwG4wBUN6m4VVgqiVo9pv7FN1n6KX0zT34Ydhd8meg5Wi1oJNm8-t-mw969sTjHe1QkfNNnv6lwylOW1PCpv_K4pZznHg/view/summary" TargetMode="External"/><Relationship Id="rId962" Type="http://schemas.openxmlformats.org/officeDocument/2006/relationships/hyperlink" Target="https://online.ieso.ca/suite/sites/reported-results/page/applications/record/lQB_6AwkdN7iL85_ADFXVZwG4wBUN6m4VVgqiVo9pv7FN1n6KX0zT34Ydhd8meg5Wi1oJNm8-t-mw998sXiGu1QBwVAQI49LamfEQYp5H1E_ad-UCg/view/summary" TargetMode="External"/><Relationship Id="rId91" Type="http://schemas.openxmlformats.org/officeDocument/2006/relationships/hyperlink" Target="https://online.ieso.ca/suite/sites/reported-results/page/applications/record/lQB_6AwkdN7iL85_ADFXVZwG4wBUN6m4VVgqiVo9pv7FN1n6KX0zT34Ydhd8meg5Wi1oJNm8-t-mw9998foHO1Q7ldYBUnpA33hdYXjqgLQITTjgMk/view/summary" TargetMode="External"/><Relationship Id="rId187" Type="http://schemas.openxmlformats.org/officeDocument/2006/relationships/hyperlink" Target="https://online.ieso.ca/suite/sites/reported-results/page/applications/record/lQB_6AwkdN7iL85_ADFXVZwG4wBUN6m4VVgqiVo9pv7FN1n6KX0zT34Ydhd8meg5Wi1oJNm8-t-mw978cLiF-1QPAaL5PSJ1dJAbuWXFSvesdUTw3o/view/summary" TargetMode="External"/><Relationship Id="rId394" Type="http://schemas.openxmlformats.org/officeDocument/2006/relationships/hyperlink" Target="https://online.ieso.ca/suite/sites/reported-results/page/applications/record/lQB_6AwkdN7iL85_ADFXVZwG4wBUN6m4VVgqiVo9pv7FN1n6KX0zT34Ydhd8meg5Wi1oJNm8-t-mw969MbnHe1Q_CY_7nZItPpaKAUwnfPmqq5zmDg/view/summary" TargetMode="External"/><Relationship Id="rId408" Type="http://schemas.openxmlformats.org/officeDocument/2006/relationships/hyperlink" Target="https://online.ieso.ca/suite/sites/reported-results/page/applications/record/lQB_6AwkdN7iL85_ADFXVZwG4wBUN6m4VVgqiVo9pv7FN1n6KX0zT34Ydhd8meg5Wi1oJNm8-t-mw99-cPhG-1QqtXw-tx-uurQqGsYfbZ0WcHbzXs/view/summary" TargetMode="External"/><Relationship Id="rId615" Type="http://schemas.openxmlformats.org/officeDocument/2006/relationships/hyperlink" Target="https://online.ieso.ca/suite/sites/reported-results/page/applications/record/lQB_6AwkdN7iL85_ADFXVZwG4wBUN6m4VVgqiVo9pv7FN1n6KX0zT34Ydhd8meg5Wi1oJNm8-t-mw948MHhHu1QUzanlpN7m0y0tG8iPaplb6Q0L84/view/summary" TargetMode="External"/><Relationship Id="rId822" Type="http://schemas.openxmlformats.org/officeDocument/2006/relationships/hyperlink" Target="https://online.ieso.ca/suite/sites/reported-results/page/applications/record/lQB_6AwkdN7iL85_ADFXVZwG4wBUN6m4VVgqiVo9pv7FN1n6KX0zT34Ydhd8meg5Wi1oJNm8-t-mw9798DlGO1QjmW6Y4Ie33xYCObD0MNfBWQW43A/view/summary" TargetMode="External"/><Relationship Id="rId254" Type="http://schemas.openxmlformats.org/officeDocument/2006/relationships/hyperlink" Target="https://online.ieso.ca/suite/sites/reported-results/page/applications/record/lQB_6AwkdN7iL85_ADFXVZwG4wBUN6m4VVgqiVo9pv7FN1n6KX0zT34Ydhd8meg5Wi1oJNm8-t-mw988cPnHO1QfpVXk1pHOXHDo0EIRTDLqzKR_Kc/view/summary" TargetMode="External"/><Relationship Id="rId699" Type="http://schemas.openxmlformats.org/officeDocument/2006/relationships/hyperlink" Target="https://online.ieso.ca/suite/sites/reported-results/page/applications/record/lQB_6AwkdN7iL85_ADFXVZwG4wBUN6m4VVgqiVo9pv7FN1n6KX0zT34Ydhd8meg5Wi1oJNm8-t-mw97-MbhH-1QgkDuzqEqfUtro8uXvHvA_en1y80/view/summary" TargetMode="External"/><Relationship Id="rId49" Type="http://schemas.openxmlformats.org/officeDocument/2006/relationships/hyperlink" Target="https://online.ieso.ca/suite/sites/reported-results/page/applications/record/lUB_6AwkdN7iL85_ADFXVZwG4wBUN6m4VVgqiVo9pv7FN1n6KX0zT34Ydhd8meg5Wi1oJNm8-t-mwl02TDDRfWQBbYoP5GOs9snUXrI80EdL77mVFqU/view/summary" TargetMode="External"/><Relationship Id="rId114" Type="http://schemas.openxmlformats.org/officeDocument/2006/relationships/hyperlink" Target="https://online.ieso.ca/suite/sites/reported-results/page/applications/record/lUB_6AwkdN7iL85_ADFXVZwG4wBUN6m4VVgqiVo9pv7FN1n6KX0zT34Ydhd8meg5Wi1oJNm8-t-mwl03jfETfSQBUs6Bmz8qs-hjM5Nw5CXfiFfxdrn/view/summary" TargetMode="External"/><Relationship Id="rId461" Type="http://schemas.openxmlformats.org/officeDocument/2006/relationships/hyperlink" Target="https://online.ieso.ca/suite/sites/reported-results/page/applications/record/lQB_6AwkdN7iL85_ADFXVZwG4wBUN6m4VVgqiVo9pv7FN1n6KX0zT34Ydhd8meg5Wi1oJNm8-t-mw9988LiHO1QJ_0I2yVqKEgacRqdIlrG7oU_YtQ/view/summary" TargetMode="External"/><Relationship Id="rId559" Type="http://schemas.openxmlformats.org/officeDocument/2006/relationships/hyperlink" Target="https://online.ieso.ca/suite/sites/reported-results/page/applications/record/lQB_6AwkdN7iL85_ADFXVZwG4wBUN6m4VVgqiVo9pv7FN1n6KX0zT34Ydhd8meg5Wi1oJNm8-t-mw9988LkHO1QvqpsJ6XOL4EUkfw4EO2JScZtu3w/view/summary" TargetMode="External"/><Relationship Id="rId766" Type="http://schemas.openxmlformats.org/officeDocument/2006/relationships/hyperlink" Target="https://online.ieso.ca/suite/sites/reported-results/page/applications/record/lQB_6AwkdN7iL85_ADFXVZwG4wBUN6m4VVgqiVo9pv7FN1n6KX0zT34Ydhd8meg5Wi1oJNm8-t-mw998sToHu1QxYCSh7X7DuV4yMuMhKmCzkAoaII/view/summary" TargetMode="External"/><Relationship Id="rId198" Type="http://schemas.openxmlformats.org/officeDocument/2006/relationships/hyperlink" Target="https://online.ieso.ca/suite/sites/reported-results/page/applications/record/lQB_6AwkdN7iL85_ADFXVZwG4wBUN6m4VVgqiVo9pv7FN1n6KX0zT34Ydhd8meg5Wi1oJNm8-t-mw999sTjF-1Qz8gO8r4tm6bJrUSmBDIQ3H0aHiA/view/summary" TargetMode="External"/><Relationship Id="rId321" Type="http://schemas.openxmlformats.org/officeDocument/2006/relationships/hyperlink" Target="https://online.ieso.ca/suite/sites/reported-results/page/applications/record/lQB_6AwkdN7iL85_ADFXVZwG4wBUN6m4VVgqiVo9pv7FN1n6KX0zT34Ydhd8meg5Wi1oJNm8-t-mw949MXnHe1QgWkdL2eNFIxXm-pbZHlQtLq-1Ac/view/summary" TargetMode="External"/><Relationship Id="rId419" Type="http://schemas.openxmlformats.org/officeDocument/2006/relationships/hyperlink" Target="https://online.ieso.ca/suite/sites/reported-results/page/applications/record/lQB_6AwkdN7iL85_ADFXVZwG4wBUN6m4VVgqiVo9pv7FN1n6KX0zT34Ydhd8meg5Wi1oJNm8-t-mw9_983mFu1QAZbMEHD4ttTu7ruMlhB6ZmoqSoA/view/summary" TargetMode="External"/><Relationship Id="rId626" Type="http://schemas.openxmlformats.org/officeDocument/2006/relationships/hyperlink" Target="https://online.ieso.ca/suite/sites/reported-results/page/applications/record/lQB_6AwkdN7iL85_ADFXVZwG4wBUN6m4VVgqiVo9pv7FN1n6KX0zT34Ydhd8meg5Wi1oJNm8-t-mw989sXhFu1Q6aaj1z2_VVtWCWG_ay6yh9JW940/view/summary" TargetMode="External"/><Relationship Id="rId973" Type="http://schemas.openxmlformats.org/officeDocument/2006/relationships/hyperlink" Target="https://online.ieso.ca/suite/sites/reported-results/page/applications/record/lQB_6AwkdN7iL85_ADFXVZwG4wBUN6m4VVgqiVo9pv7FN1n6KX0zT34Ydhd8meg5Wi1oJNm8-t-mw988cXmF-1Qhcafpwz7u8O5XGmmAd-ltqBGB-M/view/summary" TargetMode="External"/><Relationship Id="rId833" Type="http://schemas.openxmlformats.org/officeDocument/2006/relationships/hyperlink" Target="https://online.ieso.ca/suite/sites/reported-results/page/applications/record/lQB_6AwkdN7iL85_ADFXVZwG4wBUN6m4VVgqiVo9pv7FN1n6KX0zT34Ydhd8meg5Wi1oJNm8-t-mw99-cblG-1QM1rLVwx4EuYA8xxAaeorBJO2QpI/view/summary" TargetMode="External"/><Relationship Id="rId265" Type="http://schemas.openxmlformats.org/officeDocument/2006/relationships/hyperlink" Target="https://online.ieso.ca/suite/sites/reported-results/page/applications/record/lQB_6AwkdN7iL85_ADFXVZwG4wBUN6m4VVgqiVo9pv7FN1n6KX0zT34Ydhd8meg5Wi1oJNm8-t-mw978MbnFu1Q5F3Bes6Fbk-KblJYkqC8mxC4_wM/view/summary" TargetMode="External"/><Relationship Id="rId472" Type="http://schemas.openxmlformats.org/officeDocument/2006/relationships/hyperlink" Target="https://online.ieso.ca/suite/sites/reported-results/page/applications/record/lQB_6AwkdN7iL85_ADFXVZwG4wBUN6m4VVgqiVo9pv7FN1n6KX0zT34Ydhd8meg5Wi1oJNm8-t-mw979MbmGu1QynNSnBzt2LK9PCV5MpmEjYd-XOA/view/summary" TargetMode="External"/><Relationship Id="rId900" Type="http://schemas.openxmlformats.org/officeDocument/2006/relationships/hyperlink" Target="https://online.ieso.ca/suite/sites/reported-results/page/applications/record/lQB_6AwkdN7iL85_ADFXVZwG4wBUN6m4VVgqiVo9pv7FN1n6KX0zT34Ydhd8meg5Wi1oJNm8-t-mw9_-cPmH-1Q_eXE7d-tXIRm6J-3GHGMcXLEAYg/view/summary" TargetMode="External"/><Relationship Id="rId125" Type="http://schemas.openxmlformats.org/officeDocument/2006/relationships/hyperlink" Target="https://online.ieso.ca/suite/sites/reported-results/page/applications/record/lUB_6AwkdN7iL85_ADFXVZwG4wBUN6m4VVgqiVo9pv7FN1n6KX0zT34Ydhd8meg5Wi1oJNm8-t-mwl00DPCQvuQBZFe5qqKyHxNpDxOkMLScHXpW54Z/view/summary" TargetMode="External"/><Relationship Id="rId332" Type="http://schemas.openxmlformats.org/officeDocument/2006/relationships/hyperlink" Target="https://online.ieso.ca/suite/sites/reported-results/page/applications/record/lQB_6AwkdN7iL85_ADFXVZwG4wBUN6m4VVgqiVo9pv7FN1n6KX0zT34Ydhd8meg5Wi1oJNm8-t-mw968c3iHu1QT5jFBfMjxKqR25EpIfhcLJMH21s/view/summary" TargetMode="External"/><Relationship Id="rId777" Type="http://schemas.openxmlformats.org/officeDocument/2006/relationships/hyperlink" Target="https://online.ieso.ca/suite/sites/reported-results/page/applications/record/lQB_6AwkdN7iL85_ADFXVZwG4wBUN6m4VVgqiVo9pv7FN1n6KX0zT34Ydhd8meg5Wi1oJNm8-t-mw9988fhGu1Q6v2Gr_cGSFj7nkOhaYdwXEUItJk/view/summary" TargetMode="External"/><Relationship Id="rId984" Type="http://schemas.openxmlformats.org/officeDocument/2006/relationships/hyperlink" Target="https://online.ieso.ca/suite/sites/reported-results/page/applications/record/lQB_6AwkdN7iL85_ADFXVZwG4wBUN6m4VVgqiVo9pv7FN1n6KX0zT34Ydhd8meg5Wi1oJNm8-t-mw979MDjHu1QPQUueyFlRsVRFQqpUUOGZEVovFA/view/summary" TargetMode="External"/><Relationship Id="rId637" Type="http://schemas.openxmlformats.org/officeDocument/2006/relationships/hyperlink" Target="https://online.ieso.ca/suite/sites/reported-results/page/applications/record/lQB_6AwkdN7iL85_ADFXVZwG4wBUN6m4VVgqiVo9pv7FN1n6KX0zT34Ydhd8meg5Wi1oJNm8-t-mw998sTnG-1QQm-YvvN_-JkqYWPgHZ-DKzEhnOs/view/summary" TargetMode="External"/><Relationship Id="rId844" Type="http://schemas.openxmlformats.org/officeDocument/2006/relationships/hyperlink" Target="https://online.ieso.ca/suite/sites/reported-results/page/applications/record/lQB_6AwkdN7iL85_ADFXVZwG4wBUN6m4VVgqiVo9pv7FN1n6KX0zT34Ydhd8meg5Wi1oJNm8-t-mw968c3kHe1QZyQxw1LMeJa76nDQvqmn5zOKjEE/view/summary" TargetMode="External"/><Relationship Id="rId276" Type="http://schemas.openxmlformats.org/officeDocument/2006/relationships/hyperlink" Target="https://online.ieso.ca/suite/sites/reported-results/page/applications/record/lQB_6AwkdN7iL85_ADFXVZwG4wBUN6m4VVgqiVo9pv7FN1n6KX0zT34Ydhd8meg5Wi1oJNm8-t-mw978cLlG-1QXpwB7t4q_E8zWdLLvIVPxcz4oZM/view/summary" TargetMode="External"/><Relationship Id="rId483" Type="http://schemas.openxmlformats.org/officeDocument/2006/relationships/hyperlink" Target="https://online.ieso.ca/suite/sites/reported-results/page/applications/record/lQB_6AwkdN7iL85_ADFXVZwG4wBUN6m4VVgqiVo9pv7FN1n6KX0zT34Ydhd8meg5Wi1oJNm8-t-mw998cLkG-1Q9OF5kHnMi0R-9YEKKIbble2Zejc/view/summary" TargetMode="External"/><Relationship Id="rId690" Type="http://schemas.openxmlformats.org/officeDocument/2006/relationships/hyperlink" Target="https://online.ieso.ca/suite/sites/reported-results/page/applications/record/lQB_6AwkdN7iL85_ADFXVZwG4wBUN6m4VVgqiVo9pv7FN1n6KX0zT34Ydhd8meg5Wi1oJNm8-t-mw98983iHe1Q6EbrCX118jYwrl_QXyGc6jgWmQY/view/summary" TargetMode="External"/><Relationship Id="rId704" Type="http://schemas.openxmlformats.org/officeDocument/2006/relationships/hyperlink" Target="https://online.ieso.ca/suite/sites/reported-results/page/applications/record/lQB_6AwkdN7iL85_ADFXVZwG4wBUN6m4VVgqiVo9pv7FN1n6KX0zT34Ydhd8meg5Wi1oJNm8-t-mw979MboGO1QgILkaI1f-KJJm_scJTbfP1qXmBw/view/summary" TargetMode="External"/><Relationship Id="rId911" Type="http://schemas.openxmlformats.org/officeDocument/2006/relationships/hyperlink" Target="https://online.ieso.ca/suite/sites/reported-results/page/applications/record/lQB_6AwkdN7iL85_ADFXVZwG4wBUN6m4VVgqiVo9pv7FN1n6KX0zT34Ydhd8meg5Wi1oJNm8-t-mw99-cblF-1QMqYdIwUzOCnL2PLRCqtn6wtUOvY/view/summary" TargetMode="External"/><Relationship Id="rId40" Type="http://schemas.openxmlformats.org/officeDocument/2006/relationships/hyperlink" Target="https://online.ieso.ca/suite/sites/reported-results/page/applications/record/lQB_6AwkdN7iL85_ADFXVZwG4wBUN6m4VVgqiVo9pv7FN1n6KX0zT34Ydhd8meg5Wi1oJNm8-t-mw998MXiHO1QF0zFWA4D8tu4eJhXdAzBhWfZPYA/view/summary" TargetMode="External"/><Relationship Id="rId136" Type="http://schemas.openxmlformats.org/officeDocument/2006/relationships/hyperlink" Target="https://online.ieso.ca/suite/sites/reported-results/page/applications/record/lUB_6AwkdN7iL85_ADFXVZwG4wBUN6m4VVgqiVo9pv7FN1n6KX0zT34Ydhd8meg5Wi1oJNm8-t-mwl02TDDRvOQBdrHfFGYaOu303lMegyCKkcScq6d/view/summary" TargetMode="External"/><Relationship Id="rId343" Type="http://schemas.openxmlformats.org/officeDocument/2006/relationships/hyperlink" Target="https://online.ieso.ca/suite/sites/reported-results/page/applications/record/lQB_6AwkdN7iL85_ADFXVZwG4wBUN6m4VVgqiVo9pv7FN1n6KX0zT34Ydhd8meg5Wi1oJNm8-t-mw948sDoHO1QLL3sRV33skp-U-_-tSSyBIDttFw/view/summary" TargetMode="External"/><Relationship Id="rId550" Type="http://schemas.openxmlformats.org/officeDocument/2006/relationships/hyperlink" Target="https://online.ieso.ca/suite/sites/reported-results/page/applications/record/lQB_6AwkdN7iL85_ADFXVZwG4wBUN6m4VVgqiVo9pv7FN1n6KX0zT34Ydhd8meg5Wi1oJNm8-t-mw949MTiHO1QySPPCkafEOrPzmjrBu8s-8FhQEM/view/summary" TargetMode="External"/><Relationship Id="rId788" Type="http://schemas.openxmlformats.org/officeDocument/2006/relationships/hyperlink" Target="https://online.ieso.ca/suite/sites/reported-results/page/applications/record/lQB_6AwkdN7iL85_ADFXVZwG4wBUN6m4VVgqiVo9pv7FN1n6KX0zT34Ydhd8meg5Wi1oJNm8-t-mw979MboF-1Q82CxFiNIWK0gfwj57KU6YfwFxLM/view/summary" TargetMode="External"/><Relationship Id="rId995" Type="http://schemas.openxmlformats.org/officeDocument/2006/relationships/hyperlink" Target="https://online.ieso.ca/suite/sites/reported-results/page/applications/record/lQB_6AwkdN7iL85_ADFXVZwG4wBUN6m4VVgqiVo9pv7FN1n6KX0zT34Ydhd8meg5Wi1oJNm8-t-mw969MfiGu1Qv-o4aOUXJuqpLxXj75ca2a39pk8/view/summary" TargetMode="External"/><Relationship Id="rId203" Type="http://schemas.openxmlformats.org/officeDocument/2006/relationships/hyperlink" Target="https://online.ieso.ca/suite/sites/reported-results/page/applications/record/lQB_6AwkdN7iL85_ADFXVZwG4wBUN6m4VVgqiVo9pv7FN1n6KX0zT34Ydhd8meg5Wi1oJNm8-t-mw969MHnHO1Qr_qOk3PsUGZH4aV0-564-AoKWNo/view/summary" TargetMode="External"/><Relationship Id="rId648" Type="http://schemas.openxmlformats.org/officeDocument/2006/relationships/hyperlink" Target="https://online.ieso.ca/suite/sites/reported-results/page/applications/record/lQB_6AwkdN7iL85_ADFXVZwG4wBUN6m4VVgqiVo9pv7FN1n6KX0zT34Ydhd8meg5Wi1oJNm8-t-mw9988LkGu1QlDLRrzDYaUWufALs8TLD6BLYsPw/view/summary" TargetMode="External"/><Relationship Id="rId855" Type="http://schemas.openxmlformats.org/officeDocument/2006/relationships/hyperlink" Target="https://online.ieso.ca/suite/sites/reported-results/page/applications/record/lQB_6AwkdN7iL85_ADFXVZwG4wBUN6m4VVgqiVo9pv7FN1n6KX0zT34Ydhd8meg5Wi1oJNm8-t-mw948sDoHu1QhF5bCbaFmdQBGl-7cF1z3ZnEa2U/view/summary" TargetMode="External"/><Relationship Id="rId287" Type="http://schemas.openxmlformats.org/officeDocument/2006/relationships/hyperlink" Target="https://online.ieso.ca/suite/sites/reported-results/page/applications/record/lQB_6AwkdN7iL85_ADFXVZwG4wBUN6m4VVgqiVo9pv7FN1n6KX0zT34Ydhd8meg5Wi1oJNm8-t-mw9_983mHe1QZfm1btlPa6yUj7N6B1sEmToc6jU/view/summary" TargetMode="External"/><Relationship Id="rId410" Type="http://schemas.openxmlformats.org/officeDocument/2006/relationships/hyperlink" Target="https://online.ieso.ca/suite/sites/reported-results/page/applications/record/lQB_6AwkdN7iL85_ADFXVZwG4wBUN6m4VVgqiVo9pv7FN1n6KX0zT34Ydhd8meg5Wi1oJNm8-t-mw97-M3nH-1Q0qCJLFjsRd1vO1u3upA6lBw0zcQ/view/summary" TargetMode="External"/><Relationship Id="rId494" Type="http://schemas.openxmlformats.org/officeDocument/2006/relationships/hyperlink" Target="https://online.ieso.ca/suite/sites/reported-results/page/applications/record/lQB_6AwkdN7iL85_ADFXVZwG4wBUN6m4VVgqiVo9pv7FN1n6KX0zT34Ydhd8meg5Wi1oJNm8-t-mw9898DoHO1Q66-PMMSy7M6_jyqQ49CEdI8g9vw/view/summary" TargetMode="External"/><Relationship Id="rId508" Type="http://schemas.openxmlformats.org/officeDocument/2006/relationships/hyperlink" Target="https://online.ieso.ca/suite/sites/reported-results/page/applications/record/lQB_6AwkdN7iL85_ADFXVZwG4wBUN6m4VVgqiVo9pv7FN1n6KX0zT34Ydhd8meg5Wi1oJNm8-t-mw948MbmF-1Q-gjsJwjLPEAMOvTSipK5DQz2rwU/view/summary" TargetMode="External"/><Relationship Id="rId715" Type="http://schemas.openxmlformats.org/officeDocument/2006/relationships/hyperlink" Target="https://online.ieso.ca/suite/sites/reported-results/page/applications/record/lQB_6AwkdN7iL85_ADFXVZwG4wBUN6m4VVgqiVo9pv7FN1n6KX0zT34Ydhd8meg5Wi1oJNm8-t-mw998sTmH-1Q4UNbsZw7V1iLTLvbxc1RZqaG-9g/view/summary" TargetMode="External"/><Relationship Id="rId922" Type="http://schemas.openxmlformats.org/officeDocument/2006/relationships/hyperlink" Target="https://online.ieso.ca/suite/sites/reported-results/page/applications/record/lQB_6AwkdN7iL85_ADFXVZwG4wBUN6m4VVgqiVo9pv7FN1n6KX0zT34Ydhd8meg5Wi1oJNm8-t-mw9798DkHu1QSBRcDBCvDGP4a4kZ4RELCLCRBpE/view/summary" TargetMode="External"/><Relationship Id="rId147" Type="http://schemas.openxmlformats.org/officeDocument/2006/relationships/hyperlink" Target="https://online.ieso.ca/suite/sites/reported-results/page/applications/record/lQB_6AwkdN7iL85_ADFXVZwG4wBUN6m4VVgqiVo9pv7FN1n6KX0zT34Ydhd8meg5Wi1oJNm8-t-mw979sPlGu1Qcdish0aISQF7BsXFnSle_30e7h4/view/summary" TargetMode="External"/><Relationship Id="rId354" Type="http://schemas.openxmlformats.org/officeDocument/2006/relationships/hyperlink" Target="https://online.ieso.ca/suite/sites/reported-results/page/applications/record/lQB_6AwkdN7iL85_ADFXVZwG4wBUN6m4VVgqiVo9pv7FN1n6KX0zT34Ydhd8meg5Wi1oJNm8-t-mw99-cPhHu1QR0lBG2unUcO5UOTXYXAgZekii_k/view/summary" TargetMode="External"/><Relationship Id="rId799" Type="http://schemas.openxmlformats.org/officeDocument/2006/relationships/hyperlink" Target="https://online.ieso.ca/suite/sites/reported-results/page/applications/record/lQB_6AwkdN7iL85_ADFXVZwG4wBUN6m4VVgqiVo9pv7FN1n6KX0zT34Ydhd8meg5Wi1oJNm8-t-mw978MPlH-1QSttnIKugPNiTvI7tMmkh5YKXrpo/view/summary" TargetMode="External"/><Relationship Id="rId51" Type="http://schemas.openxmlformats.org/officeDocument/2006/relationships/hyperlink" Target="https://online.ieso.ca/suite/sites/reported-results/page/applications/record/lUB_6AwkdN7iL85_ADFXVZwG4wBUN6m4VVgqiVo9pv7FN1n6KX0zT34Ydhd8meg5Wi1oJNm8-t-mwl03TTHTfuQBTZhLOFY0onkwDDselwWd4TDiCzT/view/summary" TargetMode="External"/><Relationship Id="rId561" Type="http://schemas.openxmlformats.org/officeDocument/2006/relationships/hyperlink" Target="https://online.ieso.ca/suite/sites/reported-results/page/applications/record/lQB_6AwkdN7iL85_ADFXVZwG4wBUN6m4VVgqiVo9pv7FN1n6KX0zT34Ydhd8meg5Wi1oJNm8-t-mw968sfgH-1QBc0j2UQ1Gs6PYNEiaBszW4IW4tg/view/summary" TargetMode="External"/><Relationship Id="rId659" Type="http://schemas.openxmlformats.org/officeDocument/2006/relationships/hyperlink" Target="https://online.ieso.ca/suite/sites/reported-results/page/applications/record/lQB_6AwkdN7iL85_ADFXVZwG4wBUN6m4VVgqiVo9pv7FN1n6KX0zT34Ydhd8meg5Wi1oJNm8-t-mw969sTjHu1QkS8Ne1hIA4lzmXkZ6hDgTzbuKeU/view/summary" TargetMode="External"/><Relationship Id="rId866" Type="http://schemas.openxmlformats.org/officeDocument/2006/relationships/hyperlink" Target="https://online.ieso.ca/suite/sites/reported-results/page/applications/record/lQB_6AwkdN7iL85_ADFXVZwG4wBUN6m4VVgqiVo9pv7FN1n6KX0zT34Ydhd8meg5Wi1oJNm8-t-mw969cbkGu1QyCqsxvi_cJEvvBjLZzFQONc0Jzg/view/summary" TargetMode="External"/><Relationship Id="rId214" Type="http://schemas.openxmlformats.org/officeDocument/2006/relationships/hyperlink" Target="https://online.ieso.ca/suite/sites/reported-results/page/applications/record/lQB_6AwkdN7iL85_ADFXVZwG4wBUN6m4VVgqiVo9pv7FN1n6KX0zT34Ydhd8meg5Wi1oJNm8-t-mw988cfoG-1QEFNr-X3HQ_zGZw91jxb8sBdBhRc/view/summary" TargetMode="External"/><Relationship Id="rId298" Type="http://schemas.openxmlformats.org/officeDocument/2006/relationships/hyperlink" Target="https://online.ieso.ca/suite/sites/reported-results/page/applications/record/lQB_6AwkdN7iL85_ADFXVZwG4wBUN6m4VVgqiVo9pv7FN1n6KX0zT34Ydhd8meg5Wi1oJNm8-t-mw979sDkH-1Q06lgB-wii3S10-3b7i3gtiN2PXA/view/summary" TargetMode="External"/><Relationship Id="rId421" Type="http://schemas.openxmlformats.org/officeDocument/2006/relationships/hyperlink" Target="https://online.ieso.ca/suite/sites/reported-results/page/applications/record/lQB_6AwkdN7iL85_ADFXVZwG4wBUN6m4VVgqiVo9pv7FN1n6KX0zT34Ydhd8meg5Wi1oJNm8-t-mw969MbnHO1QZinkeRDookkLz2vGi0Uc1aipSOg/view/summary" TargetMode="External"/><Relationship Id="rId519" Type="http://schemas.openxmlformats.org/officeDocument/2006/relationships/hyperlink" Target="https://online.ieso.ca/suite/sites/reported-results/page/applications/record/lQB_6AwkdN7iL85_ADFXVZwG4wBUN6m4VVgqiVo9pv7FN1n6KX0zT34Ydhd8meg5Wi1oJNm8-t-mw948sToHO1QBoczvb8sIEdFzpyBK3Emyz6x1H8/view/summary" TargetMode="External"/><Relationship Id="rId158" Type="http://schemas.openxmlformats.org/officeDocument/2006/relationships/hyperlink" Target="https://online.ieso.ca/suite/sites/reported-results/page/applications/record/lQB_6AwkdN7iL85_ADFXVZwG4wBUN6m4VVgqiVo9pv7FN1n6KX0zT34Ydhd8meg5Wi1oJNm8-t-mw99-MToHO1QaEfEgpqId-ZUDLbBALhzhbo7x2k/view/summary" TargetMode="External"/><Relationship Id="rId726" Type="http://schemas.openxmlformats.org/officeDocument/2006/relationships/hyperlink" Target="https://online.ieso.ca/suite/sites/reported-results/page/applications/record/lQB_6AwkdN7iL85_ADFXVZwG4wBUN6m4VVgqiVo9pv7FN1n6KX0zT34Ydhd8meg5Wi1oJNm8-t-mw969c3lGu1Q44H1aJRjQaTDgQgKYi7WuGpVo6A/view/summary" TargetMode="External"/><Relationship Id="rId933" Type="http://schemas.openxmlformats.org/officeDocument/2006/relationships/hyperlink" Target="https://online.ieso.ca/suite/sites/reported-results/page/applications/record/lQB_6AwkdN7iL85_ADFXVZwG4wBUN6m4VVgqiVo9pv7FN1n6KX0zT34Ydhd8meg5Wi1oJNm8-t-mw969sDjFu1Q_EUVb7OxrBngtTxQmgmcJmXzdC4/view/summary" TargetMode="External"/><Relationship Id="rId1009" Type="http://schemas.openxmlformats.org/officeDocument/2006/relationships/hyperlink" Target="https://online.ieso.ca/suite/sites/reported-results/page/applications/record/lQB_6AwkdN7iL85_ADFXVZwG4wBUN6m4VVgqiVo9pv7FN1n6KX0zT34Ydhd8meg5Wi1oJNm8-t-mw9798DmHu1Q0zNJQMScP-IvbnHBXvkIMPf_bJM/view/summary" TargetMode="External"/><Relationship Id="rId62" Type="http://schemas.openxmlformats.org/officeDocument/2006/relationships/hyperlink" Target="https://online.ieso.ca/suite/sites/reported-results/page/applications/record/lQB_6AwkdN7iL85_ADFXVZwG4wBUN6m4VVgqiVo9pv7FN1n6KX0zT34Ydhd8meg5Wi1oJNm8-t-mw9_98bjGO1QnRfhCegnvcC1TUvDpoKrKd2TB7o/view/summary" TargetMode="External"/><Relationship Id="rId365" Type="http://schemas.openxmlformats.org/officeDocument/2006/relationships/hyperlink" Target="https://online.ieso.ca/suite/sites/reported-results/page/applications/record/lQB_6AwkdN7iL85_ADFXVZwG4wBUN6m4VVgqiVo9pv7FN1n6KX0zT34Ydhd8meg5Wi1oJNm8-t-mw979MbmHe1QMAoyPMWdbNID81utlFsPdqMd5bE/view/summary" TargetMode="External"/><Relationship Id="rId572" Type="http://schemas.openxmlformats.org/officeDocument/2006/relationships/hyperlink" Target="https://online.ieso.ca/suite/sites/reported-results/page/applications/record/lQB_6AwkdN7iL85_ADFXVZwG4wBUN6m4VVgqiVo9pv7FN1n6KX0zT34Ydhd8meg5Wi1oJNm8-t-mw989cPhH-1Q3tlNDZPuJQVU4w5B8vpuAlUD_QM/view/summary" TargetMode="External"/><Relationship Id="rId225" Type="http://schemas.openxmlformats.org/officeDocument/2006/relationships/hyperlink" Target="https://online.ieso.ca/suite/sites/reported-results/page/applications/record/lQB_6AwkdN7iL85_ADFXVZwG4wBUN6m4VVgqiVo9pv7FN1n6KX0zT34Ydhd8meg5Wi1oJNm8-t-mw96983jGO1Q4NCQEK95O5O2ab3xH7zUl7sWHNM/view/summary" TargetMode="External"/><Relationship Id="rId432" Type="http://schemas.openxmlformats.org/officeDocument/2006/relationships/hyperlink" Target="https://online.ieso.ca/suite/sites/reported-results/page/applications/record/lQB_6AwkdN7iL85_ADFXVZwG4wBUN6m4VVgqiVo9pv7FN1n6KX0zT34Ydhd8meg5Wi1oJNm8-t-mw968MXiHO1Qq-AWcXhi2ul3n5SFH8A7JxAdVcU/view/summary" TargetMode="External"/><Relationship Id="rId877" Type="http://schemas.openxmlformats.org/officeDocument/2006/relationships/hyperlink" Target="https://online.ieso.ca/suite/sites/reported-results/page/applications/record/lQB_6AwkdN7iL85_ADFXVZwG4wBUN6m4VVgqiVo9pv7FN1n6KX0zT34Ydhd8meg5Wi1oJNm8-t-mw999sTjHu1QHhbUz9iECmkZtHfcbDxtgxYgb0s/view/summary" TargetMode="External"/><Relationship Id="rId737" Type="http://schemas.openxmlformats.org/officeDocument/2006/relationships/hyperlink" Target="https://online.ieso.ca/suite/sites/reported-results/page/applications/record/lQB_6AwkdN7iL85_ADFXVZwG4wBUN6m4VVgqiVo9pv7FN1n6KX0zT34Ydhd8meg5Wi1oJNm8-t-mw948MXjG-1Qw8YHxz5cfEgnXjoV-EuuLhiR73Y/view/summary" TargetMode="External"/><Relationship Id="rId944" Type="http://schemas.openxmlformats.org/officeDocument/2006/relationships/hyperlink" Target="https://online.ieso.ca/suite/sites/reported-results/page/applications/record/lQB_6AwkdN7iL85_ADFXVZwG4wBUN6m4VVgqiVo9pv7FN1n6KX0zT34Ydhd8meg5Wi1oJNm8-t-mw998sXiG-1QGClV9fmO2gsy5hr0zpvOoDqpWOE/view/summary" TargetMode="External"/><Relationship Id="rId73" Type="http://schemas.openxmlformats.org/officeDocument/2006/relationships/hyperlink" Target="https://online.ieso.ca/suite/sites/reported-results/page/applications/record/lUB_6AwkdN7iL85_ADFXVZwG4wBUN6m4VVgqiVo9pv7FN1n6KX0zT34Ydhd8meg5Wi1oJNm8-t-mwl02jDEQfeQBb4uQPA752ImB2mZIIsIREj2m2nb/view/summary" TargetMode="External"/><Relationship Id="rId169" Type="http://schemas.openxmlformats.org/officeDocument/2006/relationships/hyperlink" Target="https://online.ieso.ca/suite/sites/reported-results/page/applications/record/lQB_6AwkdN7iL85_ADFXVZwG4wBUN6m4VVgqiVo9pv7FN1n6KX0zT34Ydhd8meg5Wi1oJNm8-t-mw949MXiG-1QxkXupRMyk1NEEyGy07sKOPqdAUo/view/summary" TargetMode="External"/><Relationship Id="rId376" Type="http://schemas.openxmlformats.org/officeDocument/2006/relationships/hyperlink" Target="https://online.ieso.ca/suite/sites/reported-results/page/applications/record/lQB_6AwkdN7iL85_ADFXVZwG4wBUN6m4VVgqiVo9pv7FN1n6KX0zT34Ydhd8meg5Wi1oJNm8-t-mw979sDkGu1QScfjBU2qDgjI5V7ELJjyG4nbpUU/view/summary" TargetMode="External"/><Relationship Id="rId583" Type="http://schemas.openxmlformats.org/officeDocument/2006/relationships/hyperlink" Target="https://online.ieso.ca/suite/sites/reported-results/page/applications/record/lQB_6AwkdN7iL85_ADFXVZwG4wBUN6m4VVgqiVo9pv7FN1n6KX0zT34Ydhd8meg5Wi1oJNm8-t-mw988cHhG-1Q22nWeyqUplUymh6qgU1_d3VpWaU/view/summary" TargetMode="External"/><Relationship Id="rId790" Type="http://schemas.openxmlformats.org/officeDocument/2006/relationships/hyperlink" Target="https://online.ieso.ca/suite/sites/reported-results/page/applications/record/lQB_6AwkdN7iL85_ADFXVZwG4wBUN6m4VVgqiVo9pv7FN1n6KX0zT34Ydhd8meg5Wi1oJNm8-t-mw948sDoH-1QqWE8W0wEfxUg4yk7wOihe5HWnUk/view/summary" TargetMode="External"/><Relationship Id="rId804" Type="http://schemas.openxmlformats.org/officeDocument/2006/relationships/hyperlink" Target="https://online.ieso.ca/suite/sites/reported-results/page/applications/record/lQB_6AwkdN7iL85_ADFXVZwG4wBUN6m4VVgqiVo9pv7FN1n6KX0zT34Ydhd8meg5Wi1oJNm8-t-mw9488DpFu1QjBkqm9YVGcVmXP0HwWOLBFsIyW8/view/summary" TargetMode="External"/><Relationship Id="rId4" Type="http://schemas.openxmlformats.org/officeDocument/2006/relationships/hyperlink" Target="https://online.ieso.ca/suite/sites/reported-results/page/applications/record/lUB_6AwkdN7iL85_ADFXVZwG4wBUN6m4VVgqiVo9pv7FN1n6KX0zT34Ydhd8meg5Wi1oJNm8-t-mwrxPNMzNIs2aVMQkDCaqwoTk_vrC2tkQwXekNfT/view/summary" TargetMode="External"/><Relationship Id="rId236" Type="http://schemas.openxmlformats.org/officeDocument/2006/relationships/hyperlink" Target="https://online.ieso.ca/suite/sites/reported-results/page/applications/record/lQB_6AwkdN7iL85_ADFXVZwG4wBUN6m4VVgqiVo9pv7FN1n6KX0zT34Ydhd8meg5Wi1oJNm8-t-mw948sPpFu1Q0cQj8jDX7L0H9jtFQW67pzTb1eQ/view/summary" TargetMode="External"/><Relationship Id="rId443" Type="http://schemas.openxmlformats.org/officeDocument/2006/relationships/hyperlink" Target="https://online.ieso.ca/suite/sites/reported-results/page/applications/record/lQB_6AwkdN7iL85_ADFXVZwG4wBUN6m4VVgqiVo9pv7FN1n6KX0zT34Ydhd8meg5Wi1oJNm8-t-mw9_983pH-1Q9dRErkGMFc9CTmXKOWeA7DGm-Oo/view/summary" TargetMode="External"/><Relationship Id="rId650" Type="http://schemas.openxmlformats.org/officeDocument/2006/relationships/hyperlink" Target="https://online.ieso.ca/suite/sites/reported-results/page/applications/record/lQB_6AwkdN7iL85_ADFXVZwG4wBUN6m4VVgqiVo9pv7FN1n6KX0zT34Ydhd8meg5Wi1oJNm8-t-mw998MfiGO1Qs1bUx_kN_Jm-n9095q3B6Fisnd8/view/summary" TargetMode="External"/><Relationship Id="rId888" Type="http://schemas.openxmlformats.org/officeDocument/2006/relationships/hyperlink" Target="https://online.ieso.ca/suite/sites/reported-results/page/applications/record/lQB_6AwkdN7iL85_ADFXVZwG4wBUN6m4VVgqiVo9pv7FN1n6KX0zT34Ydhd8meg5Wi1oJNm8-t-mw9_-cPnFu1Qd9-G_1s2o3FqwrCoQFB1Qls43kQ/view/summary" TargetMode="External"/><Relationship Id="rId303" Type="http://schemas.openxmlformats.org/officeDocument/2006/relationships/hyperlink" Target="https://online.ieso.ca/suite/sites/reported-results/page/applications/record/lQB_6AwkdN7iL85_ADFXVZwG4wBUN6m4VVgqiVo9pv7FN1n6KX0zT34Ydhd8meg5Wi1oJNm8-t-mw969c3gF-1QNWR8LbdekHdPwgKR8iVUpGKv16w/view/summary" TargetMode="External"/><Relationship Id="rId748" Type="http://schemas.openxmlformats.org/officeDocument/2006/relationships/hyperlink" Target="https://online.ieso.ca/suite/sites/reported-results/page/applications/record/lQB_6AwkdN7iL85_ADFXVZwG4wBUN6m4VVgqiVo9pv7FN1n6KX0zT34Ydhd8meg5Wi1oJNm8-t-mw99-MHoGu1QqVmqlTjMzGd2cS3OAejA7fnTmPo/view/summary" TargetMode="External"/><Relationship Id="rId955" Type="http://schemas.openxmlformats.org/officeDocument/2006/relationships/hyperlink" Target="https://online.ieso.ca/suite/sites/reported-results/page/applications/record/lQB_6AwkdN7iL85_ADFXVZwG4wBUN6m4VVgqiVo9pv7FN1n6KX0zT34Ydhd8meg5Wi1oJNm8-t-mw9898flGO1QnAFecXPTJdSCZKefs0nKxS6XP0U/view/summary" TargetMode="External"/><Relationship Id="rId84" Type="http://schemas.openxmlformats.org/officeDocument/2006/relationships/hyperlink" Target="https://online.ieso.ca/suite/sites/reported-results/page/applications/record/lQB_6AwkdN7iL85_ADFXVZwG4wBUN6m4VVgqiVo9pv7FN1n6KX0zT34Ydhd8meg5Wi1oJNm8-t-mw9798fhGe1QQQDiLUn6Pmt5iLuz9Nl8LbaxkzI/view/summary" TargetMode="External"/><Relationship Id="rId387" Type="http://schemas.openxmlformats.org/officeDocument/2006/relationships/hyperlink" Target="https://online.ieso.ca/suite/sites/reported-results/page/applications/record/lQB_6AwkdN7iL85_ADFXVZwG4wBUN6m4VVgqiVo9pv7FN1n6KX0zT34Ydhd8meg5Wi1oJNm8-t-mw949MXnGe1QUnGHHbuFpu_i-Bt1VUTRdS7Jqh0/view/summary" TargetMode="External"/><Relationship Id="rId510" Type="http://schemas.openxmlformats.org/officeDocument/2006/relationships/hyperlink" Target="https://online.ieso.ca/suite/sites/reported-results/page/applications/record/lQB_6AwkdN7iL85_ADFXVZwG4wBUN6m4VVgqiVo9pv7FN1n6KX0zT34Ydhd8meg5Wi1oJNm8-t-mw998cLkF-1Qyt_VZGgWy0fj2sP6bnoo_ewSMVo/view/summary" TargetMode="External"/><Relationship Id="rId594" Type="http://schemas.openxmlformats.org/officeDocument/2006/relationships/hyperlink" Target="https://online.ieso.ca/suite/sites/reported-results/page/applications/record/lQB_6AwkdN7iL85_ADFXVZwG4wBUN6m4VVgqiVo9pv7FN1n6KX0zT34Ydhd8meg5Wi1oJNm8-t-mw948MXjH-1QQSZZTzIK5P3ehCApLXFIQ87ukhs/view/summary" TargetMode="External"/><Relationship Id="rId608" Type="http://schemas.openxmlformats.org/officeDocument/2006/relationships/hyperlink" Target="https://online.ieso.ca/suite/sites/reported-results/page/applications/record/lQB_6AwkdN7iL85_ADFXVZwG4wBUN6m4VVgqiVo9pv7FN1n6KX0zT34Ydhd8meg5Wi1oJNm8-t-mw989sXhGO1QkD1FCz6JRLMtprIC2hDSko2b9bA/view/summary" TargetMode="External"/><Relationship Id="rId815" Type="http://schemas.openxmlformats.org/officeDocument/2006/relationships/hyperlink" Target="https://online.ieso.ca/suite/sites/reported-results/page/applications/record/lQB_6AwkdN7iL85_ADFXVZwG4wBUN6m4VVgqiVo9pv7FN1n6KX0zT34Ydhd8meg5Wi1oJNm8-t-mw988sfjGe1QjP1lutLN13DM4QZpdOoGchQb4rs/view/summary" TargetMode="External"/><Relationship Id="rId247" Type="http://schemas.openxmlformats.org/officeDocument/2006/relationships/hyperlink" Target="https://online.ieso.ca/suite/sites/reported-results/page/applications/record/lQB_6AwkdN7iL85_ADFXVZwG4wBUN6m4VVgqiVo9pv7FN1n6KX0zT34Ydhd8meg5Wi1oJNm8-t-mw978cLlHu1Q4ZfRLbLcqaBJUyKg3W2os5J9_c0/view/summary" TargetMode="External"/><Relationship Id="rId899" Type="http://schemas.openxmlformats.org/officeDocument/2006/relationships/hyperlink" Target="https://online.ieso.ca/suite/sites/reported-results/page/applications/record/lQB_6AwkdN7iL85_ADFXVZwG4wBUN6m4VVgqiVo9pv7FN1n6KX0zT34Ydhd8meg5Wi1oJNm8-t-mw988cXnGu1QCCLWH4d_HlwF-mf7ForK1h_7Nqg/view/summary" TargetMode="External"/><Relationship Id="rId1000" Type="http://schemas.openxmlformats.org/officeDocument/2006/relationships/hyperlink" Target="https://online.ieso.ca/suite/sites/reported-results/page/applications/record/lQB_6AwkdN7iL85_ADFXVZwG4wBUN6m4VVgqiVo9pv7FN1n6KX0zT34Ydhd8meg5Wi1oJNm8-t-mw9988HjF-1Q2qfoLRZkowS_qlUk43FPiW8seDw/view/summary" TargetMode="External"/><Relationship Id="rId107" Type="http://schemas.openxmlformats.org/officeDocument/2006/relationships/hyperlink" Target="https://online.ieso.ca/suite/sites/reported-results/page/applications/record/lQB_6AwkdN7iL85_ADFXVZwG4wBUN6m4VVgqiVo9pv7FN1n6KX0zT34Ydhd8meg5Wi1oJNm8-t-mw989MzoGO1QwD4gjATV5B-Z1uaCbbE35XCNsKU/view/summary" TargetMode="External"/><Relationship Id="rId454" Type="http://schemas.openxmlformats.org/officeDocument/2006/relationships/hyperlink" Target="https://online.ieso.ca/suite/sites/reported-results/page/applications/record/lQB_6AwkdN7iL85_ADFXVZwG4wBUN6m4VVgqiVo9pv7FN1n6KX0zT34Ydhd8meg5Wi1oJNm8-t-mw968sTpHO1QEjgH_JidMOHC7sbW6N2sr2-6Y5M/view/summary" TargetMode="External"/><Relationship Id="rId661" Type="http://schemas.openxmlformats.org/officeDocument/2006/relationships/hyperlink" Target="https://online.ieso.ca/suite/sites/reported-results/page/applications/record/lQB_6AwkdN7iL85_ADFXVZwG4wBUN6m4VVgqiVo9pv7FN1n6KX0zT34Ydhd8meg5Wi1oJNm8-t-mw978MHgGu1QgRytqvPT9XcXtPJ1ffVtgzL7okI/view/summary" TargetMode="External"/><Relationship Id="rId759" Type="http://schemas.openxmlformats.org/officeDocument/2006/relationships/hyperlink" Target="https://online.ieso.ca/suite/sites/reported-results/page/applications/record/lQB_6AwkdN7iL85_ADFXVZwG4wBUN6m4VVgqiVo9pv7FN1n6KX0zT34Ydhd8meg5Wi1oJNm8-t-mw988cTkGe1Qt4nNC9qoSQhbh_-5hmcHzyOZSA0/view/summary" TargetMode="External"/><Relationship Id="rId966" Type="http://schemas.openxmlformats.org/officeDocument/2006/relationships/hyperlink" Target="https://online.ieso.ca/suite/sites/reported-results/page/applications/record/lQB_6AwkdN7iL85_ADFXVZwG4wBUN6m4VVgqiVo9pv7FN1n6KX0zT34Ydhd8meg5Wi1oJNm8-t-mw9888zkHu1Qr8NoJblBy5qa5yUVirSWinhhGKY/view/summary" TargetMode="External"/><Relationship Id="rId11" Type="http://schemas.openxmlformats.org/officeDocument/2006/relationships/hyperlink" Target="https://online.ieso.ca/suite/sites/reported-results/page/applications/record/lUB_6AwkdN7iL85_ADFXVZwG4wBUN6m4VVgqiVo9pv7FN1n6KX0zT34Ydhd8meg5Wi1oJNm8-t-mwrxPtcwMI02afu3Fjl5mWuT0y54th-FHoTwxyH9/view/summary" TargetMode="External"/><Relationship Id="rId314" Type="http://schemas.openxmlformats.org/officeDocument/2006/relationships/hyperlink" Target="https://online.ieso.ca/suite/sites/reported-results/page/applications/record/lQB_6AwkdN7iL85_ADFXVZwG4wBUN6m4VVgqiVo9pv7FN1n6KX0zT34Ydhd8meg5Wi1oJNm8-t-mw968MPnG-1QeHln9WqK4jsmh3-zYS4zVKYsAFk/view/summary" TargetMode="External"/><Relationship Id="rId398" Type="http://schemas.openxmlformats.org/officeDocument/2006/relationships/hyperlink" Target="https://online.ieso.ca/suite/sites/reported-results/page/applications/record/lQB_6AwkdN7iL85_ADFXVZwG4wBUN6m4VVgqiVo9pv7FN1n6KX0zT34Ydhd8meg5Wi1oJNm8-t-mw999MXoG-1Qsj32SBundBSEixAGlSOiiio7pQs/view/summary" TargetMode="External"/><Relationship Id="rId521" Type="http://schemas.openxmlformats.org/officeDocument/2006/relationships/hyperlink" Target="https://online.ieso.ca/suite/sites/reported-results/page/applications/record/lQB_6AwkdN7iL85_ADFXVZwG4wBUN6m4VVgqiVo9pv7FN1n6KX0zT34Ydhd8meg5Wi1oJNm8-t-mw9898DoGe1QJtC-HponTTOlpEsATJ5lkMiIQz0/view/summary" TargetMode="External"/><Relationship Id="rId619" Type="http://schemas.openxmlformats.org/officeDocument/2006/relationships/hyperlink" Target="https://online.ieso.ca/suite/sites/reported-results/page/applications/record/lQB_6AwkdN7iL85_ADFXVZwG4wBUN6m4VVgqiVo9pv7FN1n6KX0zT34Ydhd8meg5Wi1oJNm8-t-mw968MXnG-1QsXyAAPUpuOnbI1kXa9bBdtDy5X0/view/summary" TargetMode="External"/><Relationship Id="rId95" Type="http://schemas.openxmlformats.org/officeDocument/2006/relationships/hyperlink" Target="https://online.ieso.ca/suite/sites/reported-results/page/applications/record/lUB_6AwkdN7iL85_ADFXVZwG4wBUN6m4VVgqiVo9pv7FN1n6KX0zT34Ydhd8meg5Wi1oJNm8-t-mwl02zjIRPuQBYfk2fabYa2BklezaSZO5W6w7jYN/view/summary" TargetMode="External"/><Relationship Id="rId160" Type="http://schemas.openxmlformats.org/officeDocument/2006/relationships/hyperlink" Target="https://online.ieso.ca/suite/sites/reported-results/page/applications/record/lQB_6AwkdN7iL85_ADFXVZwG4wBUN6m4VVgqiVo9pv7FN1n6KX0zT34Ydhd8meg5Wi1oJNm8-t-mw9798LmG-1QACTLZWisx5f0s1yorxcthFyDVzs/view/summary" TargetMode="External"/><Relationship Id="rId826" Type="http://schemas.openxmlformats.org/officeDocument/2006/relationships/hyperlink" Target="https://online.ieso.ca/suite/sites/reported-results/page/applications/record/lQB_6AwkdN7iL85_ADFXVZwG4wBUN6m4VVgqiVo9pv7FN1n6KX0zT34Ydhd8meg5Wi1oJNm8-t-mw99-czoGO1QWAxrzSJIoYuI7HHlPFGSe_QXSoE/view/summary" TargetMode="External"/><Relationship Id="rId1011" Type="http://schemas.openxmlformats.org/officeDocument/2006/relationships/hyperlink" Target="https://online.ieso.ca/suite/sites/reported-results/page/applications/record/lQB_6AwkdN7iL85_ADFXVZwG4wBUN6m4VVgqiVo9pv7FN1n6KX0zT34Ydhd8meg5Wi1oJNm8-t-mw9888TpH-1Q3PTlIrDSH2O9DejQpBs1j9fC_F0/view/summary" TargetMode="External"/><Relationship Id="rId258" Type="http://schemas.openxmlformats.org/officeDocument/2006/relationships/hyperlink" Target="https://online.ieso.ca/suite/sites/reported-results/page/applications/record/lQB_6AwkdN7iL85_ADFXVZwG4wBUN6m4VVgqiVo9pv7FN1n6KX0zT34Ydhd8meg5Wi1oJNm8-t-mw988cfoGO1Qs2GexcFeiaMrSwnyKEq2R5-CoDI/view/summary" TargetMode="External"/><Relationship Id="rId465" Type="http://schemas.openxmlformats.org/officeDocument/2006/relationships/hyperlink" Target="https://online.ieso.ca/suite/sites/reported-results/page/applications/record/lQB_6AwkdN7iL85_ADFXVZwG4wBUN6m4VVgqiVo9pv7FN1n6KX0zT34Ydhd8meg5Wi1oJNm8-t-mw978MfjGe1QM-BEK5kqjAXgZ2x0Z0T4yL0p7e4/view/summary" TargetMode="External"/><Relationship Id="rId672" Type="http://schemas.openxmlformats.org/officeDocument/2006/relationships/hyperlink" Target="https://online.ieso.ca/suite/sites/reported-results/page/applications/record/lQB_6AwkdN7iL85_ADFXVZwG4wBUN6m4VVgqiVo9pv7FN1n6KX0zT34Ydhd8meg5Wi1oJNm8-t-mw97-MfmF-1QDRtfQdfpjp12i995Hm1SiXAMVb4/view/summary" TargetMode="External"/><Relationship Id="rId22" Type="http://schemas.openxmlformats.org/officeDocument/2006/relationships/hyperlink" Target="https://online.ieso.ca/suite/sites/reported-results/page/applications/record/lUB_6AwkdN7iL85_ADFXVZwG4wBUN6m4VVgqiVo9pv7FN1n6KX0zT34Ydhd8meg5Wi1oJNm8-t-mwrxPd43MIw2adZCRrfLm6CSEZF7MlF3ru4EhW-_/view/summary" TargetMode="External"/><Relationship Id="rId118" Type="http://schemas.openxmlformats.org/officeDocument/2006/relationships/hyperlink" Target="https://online.ieso.ca/suite/sites/reported-results/page/applications/record/lQB_6AwkdN7iL85_ADFXVZwG4wBUN6m4VVgqiVo9pv7FN1n6KX0zT34Ydhd8meg5Wi1oJNm8-t-mw988MbnHO1QBBnD5n2KXBAd3pmBrFi72VyAJ7M/view/summary" TargetMode="External"/><Relationship Id="rId325" Type="http://schemas.openxmlformats.org/officeDocument/2006/relationships/hyperlink" Target="https://online.ieso.ca/suite/sites/reported-results/page/applications/record/lQB_6AwkdN7iL85_ADFXVZwG4wBUN6m4VVgqiVo9pv7FN1n6KX0zT34Ydhd8meg5Wi1oJNm8-t-mw978MPlGe1QkwYZjb6e8N9VLObDDAqDSOJjac4/view/summary" TargetMode="External"/><Relationship Id="rId532" Type="http://schemas.openxmlformats.org/officeDocument/2006/relationships/hyperlink" Target="https://online.ieso.ca/suite/sites/reported-results/page/applications/record/lQB_6AwkdN7iL85_ADFXVZwG4wBUN6m4VVgqiVo9pv7FN1n6KX0zT34Ydhd8meg5Wi1oJNm8-t-mw979MboGu1QXDJKcqvksvV5qlwLmwzextnxQEo/view/summary" TargetMode="External"/><Relationship Id="rId977" Type="http://schemas.openxmlformats.org/officeDocument/2006/relationships/hyperlink" Target="https://online.ieso.ca/suite/sites/reported-results/page/applications/record/lQB_6AwkdN7iL85_ADFXVZwG4wBUN6m4VVgqiVo9pv7FN1n6KX0zT34Ydhd8meg5Wi1oJNm8-t-mw9998zkFu1QZ5gauBqRWeBxaBobpwoi2giRUz8/view/summary" TargetMode="External"/><Relationship Id="rId171" Type="http://schemas.openxmlformats.org/officeDocument/2006/relationships/hyperlink" Target="https://online.ieso.ca/suite/sites/reported-results/page/applications/record/lQB_6AwkdN7iL85_ADFXVZwG4wBUN6m4VVgqiVo9pv7FN1n6KX0zT34Ydhd8meg5Wi1oJNm8-t-mw968MPnHu1QzT2sZUw4SXqmQS8tcimZsnXLbGQ/view/summary" TargetMode="External"/><Relationship Id="rId837" Type="http://schemas.openxmlformats.org/officeDocument/2006/relationships/hyperlink" Target="https://online.ieso.ca/suite/sites/reported-results/page/applications/record/lQB_6AwkdN7iL85_ADFXVZwG4wBUN6m4VVgqiVo9pv7FN1n6KX0zT34Ydhd8meg5Wi1oJNm8-t-mw99-MHoGO1QYapuQT7MxX8sdIMOQ6dfm2KJRp8/view/summary" TargetMode="External"/><Relationship Id="rId269" Type="http://schemas.openxmlformats.org/officeDocument/2006/relationships/hyperlink" Target="https://online.ieso.ca/suite/sites/reported-results/page/applications/record/lQB_6AwkdN7iL85_ADFXVZwG4wBUN6m4VVgqiVo9pv7FN1n6KX0zT34Ydhd8meg5Wi1oJNm8-t-mw989MXmFu1QiJlAqhKITv-RA-B-YEI89PNrxIg/view/summary" TargetMode="External"/><Relationship Id="rId476" Type="http://schemas.openxmlformats.org/officeDocument/2006/relationships/hyperlink" Target="https://online.ieso.ca/suite/sites/reported-results/page/applications/record/lQB_6AwkdN7iL85_ADFXVZwG4wBUN6m4VVgqiVo9pv7FN1n6KX0zT34Ydhd8meg5Wi1oJNm8-t-mw969sXnGO1QVPoX5d2s2tJcINe5Knh4wMm7Z7w/view/summary" TargetMode="External"/><Relationship Id="rId683" Type="http://schemas.openxmlformats.org/officeDocument/2006/relationships/hyperlink" Target="https://online.ieso.ca/suite/sites/reported-results/page/applications/record/lQB_6AwkdN7iL85_ADFXVZwG4wBUN6m4VVgqiVo9pv7FN1n6KX0zT34Ydhd8meg5Wi1oJNm8-t-mw98983hHe1QrOjFxNvZhvyQ4Jc1_9u_F_ggD58/view/summary" TargetMode="External"/><Relationship Id="rId890" Type="http://schemas.openxmlformats.org/officeDocument/2006/relationships/hyperlink" Target="https://online.ieso.ca/suite/sites/reported-results/page/applications/record/lQB_6AwkdN7iL85_ADFXVZwG4wBUN6m4VVgqiVo9pv7FN1n6KX0zT34Ydhd8meg5Wi1oJNm8-t-mw9488DoHe1QMU1cKR6L6EfHDrP3hVVSj6izJg4/view/summary" TargetMode="External"/><Relationship Id="rId904" Type="http://schemas.openxmlformats.org/officeDocument/2006/relationships/hyperlink" Target="https://online.ieso.ca/suite/sites/reported-results/page/applications/record/lQB_6AwkdN7iL85_ADFXVZwG4wBUN6m4VVgqiVo9pv7FN1n6KX0zT34Ydhd8meg5Wi1oJNm8-t-mw999cPnFu1QlJJkGERvVyrtzAYn1rzOXSba210/view/summary" TargetMode="External"/><Relationship Id="rId33" Type="http://schemas.openxmlformats.org/officeDocument/2006/relationships/hyperlink" Target="https://online.ieso.ca/suite/sites/reported-results/page/applications/record/lQB_6AwkdN7iL85_ADFXVZwG4wBUN6m4VVgqiVo9pv7FN1n6KX0zT34Ydhd8meg5Wi1oJNm8-t-mw968czgFu1QD-YL6vASBI0vScgbyPZvc0uikmE/view/summary" TargetMode="External"/><Relationship Id="rId129" Type="http://schemas.openxmlformats.org/officeDocument/2006/relationships/hyperlink" Target="https://online.ieso.ca/suite/sites/reported-results/page/applications/record/lUB_6AwkdN7iL85_ADFXVZwG4wBUN6m4VVgqiVo9pv7FN1n6KX0zT34Ydhd8meg5Wi1oJNm8-t-mwl00DPBQ_aQBQjtcpnErff-DhPxrk1ka9mbkRWa/view/summary" TargetMode="External"/><Relationship Id="rId336" Type="http://schemas.openxmlformats.org/officeDocument/2006/relationships/hyperlink" Target="https://online.ieso.ca/suite/sites/reported-results/page/applications/record/lQB_6AwkdN7iL85_ADFXVZwG4wBUN6m4VVgqiVo9pv7FN1n6KX0zT34Ydhd8meg5Wi1oJNm8-t-mw988cTjHe1QRw0PBnOtCpJyIv4YY5sbces_ZgQ/view/summary" TargetMode="External"/><Relationship Id="rId543" Type="http://schemas.openxmlformats.org/officeDocument/2006/relationships/hyperlink" Target="https://online.ieso.ca/suite/sites/reported-results/page/applications/record/lQB_6AwkdN7iL85_ADFXVZwG4wBUN6m4VVgqiVo9pv7FN1n6KX0zT34Ydhd8meg5Wi1oJNm8-t-mw9_98zhHu1QOOaPnal0q6n_63NEnQOIT_iJ15M/view/summary" TargetMode="External"/><Relationship Id="rId988" Type="http://schemas.openxmlformats.org/officeDocument/2006/relationships/hyperlink" Target="https://online.ieso.ca/suite/sites/reported-results/page/applications/record/lQB_6AwkdN7iL85_ADFXVZwG4wBUN6m4VVgqiVo9pv7FN1n6KX0zT34Ydhd8meg5Wi1oJNm8-t-mw969cbmHO1Q9B4lFragKvMRspTUrwv0JJYa6ZI/view/summary" TargetMode="External"/><Relationship Id="rId182" Type="http://schemas.openxmlformats.org/officeDocument/2006/relationships/hyperlink" Target="https://online.ieso.ca/suite/sites/reported-results/page/applications/record/lQB_6AwkdN7iL85_ADFXVZwG4wBUN6m4VVgqiVo9pv7FN1n6KX0zT34Ydhd8meg5Wi1oJNm8-t-mw979sPlGe1QMvzDyFM6PPAvhqNTvRWyPx0DBR4/view/summary" TargetMode="External"/><Relationship Id="rId403" Type="http://schemas.openxmlformats.org/officeDocument/2006/relationships/hyperlink" Target="https://online.ieso.ca/suite/sites/reported-results/page/applications/record/lQB_6AwkdN7iL85_ADFXVZwG4wBUN6m4VVgqiVo9pv7FN1n6KX0zT34Ydhd8meg5Wi1oJNm8-t-mw979sDkGe1QXmHzxV23FDZxaeZPmO7ck7PWaiA/view/summary" TargetMode="External"/><Relationship Id="rId750" Type="http://schemas.openxmlformats.org/officeDocument/2006/relationships/hyperlink" Target="https://online.ieso.ca/suite/sites/reported-results/page/applications/record/lQB_6AwkdN7iL85_ADFXVZwG4wBUN6m4VVgqiVo9pv7FN1n6KX0zT34Ydhd8meg5Wi1oJNm8-t-mw978cLoF-1QCKMBzB1jsR7BSCCkN5-DMBaTBn8/view/summary" TargetMode="External"/><Relationship Id="rId848" Type="http://schemas.openxmlformats.org/officeDocument/2006/relationships/hyperlink" Target="https://online.ieso.ca/suite/sites/reported-results/page/applications/record/lQB_6AwkdN7iL85_ADFXVZwG4wBUN6m4VVgqiVo9pv7FN1n6KX0zT34Ydhd8meg5Wi1oJNm8-t-mw9798DlFu1Qg0sD1Uv0jqJ4k7jSAqiiDb7X9Pk/view/summary" TargetMode="External"/><Relationship Id="rId487" Type="http://schemas.openxmlformats.org/officeDocument/2006/relationships/hyperlink" Target="https://online.ieso.ca/suite/sites/reported-results/page/applications/record/lQB_6AwkdN7iL85_ADFXVZwG4wBUN6m4VVgqiVo9pv7FN1n6KX0zT34Ydhd8meg5Wi1oJNm8-t-mw96983iHu1Qtj1ZyAuf1GDDm45PNWvGQxzS2fw/view/summary" TargetMode="External"/><Relationship Id="rId610" Type="http://schemas.openxmlformats.org/officeDocument/2006/relationships/hyperlink" Target="https://online.ieso.ca/suite/sites/reported-results/page/applications/record/lQB_6AwkdN7iL85_ADFXVZwG4wBUN6m4VVgqiVo9pv7FN1n6KX0zT34Ydhd8meg5Wi1oJNm8-t-mw97-MfmGe1QO0L_Q1P0CZ0TYy2Sp13MT-AW5fY/view/summary" TargetMode="External"/><Relationship Id="rId694" Type="http://schemas.openxmlformats.org/officeDocument/2006/relationships/hyperlink" Target="https://online.ieso.ca/suite/sites/reported-results/page/applications/record/lQB_6AwkdN7iL85_ADFXVZwG4wBUN6m4VVgqiVo9pv7FN1n6KX0zT34Ydhd8meg5Wi1oJNm8-t-mw998sTnFu1QBW3Xr7TlGHWsAJo2hTweNWFbqcc/view/summary" TargetMode="External"/><Relationship Id="rId708" Type="http://schemas.openxmlformats.org/officeDocument/2006/relationships/hyperlink" Target="https://online.ieso.ca/suite/sites/reported-results/page/applications/record/lQB_6AwkdN7iL85_ADFXVZwG4wBUN6m4VVgqiVo9pv7FN1n6KX0zT34Ydhd8meg5Wi1oJNm8-t-mw97-MbhHu1QPc_pIKNHSyi3hAtuwNpva5YVRRk/view/summary" TargetMode="External"/><Relationship Id="rId915" Type="http://schemas.openxmlformats.org/officeDocument/2006/relationships/hyperlink" Target="https://online.ieso.ca/suite/sites/reported-results/page/applications/record/lQB_6AwkdN7iL85_ADFXVZwG4wBUN6m4VVgqiVo9pv7FN1n6KX0zT34Ydhd8meg5Wi1oJNm8-t-mw9998zkGu1QFljXE4DbeCiWLBD-ArEE9p4ohPM/view/summary" TargetMode="External"/><Relationship Id="rId347" Type="http://schemas.openxmlformats.org/officeDocument/2006/relationships/hyperlink" Target="https://online.ieso.ca/suite/sites/reported-results/page/applications/record/lQB_6AwkdN7iL85_ADFXVZwG4wBUN6m4VVgqiVo9pv7FN1n6KX0zT34Ydhd8meg5Wi1oJNm8-t-mw979MbmH-1QDU2QFBhv0Kio7B5kiAX24ynEfys/view/summary" TargetMode="External"/><Relationship Id="rId999" Type="http://schemas.openxmlformats.org/officeDocument/2006/relationships/hyperlink" Target="https://online.ieso.ca/suite/sites/reported-results/page/applications/record/lQB_6AwkdN7iL85_ADFXVZwG4wBUN6m4VVgqiVo9pv7FN1n6KX0zT34Ydhd8meg5Wi1oJNm8-t-mw97-cLkH-1QfBmz2PbO3NaFETlH-zU4-Za_gnI/view/summary" TargetMode="External"/><Relationship Id="rId44" Type="http://schemas.openxmlformats.org/officeDocument/2006/relationships/hyperlink" Target="https://online.ieso.ca/suite/sites/reported-results/page/applications/record/lQB_6AwkdN7iL85_ADFXVZwG4wBUN6m4VVgqiVo9pv7FN1n6KX0zT34Ydhd8meg5Wi1oJNm8-t-mw96-c3nGu1QDOa65tTCn22vFfP85UeM6xGDB4U/view/summary" TargetMode="External"/><Relationship Id="rId554" Type="http://schemas.openxmlformats.org/officeDocument/2006/relationships/hyperlink" Target="https://online.ieso.ca/suite/sites/reported-results/page/applications/record/lQB_6AwkdN7iL85_ADFXVZwG4wBUN6m4VVgqiVo9pv7FN1n6KX0zT34Ydhd8meg5Wi1oJNm8-t-mw989cDoFu1QWCCzFn2iUkVbnqrlxl_ywrRDiR0/view/summary" TargetMode="External"/><Relationship Id="rId761" Type="http://schemas.openxmlformats.org/officeDocument/2006/relationships/hyperlink" Target="https://online.ieso.ca/suite/sites/reported-results/page/applications/record/lQB_6AwkdN7iL85_ADFXVZwG4wBUN6m4VVgqiVo9pv7FN1n6KX0zT34Ydhd8meg5Wi1oJNm8-t-mw9_98TkHO1QuAbB0H_AYTkas2rWyDXPJIjIUQo/view/summary" TargetMode="External"/><Relationship Id="rId859" Type="http://schemas.openxmlformats.org/officeDocument/2006/relationships/hyperlink" Target="https://online.ieso.ca/suite/sites/reported-results/page/applications/record/lQB_6AwkdN7iL85_ADFXVZwG4wBUN6m4VVgqiVo9pv7FN1n6KX0zT34Ydhd8meg5Wi1oJNm8-t-mw998MfmH-1QQIHq3wtP3W4yPFeP-E1necTait8/view/summary" TargetMode="External"/><Relationship Id="rId193" Type="http://schemas.openxmlformats.org/officeDocument/2006/relationships/hyperlink" Target="https://online.ieso.ca/suite/sites/reported-results/page/applications/record/lQB_6AwkdN7iL85_ADFXVZwG4wBUN6m4VVgqiVo9pv7FN1n6KX0zT34Ydhd8meg5Wi1oJNm8-t-mw949MXiGO1QG4gW50XVeikxBNVrin_s4-i5nxM/view/summary" TargetMode="External"/><Relationship Id="rId207" Type="http://schemas.openxmlformats.org/officeDocument/2006/relationships/hyperlink" Target="https://online.ieso.ca/suite/sites/reported-results/page/applications/record/lQB_6AwkdN7iL85_ADFXVZwG4wBUN6m4VVgqiVo9pv7FN1n6KX0zT34Ydhd8meg5Wi1oJNm8-t-mw97-MfgHe1QROmqmfQXYcJHofuxBdEQWZPaNkM/view/summary" TargetMode="External"/><Relationship Id="rId414" Type="http://schemas.openxmlformats.org/officeDocument/2006/relationships/hyperlink" Target="https://online.ieso.ca/suite/sites/reported-results/page/applications/record/lQB_6AwkdN7iL85_ADFXVZwG4wBUN6m4VVgqiVo9pv7FN1n6KX0zT34Ydhd8meg5Wi1oJNm8-t-mw9988PpG-1Qxsilfca9eAvtw2_NFF_kFK40fxI/view/summary" TargetMode="External"/><Relationship Id="rId498" Type="http://schemas.openxmlformats.org/officeDocument/2006/relationships/hyperlink" Target="https://online.ieso.ca/suite/sites/reported-results/page/applications/record/lQB_6AwkdN7iL85_ADFXVZwG4wBUN6m4VVgqiVo9pv7FN1n6KX0zT34Ydhd8meg5Wi1oJNm8-t-mw998cLkGe1QyaEQys_hmD7OyVyWw_z0VnUAYHc/view/summary" TargetMode="External"/><Relationship Id="rId621" Type="http://schemas.openxmlformats.org/officeDocument/2006/relationships/hyperlink" Target="https://online.ieso.ca/suite/sites/reported-results/page/applications/record/lQB_6AwkdN7iL85_ADFXVZwG4wBUN6m4VVgqiVo9pv7FN1n6KX0zT34Ydhd8meg5Wi1oJNm8-t-mw989MXiGe1Q4KE_3sSE74lqZdwasIannaeards/view/summary" TargetMode="External"/><Relationship Id="rId260" Type="http://schemas.openxmlformats.org/officeDocument/2006/relationships/hyperlink" Target="https://online.ieso.ca/suite/sites/reported-results/page/applications/record/lQB_6AwkdN7iL85_ADFXVZwG4wBUN6m4VVgqiVo9pv7FN1n6KX0zT34Ydhd8meg5Wi1oJNm8-t-mw98-cPlHO1Qgb02njNv2npqHjauiZn6geLzlfI/view/summary" TargetMode="External"/><Relationship Id="rId719" Type="http://schemas.openxmlformats.org/officeDocument/2006/relationships/hyperlink" Target="https://online.ieso.ca/suite/sites/reported-results/page/applications/record/lQB_6AwkdN7iL85_ADFXVZwG4wBUN6m4VVgqiVo9pv7FN1n6KX0zT34Ydhd8meg5Wi1oJNm8-t-mw978s3lGu1QCuXAmDP2N2IpO9pRHV0GukIHPfg/view/summary" TargetMode="External"/><Relationship Id="rId926" Type="http://schemas.openxmlformats.org/officeDocument/2006/relationships/hyperlink" Target="https://online.ieso.ca/suite/sites/reported-results/page/applications/record/lQB_6AwkdN7iL85_ADFXVZwG4wBUN6m4VVgqiVo9pv7FN1n6KX0zT34Ydhd8meg5Wi1oJNm8-t-mw948sHmGe1QYmSx5E3Mi2uqVEFmZ9netgPPnOw/view/summary" TargetMode="External"/><Relationship Id="rId55" Type="http://schemas.openxmlformats.org/officeDocument/2006/relationships/hyperlink" Target="https://online.ieso.ca/suite/sites/reported-results/page/applications/record/lQB_6AwkdN7iL85_ADFXVZwG4wBUN6m4VVgqiVo9pv7FN1n6KX0zT34Ydhd8meg5Wi1oJNm8-t-mw97-MLpHu1QBvXMGODx9izffZRuXQ_617A6h5g/view/summary" TargetMode="External"/><Relationship Id="rId120" Type="http://schemas.openxmlformats.org/officeDocument/2006/relationships/hyperlink" Target="https://online.ieso.ca/suite/sites/reported-results/page/applications/record/lQB_6AwkdN7iL85_ADFXVZwG4wBUN6m4VVgqiVo9pv7FN1n6KX0zT34Ydhd8meg5Wi1oJNm8-t-mw989sDkHu1QkIg2rtnNtnl6f5n5tWqDoIPcnIk/view/summary" TargetMode="External"/><Relationship Id="rId358" Type="http://schemas.openxmlformats.org/officeDocument/2006/relationships/hyperlink" Target="https://online.ieso.ca/suite/sites/reported-results/page/applications/record/lQB_6AwkdN7iL85_ADFXVZwG4wBUN6m4VVgqiVo9pv7FN1n6KX0zT34Ydhd8meg5Wi1oJNm8-t-mw989sfiFu1QvWMJIyP-qhE6PKBA9KUew_K05_I/view/summary" TargetMode="External"/><Relationship Id="rId565" Type="http://schemas.openxmlformats.org/officeDocument/2006/relationships/hyperlink" Target="https://online.ieso.ca/suite/sites/reported-results/page/applications/record/lQB_6AwkdN7iL85_ADFXVZwG4wBUN6m4VVgqiVo9pv7FN1n6KX0zT34Ydhd8meg5Wi1oJNm8-t-mw978sfkG-1QdCQ9g_g66QWgtex3d8HQSCMiAFQ/view/summary" TargetMode="External"/><Relationship Id="rId772" Type="http://schemas.openxmlformats.org/officeDocument/2006/relationships/hyperlink" Target="https://online.ieso.ca/suite/sites/reported-results/page/applications/record/lQB_6AwkdN7iL85_ADFXVZwG4wBUN6m4VVgqiVo9pv7FN1n6KX0zT34Ydhd8meg5Wi1oJNm8-t-mw988MXkH-1QbTJefMuTegoJzj_pkcAYxe2DFEo/view/summary" TargetMode="External"/><Relationship Id="rId218" Type="http://schemas.openxmlformats.org/officeDocument/2006/relationships/hyperlink" Target="https://online.ieso.ca/suite/sites/reported-results/page/applications/record/lQB_6AwkdN7iL85_ADFXVZwG4wBUN6m4VVgqiVo9pv7FN1n6KX0zT34Ydhd8meg5Wi1oJNm8-t-mw979sPlFu1QQbfK-DQ3hA-U5ENe5GpkqqEjuFo/view/summary" TargetMode="External"/><Relationship Id="rId425" Type="http://schemas.openxmlformats.org/officeDocument/2006/relationships/hyperlink" Target="https://online.ieso.ca/suite/sites/reported-results/page/applications/record/lQB_6AwkdN7iL85_ADFXVZwG4wBUN6m4VVgqiVo9pv7FN1n6KX0zT34Ydhd8meg5Wi1oJNm8-t-mw96-MHgFu1QWrryzdrWo1R9LxWGDJ9cdRUq7Zg/view/summary" TargetMode="External"/><Relationship Id="rId632" Type="http://schemas.openxmlformats.org/officeDocument/2006/relationships/hyperlink" Target="https://online.ieso.ca/suite/sites/reported-results/page/applications/record/lQB_6AwkdN7iL85_ADFXVZwG4wBUN6m4VVgqiVo9pv7FN1n6KX0zT34Ydhd8meg5Wi1oJNm8-t-mw988MXjG-1QhjNT0hvfurBRKYEHE9NicZxRszM/view/summary" TargetMode="External"/><Relationship Id="rId271" Type="http://schemas.openxmlformats.org/officeDocument/2006/relationships/hyperlink" Target="https://online.ieso.ca/suite/sites/reported-results/page/applications/record/lQB_6AwkdN7iL85_ADFXVZwG4wBUN6m4VVgqiVo9pv7FN1n6KX0zT34Ydhd8meg5Wi1oJNm8-t-mw948sLgH-1Q3Tfo3vsckwmwosE0X6yBKj25q3w/view/summary" TargetMode="External"/><Relationship Id="rId937" Type="http://schemas.openxmlformats.org/officeDocument/2006/relationships/hyperlink" Target="https://online.ieso.ca/suite/sites/reported-results/page/applications/record/lQB_6AwkdN7iL85_ADFXVZwG4wBUN6m4VVgqiVo9pv7FN1n6KX0zT34Ydhd8meg5Wi1oJNm8-t-mw978cPoGO1Qg1T0YmgGJkMTi3-OHx3RU3SJLRM/view/summary" TargetMode="External"/><Relationship Id="rId66" Type="http://schemas.openxmlformats.org/officeDocument/2006/relationships/hyperlink" Target="https://online.ieso.ca/suite/sites/reported-results/page/applications/record/lUB_6AwkdN7iL85_ADFXVZwG4wBUN6m4VVgqiVo9pv7FN1n6KX0zT34Ydhd8meg5Wi1oJNm8-t-mwl03jfHQPqQBc41ZNx5mtn1SAYHKgKKoKdXhCTV/view/summary" TargetMode="External"/><Relationship Id="rId131" Type="http://schemas.openxmlformats.org/officeDocument/2006/relationships/hyperlink" Target="https://online.ieso.ca/suite/sites/reported-results/page/applications/record/lUB_6AwkdN7iL85_ADFXVZwG4wBUN6m4VVgqiVo9pv7FN1n6KX0zT34Ydhd8meg5Wi1oJNm8-t-mwl02TDATfSQBbIWNs52jU5_SqOEXSJkt__P_ujI/view/summary" TargetMode="External"/><Relationship Id="rId369" Type="http://schemas.openxmlformats.org/officeDocument/2006/relationships/hyperlink" Target="https://online.ieso.ca/suite/sites/reported-results/page/applications/record/lQB_6AwkdN7iL85_ADFXVZwG4wBUN6m4VVgqiVo9pv7FN1n6KX0zT34Ydhd8meg5Wi1oJNm8-t-mw949MXnG-1Qx6wisPPCcba5B7nbR37AZm71dfc/view/summary" TargetMode="External"/><Relationship Id="rId576" Type="http://schemas.openxmlformats.org/officeDocument/2006/relationships/hyperlink" Target="https://online.ieso.ca/suite/sites/reported-results/page/applications/record/lQB_6AwkdN7iL85_ADFXVZwG4wBUN6m4VVgqiVo9pv7FN1n6KX0zT34Ydhd8meg5Wi1oJNm8-t-mw969sDjGO1QGrf5UNsJvzQikq4mwEvnGTcK24U/view/summary" TargetMode="External"/><Relationship Id="rId783" Type="http://schemas.openxmlformats.org/officeDocument/2006/relationships/hyperlink" Target="https://online.ieso.ca/suite/sites/reported-results/page/applications/record/lQB_6AwkdN7iL85_ADFXVZwG4wBUN6m4VVgqiVo9pv7FN1n6KX0zT34Ydhd8meg5Wi1oJNm8-t-mw969cbkHu1QcfDRnxtTs0qn_rQ_nZ1BtNfKidE/view/summary" TargetMode="External"/><Relationship Id="rId990" Type="http://schemas.openxmlformats.org/officeDocument/2006/relationships/hyperlink" Target="https://online.ieso.ca/suite/sites/reported-results/page/applications/record/lQB_6AwkdN7iL85_ADFXVZwG4wBUN6m4VVgqiVo9pv7FN1n6KX0zT34Ydhd8meg5Wi1oJNm8-t-mw948MLgG-1Qz1w4Lf7JFIq_1TCZhoQF8-kbSu4/view/summary" TargetMode="External"/><Relationship Id="rId229" Type="http://schemas.openxmlformats.org/officeDocument/2006/relationships/hyperlink" Target="https://online.ieso.ca/suite/sites/reported-results/page/applications/record/lQB_6AwkdN7iL85_ADFXVZwG4wBUN6m4VVgqiVo9pv7FN1n6KX0zT34Ydhd8meg5Wi1oJNm8-t-mw99-cDmG-1QXUFzzoUuy5e0ouvuX_QvjaQjS28/view/summary" TargetMode="External"/><Relationship Id="rId436" Type="http://schemas.openxmlformats.org/officeDocument/2006/relationships/hyperlink" Target="https://online.ieso.ca/suite/sites/reported-results/page/applications/record/lQB_6AwkdN7iL85_ADFXVZwG4wBUN6m4VVgqiVo9pv7FN1n6KX0zT34Ydhd8meg5Wi1oJNm8-t-mw969MbnGe1Q2qajdy7EoR8V2j2y4qXdvkQoE0Y/view/summary" TargetMode="External"/><Relationship Id="rId643" Type="http://schemas.openxmlformats.org/officeDocument/2006/relationships/hyperlink" Target="https://online.ieso.ca/suite/sites/reported-results/page/applications/record/lQB_6AwkdN7iL85_ADFXVZwG4wBUN6m4VVgqiVo9pv7FN1n6KX0zT34Ydhd8meg5Wi1oJNm8-t-mw998sTnGu1Q-tjy5bKzHQw9FRdakePRX1rKjIs/view/summary" TargetMode="External"/><Relationship Id="rId850" Type="http://schemas.openxmlformats.org/officeDocument/2006/relationships/hyperlink" Target="https://online.ieso.ca/suite/sites/reported-results/page/applications/record/lQB_6AwkdN7iL85_ADFXVZwG4wBUN6m4VVgqiVo9pv7FN1n6KX0zT34Ydhd8meg5Wi1oJNm8-t-mw9988zkGe1QRSjLBrphJSq6OL6LaLRJ4EoLX1I/view/summary" TargetMode="External"/><Relationship Id="rId948" Type="http://schemas.openxmlformats.org/officeDocument/2006/relationships/hyperlink" Target="https://online.ieso.ca/suite/sites/reported-results/page/applications/record/lQB_6AwkdN7iL85_ADFXVZwG4wBUN6m4VVgqiVo9pv7FN1n6KX0zT34Ydhd8meg5Wi1oJNm8-t-mw968sDgG-1QUEp8yhck2nc5PACVURwsXH45_MM/view/summary" TargetMode="External"/><Relationship Id="rId77" Type="http://schemas.openxmlformats.org/officeDocument/2006/relationships/hyperlink" Target="https://online.ieso.ca/suite/sites/reported-results/page/applications/record/lQB_6AwkdN7iL85_ADFXVZwG4wBUN6m4VVgqiVo9pv7FN1n6KX0zT34Ydhd8meg5Wi1oJNm8-t-mw9798PmHu1QViwVfOWQ0F_0gH0KKoxZhikWLUI/view/summary" TargetMode="External"/><Relationship Id="rId282" Type="http://schemas.openxmlformats.org/officeDocument/2006/relationships/hyperlink" Target="https://online.ieso.ca/suite/sites/reported-results/page/applications/record/lQB_6AwkdN7iL85_ADFXVZwG4wBUN6m4VVgqiVo9pv7FN1n6KX0zT34Ydhd8meg5Wi1oJNm8-t-mw988cbhH-1QUhhGilXLDrYGlZ7wK_dTQGiTj3k/view/summary" TargetMode="External"/><Relationship Id="rId503" Type="http://schemas.openxmlformats.org/officeDocument/2006/relationships/hyperlink" Target="https://online.ieso.ca/suite/sites/reported-results/page/applications/record/lQB_6AwkdN7iL85_ADFXVZwG4wBUN6m4VVgqiVo9pv7FN1n6KX0zT34Ydhd8meg5Wi1oJNm8-t-mw978sfiH-1QEx26TW-GIjuYDEtqLpM_p3xdxJY/view/summary" TargetMode="External"/><Relationship Id="rId587" Type="http://schemas.openxmlformats.org/officeDocument/2006/relationships/hyperlink" Target="https://online.ieso.ca/suite/sites/reported-results/page/applications/record/lQB_6AwkdN7iL85_ADFXVZwG4wBUN6m4VVgqiVo9pv7FN1n6KX0zT34Ydhd8meg5Wi1oJNm8-t-mw989czmFu1QGAw-lfalIOG77_aD_6ElnjBung8/view/summary" TargetMode="External"/><Relationship Id="rId710" Type="http://schemas.openxmlformats.org/officeDocument/2006/relationships/hyperlink" Target="https://online.ieso.ca/suite/sites/reported-results/page/applications/record/lQB_6AwkdN7iL85_ADFXVZwG4wBUN6m4VVgqiVo9pv7FN1n6KX0zT34Ydhd8meg5Wi1oJNm8-t-mw999sbhHe1Q3ePXq7OrsywhV6cjPBTBjtKlVIs/view/summary" TargetMode="External"/><Relationship Id="rId808" Type="http://schemas.openxmlformats.org/officeDocument/2006/relationships/hyperlink" Target="https://online.ieso.ca/suite/sites/reported-results/page/applications/record/lQB_6AwkdN7iL85_ADFXVZwG4wBUN6m4VVgqiVo9pv7FN1n6KX0zT34Ydhd8meg5Wi1oJNm8-t-mw988MXkHe1QVqDWClDYszqMZnvDFRF9f9LG-Ok/view/summary" TargetMode="External"/><Relationship Id="rId8" Type="http://schemas.openxmlformats.org/officeDocument/2006/relationships/hyperlink" Target="https://online.ieso.ca/suite/sites/reported-results/page/applications/record/lUB_6AwkdN7iL85_ADFXVZwG4wBUN6m4VVgqiVo9pv7FN1n6KX0zT34Ydhd8meg5Wi1oJNm8-t-mwrxPtYzPI02aWaIXs0NTpt9KVW9ARIN_ckZ1tlB/view/summary" TargetMode="External"/><Relationship Id="rId142" Type="http://schemas.openxmlformats.org/officeDocument/2006/relationships/hyperlink" Target="https://online.ieso.ca/suite/sites/reported-results/page/applications/record/lUB_6AwkdN7iL85_ADFXVZwG4wBUN6m4VVgqiVo9pv7FN1n6KX0zT34Ydhd8meg5Wi1oJNm8-t-mwl00DPJQPqQBaRDF_OsraArmLKRaYtiUaVElCxQ/view/summary" TargetMode="External"/><Relationship Id="rId447" Type="http://schemas.openxmlformats.org/officeDocument/2006/relationships/hyperlink" Target="https://online.ieso.ca/suite/sites/reported-results/page/applications/record/lQB_6AwkdN7iL85_ADFXVZwG4wBUN6m4VVgqiVo9pv7FN1n6KX0zT34Ydhd8meg5Wi1oJNm8-t-mw948sToHu1QLGFlqJLqzqxxgq29d8QnveirGfM/view/summary" TargetMode="External"/><Relationship Id="rId794" Type="http://schemas.openxmlformats.org/officeDocument/2006/relationships/hyperlink" Target="https://online.ieso.ca/suite/sites/reported-results/page/applications/record/lQB_6AwkdN7iL85_ADFXVZwG4wBUN6m4VVgqiVo9pv7FN1n6KX0zT34Ydhd8meg5Wi1oJNm8-t-mw968sfgGu1QI_vPdnopNrzchy7W0s5_KczRJRo/view/summary" TargetMode="External"/><Relationship Id="rId654" Type="http://schemas.openxmlformats.org/officeDocument/2006/relationships/hyperlink" Target="https://online.ieso.ca/suite/sites/reported-results/page/applications/record/lQB_6AwkdN7iL85_ADFXVZwG4wBUN6m4VVgqiVo9pv7FN1n6KX0zT34Ydhd8meg5Wi1oJNm8-t-mw949MTiF-1QNKGtOh7R0nhCrMysaOVG6kjVxbc/view/summary" TargetMode="External"/><Relationship Id="rId861" Type="http://schemas.openxmlformats.org/officeDocument/2006/relationships/hyperlink" Target="https://online.ieso.ca/suite/sites/reported-results/page/applications/record/lQB_6AwkdN7iL85_ADFXVZwG4wBUN6m4VVgqiVo9pv7FN1n6KX0zT34Ydhd8meg5Wi1oJNm8-t-mw998sToHO1QiqtMfVNnnp0woXR7wYSCA5ugAA4/view/summary" TargetMode="External"/><Relationship Id="rId959" Type="http://schemas.openxmlformats.org/officeDocument/2006/relationships/hyperlink" Target="https://online.ieso.ca/suite/sites/reported-results/page/applications/record/lQB_6AwkdN7iL85_ADFXVZwG4wBUN6m4VVgqiVo9pv7FN1n6KX0zT34Ydhd8meg5Wi1oJNm8-t-mw989c3mHe1QdpNhBVuQCrMGQyYFAjqYa2J1k_k/view/summary" TargetMode="External"/><Relationship Id="rId293" Type="http://schemas.openxmlformats.org/officeDocument/2006/relationships/hyperlink" Target="https://online.ieso.ca/suite/sites/reported-results/page/applications/record/lQB_6AwkdN7iL85_ADFXVZwG4wBUN6m4VVgqiVo9pv7FN1n6KX0zT34Ydhd8meg5Wi1oJNm8-t-mw999sfmGe1Ql99TztSzsTv8UcXwjHoi63mPm5I/view/summary" TargetMode="External"/><Relationship Id="rId307" Type="http://schemas.openxmlformats.org/officeDocument/2006/relationships/hyperlink" Target="https://online.ieso.ca/suite/sites/reported-results/page/applications/record/lQB_6AwkdN7iL85_ADFXVZwG4wBUN6m4VVgqiVo9pv7FN1n6KX0zT34Ydhd8meg5Wi1oJNm8-t-mw988MXkGO1QT_O2LeIujyZGiChm0zSqQ-k8XUM/view/summary" TargetMode="External"/><Relationship Id="rId514" Type="http://schemas.openxmlformats.org/officeDocument/2006/relationships/hyperlink" Target="https://online.ieso.ca/suite/sites/reported-results/page/applications/record/lQB_6AwkdN7iL85_ADFXVZwG4wBUN6m4VVgqiVo9pv7FN1n6KX0zT34Ydhd8meg5Wi1oJNm8-t-mw999sfmF-1QLoyILlLKcF4EdXo3gtmOTjfuv1E/view/summary" TargetMode="External"/><Relationship Id="rId721" Type="http://schemas.openxmlformats.org/officeDocument/2006/relationships/hyperlink" Target="https://online.ieso.ca/suite/sites/reported-results/page/applications/record/lQB_6AwkdN7iL85_ADFXVZwG4wBUN6m4VVgqiVo9pv7FN1n6KX0zT34Ydhd8meg5Wi1oJNm8-t-mw948sDmH-1Q_MROD8EnsnwqVj33RKGM9sjPANo/view/summary" TargetMode="External"/><Relationship Id="rId88" Type="http://schemas.openxmlformats.org/officeDocument/2006/relationships/hyperlink" Target="https://online.ieso.ca/suite/sites/reported-results/page/applications/record/lUB_6AwkdN7iL85_ADFXVZwG4wBUN6m4VVgqiVo9pv7FN1n6KX0zT34Ydhd8meg5Wi1oJNm8-t-mwl02TDDQPKQBU75qPVq5wSU5TdOV-yWFh3L-k0E/view/summary" TargetMode="External"/><Relationship Id="rId153" Type="http://schemas.openxmlformats.org/officeDocument/2006/relationships/hyperlink" Target="https://online.ieso.ca/suite/sites/reported-results/page/applications/record/lQB_6AwkdN7iL85_ADFXVZwG4wBUN6m4VVgqiVo9pv7FN1n6KX0zT34Ydhd8meg5Wi1oJNm8-t-mw948sPpGe1QtLFOSi2xSXtlQBlltua_tFr0yPQ/view/summary" TargetMode="External"/><Relationship Id="rId360" Type="http://schemas.openxmlformats.org/officeDocument/2006/relationships/hyperlink" Target="https://online.ieso.ca/suite/sites/reported-results/page/applications/record/lQB_6AwkdN7iL85_ADFXVZwG4wBUN6m4VVgqiVo9pv7FN1n6KX0zT34Ydhd8meg5Wi1oJNm8-t-mw988cTjG-1Qz1R5_szcyPZBvDPduWbiXoO2XmA/view/summary" TargetMode="External"/><Relationship Id="rId598" Type="http://schemas.openxmlformats.org/officeDocument/2006/relationships/hyperlink" Target="https://online.ieso.ca/suite/sites/reported-results/page/applications/record/lQB_6AwkdN7iL85_ADFXVZwG4wBUN6m4VVgqiVo9pv7FN1n6KX0zT34Ydhd8meg5Wi1oJNm8-t-mw969sXoH-1QJhjlAlJAj3G0mm1THMJ9OXNTj8A/view/summary" TargetMode="External"/><Relationship Id="rId819" Type="http://schemas.openxmlformats.org/officeDocument/2006/relationships/hyperlink" Target="https://online.ieso.ca/suite/sites/reported-results/page/applications/record/lQB_6AwkdN7iL85_ADFXVZwG4wBUN6m4VVgqiVo9pv7FN1n6KX0zT34Ydhd8meg5Wi1oJNm8-t-mw9798DlGe1QSaJ5PFg4yoZ5lyjXndGkTJT6HFI/view/summary" TargetMode="External"/><Relationship Id="rId1004" Type="http://schemas.openxmlformats.org/officeDocument/2006/relationships/hyperlink" Target="https://online.ieso.ca/suite/sites/reported-results/page/applications/record/lQB_6AwkdN7iL85_ADFXVZwG4wBUN6m4VVgqiVo9pv7FN1n6KX0zT34Ydhd8meg5Wi1oJNm8-t-mw979sHjGO1QRX6SrUBie88Cu1GmRDBVBSxbM_E/view/summary" TargetMode="External"/><Relationship Id="rId220" Type="http://schemas.openxmlformats.org/officeDocument/2006/relationships/hyperlink" Target="https://online.ieso.ca/suite/sites/reported-results/page/applications/record/lQB_6AwkdN7iL85_ADFXVZwG4wBUN6m4VVgqiVo9pv7FN1n6KX0zT34Ydhd8meg5Wi1oJNm8-t-mw969cDoH-1QXKJDZJR3FDosUENgB9LCegnUk6I/view/summary" TargetMode="External"/><Relationship Id="rId458" Type="http://schemas.openxmlformats.org/officeDocument/2006/relationships/hyperlink" Target="https://online.ieso.ca/suite/sites/reported-results/page/applications/record/lQB_6AwkdN7iL85_ADFXVZwG4wBUN6m4VVgqiVo9pv7FN1n6KX0zT34Ydhd8meg5Wi1oJNm8-t-mw97-MflHO1QaCTqYW7a6ljrQQFEYXhiBo28ACs/view/summary" TargetMode="External"/><Relationship Id="rId665" Type="http://schemas.openxmlformats.org/officeDocument/2006/relationships/hyperlink" Target="https://online.ieso.ca/suite/sites/reported-results/page/applications/record/lQB_6AwkdN7iL85_ADFXVZwG4wBUN6m4VVgqiVo9pv7FN1n6KX0zT34Ydhd8meg5Wi1oJNm8-t-mw948MXjHO1QavgHj9JNWoB1e8QtBj7kKIKkMzw/view/summary" TargetMode="External"/><Relationship Id="rId872" Type="http://schemas.openxmlformats.org/officeDocument/2006/relationships/hyperlink" Target="https://online.ieso.ca/suite/sites/reported-results/page/applications/record/lQB_6AwkdN7iL85_ADFXVZwG4wBUN6m4VVgqiVo9pv7FN1n6KX0zT34Ydhd8meg5Wi1oJNm8-t-mw988cXnG-1QCI5ZSJUyGW-tHQlDO2-AwhCHpiw/view/summary" TargetMode="External"/><Relationship Id="rId15" Type="http://schemas.openxmlformats.org/officeDocument/2006/relationships/hyperlink" Target="https://online.ieso.ca/suite/sites/reported-results/page/applications/record/lUB_6AwkdN7iL85_ADFXVZwG4wBUN6m4VVgqiVo9pv7FN1n6KX0zT34Ydhd8meg5Wi1oJNm8-t-mwrxPdE9MIY2aVMZiJHtiEICoiMdqdwkv58ZOEu1/view/summary" TargetMode="External"/><Relationship Id="rId318" Type="http://schemas.openxmlformats.org/officeDocument/2006/relationships/hyperlink" Target="https://online.ieso.ca/suite/sites/reported-results/page/applications/record/lQB_6AwkdN7iL85_ADFXVZwG4wBUN6m4VVgqiVo9pv7FN1n6KX0zT34Ydhd8meg5Wi1oJNm8-t-mw978cLnGO1Q3XjGt34qxoPCsTuPNaHrL_ESqN8/view/summary" TargetMode="External"/><Relationship Id="rId525" Type="http://schemas.openxmlformats.org/officeDocument/2006/relationships/hyperlink" Target="https://online.ieso.ca/suite/sites/reported-results/page/applications/record/lQB_6AwkdN7iL85_ADFXVZwG4wBUN6m4VVgqiVo9pv7FN1n6KX0zT34Ydhd8meg5Wi1oJNm8-t-mw9688znGu1Ql9_T6Ae93RAZT6rF1UJW8VvEq34/view/summary" TargetMode="External"/><Relationship Id="rId732" Type="http://schemas.openxmlformats.org/officeDocument/2006/relationships/hyperlink" Target="https://online.ieso.ca/suite/sites/reported-results/page/applications/record/lQB_6AwkdN7iL85_ADFXVZwG4wBUN6m4VVgqiVo9pv7FN1n6KX0zT34Ydhd8meg5Wi1oJNm8-t-mw99-c3iGO1Q-AV6wCc68jNihj6cVoWG8FjNS3M/view/summary" TargetMode="External"/><Relationship Id="rId99" Type="http://schemas.openxmlformats.org/officeDocument/2006/relationships/hyperlink" Target="https://online.ieso.ca/suite/sites/reported-results/page/applications/record/lUB_6AwkdN7iL85_ADFXVZwG4wBUN6m4VVgqiVo9pv7FN1n6KX0zT34Ydhd8meg5Wi1oJNm8-t-mwl03TXJQPCQBRBhQsO6Y24MQ28sGi9jNmu5K0Z5/view/summary" TargetMode="External"/><Relationship Id="rId164" Type="http://schemas.openxmlformats.org/officeDocument/2006/relationships/hyperlink" Target="https://online.ieso.ca/suite/sites/reported-results/page/applications/record/lQB_6AwkdN7iL85_ADFXVZwG4wBUN6m4VVgqiVo9pv7FN1n6KX0zT34Ydhd8meg5Wi1oJNm8-t-mw969MHnHu1QXtBsHx4BDMaPgMCbOdNTPmWLkIg/view/summary" TargetMode="External"/><Relationship Id="rId371" Type="http://schemas.openxmlformats.org/officeDocument/2006/relationships/hyperlink" Target="https://online.ieso.ca/suite/sites/reported-results/page/applications/record/lQB_6AwkdN7iL85_ADFXVZwG4wBUN6m4VVgqiVo9pv7FN1n6KX0zT34Ydhd8meg5Wi1oJNm8-t-mw9_983mGu1QcGAKEIYd9QNkMiuwkQj79dnx5Kk/view/summary" TargetMode="External"/><Relationship Id="rId1015" Type="http://schemas.openxmlformats.org/officeDocument/2006/relationships/hyperlink" Target="https://online.ieso.ca/suite/sites/reported-results/page/applications/record/lQB_6AwkdN7iL85_ADFXVZwG4wBUN6m4VVgqiVo9pv7FN1n6KX0zT34Ydhd8meg5Wi1oJNm8-t-mw998sXiGe1Q2IVqrY-tDCLosuzdmodPCsHdZxs/view/summary" TargetMode="External"/><Relationship Id="rId469" Type="http://schemas.openxmlformats.org/officeDocument/2006/relationships/hyperlink" Target="https://online.ieso.ca/suite/sites/reported-results/page/applications/record/lQB_6AwkdN7iL85_ADFXVZwG4wBUN6m4VVgqiVo9pv7FN1n6KX0zT34Ydhd8meg5Wi1oJNm8-t-mw978sHmGu1QaH2uh3YGBuOKgtis8jacUTrfm5A/view/summary" TargetMode="External"/><Relationship Id="rId676" Type="http://schemas.openxmlformats.org/officeDocument/2006/relationships/hyperlink" Target="https://online.ieso.ca/suite/sites/reported-results/page/applications/record/lQB_6AwkdN7iL85_ADFXVZwG4wBUN6m4VVgqiVo9pv7FN1n6KX0zT34Ydhd8meg5Wi1oJNm8-t-mw979sDjHO1QsrPkaNUkuALsupvLu9xwKkinSBQ/view/summary" TargetMode="External"/><Relationship Id="rId883" Type="http://schemas.openxmlformats.org/officeDocument/2006/relationships/hyperlink" Target="https://online.ieso.ca/suite/sites/reported-results/page/applications/record/lQB_6AwkdN7iL85_ADFXVZwG4wBUN6m4VVgqiVo9pv7FN1n6KX0zT34Ydhd8meg5Wi1oJNm8-t-mw999sTpF-1QMhc36Ri5WCecnko-PqeCqruJ5BU/view/summary" TargetMode="External"/><Relationship Id="rId26" Type="http://schemas.openxmlformats.org/officeDocument/2006/relationships/hyperlink" Target="https://online.ieso.ca/suite/sites/reported-results/page/applications/record/lQB_6AwkdN7iL85_ADFXVZwG4wBUN6m4VVgqiVo9pv7FN1n6KX0zT34Ydhd8meg5Wi1oJNm8-t-mw9_983nHO1Q4Qf3F4jrYcJo-NliYVQhJXhLXAM/view/summary" TargetMode="External"/><Relationship Id="rId231" Type="http://schemas.openxmlformats.org/officeDocument/2006/relationships/hyperlink" Target="https://online.ieso.ca/suite/sites/reported-results/page/applications/record/lQB_6AwkdN7iL85_ADFXVZwG4wBUN6m4VVgqiVo9pv7FN1n6KX0zT34Ydhd8meg5Wi1oJNm8-t-mw9_9cDpGe1QFFhUwJuXbTraPyYB5FHMSgTpt_8/view/summary" TargetMode="External"/><Relationship Id="rId329" Type="http://schemas.openxmlformats.org/officeDocument/2006/relationships/hyperlink" Target="https://online.ieso.ca/suite/sites/reported-results/page/applications/record/lQB_6AwkdN7iL85_ADFXVZwG4wBUN6m4VVgqiVo9pv7FN1n6KX0zT34Ydhd8meg5Wi1oJNm8-t-mw96-MHgF-1QzNLjk4qAybSo4fxHO1nNB1VdZn8/view/summary" TargetMode="External"/><Relationship Id="rId536" Type="http://schemas.openxmlformats.org/officeDocument/2006/relationships/hyperlink" Target="https://online.ieso.ca/suite/sites/reported-results/page/applications/record/lQB_6AwkdN7iL85_ADFXVZwG4wBUN6m4VVgqiVo9pv7FN1n6KX0zT34Ydhd8meg5Wi1oJNm8-t-mw988cbpGu1QYlG8Ec2qTmvetDSOmcpVVAxHqBs/view/summary" TargetMode="External"/><Relationship Id="rId175" Type="http://schemas.openxmlformats.org/officeDocument/2006/relationships/hyperlink" Target="https://online.ieso.ca/suite/sites/reported-results/page/applications/record/lQB_6AwkdN7iL85_ADFXVZwG4wBUN6m4VVgqiVo9pv7FN1n6KX0zT34Ydhd8meg5Wi1oJNm8-t-mw978cLiGO1QeBDo09CYxXlAvJrnpbbb-L2JP24/view/summary" TargetMode="External"/><Relationship Id="rId743" Type="http://schemas.openxmlformats.org/officeDocument/2006/relationships/hyperlink" Target="https://online.ieso.ca/suite/sites/reported-results/page/applications/record/lQB_6AwkdN7iL85_ADFXVZwG4wBUN6m4VVgqiVo9pv7FN1n6KX0zT34Ydhd8meg5Wi1oJNm8-t-mw9_9cznGe1Q_gkTfjJchijuwrXK9pJV1xXUdQk/view/summary" TargetMode="External"/><Relationship Id="rId950" Type="http://schemas.openxmlformats.org/officeDocument/2006/relationships/hyperlink" Target="https://online.ieso.ca/suite/sites/reported-results/page/applications/record/lQB_6AwkdN7iL85_ADFXVZwG4wBUN6m4VVgqiVo9pv7FN1n6KX0zT34Ydhd8meg5Wi1oJNm8-t-mw989c3mHu1QHhJtnrw_nK0h5-72r8rvo5IvwZc/view/summary" TargetMode="External"/><Relationship Id="rId382" Type="http://schemas.openxmlformats.org/officeDocument/2006/relationships/hyperlink" Target="https://online.ieso.ca/suite/sites/reported-results/page/applications/record/lQB_6AwkdN7iL85_ADFXVZwG4wBUN6m4VVgqiVo9pv7FN1n6KX0zT34Ydhd8meg5Wi1oJNm8-t-mw998sToF-1Q59WrYoE8WE6DU6z04xQ6d97mBbA/view/summary" TargetMode="External"/><Relationship Id="rId603" Type="http://schemas.openxmlformats.org/officeDocument/2006/relationships/hyperlink" Target="https://online.ieso.ca/suite/sites/reported-results/page/applications/record/lQB_6AwkdN7iL85_ADFXVZwG4wBUN6m4VVgqiVo9pv7FN1n6KX0zT34Ydhd8meg5Wi1oJNm8-t-mw998MfiGe1QwJogdwT7wKrBMTtqwXLWxJbYSv0/view/summary" TargetMode="External"/><Relationship Id="rId687" Type="http://schemas.openxmlformats.org/officeDocument/2006/relationships/hyperlink" Target="https://online.ieso.ca/suite/sites/reported-results/page/applications/record/lQB_6AwkdN7iL85_ADFXVZwG4wBUN6m4VVgqiVo9pv7FN1n6KX0zT34Ydhd8meg5Wi1oJNm8-t-mw978sfnHe1Ql908tNO0lyVSlKd0BT5N74k74Wc/view/summary" TargetMode="External"/><Relationship Id="rId810" Type="http://schemas.openxmlformats.org/officeDocument/2006/relationships/hyperlink" Target="https://online.ieso.ca/suite/sites/reported-results/page/applications/record/lQB_6AwkdN7iL85_ADFXVZwG4wBUN6m4VVgqiVo9pv7FN1n6KX0zT34Ydhd8meg5Wi1oJNm8-t-mw99-cblHO1QpEqrJhApaQDjvtOS7LO7I3d_bNM/view/summary" TargetMode="External"/><Relationship Id="rId908" Type="http://schemas.openxmlformats.org/officeDocument/2006/relationships/hyperlink" Target="https://online.ieso.ca/suite/sites/reported-results/page/applications/record/lQB_6AwkdN7iL85_ADFXVZwG4wBUN6m4VVgqiVo9pv7FN1n6KX0zT34Ydhd8meg5Wi1oJNm8-t-mw978cPpHu1Q9cpIZWWw8W4ZnmArwOnMboc_lEg/view/summary" TargetMode="External"/><Relationship Id="rId242" Type="http://schemas.openxmlformats.org/officeDocument/2006/relationships/hyperlink" Target="https://online.ieso.ca/suite/sites/reported-results/page/applications/record/lQB_6AwkdN7iL85_ADFXVZwG4wBUN6m4VVgqiVo9pv7FN1n6KX0zT34Ydhd8meg5Wi1oJNm8-t-mw948sPoH-1Q1YW7ZFApYB-X0oNpGgHklbGE8tE/view/summary" TargetMode="External"/><Relationship Id="rId894" Type="http://schemas.openxmlformats.org/officeDocument/2006/relationships/hyperlink" Target="https://online.ieso.ca/suite/sites/reported-results/page/applications/record/lQB_6AwkdN7iL85_ADFXVZwG4wBUN6m4VVgqiVo9pv7FN1n6KX0zT34Ydhd8meg5Wi1oJNm8-t-mw998c3gHe1QmjxWJN2LXcrYAzTtakNhgXWlMMU/view/summary" TargetMode="External"/><Relationship Id="rId37" Type="http://schemas.openxmlformats.org/officeDocument/2006/relationships/hyperlink" Target="https://online.ieso.ca/suite/sites/reported-results/page/applications/record/lQB_6AwkdN7iL85_ADFXVZwG4wBUN6m4VVgqiVo9pv7FN1n6KX0zT34Ydhd8meg5Wi1oJNm8-t-mw9688DnFu1Q6_O1pCurAqTR9ob3qbT3ScBzFzE/view/summary" TargetMode="External"/><Relationship Id="rId102" Type="http://schemas.openxmlformats.org/officeDocument/2006/relationships/hyperlink" Target="https://online.ieso.ca/suite/sites/reported-results/page/applications/record/lQB_6AwkdN7iL85_ADFXVZwG4wBUN6m4VVgqiVo9pv7FN1n6KX0zT34Ydhd8meg5Wi1oJNm8-t-mw9698PlGe1QPfCp_PfHZ-UtrCdQHueBFtAY-uo/view/summary" TargetMode="External"/><Relationship Id="rId547" Type="http://schemas.openxmlformats.org/officeDocument/2006/relationships/hyperlink" Target="https://online.ieso.ca/suite/sites/reported-results/page/applications/record/lQB_6AwkdN7iL85_ADFXVZwG4wBUN6m4VVgqiVo9pv7FN1n6KX0zT34Ydhd8meg5Wi1oJNm8-t-mw949MfpHe1QcF_S8t4B8FRi89ZclY-Tp0-7ZnI/view/summary" TargetMode="External"/><Relationship Id="rId754" Type="http://schemas.openxmlformats.org/officeDocument/2006/relationships/hyperlink" Target="https://online.ieso.ca/suite/sites/reported-results/page/applications/record/lQB_6AwkdN7iL85_ADFXVZwG4wBUN6m4VVgqiVo9pv7FN1n6KX0zT34Ydhd8meg5Wi1oJNm8-t-mw998sTpFu1Qb--jonP77LyX_w26eZc5YmhWAGI/view/summary" TargetMode="External"/><Relationship Id="rId961" Type="http://schemas.openxmlformats.org/officeDocument/2006/relationships/hyperlink" Target="https://online.ieso.ca/suite/sites/reported-results/page/applications/record/lQB_6AwkdN7iL85_ADFXVZwG4wBUN6m4VVgqiVo9pv7FN1n6KX0zT34Ydhd8meg5Wi1oJNm8-t-mw9988HjGu1Q5JJU8awtaT58TTCOThVIqqTKnSM/view/summary" TargetMode="External"/><Relationship Id="rId90" Type="http://schemas.openxmlformats.org/officeDocument/2006/relationships/hyperlink" Target="https://online.ieso.ca/suite/sites/reported-results/page/applications/record/lUB_6AwkdN7iL85_ADFXVZwG4wBUN6m4VVgqiVo9pv7FN1n6KX0zT34Ydhd8meg5Wi1oJNm8-t-mwl02TDATPSQBR1UViVxNg2BDlAtGke6LocE4pgu/view/summary" TargetMode="External"/><Relationship Id="rId186" Type="http://schemas.openxmlformats.org/officeDocument/2006/relationships/hyperlink" Target="https://online.ieso.ca/suite/sites/reported-results/page/applications/record/lQB_6AwkdN7iL85_ADFXVZwG4wBUN6m4VVgqiVo9pv7FN1n6KX0zT34Ydhd8meg5Wi1oJNm8-t-mw96-MHpGe1QwS3S9A_BZJV4v09gAyp4TLKcaes/view/summary" TargetMode="External"/><Relationship Id="rId393" Type="http://schemas.openxmlformats.org/officeDocument/2006/relationships/hyperlink" Target="https://online.ieso.ca/suite/sites/reported-results/page/applications/record/lQB_6AwkdN7iL85_ADFXVZwG4wBUN6m4VVgqiVo9pv7FN1n6KX0zT34Ydhd8meg5Wi1oJNm8-t-mw99-cPhHO1QrnEwK3zDjI1VT_11u-V1Im8Wg3o/view/summary" TargetMode="External"/><Relationship Id="rId407" Type="http://schemas.openxmlformats.org/officeDocument/2006/relationships/hyperlink" Target="https://online.ieso.ca/suite/sites/reported-results/page/applications/record/lQB_6AwkdN7iL85_ADFXVZwG4wBUN6m4VVgqiVo9pv7FN1n6KX0zT34Ydhd8meg5Wi1oJNm8-t-mw998MXgGu1QVRPQbii7rJNUE-Hr6hV5YNneNAo/view/summary" TargetMode="External"/><Relationship Id="rId614" Type="http://schemas.openxmlformats.org/officeDocument/2006/relationships/hyperlink" Target="https://online.ieso.ca/suite/sites/reported-results/page/applications/record/lQB_6AwkdN7iL85_ADFXVZwG4wBUN6m4VVgqiVo9pv7FN1n6KX0zT34Ydhd8meg5Wi1oJNm8-t-mw948sDnGe1QLFzBVE3pNvjKRLcqfjEqgRI6NuY/view/summary" TargetMode="External"/><Relationship Id="rId821" Type="http://schemas.openxmlformats.org/officeDocument/2006/relationships/hyperlink" Target="https://online.ieso.ca/suite/sites/reported-results/page/applications/record/lQB_6AwkdN7iL85_ADFXVZwG4wBUN6m4VVgqiVo9pv7FN1n6KX0zT34Ydhd8meg5Wi1oJNm8-t-mw96983kGe1Q8j9vubzBUjRQHq8LQrShhSOZ3V8/view/summary" TargetMode="External"/><Relationship Id="rId253" Type="http://schemas.openxmlformats.org/officeDocument/2006/relationships/hyperlink" Target="https://online.ieso.ca/suite/sites/reported-results/page/applications/record/lQB_6AwkdN7iL85_ADFXVZwG4wBUN6m4VVgqiVo9pv7FN1n6KX0zT34Ydhd8meg5Wi1oJNm8-t-mw979sPkH-1QWbvJYi0eOrUuJPozWsMbIBnWwXU/view/summary" TargetMode="External"/><Relationship Id="rId460" Type="http://schemas.openxmlformats.org/officeDocument/2006/relationships/hyperlink" Target="https://online.ieso.ca/suite/sites/reported-results/page/applications/record/lQB_6AwkdN7iL85_ADFXVZwG4wBUN6m4VVgqiVo9pv7FN1n6KX0zT34Ydhd8meg5Wi1oJNm8-t-mw999sfmGO1Qo95vW3PsxZ3N-JDLbiUJuqpXTfM/view/summary" TargetMode="External"/><Relationship Id="rId698" Type="http://schemas.openxmlformats.org/officeDocument/2006/relationships/hyperlink" Target="https://online.ieso.ca/suite/sites/reported-results/page/applications/record/lQB_6AwkdN7iL85_ADFXVZwG4wBUN6m4VVgqiVo9pv7FN1n6KX0zT34Ydhd8meg5Wi1oJNm8-t-mw999sbhHu1Qgae59X1_C1yMmU-IfduG5gwkgeo/view/summary" TargetMode="External"/><Relationship Id="rId919" Type="http://schemas.openxmlformats.org/officeDocument/2006/relationships/hyperlink" Target="https://online.ieso.ca/suite/sites/reported-results/page/applications/record/lQB_6AwkdN7iL85_ADFXVZwG4wBUN6m4VVgqiVo9pv7FN1n6KX0zT34Ydhd8meg5Wi1oJNm8-t-mw948MPpF-1QNseodDlZpic5Ua6uT8qqes4qrJk/view/summary" TargetMode="External"/><Relationship Id="rId48" Type="http://schemas.openxmlformats.org/officeDocument/2006/relationships/hyperlink" Target="https://online.ieso.ca/suite/sites/reported-results/page/applications/record/lQB_6AwkdN7iL85_ADFXVZwG4wBUN6m4VVgqiVo9pv7FN1n6KX0zT34Ydhd8meg5Wi1oJNm8-t-mw988cznH-1QDconEctZynYodvyUMj_V0RQLMWk/view/summary" TargetMode="External"/><Relationship Id="rId113" Type="http://schemas.openxmlformats.org/officeDocument/2006/relationships/hyperlink" Target="https://online.ieso.ca/suite/sites/reported-results/page/applications/record/lUB_6AwkdN7iL85_ADFXVZwG4wBUN6m4VVgqiVo9pv7FN1n6KX0zT34Ydhd8meg5Wi1oJNm8-t-mwl00DTGQ_uQBTr0Vs_MZ93GKBljK4xCpJv99RTg/view/summary" TargetMode="External"/><Relationship Id="rId320" Type="http://schemas.openxmlformats.org/officeDocument/2006/relationships/hyperlink" Target="https://online.ieso.ca/suite/sites/reported-results/page/applications/record/lQB_6AwkdN7iL85_ADFXVZwG4wBUN6m4VVgqiVo9pv7FN1n6KX0zT34Ydhd8meg5Wi1oJNm8-t-mw9788LoG-1Q0PIb8lqHXiidUJxMF0NAxsOJydA/view/summary" TargetMode="External"/><Relationship Id="rId558" Type="http://schemas.openxmlformats.org/officeDocument/2006/relationships/hyperlink" Target="https://online.ieso.ca/suite/sites/reported-results/page/applications/record/lQB_6AwkdN7iL85_ADFXVZwG4wBUN6m4VVgqiVo9pv7FN1n6KX0zT34Ydhd8meg5Wi1oJNm8-t-mw999cDjGe1QFwt4keum-N4yLj8Wiit-YHeLI60/view/summary" TargetMode="External"/><Relationship Id="rId765" Type="http://schemas.openxmlformats.org/officeDocument/2006/relationships/hyperlink" Target="https://online.ieso.ca/suite/sites/reported-results/page/applications/record/lQB_6AwkdN7iL85_ADFXVZwG4wBUN6m4VVgqiVo9pv7FN1n6KX0zT34Ydhd8meg5Wi1oJNm8-t-mw969c3lGO1Qcr8wnkkr-RtE-vyLeKeMlFxxzTo/view/summary" TargetMode="External"/><Relationship Id="rId972" Type="http://schemas.openxmlformats.org/officeDocument/2006/relationships/hyperlink" Target="https://online.ieso.ca/suite/sites/reported-results/page/applications/record/lQB_6AwkdN7iL85_ADFXVZwG4wBUN6m4VVgqiVo9pv7FN1n6KX0zT34Ydhd8meg5Wi1oJNm8-t-mw96-MbmGu1QQET1GMK9dPciQOx6TCsfayYnhsE/view/summary" TargetMode="External"/><Relationship Id="rId197" Type="http://schemas.openxmlformats.org/officeDocument/2006/relationships/hyperlink" Target="https://online.ieso.ca/suite/sites/reported-results/page/applications/record/lQB_6AwkdN7iL85_ADFXVZwG4wBUN6m4VVgqiVo9pv7FN1n6KX0zT34Ydhd8meg5Wi1oJNm8-t-mw9_-cLiHO1QO_0Ra_cjWeI0hKnN80nJpZBSzAg/view/summary" TargetMode="External"/><Relationship Id="rId418" Type="http://schemas.openxmlformats.org/officeDocument/2006/relationships/hyperlink" Target="https://online.ieso.ca/suite/sites/reported-results/page/applications/record/lQB_6AwkdN7iL85_ADFXVZwG4wBUN6m4VVgqiVo9pv7FN1n6KX0zT34Ydhd8meg5Wi1oJNm8-t-mw99-MDhGu1Q_yyStv7435XEN85CgCEkR4g2-HA/view/summary" TargetMode="External"/><Relationship Id="rId625" Type="http://schemas.openxmlformats.org/officeDocument/2006/relationships/hyperlink" Target="https://online.ieso.ca/suite/sites/reported-results/page/applications/record/lQB_6AwkdN7iL85_ADFXVZwG4wBUN6m4VVgqiVo9pv7FN1n6KX0zT34Ydhd8meg5Wi1oJNm8-t-mw968MXnGu1Qr4-Bnfy-SYtuIduZ7vf4uRKfFzI/view/summary" TargetMode="External"/><Relationship Id="rId832" Type="http://schemas.openxmlformats.org/officeDocument/2006/relationships/hyperlink" Target="https://online.ieso.ca/suite/sites/reported-results/page/applications/record/lQB_6AwkdN7iL85_ADFXVZwG4wBUN6m4VVgqiVo9pv7FN1n6KX0zT34Ydhd8meg5Wi1oJNm8-t-mw999cDjF-1QRe45WVOFriA65oArJ2gzOTKpwG8/view/summary" TargetMode="External"/><Relationship Id="rId264" Type="http://schemas.openxmlformats.org/officeDocument/2006/relationships/hyperlink" Target="https://online.ieso.ca/suite/sites/reported-results/page/applications/record/lQB_6AwkdN7iL85_ADFXVZwG4wBUN6m4VVgqiVo9pv7FN1n6KX0zT34Ydhd8meg5Wi1oJNm8-t-mw988cfoF-1Q9kyBGpHcDEhfzqWHMmwInqik-2Q/view/summary" TargetMode="External"/><Relationship Id="rId471" Type="http://schemas.openxmlformats.org/officeDocument/2006/relationships/hyperlink" Target="https://online.ieso.ca/suite/sites/reported-results/page/applications/record/lQB_6AwkdN7iL85_ADFXVZwG4wBUN6m4VVgqiVo9pv7FN1n6KX0zT34Ydhd8meg5Wi1oJNm8-t-mw99-MXnHO1QbxaDBWNGwOMIBdX1ltf09GR_Dds/view/summary" TargetMode="External"/><Relationship Id="rId59" Type="http://schemas.openxmlformats.org/officeDocument/2006/relationships/hyperlink" Target="https://online.ieso.ca/suite/sites/reported-results/page/applications/record/lQB_6AwkdN7iL85_ADFXVZwG4wBUN6m4VVgqiVo9pv7FN1n6KX0zT34Ydhd8meg5Wi1oJNm8-t-mw97-czmF-1QZjFBefTmVm7q8ndPq6M_bV9mZE0/view/summary" TargetMode="External"/><Relationship Id="rId124" Type="http://schemas.openxmlformats.org/officeDocument/2006/relationships/hyperlink" Target="https://online.ieso.ca/suite/sites/reported-results/page/applications/record/lUB_6AwkdN7iL85_ADFXVZwG4wBUN6m4VVgqiVo9pv7FN1n6KX0zT34Ydhd8meg5Wi1oJNm8-t-mwl02TDBRvSQBSAnyXqed88HLSmf8heXw-_NPhzC/view/summary" TargetMode="External"/><Relationship Id="rId569" Type="http://schemas.openxmlformats.org/officeDocument/2006/relationships/hyperlink" Target="https://online.ieso.ca/suite/sites/reported-results/page/applications/record/lQB_6AwkdN7iL85_ADFXVZwG4wBUN6m4VVgqiVo9pv7FN1n6KX0zT34Ydhd8meg5Wi1oJNm8-t-mw9_-cPjGe1QAItHTPz5MrwbUogg3yfy_ZZErq0/view/summary" TargetMode="External"/><Relationship Id="rId776" Type="http://schemas.openxmlformats.org/officeDocument/2006/relationships/hyperlink" Target="https://online.ieso.ca/suite/sites/reported-results/page/applications/record/lQB_6AwkdN7iL85_ADFXVZwG4wBUN6m4VVgqiVo9pv7FN1n6KX0zT34Ydhd8meg5Wi1oJNm8-t-mw9_98zhF-1QEgCjiC8HWEGwKW9o9eObwcHJHWE/view/summary" TargetMode="External"/><Relationship Id="rId983" Type="http://schemas.openxmlformats.org/officeDocument/2006/relationships/hyperlink" Target="https://online.ieso.ca/suite/sites/reported-results/page/applications/record/lQB_6AwkdN7iL85_ADFXVZwG4wBUN6m4VVgqiVo9pv7FN1n6KX0zT34Ydhd8meg5Wi1oJNm8-t-mw9_-cPoHO1Q7KFjpw4Q5kX0GuKYkiB6ADQU-0I/view/summary" TargetMode="External"/><Relationship Id="rId331" Type="http://schemas.openxmlformats.org/officeDocument/2006/relationships/hyperlink" Target="https://online.ieso.ca/suite/sites/reported-results/page/applications/record/lQB_6AwkdN7iL85_ADFXVZwG4wBUN6m4VVgqiVo9pv7FN1n6KX0zT34Ydhd8meg5Wi1oJNm8-t-mw998sToGu1QwtMDxycWvBaQxGrtYeOZRq1b0Gw/view/summary" TargetMode="External"/><Relationship Id="rId429" Type="http://schemas.openxmlformats.org/officeDocument/2006/relationships/hyperlink" Target="https://online.ieso.ca/suite/sites/reported-results/page/applications/record/lQB_6AwkdN7iL85_ADFXVZwG4wBUN6m4VVgqiVo9pv7FN1n6KX0zT34Ydhd8meg5Wi1oJNm8-t-mw949MfmFu1QI2ekO9RH51SFMbKl_hnf5MVFYH8/view/summary" TargetMode="External"/><Relationship Id="rId636" Type="http://schemas.openxmlformats.org/officeDocument/2006/relationships/hyperlink" Target="https://online.ieso.ca/suite/sites/reported-results/page/applications/record/lQB_6AwkdN7iL85_ADFXVZwG4wBUN6m4VVgqiVo9pv7FN1n6KX0zT34Ydhd8meg5Wi1oJNm8-t-mw969sXoG-1QwOWG8Kbx3FrcP71_Rc_HO2S-Mgo/view/summary" TargetMode="External"/><Relationship Id="rId843" Type="http://schemas.openxmlformats.org/officeDocument/2006/relationships/hyperlink" Target="https://online.ieso.ca/suite/sites/reported-results/page/applications/record/lQB_6AwkdN7iL85_ADFXVZwG4wBUN6m4VVgqiVo9pv7FN1n6KX0zT34Ydhd8meg5Wi1oJNm8-t-mw969MbkGe1QbQzw5Tc6dNGMI8ANPXlwObw4G7w/view/summary" TargetMode="External"/><Relationship Id="rId275" Type="http://schemas.openxmlformats.org/officeDocument/2006/relationships/hyperlink" Target="https://online.ieso.ca/suite/sites/reported-results/page/applications/record/lQB_6AwkdN7iL85_ADFXVZwG4wBUN6m4VVgqiVo9pv7FN1n6KX0zT34Ydhd8meg5Wi1oJNm8-t-mw998MfpHO1QmiMgjOgBk3y-bObBpPfTK_LyftM/view/summary" TargetMode="External"/><Relationship Id="rId482" Type="http://schemas.openxmlformats.org/officeDocument/2006/relationships/hyperlink" Target="https://online.ieso.ca/suite/sites/reported-results/page/applications/record/lQB_6AwkdN7iL85_ADFXVZwG4wBUN6m4VVgqiVo9pv7FN1n6KX0zT34Ydhd8meg5Wi1oJNm8-t-mw97-MflG-1QqW4VLnlDL5lKIKreh3CPPm_ajOI/view/summary" TargetMode="External"/><Relationship Id="rId703" Type="http://schemas.openxmlformats.org/officeDocument/2006/relationships/hyperlink" Target="https://online.ieso.ca/suite/sites/reported-results/page/applications/record/lQB_6AwkdN7iL85_ADFXVZwG4wBUN6m4VVgqiVo9pv7FN1n6KX0zT34Ydhd8meg5Wi1oJNm8-t-mw978MPgGO1QzOFb1LbN58UDt2hGeX_XiWUWHbM/view/summary" TargetMode="External"/><Relationship Id="rId910" Type="http://schemas.openxmlformats.org/officeDocument/2006/relationships/hyperlink" Target="https://online.ieso.ca/suite/sites/reported-results/page/applications/record/lQB_6AwkdN7iL85_ADFXVZwG4wBUN6m4VVgqiVo9pv7FN1n6KX0zT34Ydhd8meg5Wi1oJNm8-t-mw98-MHnGe1QRvWjsNplP4yk4xDiQNVrsuMixsU/view/summary" TargetMode="External"/><Relationship Id="rId135" Type="http://schemas.openxmlformats.org/officeDocument/2006/relationships/hyperlink" Target="https://online.ieso.ca/suite/sites/reported-results/page/applications/record/lUB_6AwkdN7iL85_ADFXVZwG4wBUN6m4VVgqiVo9pv7FN1n6KX0zT34Ydhd8meg5Wi1oJNm8-t-mwl02TDCTPCQBfD4bOcaKzPjmNeKg7lj9sx4CAKK/view/summary" TargetMode="External"/><Relationship Id="rId342" Type="http://schemas.openxmlformats.org/officeDocument/2006/relationships/hyperlink" Target="https://online.ieso.ca/suite/sites/reported-results/page/applications/record/lQB_6AwkdN7iL85_ADFXVZwG4wBUN6m4VVgqiVo9pv7FN1n6KX0zT34Ydhd8meg5Wi1oJNm8-t-mw9988PpH-1Q-GUpygKtS-q35ZxLPw7-HNs7OCY/view/summary" TargetMode="External"/><Relationship Id="rId787" Type="http://schemas.openxmlformats.org/officeDocument/2006/relationships/hyperlink" Target="https://online.ieso.ca/suite/sites/reported-results/page/applications/record/lQB_6AwkdN7iL85_ADFXVZwG4wBUN6m4VVgqiVo9pv7FN1n6KX0zT34Ydhd8meg5Wi1oJNm8-t-mw989sfiHu1QI6WjQ7Iy-r4ziwO47-FjkWdukBc/view/summary" TargetMode="External"/><Relationship Id="rId994" Type="http://schemas.openxmlformats.org/officeDocument/2006/relationships/hyperlink" Target="https://online.ieso.ca/suite/sites/reported-results/page/applications/record/lQB_6AwkdN7iL85_ADFXVZwG4wBUN6m4VVgqiVo9pv7FN1n6KX0zT34Ydhd8meg5Wi1oJNm8-t-mw9488PhG-1QPa4CmrLEIAaeWFS5E7u5TKhZ3AY/view/summary" TargetMode="External"/><Relationship Id="rId202" Type="http://schemas.openxmlformats.org/officeDocument/2006/relationships/hyperlink" Target="https://online.ieso.ca/suite/sites/reported-results/page/applications/record/lQB_6AwkdN7iL85_ADFXVZwG4wBUN6m4VVgqiVo9pv7FN1n6KX0zT34Ydhd8meg5Wi1oJNm8-t-mw9898HmG-1QAaLEGRH9bUnJuaMrQfhO2NlDDik/view/summary" TargetMode="External"/><Relationship Id="rId647" Type="http://schemas.openxmlformats.org/officeDocument/2006/relationships/hyperlink" Target="https://online.ieso.ca/suite/sites/reported-results/page/applications/record/lQB_6AwkdN7iL85_ADFXVZwG4wBUN6m4VVgqiVo9pv7FN1n6KX0zT34Ydhd8meg5Wi1oJNm8-t-mw978s3lG-1Qk7Ft03XvQIJK_bV4-dMBpXJmeYE/view/summary" TargetMode="External"/><Relationship Id="rId854" Type="http://schemas.openxmlformats.org/officeDocument/2006/relationships/hyperlink" Target="https://online.ieso.ca/suite/sites/reported-results/page/applications/record/lQB_6AwkdN7iL85_ADFXVZwG4wBUN6m4VVgqiVo9pv7FN1n6KX0zT34Ydhd8meg5Wi1oJNm8-t-mw9988fgH-1Q6GTjprl3xLvTwk6oPpu9CJKX8VI/view/summary" TargetMode="External"/><Relationship Id="rId286" Type="http://schemas.openxmlformats.org/officeDocument/2006/relationships/hyperlink" Target="https://online.ieso.ca/suite/sites/reported-results/page/applications/record/lQB_6AwkdN7iL85_ADFXVZwG4wBUN6m4VVgqiVo9pv7FN1n6KX0zT34Ydhd8meg5Wi1oJNm8-t-mw969MbiF-1QPacc_bOrTl1DUY9LHQZACrCe3oM/view/summary" TargetMode="External"/><Relationship Id="rId493" Type="http://schemas.openxmlformats.org/officeDocument/2006/relationships/hyperlink" Target="https://online.ieso.ca/suite/sites/reported-results/page/applications/record/lQB_6AwkdN7iL85_ADFXVZwG4wBUN6m4VVgqiVo9pv7FN1n6KX0zT34Ydhd8meg5Wi1oJNm8-t-mw9_9cLhGO1Qgz2laCvDXKG1nSeSfKEAJy-K284/view/summary" TargetMode="External"/><Relationship Id="rId507" Type="http://schemas.openxmlformats.org/officeDocument/2006/relationships/hyperlink" Target="https://online.ieso.ca/suite/sites/reported-results/page/applications/record/lQB_6AwkdN7iL85_ADFXVZwG4wBUN6m4VVgqiVo9pv7FN1n6KX0zT34Ydhd8meg5Wi1oJNm8-t-mw9688znG-1Q7YvUFIaShxm82ZG04Wgzz8yl9LQ/view/summary" TargetMode="External"/><Relationship Id="rId714" Type="http://schemas.openxmlformats.org/officeDocument/2006/relationships/hyperlink" Target="https://online.ieso.ca/suite/sites/reported-results/page/applications/record/lQB_6AwkdN7iL85_ADFXVZwG4wBUN6m4VVgqiVo9pv7FN1n6KX0zT34Ydhd8meg5Wi1oJNm8-t-mw9988LmGu1QXsESEdyItmRdEe4Q_cYTpd6qImU/view/summary" TargetMode="External"/><Relationship Id="rId921" Type="http://schemas.openxmlformats.org/officeDocument/2006/relationships/hyperlink" Target="https://online.ieso.ca/suite/sites/reported-results/page/applications/record/lQB_6AwkdN7iL85_ADFXVZwG4wBUN6m4VVgqiVo9pv7FN1n6KX0zT34Ydhd8meg5Wi1oJNm8-t-mw969sfgGO1QMt426SjxXvh5DQr5XwvAU0pO6sQ/view/summary" TargetMode="External"/><Relationship Id="rId50" Type="http://schemas.openxmlformats.org/officeDocument/2006/relationships/hyperlink" Target="https://online.ieso.ca/suite/sites/reported-results/page/applications/record/lQB_6AwkdN7iL85_ADFXVZwG4wBUN6m4VVgqiVo9pv7FN1n6KX0zT34Ydhd8meg5Wi1oJNm8-t-mw9_98TjGu1QRuxT2mLHVmvWfAtSuBC7xuptQN4/view/summary" TargetMode="External"/><Relationship Id="rId146" Type="http://schemas.openxmlformats.org/officeDocument/2006/relationships/hyperlink" Target="https://online.ieso.ca/suite/sites/reported-results/page/applications/record/lQB_6AwkdN7iL85_ADFXVZwG4wBUN6m4VVgqiVo9pv7FN1n6KX0zT34Ydhd8meg5Wi1oJNm8-t-mw9798LmHe1QOjPurSfRp02RySE9Nv4c24fuIm4/view/summary" TargetMode="External"/><Relationship Id="rId353" Type="http://schemas.openxmlformats.org/officeDocument/2006/relationships/hyperlink" Target="https://online.ieso.ca/suite/sites/reported-results/page/applications/record/lQB_6AwkdN7iL85_ADFXVZwG4wBUN6m4VVgqiVo9pv7FN1n6KX0zT34Ydhd8meg5Wi1oJNm8-t-mw979MbmHu1QZTJDOwQqqGAWNUX-R0zKH7Pg_mQ/view/summary" TargetMode="External"/><Relationship Id="rId560" Type="http://schemas.openxmlformats.org/officeDocument/2006/relationships/hyperlink" Target="https://online.ieso.ca/suite/sites/reported-results/page/applications/record/lQB_6AwkdN7iL85_ADFXVZwG4wBUN6m4VVgqiVo9pv7FN1n6KX0zT34Ydhd8meg5Wi1oJNm8-t-mw99-MXnGe1Q62UUBEE9Shj_IaXUJlW2RByD72s/view/summary" TargetMode="External"/><Relationship Id="rId798" Type="http://schemas.openxmlformats.org/officeDocument/2006/relationships/hyperlink" Target="https://online.ieso.ca/suite/sites/reported-results/page/applications/record/lQB_6AwkdN7iL85_ADFXVZwG4wBUN6m4VVgqiVo9pv7FN1n6KX0zT34Ydhd8meg5Wi1oJNm8-t-mw9988fhGO1QTjkkGXTlGkPIU94DwqwuIdv9nV8/view/summary" TargetMode="External"/><Relationship Id="rId213" Type="http://schemas.openxmlformats.org/officeDocument/2006/relationships/hyperlink" Target="https://online.ieso.ca/suite/sites/reported-results/page/applications/record/lQB_6AwkdN7iL85_ADFXVZwG4wBUN6m4VVgqiVo9pv7FN1n6KX0zT34Ydhd8meg5Wi1oJNm8-t-mw999cLhHe1Qw0OOBZBGtyUHBLwP1dG-6byW08Q/view/summary" TargetMode="External"/><Relationship Id="rId420" Type="http://schemas.openxmlformats.org/officeDocument/2006/relationships/hyperlink" Target="https://online.ieso.ca/suite/sites/reported-results/page/applications/record/lQB_6AwkdN7iL85_ADFXVZwG4wBUN6m4VVgqiVo9pv7FN1n6KX0zT34Ydhd8meg5Wi1oJNm8-t-mw969sXnHe1QM6BUxpKemuJHd4jypwF5o7oRBIw/view/summary" TargetMode="External"/><Relationship Id="rId658" Type="http://schemas.openxmlformats.org/officeDocument/2006/relationships/hyperlink" Target="https://online.ieso.ca/suite/sites/reported-results/page/applications/record/lQB_6AwkdN7iL85_ADFXVZwG4wBUN6m4VVgqiVo9pv7FN1n6KX0zT34Ydhd8meg5Wi1oJNm8-t-mw988MXjGu1QjxfKzjJKJpyeKhtr-X_5688hJ0g/view/summary" TargetMode="External"/><Relationship Id="rId865" Type="http://schemas.openxmlformats.org/officeDocument/2006/relationships/hyperlink" Target="https://online.ieso.ca/suite/sites/reported-results/page/applications/record/lQB_6AwkdN7iL85_ADFXVZwG4wBUN6m4VVgqiVo9pv7FN1n6KX0zT34Ydhd8meg5Wi1oJNm8-t-mw9_98LjFu1QsqNFo2pEVGt_9nQw4dBArJd23mo/view/summary" TargetMode="External"/><Relationship Id="rId297" Type="http://schemas.openxmlformats.org/officeDocument/2006/relationships/hyperlink" Target="https://online.ieso.ca/suite/sites/reported-results/page/applications/record/lQB_6AwkdN7iL85_ADFXVZwG4wBUN6m4VVgqiVo9pv7FN1n6KX0zT34Ydhd8meg5Wi1oJNm8-t-mw9988PmF-1QRw-rPh1p8co2gijhTMx9yCq2ivU/view/summary" TargetMode="External"/><Relationship Id="rId518" Type="http://schemas.openxmlformats.org/officeDocument/2006/relationships/hyperlink" Target="https://online.ieso.ca/suite/sites/reported-results/page/applications/record/lQB_6AwkdN7iL85_ADFXVZwG4wBUN6m4VVgqiVo9pv7FN1n6KX0zT34Ydhd8meg5Wi1oJNm8-t-mw97-MflGe1Qz6ny0k7KZi3K02igGgoQQzUtizY/view/summary" TargetMode="External"/><Relationship Id="rId725" Type="http://schemas.openxmlformats.org/officeDocument/2006/relationships/hyperlink" Target="https://online.ieso.ca/suite/sites/reported-results/page/applications/record/lQB_6AwkdN7iL85_ADFXVZwG4wBUN6m4VVgqiVo9pv7FN1n6KX0zT34Ydhd8meg5Wi1oJNm8-t-mw9888HlF-1Qha4WZyHbuC5sYSuCoyQ-kWJk2Ww/view/summary" TargetMode="External"/><Relationship Id="rId932" Type="http://schemas.openxmlformats.org/officeDocument/2006/relationships/hyperlink" Target="https://online.ieso.ca/suite/sites/reported-results/page/applications/record/lQB_6AwkdN7iL85_ADFXVZwG4wBUN6m4VVgqiVo9pv7FN1n6KX0zT34Ydhd8meg5Wi1oJNm8-t-mw9_-cPoH-1QZ6dx8L3Kin3o824x6l3-vnNz6hw/view/summary" TargetMode="External"/><Relationship Id="rId157" Type="http://schemas.openxmlformats.org/officeDocument/2006/relationships/hyperlink" Target="https://online.ieso.ca/suite/sites/reported-results/page/applications/record/lQB_6AwkdN7iL85_ADFXVZwG4wBUN6m4VVgqiVo9pv7FN1n6KX0zT34Ydhd8meg5Wi1oJNm8-t-mw96-MHpHO1QeVhtJinqBstht-kh3cyh8jYl2sA/view/summary" TargetMode="External"/><Relationship Id="rId364" Type="http://schemas.openxmlformats.org/officeDocument/2006/relationships/hyperlink" Target="https://online.ieso.ca/suite/sites/reported-results/page/applications/record/lQB_6AwkdN7iL85_ADFXVZwG4wBUN6m4VVgqiVo9pv7FN1n6KX0zT34Ydhd8meg5Wi1oJNm8-t-mw989sflH-1Qma1BlMSdVJNbF5IZybTNbcWbz8w/view/summary" TargetMode="External"/><Relationship Id="rId1008" Type="http://schemas.openxmlformats.org/officeDocument/2006/relationships/hyperlink" Target="https://online.ieso.ca/suite/sites/reported-results/page/applications/record/lQB_6AwkdN7iL85_ADFXVZwG4wBUN6m4VVgqiVo9pv7FN1n6KX0zT34Ydhd8meg5Wi1oJNm8-t-mw979MDjHe1QUj7ZK3acQxnRTJvbdNhDwxMAGaw/view/summary" TargetMode="External"/><Relationship Id="rId61" Type="http://schemas.openxmlformats.org/officeDocument/2006/relationships/hyperlink" Target="https://online.ieso.ca/suite/sites/reported-results/page/applications/record/lQB_6AwkdN7iL85_ADFXVZwG4wBUN6m4VVgqiVo9pv7FN1n6KX0zT34Ydhd8meg5Wi1oJNm8-t-mw988MblGe1QU6MbVGaZfKZSSVItruqJh7Q3clM/view/summary" TargetMode="External"/><Relationship Id="rId571" Type="http://schemas.openxmlformats.org/officeDocument/2006/relationships/hyperlink" Target="https://online.ieso.ca/suite/sites/reported-results/page/applications/record/lQB_6AwkdN7iL85_ADFXVZwG4wBUN6m4VVgqiVo9pv7FN1n6KX0zT34Ydhd8meg5Wi1oJNm8-t-mw978sfkGu1QQ1_PNjokpyZBXcr5hLSP0dlCxe0/view/summary" TargetMode="External"/><Relationship Id="rId669" Type="http://schemas.openxmlformats.org/officeDocument/2006/relationships/hyperlink" Target="https://online.ieso.ca/suite/sites/reported-results/page/applications/record/lQB_6AwkdN7iL85_ADFXVZwG4wBUN6m4VVgqiVo9pv7FN1n6KX0zT34Ydhd8meg5Wi1oJNm8-t-mw988cHhGe1QEsK9G7e91TREzSU2pJ1nfvqmFVA/view/summary" TargetMode="External"/><Relationship Id="rId876" Type="http://schemas.openxmlformats.org/officeDocument/2006/relationships/hyperlink" Target="https://online.ieso.ca/suite/sites/reported-results/page/applications/record/lQB_6AwkdN7iL85_ADFXVZwG4wBUN6m4VVgqiVo9pv7FN1n6KX0zT34Ydhd8meg5Wi1oJNm8-t-mw978MPlG-1Qzak3F6at-9_NFKP6rn12qiU-tkA/view/summary" TargetMode="External"/><Relationship Id="rId19" Type="http://schemas.openxmlformats.org/officeDocument/2006/relationships/hyperlink" Target="https://online.ieso.ca/suite/sites/reported-results/page/applications/record/lUB_6AwkdN7iL85_ADFXVZwG4wBUN6m4VVgqiVo9pv7FN1n6KX0zT34Ydhd8meg5Wi1oJNm8-t-mwrxPtQxPYk2aShN6RxnYiIOEAlpUEdA6-bKo2WU/view/summary" TargetMode="External"/><Relationship Id="rId224" Type="http://schemas.openxmlformats.org/officeDocument/2006/relationships/hyperlink" Target="https://online.ieso.ca/suite/sites/reported-results/page/applications/record/lQB_6AwkdN7iL85_ADFXVZwG4wBUN6m4VVgqiVo9pv7FN1n6KX0zT34Ydhd8meg5Wi1oJNm8-t-mw998sfmF-1QUbUN4Tl5EgrpocA5SFWVPksU5OU/view/summary" TargetMode="External"/><Relationship Id="rId431" Type="http://schemas.openxmlformats.org/officeDocument/2006/relationships/hyperlink" Target="https://online.ieso.ca/suite/sites/reported-results/page/applications/record/lQB_6AwkdN7iL85_ADFXVZwG4wBUN6m4VVgqiVo9pv7FN1n6KX0zT34Ydhd8meg5Wi1oJNm8-t-mw98883gH-1Q44NuXRFjPQMoFUnvnG2DHlWWqMM/view/summary" TargetMode="External"/><Relationship Id="rId529" Type="http://schemas.openxmlformats.org/officeDocument/2006/relationships/hyperlink" Target="https://online.ieso.ca/suite/sites/reported-results/page/applications/record/lQB_6AwkdN7iL85_ADFXVZwG4wBUN6m4VVgqiVo9pv7FN1n6KX0zT34Ydhd8meg5Wi1oJNm8-t-mw98-MHnGu1Q4FZvE1wAIExwoMTsWpnrgArikOg/view/summary" TargetMode="External"/><Relationship Id="rId736" Type="http://schemas.openxmlformats.org/officeDocument/2006/relationships/hyperlink" Target="https://online.ieso.ca/suite/sites/reported-results/page/applications/record/lQB_6AwkdN7iL85_ADFXVZwG4wBUN6m4VVgqiVo9pv7FN1n6KX0zT34Ydhd8meg5Wi1oJNm8-t-mw99-MHoHO1QUtgaaZqDmrd5DJqmGn384bOQWTQ/view/summary" TargetMode="External"/><Relationship Id="rId168" Type="http://schemas.openxmlformats.org/officeDocument/2006/relationships/hyperlink" Target="https://online.ieso.ca/suite/sites/reported-results/page/applications/record/lQB_6AwkdN7iL85_ADFXVZwG4wBUN6m4VVgqiVo9pv7FN1n6KX0zT34Ydhd8meg5Wi1oJNm8-t-mw96-MHpG-1Q5KbqW0BmeUX39BNOF_E6jZ--59o/view/summary" TargetMode="External"/><Relationship Id="rId943" Type="http://schemas.openxmlformats.org/officeDocument/2006/relationships/hyperlink" Target="https://online.ieso.ca/suite/sites/reported-results/page/applications/record/lQB_6AwkdN7iL85_ADFXVZwG4wBUN6m4VVgqiVo9pv7FN1n6KX0zT34Ydhd8meg5Wi1oJNm8-t-mw99-cbnGe1QUdfXyKWWd7Nsf_HUm9Xj1K_1rjw/view/summary" TargetMode="External"/><Relationship Id="rId1019" Type="http://schemas.openxmlformats.org/officeDocument/2006/relationships/hyperlink" Target="https://online.ieso.ca/suite/sites/reported-results/page/applications/record/lQB_6AwkdN7iL85_ADFXVZwG4wBUN6m4VVgqiVo9pv7FN1n6KX0zT34Ydhd8meg5Wi1oJNm8-t-mw998MTnHu1Q-1rMlV2zH9tSzCyUCnmJenmZK4o/view/summary" TargetMode="External"/><Relationship Id="rId72" Type="http://schemas.openxmlformats.org/officeDocument/2006/relationships/hyperlink" Target="https://online.ieso.ca/suite/sites/reported-results/page/applications/record/lQB_6AwkdN7iL85_ADFXVZwG4wBUN6m4VVgqiVo9pv7FN1n6KX0zT34Ydhd8meg5Wi1oJNm8-t-mw989sLmF-1QuFRL8ds_zWUouCIwHwX8v6AvYYg/view/summary" TargetMode="External"/><Relationship Id="rId375" Type="http://schemas.openxmlformats.org/officeDocument/2006/relationships/hyperlink" Target="https://online.ieso.ca/suite/sites/reported-results/page/applications/record/lQB_6AwkdN7iL85_ADFXVZwG4wBUN6m4VVgqiVo9pv7FN1n6KX0zT34Ydhd8meg5Wi1oJNm8-t-mw97983hHO1Q9b77_gzIUu8hx5Qz9OFLNUlFzpk/view/summary" TargetMode="External"/><Relationship Id="rId582" Type="http://schemas.openxmlformats.org/officeDocument/2006/relationships/hyperlink" Target="https://online.ieso.ca/suite/sites/reported-results/page/applications/record/lQB_6AwkdN7iL85_ADFXVZwG4wBUN6m4VVgqiVo9pv7FN1n6KX0zT34Ydhd8meg5Wi1oJNm8-t-mw968c3kHu1QfAAmQZbAhkRKUWZ-d0xPJn4TsQk/view/summary" TargetMode="External"/><Relationship Id="rId803" Type="http://schemas.openxmlformats.org/officeDocument/2006/relationships/hyperlink" Target="https://online.ieso.ca/suite/sites/reported-results/page/applications/record/lQB_6AwkdN7iL85_ADFXVZwG4wBUN6m4VVgqiVo9pv7FN1n6KX0zT34Ydhd8meg5Wi1oJNm8-t-mw98-MXlGu1Qn9DrIka7ce3dlb4SKuElQLNqD50/view/summary" TargetMode="External"/><Relationship Id="rId3" Type="http://schemas.openxmlformats.org/officeDocument/2006/relationships/hyperlink" Target="https://online.ieso.ca/suite/sites/reported-results/page/applications/record/lUB_6AwkdN7iL85_ADFXVZwG4wBUN6m4VVgqiVo9pv7FN1n6KX0zT34Ydhd8meg5Wi1oJNm8-t-mwrxPNI0No42ad5rmllWbF-YvrV3ghsqv3aiFuTV/view/summary" TargetMode="External"/><Relationship Id="rId235" Type="http://schemas.openxmlformats.org/officeDocument/2006/relationships/hyperlink" Target="https://online.ieso.ca/suite/sites/reported-results/page/applications/record/lQB_6AwkdN7iL85_ADFXVZwG4wBUN6m4VVgqiVo9pv7FN1n6KX0zT34Ydhd8meg5Wi1oJNm8-t-mw969cDoHe1QOcar4bY0ApxGAwbZRJjNTyHRobM/view/summary" TargetMode="External"/><Relationship Id="rId442" Type="http://schemas.openxmlformats.org/officeDocument/2006/relationships/hyperlink" Target="https://online.ieso.ca/suite/sites/reported-results/page/applications/record/lQB_6AwkdN7iL85_ADFXVZwG4wBUN6m4VVgqiVo9pv7FN1n6KX0zT34Ydhd8meg5Wi1oJNm8-t-mw978MPlF-1QeKyVQkIvH7x0ZP3iHNyNrsXjQ7U/view/summary" TargetMode="External"/><Relationship Id="rId887" Type="http://schemas.openxmlformats.org/officeDocument/2006/relationships/hyperlink" Target="https://online.ieso.ca/suite/sites/reported-results/page/applications/record/lQB_6AwkdN7iL85_ADFXVZwG4wBUN6m4VVgqiVo9pv7FN1n6KX0zT34Ydhd8meg5Wi1oJNm8-t-mw9898fiG-1QRt2_cdLCuaBch8bYZ1y3hD3Q6pc/view/summary" TargetMode="External"/><Relationship Id="rId302" Type="http://schemas.openxmlformats.org/officeDocument/2006/relationships/hyperlink" Target="https://online.ieso.ca/suite/sites/reported-results/page/applications/record/lQB_6AwkdN7iL85_ADFXVZwG4wBUN6m4VVgqiVo9pv7FN1n6KX0zT34Ydhd8meg5Wi1oJNm8-t-mw98983hHu1QgWtrOOq3xMfcGdkq8Y-gogMePiU/view/summary" TargetMode="External"/><Relationship Id="rId747" Type="http://schemas.openxmlformats.org/officeDocument/2006/relationships/hyperlink" Target="https://online.ieso.ca/suite/sites/reported-results/page/applications/record/lQB_6AwkdN7iL85_ADFXVZwG4wBUN6m4VVgqiVo9pv7FN1n6KX0zT34Ydhd8meg5Wi1oJNm8-t-mw99-c3iF-1QL78qQLRWOw9rTat9JaxwmKxWbjs/view/summary" TargetMode="External"/><Relationship Id="rId954" Type="http://schemas.openxmlformats.org/officeDocument/2006/relationships/hyperlink" Target="https://online.ieso.ca/suite/sites/reported-results/page/applications/record/lQB_6AwkdN7iL85_ADFXVZwG4wBUN6m4VVgqiVo9pv7FN1n6KX0zT34Ydhd8meg5Wi1oJNm8-t-mw9_98LoF-1Q74OBj-f9QiPFl1xtpp_cC0qaw0U/view/summary" TargetMode="External"/><Relationship Id="rId83" Type="http://schemas.openxmlformats.org/officeDocument/2006/relationships/hyperlink" Target="https://online.ieso.ca/suite/sites/reported-results/page/applications/record/lQB_6AwkdN7iL85_ADFXVZwG4wBUN6m4VVgqiVo9pv7FN1n6KX0zT34Ydhd8meg5Wi1oJNm8-t-mw99-MzjGO1Q3RXrFwpIN6QwqvhGaXpYefDzNj0/view/summary" TargetMode="External"/><Relationship Id="rId179" Type="http://schemas.openxmlformats.org/officeDocument/2006/relationships/hyperlink" Target="https://online.ieso.ca/suite/sites/reported-results/page/applications/record/lQB_6AwkdN7iL85_ADFXVZwG4wBUN6m4VVgqiVo9pv7FN1n6KX0zT34Ydhd8meg5Wi1oJNm8-t-mw948sPpGO1Qor_c01ZdxG4yEJVDXGnIgRkbZfQ/view/summary" TargetMode="External"/><Relationship Id="rId386" Type="http://schemas.openxmlformats.org/officeDocument/2006/relationships/hyperlink" Target="https://online.ieso.ca/suite/sites/reported-results/page/applications/record/lQB_6AwkdN7iL85_ADFXVZwG4wBUN6m4VVgqiVo9pv7FN1n6KX0zT34Ydhd8meg5Wi1oJNm8-t-mw968MPnGu1Q7w78wHuSXguJ7_P8a7HvL-YrQNY/view/summary" TargetMode="External"/><Relationship Id="rId593" Type="http://schemas.openxmlformats.org/officeDocument/2006/relationships/hyperlink" Target="https://online.ieso.ca/suite/sites/reported-results/page/applications/record/lQB_6AwkdN7iL85_ADFXVZwG4wBUN6m4VVgqiVo9pv7FN1n6KX0zT34Ydhd8meg5Wi1oJNm8-t-mw989sXhGu1QYPhj2Fkd4lX3FdA134eY3J1ijK8/view/summary" TargetMode="External"/><Relationship Id="rId607" Type="http://schemas.openxmlformats.org/officeDocument/2006/relationships/hyperlink" Target="https://online.ieso.ca/suite/sites/reported-results/page/applications/record/lQB_6AwkdN7iL85_ADFXVZwG4wBUN6m4VVgqiVo9pv7FN1n6KX0zT34Ydhd8meg5Wi1oJNm8-t-mw98983jF-1Qn5Zt2kjYk4CIojgzgeJG2xVLwMs/view/summary" TargetMode="External"/><Relationship Id="rId814" Type="http://schemas.openxmlformats.org/officeDocument/2006/relationships/hyperlink" Target="https://online.ieso.ca/suite/sites/reported-results/page/applications/record/lQB_6AwkdN7iL85_ADFXVZwG4wBUN6m4VVgqiVo9pv7FN1n6KX0zT34Ydhd8meg5Wi1oJNm8-t-mw989sfiHO1Qs1CneCz9f1B7JkfOuEEazl5vZSU/view/summary" TargetMode="External"/><Relationship Id="rId246" Type="http://schemas.openxmlformats.org/officeDocument/2006/relationships/hyperlink" Target="https://online.ieso.ca/suite/sites/reported-results/page/applications/record/lQB_6AwkdN7iL85_ADFXVZwG4wBUN6m4VVgqiVo9pv7FN1n6KX0zT34Ydhd8meg5Wi1oJNm8-t-mw96-MHpGO1QSCJPK-D9qmr1Nu0VCew5tHK3V-Y/view/summary" TargetMode="External"/><Relationship Id="rId453" Type="http://schemas.openxmlformats.org/officeDocument/2006/relationships/hyperlink" Target="https://online.ieso.ca/suite/sites/reported-results/page/applications/record/lQB_6AwkdN7iL85_ADFXVZwG4wBUN6m4VVgqiVo9pv7FN1n6KX0zT34Ydhd8meg5Wi1oJNm8-t-mw9688znHe1QZNzBJo5dTc-a_JIVXjGCc7HW_2w/view/summary" TargetMode="External"/><Relationship Id="rId660" Type="http://schemas.openxmlformats.org/officeDocument/2006/relationships/hyperlink" Target="https://online.ieso.ca/suite/sites/reported-results/page/applications/record/lQB_6AwkdN7iL85_ADFXVZwG4wBUN6m4VVgqiVo9pv7FN1n6KX0zT34Ydhd8meg5Wi1oJNm8-t-mw968MXnGO1QwIQba7o62suV4qqGvRYgo5N3CJs/view/summary" TargetMode="External"/><Relationship Id="rId898" Type="http://schemas.openxmlformats.org/officeDocument/2006/relationships/hyperlink" Target="https://online.ieso.ca/suite/sites/reported-results/page/applications/record/lQB_6AwkdN7iL85_ADFXVZwG4wBUN6m4VVgqiVo9pv7FN1n6KX0zT34Ydhd8meg5Wi1oJNm8-t-mw9_9cDnGu1QyhQBZNmAa6l2jl16jVxTXD2nt4A/view/summary" TargetMode="External"/><Relationship Id="rId106" Type="http://schemas.openxmlformats.org/officeDocument/2006/relationships/hyperlink" Target="https://online.ieso.ca/suite/sites/reported-results/page/applications/record/lUB_6AwkdN7iL85_ADFXVZwG4wBUN6m4VVgqiVo9pv7FN1n6KX0zT34Ydhd8meg5Wi1oJNm8-t-mwl02TDATPeQBd6U2VmsvbE1CiYp6kGCcUDxPjJ3/view/summary" TargetMode="External"/><Relationship Id="rId313" Type="http://schemas.openxmlformats.org/officeDocument/2006/relationships/hyperlink" Target="https://online.ieso.ca/suite/sites/reported-results/page/applications/record/lQB_6AwkdN7iL85_ADFXVZwG4wBUN6m4VVgqiVo9pv7FN1n6KX0zT34Ydhd8meg5Wi1oJNm8-t-mw969MbnH-1Qcwqt61SHBfsWrnC1hqyjVhaVUuI/view/summary" TargetMode="External"/><Relationship Id="rId758" Type="http://schemas.openxmlformats.org/officeDocument/2006/relationships/hyperlink" Target="https://online.ieso.ca/suite/sites/reported-results/page/applications/record/lQB_6AwkdN7iL85_ADFXVZwG4wBUN6m4VVgqiVo9pv7FN1n6KX0zT34Ydhd8meg5Wi1oJNm8-t-mw998MfiF-1QvVRTaKwaTZD2ArqBgdqYBrD_vHQ/view/summary" TargetMode="External"/><Relationship Id="rId965" Type="http://schemas.openxmlformats.org/officeDocument/2006/relationships/hyperlink" Target="https://online.ieso.ca/suite/sites/reported-results/page/applications/record/lQB_6AwkdN7iL85_ADFXVZwG4wBUN6m4VVgqiVo9pv7FN1n6KX0zT34Ydhd8meg5Wi1oJNm8-t-mw989c3mHO1QJUQwilXkSo59oF-B--iQBejBEtY/view/summary" TargetMode="External"/><Relationship Id="rId10" Type="http://schemas.openxmlformats.org/officeDocument/2006/relationships/hyperlink" Target="https://online.ieso.ca/suite/sites/reported-results/page/applications/record/lUB_6AwkdN7iL85_ADFXVZwG4wBUN6m4VVgqiVo9pv7FN1n6KX0zT34Ydhd8meg5Wi1oJNm8-t-mwrxO9I8MoY2aREV3HQXNnWhhi2EVVUU0Ose_eDd/view/summary" TargetMode="External"/><Relationship Id="rId94" Type="http://schemas.openxmlformats.org/officeDocument/2006/relationships/hyperlink" Target="https://online.ieso.ca/suite/sites/reported-results/page/applications/record/lQB_6AwkdN7iL85_ADFXVZwG4wBUN6m4VVgqiVo9pv7FN1n6KX0zT34Ydhd8meg5Wi1oJNm8-t-mw9998foGe1QeJIsHZ4wvtQe2gIYQcgoLJ7jbZs/view/summary" TargetMode="External"/><Relationship Id="rId397" Type="http://schemas.openxmlformats.org/officeDocument/2006/relationships/hyperlink" Target="https://online.ieso.ca/suite/sites/reported-results/page/applications/record/lQB_6AwkdN7iL85_ADFXVZwG4wBUN6m4VVgqiVo9pv7FN1n6KX0zT34Ydhd8meg5Wi1oJNm8-t-mw99-MDhG-1Q73yjgLZwB3sqMsU4QGrEJ8iCmrY/view/summary" TargetMode="External"/><Relationship Id="rId520" Type="http://schemas.openxmlformats.org/officeDocument/2006/relationships/hyperlink" Target="https://online.ieso.ca/suite/sites/reported-results/page/applications/record/lQB_6AwkdN7iL85_ADFXVZwG4wBUN6m4VVgqiVo9pv7FN1n6KX0zT34Ydhd8meg5Wi1oJNm8-t-mw968sTpGe1QnTWDmUgWIefrsnjKdNlq7muaPEg/view/summary" TargetMode="External"/><Relationship Id="rId618" Type="http://schemas.openxmlformats.org/officeDocument/2006/relationships/hyperlink" Target="https://online.ieso.ca/suite/sites/reported-results/page/applications/record/lQB_6AwkdN7iL85_ADFXVZwG4wBUN6m4VVgqiVo9pv7FN1n6KX0zT34Ydhd8meg5Wi1oJNm8-t-mw948MXjHe1QvNqi4nK1zT9gvPEeCL-xRwR2XFE/view/summary" TargetMode="External"/><Relationship Id="rId825" Type="http://schemas.openxmlformats.org/officeDocument/2006/relationships/hyperlink" Target="https://online.ieso.ca/suite/sites/reported-results/page/applications/record/lQB_6AwkdN7iL85_ADFXVZwG4wBUN6m4VVgqiVo9pv7FN1n6KX0zT34Ydhd8meg5Wi1oJNm8-t-mw969MbkGu1QEXWpLBTj5q4dObptblS5cyUcb3o/view/summary" TargetMode="External"/></Relationships>
</file>

<file path=xl/worksheets/_rels/sheet2.xml.rels><?xml version="1.0" encoding="UTF-8" standalone="yes"?>
<Relationships xmlns="http://schemas.openxmlformats.org/package/2006/relationships"><Relationship Id="rId21" Type="http://schemas.openxmlformats.org/officeDocument/2006/relationships/hyperlink" Target="https://online.ieso.ca/suite/sites/reported-results/page/applications/record/lUB_6AwkdN7iL85_ADFXVZwG4wBUN6m4VVgqiVo9pv7FN1n6KX0zT34Ydhd8meg5Wi1oJNm8-t-mwrxP9UyNok2aaKU3mDZNF_J2av4gz-2iSn-Cid_/view/summary" TargetMode="External"/><Relationship Id="rId170" Type="http://schemas.openxmlformats.org/officeDocument/2006/relationships/hyperlink" Target="https://online.ieso.ca/suite/sites/reported-results/page/applications/record/lQB_6AwkdN7iL85_ADFXVZwG4wBUN6m4VVgqiVo9pv7FN1n6KX0zT34Ydhd8meg5Wi1oJNm8-t-mw949MXiGe1QQkwk_GXT3AmwAwwEEsCjRjvtqts/view/summary" TargetMode="External"/><Relationship Id="rId268" Type="http://schemas.openxmlformats.org/officeDocument/2006/relationships/hyperlink" Target="https://online.ieso.ca/suite/sites/reported-results/page/applications/record/lQB_6AwkdN7iL85_ADFXVZwG4wBUN6m4VVgqiVo9pv7FN1n6KX0zT34Ydhd8meg5Wi1oJNm8-t-mw978cLlG-1QXpwB7t4q_E8zWdLLvIVPxcz4oZM/view/summary" TargetMode="External"/><Relationship Id="rId475" Type="http://schemas.openxmlformats.org/officeDocument/2006/relationships/hyperlink" Target="https://online.ieso.ca/suite/sites/reported-results/page/applications/record/lQB_6AwkdN7iL85_ADFXVZwG4wBUN6m4VVgqiVo9pv7FN1n6KX0zT34Ydhd8meg5Wi1oJNm8-t-mw998cLkG-1Q9OF5kHnMi0R-9YEKKIbble2Zejc/view/summary" TargetMode="External"/><Relationship Id="rId682" Type="http://schemas.openxmlformats.org/officeDocument/2006/relationships/hyperlink" Target="https://online.ieso.ca/suite/sites/reported-results/page/applications/record/lQB_6AwkdN7iL85_ADFXVZwG4wBUN6m4VVgqiVo9pv7FN1n6KX0zT34Ydhd8meg5Wi1oJNm8-t-mw98983iHe1Q6EbrCX118jYwrl_QXyGc6jgWmQY/view/summary" TargetMode="External"/><Relationship Id="rId903" Type="http://schemas.openxmlformats.org/officeDocument/2006/relationships/hyperlink" Target="https://online.ieso.ca/suite/sites/reported-results/page/applications/record/lQB_6AwkdN7iL85_ADFXVZwG4wBUN6m4VVgqiVo9pv7FN1n6KX0zT34Ydhd8meg5Wi1oJNm8-t-mw99-cblF-1QMqYdIwUzOCnL2PLRCqtn6wtUOvY/view/summary" TargetMode="External"/><Relationship Id="rId32" Type="http://schemas.openxmlformats.org/officeDocument/2006/relationships/hyperlink" Target="https://online.ieso.ca/suite/sites/reported-results/page/applications/record/lQB_6AwkdN7iL85_ADFXVZwG4wBUN6m4VVgqiVo9pv7FN1n6KX0zT34Ydhd8meg5Wi1oJNm8-t-mw98-MToGO1QlgF1Msfc-2Wrdte0H5I6JHYR5pc/view/summary" TargetMode="External"/><Relationship Id="rId128" Type="http://schemas.openxmlformats.org/officeDocument/2006/relationships/hyperlink" Target="https://online.ieso.ca/suite/sites/reported-results/page/applications/record/lUB_6AwkdN7iL85_ADFXVZwG4wBUN6m4VVgqiVo9pv7FN1n6KX0zT34Ydhd8meg5Wi1oJNm8-t-mwl02TDDRvOQBdrHfFGYaOu303lMegyCKkcScq6d/view/summary" TargetMode="External"/><Relationship Id="rId335" Type="http://schemas.openxmlformats.org/officeDocument/2006/relationships/hyperlink" Target="https://online.ieso.ca/suite/sites/reported-results/page/applications/record/lQB_6AwkdN7iL85_ADFXVZwG4wBUN6m4VVgqiVo9pv7FN1n6KX0zT34Ydhd8meg5Wi1oJNm8-t-mw948sDoHO1QLL3sRV33skp-U-_-tSSyBIDttFw/view/summary" TargetMode="External"/><Relationship Id="rId542" Type="http://schemas.openxmlformats.org/officeDocument/2006/relationships/hyperlink" Target="https://online.ieso.ca/suite/sites/reported-results/page/applications/record/lQB_6AwkdN7iL85_ADFXVZwG4wBUN6m4VVgqiVo9pv7FN1n6KX0zT34Ydhd8meg5Wi1oJNm8-t-mw949MTiHO1QySPPCkafEOrPzmjrBu8s-8FhQEM/view/summary" TargetMode="External"/><Relationship Id="rId987" Type="http://schemas.openxmlformats.org/officeDocument/2006/relationships/hyperlink" Target="https://online.ieso.ca/suite/sites/reported-results/page/applications/record/lQB_6AwkdN7iL85_ADFXVZwG4wBUN6m4VVgqiVo9pv7FN1n6KX0zT34Ydhd8meg5Wi1oJNm8-t-mw969MfiGu1Qv-o4aOUXJuqpLxXj75ca2a39pk8/view/summary" TargetMode="External"/><Relationship Id="rId181" Type="http://schemas.openxmlformats.org/officeDocument/2006/relationships/hyperlink" Target="https://online.ieso.ca/suite/sites/reported-results/page/applications/record/lQB_6AwkdN7iL85_ADFXVZwG4wBUN6m4VVgqiVo9pv7FN1n6KX0zT34Ydhd8meg5Wi1oJNm8-t-mw9788LoHO1QgWJrKPk2d91OD9ZAf-9hRC-Hras/view/summary" TargetMode="External"/><Relationship Id="rId402" Type="http://schemas.openxmlformats.org/officeDocument/2006/relationships/hyperlink" Target="https://online.ieso.ca/suite/sites/reported-results/page/applications/record/lQB_6AwkdN7iL85_ADFXVZwG4wBUN6m4VVgqiVo9pv7FN1n6KX0zT34Ydhd8meg5Wi1oJNm8-t-mw97-M3nH-1Q0qCJLFjsRd1vO1u3upA6lBw0zcQ/view/summary" TargetMode="External"/><Relationship Id="rId847" Type="http://schemas.openxmlformats.org/officeDocument/2006/relationships/hyperlink" Target="https://online.ieso.ca/suite/sites/reported-results/page/applications/record/lQB_6AwkdN7iL85_ADFXVZwG4wBUN6m4VVgqiVo9pv7FN1n6KX0zT34Ydhd8meg5Wi1oJNm8-t-mw948sDoHu1QhF5bCbaFmdQBGl-7cF1z3ZnEa2U/view/summary" TargetMode="External"/><Relationship Id="rId1032" Type="http://schemas.openxmlformats.org/officeDocument/2006/relationships/hyperlink" Target="https://online.ieso.ca/suite/sites/reported-results/page/applications/record/lUB_6AwkdN7iL85_ADFXVZwG4wBUN6m4VVgqiVo9pv7FN1n6KX0zT34Ydhd8meg5Wi1oJNm8-t-mwl00DPBQ_aQBQjtcpnErff-DhPxrk1ka9mbkRWa/view/summary" TargetMode="External"/><Relationship Id="rId279" Type="http://schemas.openxmlformats.org/officeDocument/2006/relationships/hyperlink" Target="https://online.ieso.ca/suite/sites/reported-results/page/applications/record/lQB_6AwkdN7iL85_ADFXVZwG4wBUN6m4VVgqiVo9pv7FN1n6KX0zT34Ydhd8meg5Wi1oJNm8-t-mw9_983mHe1QZfm1btlPa6yUj7N6B1sEmToc6jU/view/summary" TargetMode="External"/><Relationship Id="rId486" Type="http://schemas.openxmlformats.org/officeDocument/2006/relationships/hyperlink" Target="https://online.ieso.ca/suite/sites/reported-results/page/applications/record/lQB_6AwkdN7iL85_ADFXVZwG4wBUN6m4VVgqiVo9pv7FN1n6KX0zT34Ydhd8meg5Wi1oJNm8-t-mw9898DoHO1Q66-PMMSy7M6_jyqQ49CEdI8g9vw/view/summary" TargetMode="External"/><Relationship Id="rId693" Type="http://schemas.openxmlformats.org/officeDocument/2006/relationships/hyperlink" Target="https://online.ieso.ca/suite/sites/reported-results/page/applications/record/lQB_6AwkdN7iL85_ADFXVZwG4wBUN6m4VVgqiVo9pv7FN1n6KX0zT34Ydhd8meg5Wi1oJNm8-t-mw979MXgFu1QUGLKGcxe09CS-ewScheEkdtxtOw/view/summary" TargetMode="External"/><Relationship Id="rId707" Type="http://schemas.openxmlformats.org/officeDocument/2006/relationships/hyperlink" Target="https://online.ieso.ca/suite/sites/reported-results/page/applications/record/lQB_6AwkdN7iL85_ADFXVZwG4wBUN6m4VVgqiVo9pv7FN1n6KX0zT34Ydhd8meg5Wi1oJNm8-t-mw998sTmH-1Q4UNbsZw7V1iLTLvbxc1RZqaG-9g/view/summary" TargetMode="External"/><Relationship Id="rId914" Type="http://schemas.openxmlformats.org/officeDocument/2006/relationships/hyperlink" Target="https://online.ieso.ca/suite/sites/reported-results/page/applications/record/lQB_6AwkdN7iL85_ADFXVZwG4wBUN6m4VVgqiVo9pv7FN1n6KX0zT34Ydhd8meg5Wi1oJNm8-t-mw9798DkHu1QSBRcDBCvDGP4a4kZ4RELCLCRBpE/view/summary" TargetMode="External"/><Relationship Id="rId43" Type="http://schemas.openxmlformats.org/officeDocument/2006/relationships/hyperlink" Target="https://online.ieso.ca/suite/sites/reported-results/page/applications/record/lQB_6AwkdN7iL85_ADFXVZwG4wBUN6m4VVgqiVo9pv7FN1n6KX0zT34Ydhd8meg5Wi1oJNm8-t-mw998cDjGO1Qava5qwFWPAmtmwh2oDheTJh7en0/view/summary" TargetMode="External"/><Relationship Id="rId139" Type="http://schemas.openxmlformats.org/officeDocument/2006/relationships/hyperlink" Target="https://online.ieso.ca/suite/sites/reported-results/page/applications/record/lQB_6AwkdN7iL85_ADFXVZwG4wBUN6m4VVgqiVo9pv7FN1n6KX0zT34Ydhd8meg5Wi1oJNm8-t-mw979sPlGu1Qcdish0aISQF7BsXFnSle_30e7h4/view/summary" TargetMode="External"/><Relationship Id="rId346" Type="http://schemas.openxmlformats.org/officeDocument/2006/relationships/hyperlink" Target="https://online.ieso.ca/suite/sites/reported-results/page/applications/record/lQB_6AwkdN7iL85_ADFXVZwG4wBUN6m4VVgqiVo9pv7FN1n6KX0zT34Ydhd8meg5Wi1oJNm8-t-mw99-cPhHu1QR0lBG2unUcO5UOTXYXAgZekii_k/view/summary" TargetMode="External"/><Relationship Id="rId553" Type="http://schemas.openxmlformats.org/officeDocument/2006/relationships/hyperlink" Target="https://online.ieso.ca/suite/sites/reported-results/page/applications/record/lQB_6AwkdN7iL85_ADFXVZwG4wBUN6m4VVgqiVo9pv7FN1n6KX0zT34Ydhd8meg5Wi1oJNm8-t-mw968sfgH-1QBc0j2UQ1Gs6PYNEiaBszW4IW4tg/view/summary" TargetMode="External"/><Relationship Id="rId760" Type="http://schemas.openxmlformats.org/officeDocument/2006/relationships/hyperlink" Target="https://online.ieso.ca/suite/sites/reported-results/page/applications/record/lQB_6AwkdN7iL85_ADFXVZwG4wBUN6m4VVgqiVo9pv7FN1n6KX0zT34Ydhd8meg5Wi1oJNm8-t-mw9898blG-1QDLEYiL70Rg-95P4iuXJHcUnrDHE/view/summary" TargetMode="External"/><Relationship Id="rId998" Type="http://schemas.openxmlformats.org/officeDocument/2006/relationships/hyperlink" Target="https://online.ieso.ca/suite/sites/reported-results/page/applications/record/lQB_6AwkdN7iL85_ADFXVZwG4wBUN6m4VVgqiVo9pv7FN1n6KX0zT34Ydhd8meg5Wi1oJNm8-t-mw969cbmGu1Qdzq9OdvI6R29wtQtN6LAJygsFPc/view/summary" TargetMode="External"/><Relationship Id="rId192" Type="http://schemas.openxmlformats.org/officeDocument/2006/relationships/hyperlink" Target="https://online.ieso.ca/suite/sites/reported-results/page/applications/record/lQB_6AwkdN7iL85_ADFXVZwG4wBUN6m4VVgqiVo9pv7FN1n6KX0zT34Ydhd8meg5Wi1oJNm8-t-mw998sfmGe1QWq0vY92waVAQrgQIsF3FnzCKYHI/view/summary" TargetMode="External"/><Relationship Id="rId206" Type="http://schemas.openxmlformats.org/officeDocument/2006/relationships/hyperlink" Target="https://online.ieso.ca/suite/sites/reported-results/page/applications/record/lQB_6AwkdN7iL85_ADFXVZwG4wBUN6m4VVgqiVo9pv7FN1n6KX0zT34Ydhd8meg5Wi1oJNm8-t-mw988cfoG-1QEFNr-X3HQ_zGZw91jxb8sBdBhRc/view/summary" TargetMode="External"/><Relationship Id="rId413" Type="http://schemas.openxmlformats.org/officeDocument/2006/relationships/hyperlink" Target="https://online.ieso.ca/suite/sites/reported-results/page/applications/record/lQB_6AwkdN7iL85_ADFXVZwG4wBUN6m4VVgqiVo9pv7FN1n6KX0zT34Ydhd8meg5Wi1oJNm8-t-mw969MbnHO1QZinkeRDookkLz2vGi0Uc1aipSOg/view/summary" TargetMode="External"/><Relationship Id="rId858" Type="http://schemas.openxmlformats.org/officeDocument/2006/relationships/hyperlink" Target="https://online.ieso.ca/suite/sites/reported-results/page/applications/record/lQB_6AwkdN7iL85_ADFXVZwG4wBUN6m4VVgqiVo9pv7FN1n6KX0zT34Ydhd8meg5Wi1oJNm8-t-mw969cbkGu1QyCqsxvi_cJEvvBjLZzFQONc0Jzg/view/summary" TargetMode="External"/><Relationship Id="rId497" Type="http://schemas.openxmlformats.org/officeDocument/2006/relationships/hyperlink" Target="https://online.ieso.ca/suite/sites/reported-results/page/applications/record/lQB_6AwkdN7iL85_ADFXVZwG4wBUN6m4VVgqiVo9pv7FN1n6KX0zT34Ydhd8meg5Wi1oJNm8-t-mw988sfjHe1Q6tEX31wPewmsXEXbeWr1ZFHaLp0/view/summary" TargetMode="External"/><Relationship Id="rId620" Type="http://schemas.openxmlformats.org/officeDocument/2006/relationships/hyperlink" Target="https://online.ieso.ca/suite/sites/reported-results/page/applications/record/lQB_6AwkdN7iL85_ADFXVZwG4wBUN6m4VVgqiVo9pv7FN1n6KX0zT34Ydhd8meg5Wi1oJNm8-t-mw969sXoHe1QAcyuJbFZjk8bCx2sBZqKJA-cfhU/view/summary" TargetMode="External"/><Relationship Id="rId718" Type="http://schemas.openxmlformats.org/officeDocument/2006/relationships/hyperlink" Target="https://online.ieso.ca/suite/sites/reported-results/page/applications/record/lQB_6AwkdN7iL85_ADFXVZwG4wBUN6m4VVgqiVo9pv7FN1n6KX0zT34Ydhd8meg5Wi1oJNm8-t-mw969c3lGu1Q44H1aJRjQaTDgQgKYi7WuGpVo6A/view/summary" TargetMode="External"/><Relationship Id="rId925" Type="http://schemas.openxmlformats.org/officeDocument/2006/relationships/hyperlink" Target="https://online.ieso.ca/suite/sites/reported-results/page/applications/record/lQB_6AwkdN7iL85_ADFXVZwG4wBUN6m4VVgqiVo9pv7FN1n6KX0zT34Ydhd8meg5Wi1oJNm8-t-mw969sDjFu1Q_EUVb7OxrBngtTxQmgmcJmXzdC4/view/summary" TargetMode="External"/><Relationship Id="rId357" Type="http://schemas.openxmlformats.org/officeDocument/2006/relationships/hyperlink" Target="https://online.ieso.ca/suite/sites/reported-results/page/applications/record/lQB_6AwkdN7iL85_ADFXVZwG4wBUN6m4VVgqiVo9pv7FN1n6KX0zT34Ydhd8meg5Wi1oJNm8-t-mw979MbmHe1QMAoyPMWdbNID81utlFsPdqMd5bE/view/summary" TargetMode="External"/><Relationship Id="rId54" Type="http://schemas.openxmlformats.org/officeDocument/2006/relationships/hyperlink" Target="https://online.ieso.ca/suite/sites/reported-results/page/applications/record/lQB_6AwkdN7iL85_ADFXVZwG4wBUN6m4VVgqiVo9pv7FN1n6KX0zT34Ydhd8meg5Wi1oJNm8-t-mw948sfoGO1QQTpYuK8cGFdZXX6vmzyeIO5hUks/view/summary" TargetMode="External"/><Relationship Id="rId217" Type="http://schemas.openxmlformats.org/officeDocument/2006/relationships/hyperlink" Target="https://online.ieso.ca/suite/sites/reported-results/page/applications/record/lQB_6AwkdN7iL85_ADFXVZwG4wBUN6m4VVgqiVo9pv7FN1n6KX0zT34Ydhd8meg5Wi1oJNm8-t-mw96983jGO1Q4NCQEK95O5O2ab3xH7zUl7sWHNM/view/summary" TargetMode="External"/><Relationship Id="rId564" Type="http://schemas.openxmlformats.org/officeDocument/2006/relationships/hyperlink" Target="https://online.ieso.ca/suite/sites/reported-results/page/applications/record/lQB_6AwkdN7iL85_ADFXVZwG4wBUN6m4VVgqiVo9pv7FN1n6KX0zT34Ydhd8meg5Wi1oJNm8-t-mw989cPhH-1Q3tlNDZPuJQVU4w5B8vpuAlUD_QM/view/summary" TargetMode="External"/><Relationship Id="rId771" Type="http://schemas.openxmlformats.org/officeDocument/2006/relationships/hyperlink" Target="https://online.ieso.ca/suite/sites/reported-results/page/applications/record/lQB_6AwkdN7iL85_ADFXVZwG4wBUN6m4VVgqiVo9pv7FN1n6KX0zT34Ydhd8meg5Wi1oJNm8-t-mw969sfmHe1QPFuIByZyjlLuu6gsg-CipQf9Oj8/view/summary" TargetMode="External"/><Relationship Id="rId869" Type="http://schemas.openxmlformats.org/officeDocument/2006/relationships/hyperlink" Target="https://online.ieso.ca/suite/sites/reported-results/page/applications/record/lQB_6AwkdN7iL85_ADFXVZwG4wBUN6m4VVgqiVo9pv7FN1n6KX0zT34Ydhd8meg5Wi1oJNm8-t-mw999sTjHu1QHhbUz9iECmkZtHfcbDxtgxYgb0s/view/summary" TargetMode="External"/><Relationship Id="rId424" Type="http://schemas.openxmlformats.org/officeDocument/2006/relationships/hyperlink" Target="https://online.ieso.ca/suite/sites/reported-results/page/applications/record/lQB_6AwkdN7iL85_ADFXVZwG4wBUN6m4VVgqiVo9pv7FN1n6KX0zT34Ydhd8meg5Wi1oJNm8-t-mw968MXiHO1Qq-AWcXhi2ul3n5SFH8A7JxAdVcU/view/summary" TargetMode="External"/><Relationship Id="rId631" Type="http://schemas.openxmlformats.org/officeDocument/2006/relationships/hyperlink" Target="https://online.ieso.ca/suite/sites/reported-results/page/applications/record/lQB_6AwkdN7iL85_ADFXVZwG4wBUN6m4VVgqiVo9pv7FN1n6KX0zT34Ydhd8meg5Wi1oJNm8-t-mw968MXnGe1QQHMoxopViiCBUmDdfuasfqvWJGU/view/summary" TargetMode="External"/><Relationship Id="rId729" Type="http://schemas.openxmlformats.org/officeDocument/2006/relationships/hyperlink" Target="https://online.ieso.ca/suite/sites/reported-results/page/applications/record/lQB_6AwkdN7iL85_ADFXVZwG4wBUN6m4VVgqiVo9pv7FN1n6KX0zT34Ydhd8meg5Wi1oJNm8-t-mw948MXjG-1Qw8YHxz5cfEgnXjoV-EuuLhiR73Y/view/summary" TargetMode="External"/><Relationship Id="rId270" Type="http://schemas.openxmlformats.org/officeDocument/2006/relationships/hyperlink" Target="https://online.ieso.ca/suite/sites/reported-results/page/applications/record/lQB_6AwkdN7iL85_ADFXVZwG4wBUN6m4VVgqiVo9pv7FN1n6KX0zT34Ydhd8meg5Wi1oJNm8-t-mw97-MDhH-1QIDtDLbjV8-m7h9kBL7KbQXlpVhU/view/summary" TargetMode="External"/><Relationship Id="rId936" Type="http://schemas.openxmlformats.org/officeDocument/2006/relationships/hyperlink" Target="https://online.ieso.ca/suite/sites/reported-results/page/applications/record/lQB_6AwkdN7iL85_ADFXVZwG4wBUN6m4VVgqiVo9pv7FN1n6KX0zT34Ydhd8meg5Wi1oJNm8-t-mw998sXiG-1QGClV9fmO2gsy5hr0zpvOoDqpWOE/view/summary" TargetMode="External"/><Relationship Id="rId65" Type="http://schemas.openxmlformats.org/officeDocument/2006/relationships/hyperlink" Target="https://online.ieso.ca/suite/sites/reported-results/page/applications/record/lQB_6AwkdN7iL85_ADFXVZwG4wBUN6m4VVgqiVo9pv7FN1n6KX0zT34Ydhd8meg5Wi1oJNm8-t-mw999cziGu1QWN2wlvpdeZE66J1T_n3uBgSkU54/view/summary" TargetMode="External"/><Relationship Id="rId130" Type="http://schemas.openxmlformats.org/officeDocument/2006/relationships/hyperlink" Target="https://online.ieso.ca/suite/sites/reported-results/page/applications/record/lUB_6AwkdN7iL85_ADFXVZwG4wBUN6m4VVgqiVo9pv7FN1n6KX0zT34Ydhd8meg5Wi1oJNm8-t-mwl03jfFQvCQBTW4_xVRzaVpeXcbzbDidkOtC1Yp/view/summary" TargetMode="External"/><Relationship Id="rId368" Type="http://schemas.openxmlformats.org/officeDocument/2006/relationships/hyperlink" Target="https://online.ieso.ca/suite/sites/reported-results/page/applications/record/lQB_6AwkdN7iL85_ADFXVZwG4wBUN6m4VVgqiVo9pv7FN1n6KX0zT34Ydhd8meg5Wi1oJNm8-t-mw979sDkGu1QScfjBU2qDgjI5V7ELJjyG4nbpUU/view/summary" TargetMode="External"/><Relationship Id="rId575" Type="http://schemas.openxmlformats.org/officeDocument/2006/relationships/hyperlink" Target="https://online.ieso.ca/suite/sites/reported-results/page/applications/record/lQB_6AwkdN7iL85_ADFXVZwG4wBUN6m4VVgqiVo9pv7FN1n6KX0zT34Ydhd8meg5Wi1oJNm8-t-mw988cHhG-1Q22nWeyqUplUymh6qgU1_d3VpWaU/view/summary" TargetMode="External"/><Relationship Id="rId782" Type="http://schemas.openxmlformats.org/officeDocument/2006/relationships/hyperlink" Target="https://online.ieso.ca/suite/sites/reported-results/page/applications/record/lQB_6AwkdN7iL85_ADFXVZwG4wBUN6m4VVgqiVo9pv7FN1n6KX0zT34Ydhd8meg5Wi1oJNm8-t-mw948sDoH-1QqWE8W0wEfxUg4yk7wOihe5HWnUk/view/summary" TargetMode="External"/><Relationship Id="rId228" Type="http://schemas.openxmlformats.org/officeDocument/2006/relationships/hyperlink" Target="https://online.ieso.ca/suite/sites/reported-results/page/applications/record/lQB_6AwkdN7iL85_ADFXVZwG4wBUN6m4VVgqiVo9pv7FN1n6KX0zT34Ydhd8meg5Wi1oJNm8-t-mw948sPpFu1Q0cQj8jDX7L0H9jtFQW67pzTb1eQ/view/summary" TargetMode="External"/><Relationship Id="rId435" Type="http://schemas.openxmlformats.org/officeDocument/2006/relationships/hyperlink" Target="https://online.ieso.ca/suite/sites/reported-results/page/applications/record/lQB_6AwkdN7iL85_ADFXVZwG4wBUN6m4VVgqiVo9pv7FN1n6KX0zT34Ydhd8meg5Wi1oJNm8-t-mw9_983pH-1Q9dRErkGMFc9CTmXKOWeA7DGm-Oo/view/summary" TargetMode="External"/><Relationship Id="rId642" Type="http://schemas.openxmlformats.org/officeDocument/2006/relationships/hyperlink" Target="https://online.ieso.ca/suite/sites/reported-results/page/applications/record/lQB_6AwkdN7iL85_ADFXVZwG4wBUN6m4VVgqiVo9pv7FN1n6KX0zT34Ydhd8meg5Wi1oJNm8-t-mw998MfiGO1Qs1bUx_kN_Jm-n9095q3B6Fisnd8/view/summary" TargetMode="External"/><Relationship Id="rId281" Type="http://schemas.openxmlformats.org/officeDocument/2006/relationships/hyperlink" Target="https://online.ieso.ca/suite/sites/reported-results/page/applications/record/lQB_6AwkdN7iL85_ADFXVZwG4wBUN6m4VVgqiVo9pv7FN1n6KX0zT34Ydhd8meg5Wi1oJNm8-t-mw979sDiHO1Q-eVwmRSR59eNse73o9nE_FMMT-I/view/summary" TargetMode="External"/><Relationship Id="rId502" Type="http://schemas.openxmlformats.org/officeDocument/2006/relationships/hyperlink" Target="https://online.ieso.ca/suite/sites/reported-results/page/applications/record/lQB_6AwkdN7iL85_ADFXVZwG4wBUN6m4VVgqiVo9pv7FN1n6KX0zT34Ydhd8meg5Wi1oJNm8-t-mw998cLkF-1Qyt_VZGgWy0fj2sP6bnoo_ewSMVo/view/summary" TargetMode="External"/><Relationship Id="rId947" Type="http://schemas.openxmlformats.org/officeDocument/2006/relationships/hyperlink" Target="https://online.ieso.ca/suite/sites/reported-results/page/applications/record/lQB_6AwkdN7iL85_ADFXVZwG4wBUN6m4VVgqiVo9pv7FN1n6KX0zT34Ydhd8meg5Wi1oJNm8-t-mw9898flGO1QnAFecXPTJdSCZKefs0nKxS6XP0U/view/summary" TargetMode="External"/><Relationship Id="rId76" Type="http://schemas.openxmlformats.org/officeDocument/2006/relationships/hyperlink" Target="https://online.ieso.ca/suite/sites/reported-results/page/applications/record/lQB_6AwkdN7iL85_ADFXVZwG4wBUN6m4VVgqiVo9pv7FN1n6KX0zT34Ydhd8meg5Wi1oJNm8-t-mw9_98biGu1Q-Rwh9XXK9RgigyRkxTTKuwBLhHc/view/summary" TargetMode="External"/><Relationship Id="rId141" Type="http://schemas.openxmlformats.org/officeDocument/2006/relationships/hyperlink" Target="https://online.ieso.ca/suite/sites/reported-results/page/applications/record/lQB_6AwkdN7iL85_ADFXVZwG4wBUN6m4VVgqiVo9pv7FN1n6KX0zT34Ydhd8meg5Wi1oJNm8-t-mw9798LmHO1QSid4dbT0mhFioXUnd1TYki2FcJw/view/summary" TargetMode="External"/><Relationship Id="rId379" Type="http://schemas.openxmlformats.org/officeDocument/2006/relationships/hyperlink" Target="https://online.ieso.ca/suite/sites/reported-results/page/applications/record/lQB_6AwkdN7iL85_ADFXVZwG4wBUN6m4VVgqiVo9pv7FN1n6KX0zT34Ydhd8meg5Wi1oJNm8-t-mw949MXnGe1QUnGHHbuFpu_i-Bt1VUTRdS7Jqh0/view/summary" TargetMode="External"/><Relationship Id="rId586" Type="http://schemas.openxmlformats.org/officeDocument/2006/relationships/hyperlink" Target="https://online.ieso.ca/suite/sites/reported-results/page/applications/record/lQB_6AwkdN7iL85_ADFXVZwG4wBUN6m4VVgqiVo9pv7FN1n6KX0zT34Ydhd8meg5Wi1oJNm8-t-mw948MXjH-1QQSZZTzIK5P3ehCApLXFIQ87ukhs/view/summary" TargetMode="External"/><Relationship Id="rId793" Type="http://schemas.openxmlformats.org/officeDocument/2006/relationships/hyperlink" Target="https://online.ieso.ca/suite/sites/reported-results/page/applications/record/lQB_6AwkdN7iL85_ADFXVZwG4wBUN6m4VVgqiVo9pv7FN1n6KX0zT34Ydhd8meg5Wi1oJNm8-t-mw9488DpF-1QZzMXNpLvpaWK2oz7m5Q8vJHWQBM/view/summary" TargetMode="External"/><Relationship Id="rId807" Type="http://schemas.openxmlformats.org/officeDocument/2006/relationships/hyperlink" Target="https://online.ieso.ca/suite/sites/reported-results/page/applications/record/lQB_6AwkdN7iL85_ADFXVZwG4wBUN6m4VVgqiVo9pv7FN1n6KX0zT34Ydhd8meg5Wi1oJNm8-t-mw988sfjGe1QjP1lutLN13DM4QZpdOoGchQb4rs/view/summary" TargetMode="External"/><Relationship Id="rId7" Type="http://schemas.openxmlformats.org/officeDocument/2006/relationships/hyperlink" Target="https://online.ieso.ca/suite/sites/reported-results/page/applications/record/lUB_6AwkdN7iL85_ADFXVZwG4wBUN6m4VVgqiVo9pv7FN1n6KX0zT34Ydhd8meg5Wi1oJNm8-t-mwrxPdEyNo02aQ4qtCWrZjG62ON1zwHk_4uJ2WO-/view/summary" TargetMode="External"/><Relationship Id="rId239" Type="http://schemas.openxmlformats.org/officeDocument/2006/relationships/hyperlink" Target="https://online.ieso.ca/suite/sites/reported-results/page/applications/record/lQB_6AwkdN7iL85_ADFXVZwG4wBUN6m4VVgqiVo9pv7FN1n6KX0zT34Ydhd8meg5Wi1oJNm8-t-mw978cLlHu1Q4ZfRLbLcqaBJUyKg3W2os5J9_c0/view/summary" TargetMode="External"/><Relationship Id="rId446" Type="http://schemas.openxmlformats.org/officeDocument/2006/relationships/hyperlink" Target="https://online.ieso.ca/suite/sites/reported-results/page/applications/record/lQB_6AwkdN7iL85_ADFXVZwG4wBUN6m4VVgqiVo9pv7FN1n6KX0zT34Ydhd8meg5Wi1oJNm8-t-mw968sTpHO1QEjgH_JidMOHC7sbW6N2sr2-6Y5M/view/summary" TargetMode="External"/><Relationship Id="rId653" Type="http://schemas.openxmlformats.org/officeDocument/2006/relationships/hyperlink" Target="https://online.ieso.ca/suite/sites/reported-results/page/applications/record/lQB_6AwkdN7iL85_ADFXVZwG4wBUN6m4VVgqiVo9pv7FN1n6KX0zT34Ydhd8meg5Wi1oJNm8-t-mw978MHgGu1QgRytqvPT9XcXtPJ1ffVtgzL7okI/view/summary" TargetMode="External"/><Relationship Id="rId292" Type="http://schemas.openxmlformats.org/officeDocument/2006/relationships/hyperlink" Target="https://online.ieso.ca/suite/sites/reported-results/page/applications/record/lQB_6AwkdN7iL85_ADFXVZwG4wBUN6m4VVgqiVo9pv7FN1n6KX0zT34Ydhd8meg5Wi1oJNm8-t-mw9898DhG-1QpSYCEmJ1uQmsK2cY8JlQ4E05d5A/view/summary" TargetMode="External"/><Relationship Id="rId306" Type="http://schemas.openxmlformats.org/officeDocument/2006/relationships/hyperlink" Target="https://online.ieso.ca/suite/sites/reported-results/page/applications/record/lQB_6AwkdN7iL85_ADFXVZwG4wBUN6m4VVgqiVo9pv7FN1n6KX0zT34Ydhd8meg5Wi1oJNm8-t-mw968MPnG-1QeHln9WqK4jsmh3-zYS4zVKYsAFk/view/summary" TargetMode="External"/><Relationship Id="rId860" Type="http://schemas.openxmlformats.org/officeDocument/2006/relationships/hyperlink" Target="https://online.ieso.ca/suite/sites/reported-results/page/applications/record/lQB_6AwkdN7iL85_ADFXVZwG4wBUN6m4VVgqiVo9pv7FN1n6KX0zT34Ydhd8meg5Wi1oJNm8-t-mw96983kGO1QbUNec9WQmOqT4rohUAOMK1urxzw/view/summary" TargetMode="External"/><Relationship Id="rId958" Type="http://schemas.openxmlformats.org/officeDocument/2006/relationships/hyperlink" Target="https://online.ieso.ca/suite/sites/reported-results/page/applications/record/lQB_6AwkdN7iL85_ADFXVZwG4wBUN6m4VVgqiVo9pv7FN1n6KX0zT34Ydhd8meg5Wi1oJNm8-t-mw9888zkHu1Qr8NoJblBy5qa5yUVirSWinhhGKY/view/summary" TargetMode="External"/><Relationship Id="rId87" Type="http://schemas.openxmlformats.org/officeDocument/2006/relationships/hyperlink" Target="https://online.ieso.ca/suite/sites/reported-results/page/applications/record/lQB_6AwkdN7iL85_ADFXVZwG4wBUN6m4VVgqiVo9pv7FN1n6KX0zT34Ydhd8meg5Wi1oJNm8-t-mw988MDnHe1QN2QglH4iEBoS8oQcFglqQzP7T7I/view/summary" TargetMode="External"/><Relationship Id="rId513" Type="http://schemas.openxmlformats.org/officeDocument/2006/relationships/hyperlink" Target="https://online.ieso.ca/suite/sites/reported-results/page/applications/record/lQB_6AwkdN7iL85_ADFXVZwG4wBUN6m4VVgqiVo9pv7FN1n6KX0zT34Ydhd8meg5Wi1oJNm8-t-mw9898DoGe1QJtC-HponTTOlpEsATJ5lkMiIQz0/view/summary" TargetMode="External"/><Relationship Id="rId597" Type="http://schemas.openxmlformats.org/officeDocument/2006/relationships/hyperlink" Target="https://online.ieso.ca/suite/sites/reported-results/page/applications/record/lQB_6AwkdN7iL85_ADFXVZwG4wBUN6m4VVgqiVo9pv7FN1n6KX0zT34Ydhd8meg5Wi1oJNm8-t-mw988MXjHe1QFkkbBODLMA1dWhcDZOkFXlDC510/view/summary" TargetMode="External"/><Relationship Id="rId720" Type="http://schemas.openxmlformats.org/officeDocument/2006/relationships/hyperlink" Target="https://online.ieso.ca/suite/sites/reported-results/page/applications/record/lQB_6AwkdN7iL85_ADFXVZwG4wBUN6m4VVgqiVo9pv7FN1n6KX0zT34Ydhd8meg5Wi1oJNm8-t-mw9_98zhGe1Qv409Uc0pXJ9gxw_M77xgz4hKBas/view/summary" TargetMode="External"/><Relationship Id="rId818" Type="http://schemas.openxmlformats.org/officeDocument/2006/relationships/hyperlink" Target="https://online.ieso.ca/suite/sites/reported-results/page/applications/record/lQB_6AwkdN7iL85_ADFXVZwG4wBUN6m4VVgqiVo9pv7FN1n6KX0zT34Ydhd8meg5Wi1oJNm8-t-mw99-czoGO1QWAxrzSJIoYuI7HHlPFGSe_QXSoE/view/summary" TargetMode="External"/><Relationship Id="rId152" Type="http://schemas.openxmlformats.org/officeDocument/2006/relationships/hyperlink" Target="https://online.ieso.ca/suite/sites/reported-results/page/applications/record/lQB_6AwkdN7iL85_ADFXVZwG4wBUN6m4VVgqiVo9pv7FN1n6KX0zT34Ydhd8meg5Wi1oJNm8-t-mw9798LmG-1QACTLZWisx5f0s1yorxcthFyDVzs/view/summary" TargetMode="External"/><Relationship Id="rId457" Type="http://schemas.openxmlformats.org/officeDocument/2006/relationships/hyperlink" Target="https://online.ieso.ca/suite/sites/reported-results/page/applications/record/lQB_6AwkdN7iL85_ADFXVZwG4wBUN6m4VVgqiVo9pv7FN1n6KX0zT34Ydhd8meg5Wi1oJNm8-t-mw978MfjGe1QM-BEK5kqjAXgZ2x0Z0T4yL0p7e4/view/summary" TargetMode="External"/><Relationship Id="rId1003" Type="http://schemas.openxmlformats.org/officeDocument/2006/relationships/hyperlink" Target="https://online.ieso.ca/suite/sites/reported-results/page/applications/record/lQB_6AwkdN7iL85_ADFXVZwG4wBUN6m4VVgqiVo9pv7FN1n6KX0zT34Ydhd8meg5Wi1oJNm8-t-mw9888TpH-1Q3PTlIrDSH2O9DejQpBs1j9fC_F0/view/summary" TargetMode="External"/><Relationship Id="rId664" Type="http://schemas.openxmlformats.org/officeDocument/2006/relationships/hyperlink" Target="https://online.ieso.ca/suite/sites/reported-results/page/applications/record/lQB_6AwkdN7iL85_ADFXVZwG4wBUN6m4VVgqiVo9pv7FN1n6KX0zT34Ydhd8meg5Wi1oJNm8-t-mw97-MfmF-1QDRtfQdfpjp12i995Hm1SiXAMVb4/view/summary" TargetMode="External"/><Relationship Id="rId871" Type="http://schemas.openxmlformats.org/officeDocument/2006/relationships/hyperlink" Target="https://online.ieso.ca/suite/sites/reported-results/page/applications/record/lQB_6AwkdN7iL85_ADFXVZwG4wBUN6m4VVgqiVo9pv7FN1n6KX0zT34Ydhd8meg5Wi1oJNm8-t-mw998c3gHu1QxNVmnM4fgVSS5vB2_2lHlqp8QDM/view/summary" TargetMode="External"/><Relationship Id="rId969" Type="http://schemas.openxmlformats.org/officeDocument/2006/relationships/hyperlink" Target="https://online.ieso.ca/suite/sites/reported-results/page/applications/record/lQB_6AwkdN7iL85_ADFXVZwG4wBUN6m4VVgqiVo9pv7FN1n6KX0zT34Ydhd8meg5Wi1oJNm8-t-mw9998zkFu1QZ5gauBqRWeBxaBobpwoi2giRUz8/view/summary" TargetMode="External"/><Relationship Id="rId14" Type="http://schemas.openxmlformats.org/officeDocument/2006/relationships/hyperlink" Target="https://online.ieso.ca/suite/sites/reported-results/page/applications/record/lUB_6AwkdN7iL85_ADFXVZwG4wBUN6m4VVgqiVo9pv7FN1n6KX0zT34Ydhd8meg5Wi1oJNm8-t-mwrxP9U2MYg2aTaVPs4h3RllvVuxVZxiKci_VpHF/view/summary" TargetMode="External"/><Relationship Id="rId317" Type="http://schemas.openxmlformats.org/officeDocument/2006/relationships/hyperlink" Target="https://online.ieso.ca/suite/sites/reported-results/page/applications/record/lQB_6AwkdN7iL85_ADFXVZwG4wBUN6m4VVgqiVo9pv7FN1n6KX0zT34Ydhd8meg5Wi1oJNm8-t-mw978MPlGe1QkwYZjb6e8N9VLObDDAqDSOJjac4/view/summary" TargetMode="External"/><Relationship Id="rId524" Type="http://schemas.openxmlformats.org/officeDocument/2006/relationships/hyperlink" Target="https://online.ieso.ca/suite/sites/reported-results/page/applications/record/lQB_6AwkdN7iL85_ADFXVZwG4wBUN6m4VVgqiVo9pv7FN1n6KX0zT34Ydhd8meg5Wi1oJNm8-t-mw979MboGu1QXDJKcqvksvV5qlwLmwzextnxQEo/view/summary" TargetMode="External"/><Relationship Id="rId731" Type="http://schemas.openxmlformats.org/officeDocument/2006/relationships/hyperlink" Target="https://online.ieso.ca/suite/sites/reported-results/page/applications/record/lQB_6AwkdN7iL85_ADFXVZwG4wBUN6m4VVgqiVo9pv7FN1n6KX0zT34Ydhd8meg5Wi1oJNm8-t-mw998sTpGO1QQ-Zfr8QWTqkE30d926vlUdeALiY/view/summary" TargetMode="External"/><Relationship Id="rId98" Type="http://schemas.openxmlformats.org/officeDocument/2006/relationships/hyperlink" Target="https://online.ieso.ca/suite/sites/reported-results/page/applications/record/lQB_6AwkdN7iL85_ADFXVZwG4wBUN6m4VVgqiVo9pv7FN1n6KX0zT34Ydhd8meg5Wi1oJNm8-t-mw969sLjFu1Q06xfz53MwLuIqZpcm5LS8oJL1Xk/view/summary" TargetMode="External"/><Relationship Id="rId163" Type="http://schemas.openxmlformats.org/officeDocument/2006/relationships/hyperlink" Target="https://online.ieso.ca/suite/sites/reported-results/page/applications/record/lQB_6AwkdN7iL85_ADFXVZwG4wBUN6m4VVgqiVo9pv7FN1n6KX0zT34Ydhd8meg5Wi1oJNm8-t-mw968MPnHu1QzT2sZUw4SXqmQS8tcimZsnXLbGQ/view/summary" TargetMode="External"/><Relationship Id="rId370" Type="http://schemas.openxmlformats.org/officeDocument/2006/relationships/hyperlink" Target="https://online.ieso.ca/suite/sites/reported-results/page/applications/record/lQB_6AwkdN7iL85_ADFXVZwG4wBUN6m4VVgqiVo9pv7FN1n6KX0zT34Ydhd8meg5Wi1oJNm8-t-mw99-cPhHe1Qn_X1JHoAcC4MGTfp9ebggMaKCPk/view/summary" TargetMode="External"/><Relationship Id="rId829" Type="http://schemas.openxmlformats.org/officeDocument/2006/relationships/hyperlink" Target="https://online.ieso.ca/suite/sites/reported-results/page/applications/record/lQB_6AwkdN7iL85_ADFXVZwG4wBUN6m4VVgqiVo9pv7FN1n6KX0zT34Ydhd8meg5Wi1oJNm8-t-mw99-MHoGO1QYapuQT7MxX8sdIMOQ6dfm2KJRp8/view/summary" TargetMode="External"/><Relationship Id="rId1014" Type="http://schemas.openxmlformats.org/officeDocument/2006/relationships/hyperlink" Target="https://online.ieso.ca/suite/sites/reported-results/page/applications/record/lQB_6AwkdN7iL85_ADFXVZwG4wBUN6m4VVgqiVo9pv7FN1n6KX0zT34Ydhd8meg5Wi1oJNm8-t-mw948MPlGO1QXreXNb40PrtzhDeSMscCa8Jfxlg/view/summary" TargetMode="External"/><Relationship Id="rId230" Type="http://schemas.openxmlformats.org/officeDocument/2006/relationships/hyperlink" Target="https://online.ieso.ca/suite/sites/reported-results/page/applications/record/lQB_6AwkdN7iL85_ADFXVZwG4wBUN6m4VVgqiVo9pv7FN1n6KX0zT34Ydhd8meg5Wi1oJNm8-t-mw988cfoGu1QYSWRk5KKBZkv47K6-_wfQpfy6Nw/view/summary" TargetMode="External"/><Relationship Id="rId468" Type="http://schemas.openxmlformats.org/officeDocument/2006/relationships/hyperlink" Target="https://online.ieso.ca/suite/sites/reported-results/page/applications/record/lQB_6AwkdN7iL85_ADFXVZwG4wBUN6m4VVgqiVo9pv7FN1n6KX0zT34Ydhd8meg5Wi1oJNm8-t-mw969sXnGO1QVPoX5d2s2tJcINe5Knh4wMm7Z7w/view/summary" TargetMode="External"/><Relationship Id="rId675" Type="http://schemas.openxmlformats.org/officeDocument/2006/relationships/hyperlink" Target="https://online.ieso.ca/suite/sites/reported-results/page/applications/record/lQB_6AwkdN7iL85_ADFXVZwG4wBUN6m4VVgqiVo9pv7FN1n6KX0zT34Ydhd8meg5Wi1oJNm8-t-mw98983hHe1QrOjFxNvZhvyQ4Jc1_9u_F_ggD58/view/summary" TargetMode="External"/><Relationship Id="rId882" Type="http://schemas.openxmlformats.org/officeDocument/2006/relationships/hyperlink" Target="https://online.ieso.ca/suite/sites/reported-results/page/applications/record/lQB_6AwkdN7iL85_ADFXVZwG4wBUN6m4VVgqiVo9pv7FN1n6KX0zT34Ydhd8meg5Wi1oJNm8-t-mw9488DoHe1QMU1cKR6L6EfHDrP3hVVSj6izJg4/view/summary" TargetMode="External"/><Relationship Id="rId25" Type="http://schemas.openxmlformats.org/officeDocument/2006/relationships/hyperlink" Target="https://online.ieso.ca/suite/sites/reported-results/page/applications/record/lQB_6AwkdN7iL85_ADFXVZwG4wBUN6m4VVgqiVo9pv7FN1n6KX0zT34Ydhd8meg5Wi1oJNm8-t-mw948sXpHu1Q5TjVHL5CFm8QMp0o7Bqp5AZYvuc/view/summary" TargetMode="External"/><Relationship Id="rId328" Type="http://schemas.openxmlformats.org/officeDocument/2006/relationships/hyperlink" Target="https://online.ieso.ca/suite/sites/reported-results/page/applications/record/lQB_6AwkdN7iL85_ADFXVZwG4wBUN6m4VVgqiVo9pv7FN1n6KX0zT34Ydhd8meg5Wi1oJNm8-t-mw988cTjHe1QRw0PBnOtCpJyIv4YY5sbces_ZgQ/view/summary" TargetMode="External"/><Relationship Id="rId535" Type="http://schemas.openxmlformats.org/officeDocument/2006/relationships/hyperlink" Target="https://online.ieso.ca/suite/sites/reported-results/page/applications/record/lQB_6AwkdN7iL85_ADFXVZwG4wBUN6m4VVgqiVo9pv7FN1n6KX0zT34Ydhd8meg5Wi1oJNm8-t-mw9_98zhHu1QOOaPnal0q6n_63NEnQOIT_iJ15M/view/summary" TargetMode="External"/><Relationship Id="rId742" Type="http://schemas.openxmlformats.org/officeDocument/2006/relationships/hyperlink" Target="https://online.ieso.ca/suite/sites/reported-results/page/applications/record/lQB_6AwkdN7iL85_ADFXVZwG4wBUN6m4VVgqiVo9pv7FN1n6KX0zT34Ydhd8meg5Wi1oJNm8-t-mw978cLoF-1QCKMBzB1jsR7BSCCkN5-DMBaTBn8/view/summary" TargetMode="External"/><Relationship Id="rId174" Type="http://schemas.openxmlformats.org/officeDocument/2006/relationships/hyperlink" Target="https://online.ieso.ca/suite/sites/reported-results/page/applications/record/lQB_6AwkdN7iL85_ADFXVZwG4wBUN6m4VVgqiVo9pv7FN1n6KX0zT34Ydhd8meg5Wi1oJNm8-t-mw979sPlGe1QMvzDyFM6PPAvhqNTvRWyPx0DBR4/view/summary" TargetMode="External"/><Relationship Id="rId381" Type="http://schemas.openxmlformats.org/officeDocument/2006/relationships/hyperlink" Target="https://online.ieso.ca/suite/sites/reported-results/page/applications/record/lQB_6AwkdN7iL85_ADFXVZwG4wBUN6m4VVgqiVo9pv7FN1n6KX0zT34Ydhd8meg5Wi1oJNm8-t-mw998MXgG-1QtS9DrQO41zWKbfo8ePQwgcSEPWw/view/summary" TargetMode="External"/><Relationship Id="rId602" Type="http://schemas.openxmlformats.org/officeDocument/2006/relationships/hyperlink" Target="https://online.ieso.ca/suite/sites/reported-results/page/applications/record/lQB_6AwkdN7iL85_ADFXVZwG4wBUN6m4VVgqiVo9pv7FN1n6KX0zT34Ydhd8meg5Wi1oJNm8-t-mw97-MfmGe1QO0L_Q1P0CZ0TYy2Sp13MT-AW5fY/view/summary" TargetMode="External"/><Relationship Id="rId1025" Type="http://schemas.openxmlformats.org/officeDocument/2006/relationships/hyperlink" Target="https://online.ieso.ca/suite/sites/reported-results/page/applications/record/lQB_6AwkdN7iL85_ADFXVZwG4wBUN6m4VVgqiVo9pv7FN1n6KX0zT34Ydhd8meg5Wi1oJNm8-t-mw99-MzjGO1Q3RXrFwpIN6QwqvhGaXpYefDzNj0/view/summary" TargetMode="External"/><Relationship Id="rId241" Type="http://schemas.openxmlformats.org/officeDocument/2006/relationships/hyperlink" Target="https://online.ieso.ca/suite/sites/reported-results/page/applications/record/lQB_6AwkdN7iL85_ADFXVZwG4wBUN6m4VVgqiVo9pv7FN1n6KX0zT34Ydhd8meg5Wi1oJNm8-t-mw9888HgGO1Qe78dKNOAeSmP-qDJ_n1x8x7L3TA/view/summary" TargetMode="External"/><Relationship Id="rId479" Type="http://schemas.openxmlformats.org/officeDocument/2006/relationships/hyperlink" Target="https://online.ieso.ca/suite/sites/reported-results/page/applications/record/lQB_6AwkdN7iL85_ADFXVZwG4wBUN6m4VVgqiVo9pv7FN1n6KX0zT34Ydhd8meg5Wi1oJNm8-t-mw96983iHu1Qtj1ZyAuf1GDDm45PNWvGQxzS2fw/view/summary" TargetMode="External"/><Relationship Id="rId686" Type="http://schemas.openxmlformats.org/officeDocument/2006/relationships/hyperlink" Target="https://online.ieso.ca/suite/sites/reported-results/page/applications/record/lQB_6AwkdN7iL85_ADFXVZwG4wBUN6m4VVgqiVo9pv7FN1n6KX0zT34Ydhd8meg5Wi1oJNm8-t-mw998sTnFu1QBW3Xr7TlGHWsAJo2hTweNWFbqcc/view/summary" TargetMode="External"/><Relationship Id="rId893" Type="http://schemas.openxmlformats.org/officeDocument/2006/relationships/hyperlink" Target="https://online.ieso.ca/suite/sites/reported-results/page/applications/record/lQB_6AwkdN7iL85_ADFXVZwG4wBUN6m4VVgqiVo9pv7FN1n6KX0zT34Ydhd8meg5Wi1oJNm8-t-mw979MPoGu1QX587P4JCV5iFVkApPm3ukDnyETM/view/summary" TargetMode="External"/><Relationship Id="rId907" Type="http://schemas.openxmlformats.org/officeDocument/2006/relationships/hyperlink" Target="https://online.ieso.ca/suite/sites/reported-results/page/applications/record/lQB_6AwkdN7iL85_ADFXVZwG4wBUN6m4VVgqiVo9pv7FN1n6KX0zT34Ydhd8meg5Wi1oJNm8-t-mw9998zkGu1QFljXE4DbeCiWLBD-ArEE9p4ohPM/view/summary" TargetMode="External"/><Relationship Id="rId36" Type="http://schemas.openxmlformats.org/officeDocument/2006/relationships/hyperlink" Target="https://online.ieso.ca/suite/sites/reported-results/page/applications/record/lQB_6AwkdN7iL85_ADFXVZwG4wBUN6m4VVgqiVo9pv7FN1n6KX0zT34Ydhd8meg5Wi1oJNm8-t-mw988sTjFu1Q--S-PS3I4tPeFF6AgJ-IGVJir7I/view/summary" TargetMode="External"/><Relationship Id="rId339" Type="http://schemas.openxmlformats.org/officeDocument/2006/relationships/hyperlink" Target="https://online.ieso.ca/suite/sites/reported-results/page/applications/record/lQB_6AwkdN7iL85_ADFXVZwG4wBUN6m4VVgqiVo9pv7FN1n6KX0zT34Ydhd8meg5Wi1oJNm8-t-mw979MbmH-1QDU2QFBhv0Kio7B5kiAX24ynEfys/view/summary" TargetMode="External"/><Relationship Id="rId546" Type="http://schemas.openxmlformats.org/officeDocument/2006/relationships/hyperlink" Target="https://online.ieso.ca/suite/sites/reported-results/page/applications/record/lQB_6AwkdN7iL85_ADFXVZwG4wBUN6m4VVgqiVo9pv7FN1n6KX0zT34Ydhd8meg5Wi1oJNm8-t-mw989cDoFu1QWCCzFn2iUkVbnqrlxl_ywrRDiR0/view/summary" TargetMode="External"/><Relationship Id="rId753" Type="http://schemas.openxmlformats.org/officeDocument/2006/relationships/hyperlink" Target="https://online.ieso.ca/suite/sites/reported-results/page/applications/record/lQB_6AwkdN7iL85_ADFXVZwG4wBUN6m4VVgqiVo9pv7FN1n6KX0zT34Ydhd8meg5Wi1oJNm8-t-mw9_98TkHO1QuAbB0H_AYTkas2rWyDXPJIjIUQo/view/summary" TargetMode="External"/><Relationship Id="rId101" Type="http://schemas.openxmlformats.org/officeDocument/2006/relationships/hyperlink" Target="https://online.ieso.ca/suite/sites/reported-results/page/applications/record/lQB_6AwkdN7iL85_ADFXVZwG4wBUN6m4VVgqiVo9pv7FN1n6KX0zT34Ydhd8meg5Wi1oJNm8-t-mw989MzoGO1QwD4gjATV5B-Z1uaCbbE35XCNsKU/view/summary" TargetMode="External"/><Relationship Id="rId185" Type="http://schemas.openxmlformats.org/officeDocument/2006/relationships/hyperlink" Target="https://online.ieso.ca/suite/sites/reported-results/page/applications/record/lQB_6AwkdN7iL85_ADFXVZwG4wBUN6m4VVgqiVo9pv7FN1n6KX0zT34Ydhd8meg5Wi1oJNm8-t-mw949MXiGO1QG4gW50XVeikxBNVrin_s4-i5nxM/view/summary" TargetMode="External"/><Relationship Id="rId406" Type="http://schemas.openxmlformats.org/officeDocument/2006/relationships/hyperlink" Target="https://online.ieso.ca/suite/sites/reported-results/page/applications/record/lQB_6AwkdN7iL85_ADFXVZwG4wBUN6m4VVgqiVo9pv7FN1n6KX0zT34Ydhd8meg5Wi1oJNm8-t-mw9988PpG-1Qxsilfca9eAvtw2_NFF_kFK40fxI/view/summary" TargetMode="External"/><Relationship Id="rId960" Type="http://schemas.openxmlformats.org/officeDocument/2006/relationships/hyperlink" Target="https://online.ieso.ca/suite/sites/reported-results/page/applications/record/lQB_6AwkdN7iL85_ADFXVZwG4wBUN6m4VVgqiVo9pv7FN1n6KX0zT34Ydhd8meg5Wi1oJNm8-t-mw9_-cPoHe1QzH5bQkbeK6qsr9fv9C8zUuIJS6s/view/summary" TargetMode="External"/><Relationship Id="rId1036" Type="http://schemas.openxmlformats.org/officeDocument/2006/relationships/hyperlink" Target="https://online.ieso.ca/suite/sites/reported-results/page/applications/record/lUB_6AwkdN7iL85_ADFXVZwG4wBUN6m4VVgqiVo9pv7FN1n6KX0zT34Ydhd8meg5Wi1oJNm8-t-mwl00DPCTPuQBSevLbv3RQcaNZFwvjw-az9lezqg/view/summary" TargetMode="External"/><Relationship Id="rId392" Type="http://schemas.openxmlformats.org/officeDocument/2006/relationships/hyperlink" Target="https://online.ieso.ca/suite/sites/reported-results/page/applications/record/lQB_6AwkdN7iL85_ADFXVZwG4wBUN6m4VVgqiVo9pv7FN1n6KX0zT34Ydhd8meg5Wi1oJNm8-t-mw998sToFu1QTyHme1wZxb3FnLDZi2H5RvhhmZU/view/summary" TargetMode="External"/><Relationship Id="rId613" Type="http://schemas.openxmlformats.org/officeDocument/2006/relationships/hyperlink" Target="https://online.ieso.ca/suite/sites/reported-results/page/applications/record/lQB_6AwkdN7iL85_ADFXVZwG4wBUN6m4VVgqiVo9pv7FN1n6KX0zT34Ydhd8meg5Wi1oJNm8-t-mw989MXiGe1Q4KE_3sSE74lqZdwasIannaeards/view/summary" TargetMode="External"/><Relationship Id="rId697" Type="http://schemas.openxmlformats.org/officeDocument/2006/relationships/hyperlink" Target="https://online.ieso.ca/suite/sites/reported-results/page/applications/record/lQB_6AwkdN7iL85_ADFXVZwG4wBUN6m4VVgqiVo9pv7FN1n6KX0zT34Ydhd8meg5Wi1oJNm8-t-mw968MXoH-1Q35NV3u2n8N4wIUsAsFV-c8v8QPk/view/summary" TargetMode="External"/><Relationship Id="rId820" Type="http://schemas.openxmlformats.org/officeDocument/2006/relationships/hyperlink" Target="https://online.ieso.ca/suite/sites/reported-results/page/applications/record/lQB_6AwkdN7iL85_ADFXVZwG4wBUN6m4VVgqiVo9pv7FN1n6KX0zT34Ydhd8meg5Wi1oJNm8-t-mw988MXkG-1QaG_qpW9P7FeH81MfpfVutuyos6s/view/summary" TargetMode="External"/><Relationship Id="rId918" Type="http://schemas.openxmlformats.org/officeDocument/2006/relationships/hyperlink" Target="https://online.ieso.ca/suite/sites/reported-results/page/applications/record/lQB_6AwkdN7iL85_ADFXVZwG4wBUN6m4VVgqiVo9pv7FN1n6KX0zT34Ydhd8meg5Wi1oJNm8-t-mw948sHmGe1QYmSx5E3Mi2uqVEFmZ9netgPPnOw/view/summary" TargetMode="External"/><Relationship Id="rId252" Type="http://schemas.openxmlformats.org/officeDocument/2006/relationships/hyperlink" Target="https://online.ieso.ca/suite/sites/reported-results/page/applications/record/lQB_6AwkdN7iL85_ADFXVZwG4wBUN6m4VVgqiVo9pv7FN1n6KX0zT34Ydhd8meg5Wi1oJNm8-t-mw98-cPlHO1Qgb02njNv2npqHjauiZn6geLzlfI/view/summary" TargetMode="External"/><Relationship Id="rId47" Type="http://schemas.openxmlformats.org/officeDocument/2006/relationships/hyperlink" Target="https://online.ieso.ca/suite/sites/reported-results/page/applications/record/lUB_6AwkdN7iL85_ADFXVZwG4wBUN6m4VVgqiVo9pv7FN1n6KX0zT34Ydhd8meg5Wi1oJNm8-t-mwl02TDDRfWQBbYoP5GOs9snUXrI80EdL77mVFqU/view/summary" TargetMode="External"/><Relationship Id="rId112" Type="http://schemas.openxmlformats.org/officeDocument/2006/relationships/hyperlink" Target="https://online.ieso.ca/suite/sites/reported-results/page/applications/record/lQB_6AwkdN7iL85_ADFXVZwG4wBUN6m4VVgqiVo9pv7FN1n6KX0zT34Ydhd8meg5Wi1oJNm8-t-mw999MfhFu1QMxdyJN0_6_RcV6NQDzXmHKaqRGA/view/summary" TargetMode="External"/><Relationship Id="rId557" Type="http://schemas.openxmlformats.org/officeDocument/2006/relationships/hyperlink" Target="https://online.ieso.ca/suite/sites/reported-results/page/applications/record/lQB_6AwkdN7iL85_ADFXVZwG4wBUN6m4VVgqiVo9pv7FN1n6KX0zT34Ydhd8meg5Wi1oJNm8-t-mw978sfkG-1QdCQ9g_g66QWgtex3d8HQSCMiAFQ/view/summary" TargetMode="External"/><Relationship Id="rId764" Type="http://schemas.openxmlformats.org/officeDocument/2006/relationships/hyperlink" Target="https://online.ieso.ca/suite/sites/reported-results/page/applications/record/lQB_6AwkdN7iL85_ADFXVZwG4wBUN6m4VVgqiVo9pv7FN1n6KX0zT34Ydhd8meg5Wi1oJNm8-t-mw988MXkH-1QbTJefMuTegoJzj_pkcAYxe2DFEo/view/summary" TargetMode="External"/><Relationship Id="rId971" Type="http://schemas.openxmlformats.org/officeDocument/2006/relationships/hyperlink" Target="https://online.ieso.ca/suite/sites/reported-results/page/applications/record/lQB_6AwkdN7iL85_ADFXVZwG4wBUN6m4VVgqiVo9pv7FN1n6KX0zT34Ydhd8meg5Wi1oJNm8-t-mw9488PhHO1Qw27NT6hULp7UikcrlPiL2VaPDEI/view/summary" TargetMode="External"/><Relationship Id="rId196" Type="http://schemas.openxmlformats.org/officeDocument/2006/relationships/hyperlink" Target="https://online.ieso.ca/suite/sites/reported-results/page/applications/record/lQB_6AwkdN7iL85_ADFXVZwG4wBUN6m4VVgqiVo9pv7FN1n6KX0zT34Ydhd8meg5Wi1oJNm8-t-mw968sHlG-1QWe-V9Vgq9Wsz3gACRev3e3Jhvp4/view/summary" TargetMode="External"/><Relationship Id="rId417" Type="http://schemas.openxmlformats.org/officeDocument/2006/relationships/hyperlink" Target="https://online.ieso.ca/suite/sites/reported-results/page/applications/record/lQB_6AwkdN7iL85_ADFXVZwG4wBUN6m4VVgqiVo9pv7FN1n6KX0zT34Ydhd8meg5Wi1oJNm8-t-mw96-MHgFu1QWrryzdrWo1R9LxWGDJ9cdRUq7Zg/view/summary" TargetMode="External"/><Relationship Id="rId624" Type="http://schemas.openxmlformats.org/officeDocument/2006/relationships/hyperlink" Target="https://online.ieso.ca/suite/sites/reported-results/page/applications/record/lQB_6AwkdN7iL85_ADFXVZwG4wBUN6m4VVgqiVo9pv7FN1n6KX0zT34Ydhd8meg5Wi1oJNm8-t-mw988MXjG-1QhjNT0hvfurBRKYEHE9NicZxRszM/view/summary" TargetMode="External"/><Relationship Id="rId831" Type="http://schemas.openxmlformats.org/officeDocument/2006/relationships/hyperlink" Target="https://online.ieso.ca/suite/sites/reported-results/page/applications/record/lQB_6AwkdN7iL85_ADFXVZwG4wBUN6m4VVgqiVo9pv7FN1n6KX0zT34Ydhd8meg5Wi1oJNm8-t-mw988cXnHe1QM6c6JaZOAt9VX5vlfAsjMsUCLiA/view/summary" TargetMode="External"/><Relationship Id="rId263" Type="http://schemas.openxmlformats.org/officeDocument/2006/relationships/hyperlink" Target="https://online.ieso.ca/suite/sites/reported-results/page/applications/record/lQB_6AwkdN7iL85_ADFXVZwG4wBUN6m4VVgqiVo9pv7FN1n6KX0zT34Ydhd8meg5Wi1oJNm8-t-mw948sLgH-1Q3Tfo3vsckwmwosE0X6yBKj25q3w/view/summary" TargetMode="External"/><Relationship Id="rId470" Type="http://schemas.openxmlformats.org/officeDocument/2006/relationships/hyperlink" Target="https://online.ieso.ca/suite/sites/reported-results/page/applications/record/lQB_6AwkdN7iL85_ADFXVZwG4wBUN6m4VVgqiVo9pv7FN1n6KX0zT34Ydhd8meg5Wi1oJNm8-t-mw9_983pHe1Qqt0umrQMgVi0L4cgM4TDLafQcyk/view/summary" TargetMode="External"/><Relationship Id="rId929" Type="http://schemas.openxmlformats.org/officeDocument/2006/relationships/hyperlink" Target="https://online.ieso.ca/suite/sites/reported-results/page/applications/record/lQB_6AwkdN7iL85_ADFXVZwG4wBUN6m4VVgqiVo9pv7FN1n6KX0zT34Ydhd8meg5Wi1oJNm8-t-mw978cPoGO1Qg1T0YmgGJkMTi3-OHx3RU3SJLRM/view/summary" TargetMode="External"/><Relationship Id="rId58" Type="http://schemas.openxmlformats.org/officeDocument/2006/relationships/hyperlink" Target="https://online.ieso.ca/suite/sites/reported-results/page/applications/record/lQB_6AwkdN7iL85_ADFXVZwG4wBUN6m4VVgqiVo9pv7FN1n6KX0zT34Ydhd8meg5Wi1oJNm8-t-mw9_98bjGO1QnRfhCegnvcC1TUvDpoKrKd2TB7o/view/summary" TargetMode="External"/><Relationship Id="rId123" Type="http://schemas.openxmlformats.org/officeDocument/2006/relationships/hyperlink" Target="https://online.ieso.ca/suite/sites/reported-results/page/applications/record/lUB_6AwkdN7iL85_ADFXVZwG4wBUN6m4VVgqiVo9pv7FN1n6KX0zT34Ydhd8meg5Wi1oJNm8-t-mwl02TDATfSQBbIWNs52jU5_SqOEXSJkt__P_ujI/view/summary" TargetMode="External"/><Relationship Id="rId330" Type="http://schemas.openxmlformats.org/officeDocument/2006/relationships/hyperlink" Target="https://online.ieso.ca/suite/sites/reported-results/page/applications/record/lQB_6AwkdN7iL85_ADFXVZwG4wBUN6m4VVgqiVo9pv7FN1n6KX0zT34Ydhd8meg5Wi1oJNm8-t-mw978s3lHO1Q-GeQFkpOOtYJxX__2pQSTVrVJ7w/view/summary" TargetMode="External"/><Relationship Id="rId568" Type="http://schemas.openxmlformats.org/officeDocument/2006/relationships/hyperlink" Target="https://online.ieso.ca/suite/sites/reported-results/page/applications/record/lQB_6AwkdN7iL85_ADFXVZwG4wBUN6m4VVgqiVo9pv7FN1n6KX0zT34Ydhd8meg5Wi1oJNm8-t-mw969sDjGO1QGrf5UNsJvzQikq4mwEvnGTcK24U/view/summary" TargetMode="External"/><Relationship Id="rId775" Type="http://schemas.openxmlformats.org/officeDocument/2006/relationships/hyperlink" Target="https://online.ieso.ca/suite/sites/reported-results/page/applications/record/lQB_6AwkdN7iL85_ADFXVZwG4wBUN6m4VVgqiVo9pv7FN1n6KX0zT34Ydhd8meg5Wi1oJNm8-t-mw969cbkHu1QcfDRnxtTs0qn_rQ_nZ1BtNfKidE/view/summary" TargetMode="External"/><Relationship Id="rId982" Type="http://schemas.openxmlformats.org/officeDocument/2006/relationships/hyperlink" Target="https://online.ieso.ca/suite/sites/reported-results/page/applications/record/lQB_6AwkdN7iL85_ADFXVZwG4wBUN6m4VVgqiVo9pv7FN1n6KX0zT34Ydhd8meg5Wi1oJNm8-t-mw948MLgG-1Qz1w4Lf7JFIq_1TCZhoQF8-kbSu4/view/summary" TargetMode="External"/><Relationship Id="rId428" Type="http://schemas.openxmlformats.org/officeDocument/2006/relationships/hyperlink" Target="https://online.ieso.ca/suite/sites/reported-results/page/applications/record/lQB_6AwkdN7iL85_ADFXVZwG4wBUN6m4VVgqiVo9pv7FN1n6KX0zT34Ydhd8meg5Wi1oJNm8-t-mw969MbnGe1Q2qajdy7EoR8V2j2y4qXdvkQoE0Y/view/summary" TargetMode="External"/><Relationship Id="rId635" Type="http://schemas.openxmlformats.org/officeDocument/2006/relationships/hyperlink" Target="https://online.ieso.ca/suite/sites/reported-results/page/applications/record/lQB_6AwkdN7iL85_ADFXVZwG4wBUN6m4VVgqiVo9pv7FN1n6KX0zT34Ydhd8meg5Wi1oJNm8-t-mw998sTnGu1Q-tjy5bKzHQw9FRdakePRX1rKjIs/view/summary" TargetMode="External"/><Relationship Id="rId842" Type="http://schemas.openxmlformats.org/officeDocument/2006/relationships/hyperlink" Target="https://online.ieso.ca/suite/sites/reported-results/page/applications/record/lQB_6AwkdN7iL85_ADFXVZwG4wBUN6m4VVgqiVo9pv7FN1n6KX0zT34Ydhd8meg5Wi1oJNm8-t-mw9988zkGe1QRSjLBrphJSq6OL6LaLRJ4EoLX1I/view/summary" TargetMode="External"/><Relationship Id="rId274" Type="http://schemas.openxmlformats.org/officeDocument/2006/relationships/hyperlink" Target="https://online.ieso.ca/suite/sites/reported-results/page/applications/record/lQB_6AwkdN7iL85_ADFXVZwG4wBUN6m4VVgqiVo9pv7FN1n6KX0zT34Ydhd8meg5Wi1oJNm8-t-mw988cbhH-1QUhhGilXLDrYGlZ7wK_dTQGiTj3k/view/summary" TargetMode="External"/><Relationship Id="rId481" Type="http://schemas.openxmlformats.org/officeDocument/2006/relationships/hyperlink" Target="https://online.ieso.ca/suite/sites/reported-results/page/applications/record/lQB_6AwkdN7iL85_ADFXVZwG4wBUN6m4VVgqiVo9pv7FN1n6KX0zT34Ydhd8meg5Wi1oJNm8-t-mw998cLkGu1Qo-DeeSXyEG75vBtua-t0e2A1BPE/view/summary" TargetMode="External"/><Relationship Id="rId702" Type="http://schemas.openxmlformats.org/officeDocument/2006/relationships/hyperlink" Target="https://online.ieso.ca/suite/sites/reported-results/page/applications/record/lQB_6AwkdN7iL85_ADFXVZwG4wBUN6m4VVgqiVo9pv7FN1n6KX0zT34Ydhd8meg5Wi1oJNm8-t-mw999sbhHe1Q3ePXq7OrsywhV6cjPBTBjtKlVIs/view/summary" TargetMode="External"/><Relationship Id="rId69" Type="http://schemas.openxmlformats.org/officeDocument/2006/relationships/hyperlink" Target="https://online.ieso.ca/suite/sites/reported-results/page/applications/record/lQB_6AwkdN7iL85_ADFXVZwG4wBUN6m4VVgqiVo9pv7FN1n6KX0zT34Ydhd8meg5Wi1oJNm8-t-mw988sHgGe1Q-oOS5n5trytTmGUdhu9q5lrgX9Y/view/summary" TargetMode="External"/><Relationship Id="rId134" Type="http://schemas.openxmlformats.org/officeDocument/2006/relationships/hyperlink" Target="https://online.ieso.ca/suite/sites/reported-results/page/applications/record/lUB_6AwkdN7iL85_ADFXVZwG4wBUN6m4VVgqiVo9pv7FN1n6KX0zT34Ydhd8meg5Wi1oJNm8-t-mwl00DPJQPqQBaRDF_OsraArmLKRaYtiUaVElCxQ/view/summary" TargetMode="External"/><Relationship Id="rId579" Type="http://schemas.openxmlformats.org/officeDocument/2006/relationships/hyperlink" Target="https://online.ieso.ca/suite/sites/reported-results/page/applications/record/lQB_6AwkdN7iL85_ADFXVZwG4wBUN6m4VVgqiVo9pv7FN1n6KX0zT34Ydhd8meg5Wi1oJNm8-t-mw989czmFu1QGAw-lfalIOG77_aD_6ElnjBung8/view/summary" TargetMode="External"/><Relationship Id="rId786" Type="http://schemas.openxmlformats.org/officeDocument/2006/relationships/hyperlink" Target="https://online.ieso.ca/suite/sites/reported-results/page/applications/record/lQB_6AwkdN7iL85_ADFXVZwG4wBUN6m4VVgqiVo9pv7FN1n6KX0zT34Ydhd8meg5Wi1oJNm8-t-mw968sfgGu1QI_vPdnopNrzchy7W0s5_KczRJRo/view/summary" TargetMode="External"/><Relationship Id="rId993" Type="http://schemas.openxmlformats.org/officeDocument/2006/relationships/hyperlink" Target="https://online.ieso.ca/suite/sites/reported-results/page/applications/record/lQB_6AwkdN7iL85_ADFXVZwG4wBUN6m4VVgqiVo9pv7FN1n6KX0zT34Ydhd8meg5Wi1oJNm8-t-mw978MbhGu1Q4iTTKRKbDSqkVDjDxQh738EYb-c/view/summary" TargetMode="External"/><Relationship Id="rId341" Type="http://schemas.openxmlformats.org/officeDocument/2006/relationships/hyperlink" Target="https://online.ieso.ca/suite/sites/reported-results/page/applications/record/lQB_6AwkdN7iL85_ADFXVZwG4wBUN6m4VVgqiVo9pv7FN1n6KX0zT34Ydhd8meg5Wi1oJNm8-t-mw989sfiF-1QezvuA0S9cMT_DP1zi_fHk9Lb8aQ/view/summary" TargetMode="External"/><Relationship Id="rId439" Type="http://schemas.openxmlformats.org/officeDocument/2006/relationships/hyperlink" Target="https://online.ieso.ca/suite/sites/reported-results/page/applications/record/lQB_6AwkdN7iL85_ADFXVZwG4wBUN6m4VVgqiVo9pv7FN1n6KX0zT34Ydhd8meg5Wi1oJNm8-t-mw948sToHu1QLGFlqJLqzqxxgq29d8QnveirGfM/view/summary" TargetMode="External"/><Relationship Id="rId646" Type="http://schemas.openxmlformats.org/officeDocument/2006/relationships/hyperlink" Target="https://online.ieso.ca/suite/sites/reported-results/page/applications/record/lQB_6AwkdN7iL85_ADFXVZwG4wBUN6m4VVgqiVo9pv7FN1n6KX0zT34Ydhd8meg5Wi1oJNm8-t-mw949MTiF-1QNKGtOh7R0nhCrMysaOVG6kjVxbc/view/summary" TargetMode="External"/><Relationship Id="rId201" Type="http://schemas.openxmlformats.org/officeDocument/2006/relationships/hyperlink" Target="https://online.ieso.ca/suite/sites/reported-results/page/applications/record/lQB_6AwkdN7iL85_ADFXVZwG4wBUN6m4VVgqiVo9pv7FN1n6KX0zT34Ydhd8meg5Wi1oJNm8-t-mw979sPlF-1QLGR00iWtwPzHS-pi8TTGEnNfa14/view/summary" TargetMode="External"/><Relationship Id="rId285" Type="http://schemas.openxmlformats.org/officeDocument/2006/relationships/hyperlink" Target="https://online.ieso.ca/suite/sites/reported-results/page/applications/record/lQB_6AwkdN7iL85_ADFXVZwG4wBUN6m4VVgqiVo9pv7FN1n6KX0zT34Ydhd8meg5Wi1oJNm8-t-mw999sfmGe1Ql99TztSzsTv8UcXwjHoi63mPm5I/view/summary" TargetMode="External"/><Relationship Id="rId506" Type="http://schemas.openxmlformats.org/officeDocument/2006/relationships/hyperlink" Target="https://online.ieso.ca/suite/sites/reported-results/page/applications/record/lQB_6AwkdN7iL85_ADFXVZwG4wBUN6m4VVgqiVo9pv7FN1n6KX0zT34Ydhd8meg5Wi1oJNm8-t-mw999sfmF-1QLoyILlLKcF4EdXo3gtmOTjfuv1E/view/summary" TargetMode="External"/><Relationship Id="rId853" Type="http://schemas.openxmlformats.org/officeDocument/2006/relationships/hyperlink" Target="https://online.ieso.ca/suite/sites/reported-results/page/applications/record/lQB_6AwkdN7iL85_ADFXVZwG4wBUN6m4VVgqiVo9pv7FN1n6KX0zT34Ydhd8meg5Wi1oJNm8-t-mw998sToHO1QiqtMfVNnnp0woXR7wYSCA5ugAA4/view/summary" TargetMode="External"/><Relationship Id="rId492" Type="http://schemas.openxmlformats.org/officeDocument/2006/relationships/hyperlink" Target="https://online.ieso.ca/suite/sites/reported-results/page/applications/record/lQB_6AwkdN7iL85_ADFXVZwG4wBUN6m4VVgqiVo9pv7FN1n6KX0zT34Ydhd8meg5Wi1oJNm8-t-mw9898DoG-1QMId_172Mtmvspyzx81PoTM4_wSE/view/summary" TargetMode="External"/><Relationship Id="rId713" Type="http://schemas.openxmlformats.org/officeDocument/2006/relationships/hyperlink" Target="https://online.ieso.ca/suite/sites/reported-results/page/applications/record/lQB_6AwkdN7iL85_ADFXVZwG4wBUN6m4VVgqiVo9pv7FN1n6KX0zT34Ydhd8meg5Wi1oJNm8-t-mw948sDmH-1Q_MROD8EnsnwqVj33RKGM9sjPANo/view/summary" TargetMode="External"/><Relationship Id="rId797" Type="http://schemas.openxmlformats.org/officeDocument/2006/relationships/hyperlink" Target="https://online.ieso.ca/suite/sites/reported-results/page/applications/record/lQB_6AwkdN7iL85_ADFXVZwG4wBUN6m4VVgqiVo9pv7FN1n6KX0zT34Ydhd8meg5Wi1oJNm8-t-mw989sfiHe1QPmTedOW4boOBbTWR6J_VhbR5ez8/view/summary" TargetMode="External"/><Relationship Id="rId920" Type="http://schemas.openxmlformats.org/officeDocument/2006/relationships/hyperlink" Target="https://online.ieso.ca/suite/sites/reported-results/page/applications/record/lQB_6AwkdN7iL85_ADFXVZwG4wBUN6m4VVgqiVo9pv7FN1n6KX0zT34Ydhd8meg5Wi1oJNm8-t-mw988cXmGO1QrPfPqzRPFdQ3HcQUqtKA2bKenzg/view/summary" TargetMode="External"/><Relationship Id="rId145" Type="http://schemas.openxmlformats.org/officeDocument/2006/relationships/hyperlink" Target="https://online.ieso.ca/suite/sites/reported-results/page/applications/record/lQB_6AwkdN7iL85_ADFXVZwG4wBUN6m4VVgqiVo9pv7FN1n6KX0zT34Ydhd8meg5Wi1oJNm8-t-mw948sPpGe1QtLFOSi2xSXtlQBlltua_tFr0yPQ/view/summary" TargetMode="External"/><Relationship Id="rId352" Type="http://schemas.openxmlformats.org/officeDocument/2006/relationships/hyperlink" Target="https://online.ieso.ca/suite/sites/reported-results/page/applications/record/lQB_6AwkdN7iL85_ADFXVZwG4wBUN6m4VVgqiVo9pv7FN1n6KX0zT34Ydhd8meg5Wi1oJNm8-t-mw988cTjG-1Qz1R5_szcyPZBvDPduWbiXoO2XmA/view/summary" TargetMode="External"/><Relationship Id="rId212" Type="http://schemas.openxmlformats.org/officeDocument/2006/relationships/hyperlink" Target="https://online.ieso.ca/suite/sites/reported-results/page/applications/record/lQB_6AwkdN7iL85_ADFXVZwG4wBUN6m4VVgqiVo9pv7FN1n6KX0zT34Ydhd8meg5Wi1oJNm8-t-mw969cDoH-1QXKJDZJR3FDosUENgB9LCegnUk6I/view/summary" TargetMode="External"/><Relationship Id="rId657" Type="http://schemas.openxmlformats.org/officeDocument/2006/relationships/hyperlink" Target="https://online.ieso.ca/suite/sites/reported-results/page/applications/record/lQB_6AwkdN7iL85_ADFXVZwG4wBUN6m4VVgqiVo9pv7FN1n6KX0zT34Ydhd8meg5Wi1oJNm8-t-mw948MXjHO1QavgHj9JNWoB1e8QtBj7kKIKkMzw/view/summary" TargetMode="External"/><Relationship Id="rId864" Type="http://schemas.openxmlformats.org/officeDocument/2006/relationships/hyperlink" Target="https://online.ieso.ca/suite/sites/reported-results/page/applications/record/lQB_6AwkdN7iL85_ADFXVZwG4wBUN6m4VVgqiVo9pv7FN1n6KX0zT34Ydhd8meg5Wi1oJNm8-t-mw988cXnG-1QCI5ZSJUyGW-tHQlDO2-AwhCHpiw/view/summary" TargetMode="External"/><Relationship Id="rId296" Type="http://schemas.openxmlformats.org/officeDocument/2006/relationships/hyperlink" Target="https://online.ieso.ca/suite/sites/reported-results/page/applications/record/lQB_6AwkdN7iL85_ADFXVZwG4wBUN6m4VVgqiVo9pv7FN1n6KX0zT34Ydhd8meg5Wi1oJNm8-t-mw989sfiGe1QmBgKQPAp3X4RRsqKjM7-74WqXMo/view/summary" TargetMode="External"/><Relationship Id="rId517" Type="http://schemas.openxmlformats.org/officeDocument/2006/relationships/hyperlink" Target="https://online.ieso.ca/suite/sites/reported-results/page/applications/record/lQB_6AwkdN7iL85_ADFXVZwG4wBUN6m4VVgqiVo9pv7FN1n6KX0zT34Ydhd8meg5Wi1oJNm8-t-mw9688znGu1Ql9_T6Ae93RAZT6rF1UJW8VvEq34/view/summary" TargetMode="External"/><Relationship Id="rId724" Type="http://schemas.openxmlformats.org/officeDocument/2006/relationships/hyperlink" Target="https://online.ieso.ca/suite/sites/reported-results/page/applications/record/lQB_6AwkdN7iL85_ADFXVZwG4wBUN6m4VVgqiVo9pv7FN1n6KX0zT34Ydhd8meg5Wi1oJNm8-t-mw99-c3iGO1Q-AV6wCc68jNihj6cVoWG8FjNS3M/view/summary" TargetMode="External"/><Relationship Id="rId931" Type="http://schemas.openxmlformats.org/officeDocument/2006/relationships/hyperlink" Target="https://online.ieso.ca/suite/sites/reported-results/page/applications/record/lQB_6AwkdN7iL85_ADFXVZwG4wBUN6m4VVgqiVo9pv7FN1n6KX0zT34Ydhd8meg5Wi1oJNm8-t-mw9888TmFu1Qva-2Cvhuuo-CJ-A56gqSSLMl-xE/view/summary" TargetMode="External"/><Relationship Id="rId60" Type="http://schemas.openxmlformats.org/officeDocument/2006/relationships/hyperlink" Target="https://online.ieso.ca/suite/sites/reported-results/page/applications/record/lQB_6AwkdN7iL85_ADFXVZwG4wBUN6m4VVgqiVo9pv7FN1n6KX0zT34Ydhd8meg5Wi1oJNm8-t-mw988cDgGO1QLJXu_aLn4oEBs9gprA2f1D0Esko/view/summary" TargetMode="External"/><Relationship Id="rId156" Type="http://schemas.openxmlformats.org/officeDocument/2006/relationships/hyperlink" Target="https://online.ieso.ca/suite/sites/reported-results/page/applications/record/lQB_6AwkdN7iL85_ADFXVZwG4wBUN6m4VVgqiVo9pv7FN1n6KX0zT34Ydhd8meg5Wi1oJNm8-t-mw969MHnHu1QXtBsHx4BDMaPgMCbOdNTPmWLkIg/view/summary" TargetMode="External"/><Relationship Id="rId363" Type="http://schemas.openxmlformats.org/officeDocument/2006/relationships/hyperlink" Target="https://online.ieso.ca/suite/sites/reported-results/page/applications/record/lQB_6AwkdN7iL85_ADFXVZwG4wBUN6m4VVgqiVo9pv7FN1n6KX0zT34Ydhd8meg5Wi1oJNm8-t-mw9_983mGu1QcGAKEIYd9QNkMiuwkQj79dnx5Kk/view/summary" TargetMode="External"/><Relationship Id="rId570" Type="http://schemas.openxmlformats.org/officeDocument/2006/relationships/hyperlink" Target="https://online.ieso.ca/suite/sites/reported-results/page/applications/record/lQB_6AwkdN7iL85_ADFXVZwG4wBUN6m4VVgqiVo9pv7FN1n6KX0zT34Ydhd8meg5Wi1oJNm8-t-mw989cPhHu1QZOtAgSQehUy3tyq3OV6eGfBHtxM/view/summary" TargetMode="External"/><Relationship Id="rId1007" Type="http://schemas.openxmlformats.org/officeDocument/2006/relationships/hyperlink" Target="https://online.ieso.ca/suite/sites/reported-results/page/applications/record/lQB_6AwkdN7iL85_ADFXVZwG4wBUN6m4VVgqiVo9pv7FN1n6KX0zT34Ydhd8meg5Wi1oJNm8-t-mw998sXiGe1Q2IVqrY-tDCLosuzdmodPCsHdZxs/view/summary" TargetMode="External"/><Relationship Id="rId223" Type="http://schemas.openxmlformats.org/officeDocument/2006/relationships/hyperlink" Target="https://online.ieso.ca/suite/sites/reported-results/page/applications/record/lQB_6AwkdN7iL85_ADFXVZwG4wBUN6m4VVgqiVo9pv7FN1n6KX0zT34Ydhd8meg5Wi1oJNm8-t-mw9_9cDpGe1QFFhUwJuXbTraPyYB5FHMSgTpt_8/view/summary" TargetMode="External"/><Relationship Id="rId430" Type="http://schemas.openxmlformats.org/officeDocument/2006/relationships/hyperlink" Target="https://online.ieso.ca/suite/sites/reported-results/page/applications/record/lQB_6AwkdN7iL85_ADFXVZwG4wBUN6m4VVgqiVo9pv7FN1n6KX0zT34Ydhd8meg5Wi1oJNm8-t-mw97-MflHe1QYks41cVTWFa35u2_XzE0fcvdizc/view/summary" TargetMode="External"/><Relationship Id="rId668" Type="http://schemas.openxmlformats.org/officeDocument/2006/relationships/hyperlink" Target="https://online.ieso.ca/suite/sites/reported-results/page/applications/record/lQB_6AwkdN7iL85_ADFXVZwG4wBUN6m4VVgqiVo9pv7FN1n6KX0zT34Ydhd8meg5Wi1oJNm8-t-mw979sDjHO1QsrPkaNUkuALsupvLu9xwKkinSBQ/view/summary" TargetMode="External"/><Relationship Id="rId875" Type="http://schemas.openxmlformats.org/officeDocument/2006/relationships/hyperlink" Target="https://online.ieso.ca/suite/sites/reported-results/page/applications/record/lQB_6AwkdN7iL85_ADFXVZwG4wBUN6m4VVgqiVo9pv7FN1n6KX0zT34Ydhd8meg5Wi1oJNm8-t-mw999sTpF-1QMhc36Ri5WCecnko-PqeCqruJ5BU/view/summary" TargetMode="External"/><Relationship Id="rId18" Type="http://schemas.openxmlformats.org/officeDocument/2006/relationships/hyperlink" Target="https://online.ieso.ca/suite/sites/reported-results/page/applications/record/lUB_6AwkdN7iL85_ADFXVZwG4wBUN6m4VVgqiVo9pv7FN1n6KX0zT34Ydhd8meg5Wi1oJNm8-t-mwrxPNIzM4k2aV1Q3ywA4kai_Bo4FvEoNLyZpYT7/view/summary" TargetMode="External"/><Relationship Id="rId528" Type="http://schemas.openxmlformats.org/officeDocument/2006/relationships/hyperlink" Target="https://online.ieso.ca/suite/sites/reported-results/page/applications/record/lQB_6AwkdN7iL85_ADFXVZwG4wBUN6m4VVgqiVo9pv7FN1n6KX0zT34Ydhd8meg5Wi1oJNm8-t-mw988cbpGu1QYlG8Ec2qTmvetDSOmcpVVAxHqBs/view/summary" TargetMode="External"/><Relationship Id="rId735" Type="http://schemas.openxmlformats.org/officeDocument/2006/relationships/hyperlink" Target="https://online.ieso.ca/suite/sites/reported-results/page/applications/record/lQB_6AwkdN7iL85_ADFXVZwG4wBUN6m4VVgqiVo9pv7FN1n6KX0zT34Ydhd8meg5Wi1oJNm8-t-mw9_9cznGe1Q_gkTfjJchijuwrXK9pJV1xXUdQk/view/summary" TargetMode="External"/><Relationship Id="rId942" Type="http://schemas.openxmlformats.org/officeDocument/2006/relationships/hyperlink" Target="https://online.ieso.ca/suite/sites/reported-results/page/applications/record/lQB_6AwkdN7iL85_ADFXVZwG4wBUN6m4VVgqiVo9pv7FN1n6KX0zT34Ydhd8meg5Wi1oJNm8-t-mw989c3mHu1QHhJtnrw_nK0h5-72r8rvo5IvwZc/view/summary" TargetMode="External"/><Relationship Id="rId167" Type="http://schemas.openxmlformats.org/officeDocument/2006/relationships/hyperlink" Target="https://online.ieso.ca/suite/sites/reported-results/page/applications/record/lQB_6AwkdN7iL85_ADFXVZwG4wBUN6m4VVgqiVo9pv7FN1n6KX0zT34Ydhd8meg5Wi1oJNm8-t-mw978cLiGO1QeBDo09CYxXlAvJrnpbbb-L2JP24/view/summary" TargetMode="External"/><Relationship Id="rId374" Type="http://schemas.openxmlformats.org/officeDocument/2006/relationships/hyperlink" Target="https://online.ieso.ca/suite/sites/reported-results/page/applications/record/lQB_6AwkdN7iL85_ADFXVZwG4wBUN6m4VVgqiVo9pv7FN1n6KX0zT34Ydhd8meg5Wi1oJNm8-t-mw998sToF-1Q59WrYoE8WE6DU6z04xQ6d97mBbA/view/summary" TargetMode="External"/><Relationship Id="rId581" Type="http://schemas.openxmlformats.org/officeDocument/2006/relationships/hyperlink" Target="https://online.ieso.ca/suite/sites/reported-results/page/applications/record/lQB_6AwkdN7iL85_ADFXVZwG4wBUN6m4VVgqiVo9pv7FN1n6KX0zT34Ydhd8meg5Wi1oJNm8-t-mw978sfkGO1QfuIOdUNJO0TDQQY0elckQS70bNw/view/summary" TargetMode="External"/><Relationship Id="rId1018" Type="http://schemas.openxmlformats.org/officeDocument/2006/relationships/hyperlink" Target="https://online.ieso.ca/suite/sites/reported-results/page/applications/record/lQB_6AwkdN7iL85_ADFXVZwG4wBUN6m4VVgqiVo9pv7FN1n6KX0zT34Ydhd8meg5Wi1oJNm8-t-mw9_98fgF-1QcKpe5eD1h5Tm65dKPUTleM1DcPs/view/summary" TargetMode="External"/><Relationship Id="rId71" Type="http://schemas.openxmlformats.org/officeDocument/2006/relationships/hyperlink" Target="https://online.ieso.ca/suite/sites/reported-results/page/applications/record/lQB_6AwkdN7iL85_ADFXVZwG4wBUN6m4VVgqiVo9pv7FN1n6KX0zT34Ydhd8meg5Wi1oJNm8-t-mw999cLnHu1QNqjGX4MkPTmdltXeYj9VhDnUutQ/view/summary" TargetMode="External"/><Relationship Id="rId234" Type="http://schemas.openxmlformats.org/officeDocument/2006/relationships/hyperlink" Target="https://online.ieso.ca/suite/sites/reported-results/page/applications/record/lQB_6AwkdN7iL85_ADFXVZwG4wBUN6m4VVgqiVo9pv7FN1n6KX0zT34Ydhd8meg5Wi1oJNm8-t-mw948sPoH-1Q1YW7ZFApYB-X0oNpGgHklbGE8tE/view/summary" TargetMode="External"/><Relationship Id="rId679" Type="http://schemas.openxmlformats.org/officeDocument/2006/relationships/hyperlink" Target="https://online.ieso.ca/suite/sites/reported-results/page/applications/record/lQB_6AwkdN7iL85_ADFXVZwG4wBUN6m4VVgqiVo9pv7FN1n6KX0zT34Ydhd8meg5Wi1oJNm8-t-mw978sfnHe1Ql908tNO0lyVSlKd0BT5N74k74Wc/view/summary" TargetMode="External"/><Relationship Id="rId802" Type="http://schemas.openxmlformats.org/officeDocument/2006/relationships/hyperlink" Target="https://online.ieso.ca/suite/sites/reported-results/page/applications/record/lQB_6AwkdN7iL85_ADFXVZwG4wBUN6m4VVgqiVo9pv7FN1n6KX0zT34Ydhd8meg5Wi1oJNm8-t-mw99-cblHO1QpEqrJhApaQDjvtOS7LO7I3d_bNM/view/summary" TargetMode="External"/><Relationship Id="rId886" Type="http://schemas.openxmlformats.org/officeDocument/2006/relationships/hyperlink" Target="https://online.ieso.ca/suite/sites/reported-results/page/applications/record/lQB_6AwkdN7iL85_ADFXVZwG4wBUN6m4VVgqiVo9pv7FN1n6KX0zT34Ydhd8meg5Wi1oJNm8-t-mw998c3gHe1QmjxWJN2LXcrYAzTtakNhgXWlMMU/view/summary" TargetMode="External"/><Relationship Id="rId2" Type="http://schemas.openxmlformats.org/officeDocument/2006/relationships/hyperlink" Target="https://online.ieso.ca/suite/sites/reported-results/page/applications/record/lUB_6AwkdN7iL85_ADFXVZwG4wBUN6m4VVgqiVo9pv7FN1n6KX0zT34Ydhd8meg5Wi1oJNm8-t-mwrxOdAyMYc2aR8SteAk65TZKMbWEXKXsKoIG8El/view/summary" TargetMode="External"/><Relationship Id="rId29" Type="http://schemas.openxmlformats.org/officeDocument/2006/relationships/hyperlink" Target="https://online.ieso.ca/suite/sites/reported-results/page/applications/record/lUB_6AwkdN7iL85_ADFXVZwG4wBUN6m4VVgqiVo9pv7FN1n6KX0zT34Ydhd8meg5Wi1oJNm8-t-mwl00DPGQPSQBSLZCYluZWrRr4gZOWkissN4Ec-j/view/summary" TargetMode="External"/><Relationship Id="rId441" Type="http://schemas.openxmlformats.org/officeDocument/2006/relationships/hyperlink" Target="https://online.ieso.ca/suite/sites/reported-results/page/applications/record/lQB_6AwkdN7iL85_ADFXVZwG4wBUN6m4VVgqiVo9pv7FN1n6KX0zT34Ydhd8meg5Wi1oJNm8-t-mw968MXiG-1QFktaE9ceMPkgTjDbDl0CPuMXImA/view/summary" TargetMode="External"/><Relationship Id="rId539" Type="http://schemas.openxmlformats.org/officeDocument/2006/relationships/hyperlink" Target="https://online.ieso.ca/suite/sites/reported-results/page/applications/record/lQB_6AwkdN7iL85_ADFXVZwG4wBUN6m4VVgqiVo9pv7FN1n6KX0zT34Ydhd8meg5Wi1oJNm8-t-mw949MfpHe1QcF_S8t4B8FRi89ZclY-Tp0-7ZnI/view/summary" TargetMode="External"/><Relationship Id="rId746" Type="http://schemas.openxmlformats.org/officeDocument/2006/relationships/hyperlink" Target="https://online.ieso.ca/suite/sites/reported-results/page/applications/record/lQB_6AwkdN7iL85_ADFXVZwG4wBUN6m4VVgqiVo9pv7FN1n6KX0zT34Ydhd8meg5Wi1oJNm8-t-mw998sTpFu1Qb--jonP77LyX_w26eZc5YmhWAGI/view/summary" TargetMode="External"/><Relationship Id="rId178" Type="http://schemas.openxmlformats.org/officeDocument/2006/relationships/hyperlink" Target="https://online.ieso.ca/suite/sites/reported-results/page/applications/record/lQB_6AwkdN7iL85_ADFXVZwG4wBUN6m4VVgqiVo9pv7FN1n6KX0zT34Ydhd8meg5Wi1oJNm8-t-mw96-MHpGe1QwS3S9A_BZJV4v09gAyp4TLKcaes/view/summary" TargetMode="External"/><Relationship Id="rId301" Type="http://schemas.openxmlformats.org/officeDocument/2006/relationships/hyperlink" Target="https://online.ieso.ca/suite/sites/reported-results/page/applications/record/lQB_6AwkdN7iL85_ADFXVZwG4wBUN6m4VVgqiVo9pv7FN1n6KX0zT34Ydhd8meg5Wi1oJNm8-t-mw99-cDoF-1Qp9RoJicQz0_Fx24EO6eN4tUuECI/view/summary" TargetMode="External"/><Relationship Id="rId953" Type="http://schemas.openxmlformats.org/officeDocument/2006/relationships/hyperlink" Target="https://online.ieso.ca/suite/sites/reported-results/page/applications/record/lQB_6AwkdN7iL85_ADFXVZwG4wBUN6m4VVgqiVo9pv7FN1n6KX0zT34Ydhd8meg5Wi1oJNm8-t-mw9988HjGu1Q5JJU8awtaT58TTCOThVIqqTKnSM/view/summary" TargetMode="External"/><Relationship Id="rId1029" Type="http://schemas.openxmlformats.org/officeDocument/2006/relationships/hyperlink" Target="https://online.ieso.ca/suite/sites/reported-results/page/applications/record/lUB_6AwkdN7iL85_ADFXVZwG4wBUN6m4VVgqiVo9pv7FN1n6KX0zT34Ydhd8meg5Wi1oJNm8-t-mwl03DTGTPOQBQAYZlhCnvgSiuS1VpAbx4uK5zxz/view/summary" TargetMode="External"/><Relationship Id="rId82" Type="http://schemas.openxmlformats.org/officeDocument/2006/relationships/hyperlink" Target="https://online.ieso.ca/suite/sites/reported-results/page/applications/record/lUB_6AwkdN7iL85_ADFXVZwG4wBUN6m4VVgqiVo9pv7FN1n6KX0zT34Ydhd8meg5Wi1oJNm8-t-mwl02TDDQPKQBU75qPVq5wSU5TdOV-yWFh3L-k0E/view/summary" TargetMode="External"/><Relationship Id="rId385" Type="http://schemas.openxmlformats.org/officeDocument/2006/relationships/hyperlink" Target="https://online.ieso.ca/suite/sites/reported-results/page/applications/record/lQB_6AwkdN7iL85_ADFXVZwG4wBUN6m4VVgqiVo9pv7FN1n6KX0zT34Ydhd8meg5Wi1oJNm8-t-mw99-cPhHO1QrnEwK3zDjI1VT_11u-V1Im8Wg3o/view/summary" TargetMode="External"/><Relationship Id="rId592" Type="http://schemas.openxmlformats.org/officeDocument/2006/relationships/hyperlink" Target="https://online.ieso.ca/suite/sites/reported-results/page/applications/record/lQB_6AwkdN7iL85_ADFXVZwG4wBUN6m4VVgqiVo9pv7FN1n6KX0zT34Ydhd8meg5Wi1oJNm8-t-mw988sfjHO1QhVVyd5UdcuvXmnzocB4nt8E92IM/view/summary" TargetMode="External"/><Relationship Id="rId606" Type="http://schemas.openxmlformats.org/officeDocument/2006/relationships/hyperlink" Target="https://online.ieso.ca/suite/sites/reported-results/page/applications/record/lQB_6AwkdN7iL85_ADFXVZwG4wBUN6m4VVgqiVo9pv7FN1n6KX0zT34Ydhd8meg5Wi1oJNm8-t-mw948sDnGe1QLFzBVE3pNvjKRLcqfjEqgRI6NuY/view/summary" TargetMode="External"/><Relationship Id="rId813" Type="http://schemas.openxmlformats.org/officeDocument/2006/relationships/hyperlink" Target="https://online.ieso.ca/suite/sites/reported-results/page/applications/record/lQB_6AwkdN7iL85_ADFXVZwG4wBUN6m4VVgqiVo9pv7FN1n6KX0zT34Ydhd8meg5Wi1oJNm8-t-mw96983kGe1Q8j9vubzBUjRQHq8LQrShhSOZ3V8/view/summary" TargetMode="External"/><Relationship Id="rId245" Type="http://schemas.openxmlformats.org/officeDocument/2006/relationships/hyperlink" Target="https://online.ieso.ca/suite/sites/reported-results/page/applications/record/lQB_6AwkdN7iL85_ADFXVZwG4wBUN6m4VVgqiVo9pv7FN1n6KX0zT34Ydhd8meg5Wi1oJNm8-t-mw979sPkH-1QWbvJYi0eOrUuJPozWsMbIBnWwXU/view/summary" TargetMode="External"/><Relationship Id="rId452" Type="http://schemas.openxmlformats.org/officeDocument/2006/relationships/hyperlink" Target="https://online.ieso.ca/suite/sites/reported-results/page/applications/record/lQB_6AwkdN7iL85_ADFXVZwG4wBUN6m4VVgqiVo9pv7FN1n6KX0zT34Ydhd8meg5Wi1oJNm8-t-mw999sfmGO1Qo95vW3PsxZ3N-JDLbiUJuqpXTfM/view/summary" TargetMode="External"/><Relationship Id="rId897" Type="http://schemas.openxmlformats.org/officeDocument/2006/relationships/hyperlink" Target="https://online.ieso.ca/suite/sites/reported-results/page/applications/record/lQB_6AwkdN7iL85_ADFXVZwG4wBUN6m4VVgqiVo9pv7FN1n6KX0zT34Ydhd8meg5Wi1oJNm8-t-mw978cPpH-1QYq6SasPgVdNhj0FvzlB4wseOi7E/view/summary" TargetMode="External"/><Relationship Id="rId105" Type="http://schemas.openxmlformats.org/officeDocument/2006/relationships/hyperlink" Target="https://online.ieso.ca/suite/sites/reported-results/page/applications/record/lUB_6AwkdN7iL85_ADFXVZwG4wBUN6m4VVgqiVo9pv7FN1n6KX0zT34Ydhd8meg5Wi1oJNm8-t-mwl02zjIRPaQBfl5zFvhsLd7CX-9XUfPxNEuW1xx/view/summary" TargetMode="External"/><Relationship Id="rId312" Type="http://schemas.openxmlformats.org/officeDocument/2006/relationships/hyperlink" Target="https://online.ieso.ca/suite/sites/reported-results/page/applications/record/lQB_6AwkdN7iL85_ADFXVZwG4wBUN6m4VVgqiVo9pv7FN1n6KX0zT34Ydhd8meg5Wi1oJNm8-t-mw9788LoG-1Q0PIb8lqHXiidUJxMF0NAxsOJydA/view/summary" TargetMode="External"/><Relationship Id="rId757" Type="http://schemas.openxmlformats.org/officeDocument/2006/relationships/hyperlink" Target="https://online.ieso.ca/suite/sites/reported-results/page/applications/record/lQB_6AwkdN7iL85_ADFXVZwG4wBUN6m4VVgqiVo9pv7FN1n6KX0zT34Ydhd8meg5Wi1oJNm8-t-mw969c3lGO1Qcr8wnkkr-RtE-vyLeKeMlFxxzTo/view/summary" TargetMode="External"/><Relationship Id="rId964" Type="http://schemas.openxmlformats.org/officeDocument/2006/relationships/hyperlink" Target="https://online.ieso.ca/suite/sites/reported-results/page/applications/record/lQB_6AwkdN7iL85_ADFXVZwG4wBUN6m4VVgqiVo9pv7FN1n6KX0zT34Ydhd8meg5Wi1oJNm8-t-mw96-MbmGu1QQET1GMK9dPciQOx6TCsfayYnhsE/view/summary" TargetMode="External"/><Relationship Id="rId93" Type="http://schemas.openxmlformats.org/officeDocument/2006/relationships/hyperlink" Target="https://online.ieso.ca/suite/sites/reported-results/page/applications/record/lUB_6AwkdN7iL85_ADFXVZwG4wBUN6m4VVgqiVo9pv7FN1n6KX0zT34Ydhd8meg5Wi1oJNm8-t-mwl03TXJQPCQBRBhQsO6Y24MQ28sGi9jNmu5K0Z5/view/summary" TargetMode="External"/><Relationship Id="rId189" Type="http://schemas.openxmlformats.org/officeDocument/2006/relationships/hyperlink" Target="https://online.ieso.ca/suite/sites/reported-results/page/applications/record/lQB_6AwkdN7iL85_ADFXVZwG4wBUN6m4VVgqiVo9pv7FN1n6KX0zT34Ydhd8meg5Wi1oJNm8-t-mw9_-cLiHO1QO_0Ra_cjWeI0hKnN80nJpZBSzAg/view/summary" TargetMode="External"/><Relationship Id="rId396" Type="http://schemas.openxmlformats.org/officeDocument/2006/relationships/hyperlink" Target="https://online.ieso.ca/suite/sites/reported-results/page/applications/record/lQB_6AwkdN7iL85_ADFXVZwG4wBUN6m4VVgqiVo9pv7FN1n6KX0zT34Ydhd8meg5Wi1oJNm8-t-mw97-cLoHu1QZv4odIi2DMl3iFG0PkcNbLbn-e0/view/summary" TargetMode="External"/><Relationship Id="rId617" Type="http://schemas.openxmlformats.org/officeDocument/2006/relationships/hyperlink" Target="https://online.ieso.ca/suite/sites/reported-results/page/applications/record/lQB_6AwkdN7iL85_ADFXVZwG4wBUN6m4VVgqiVo9pv7FN1n6KX0zT34Ydhd8meg5Wi1oJNm8-t-mw968MXnGu1Qr4-Bnfy-SYtuIduZ7vf4uRKfFzI/view/summary" TargetMode="External"/><Relationship Id="rId824" Type="http://schemas.openxmlformats.org/officeDocument/2006/relationships/hyperlink" Target="https://online.ieso.ca/suite/sites/reported-results/page/applications/record/lQB_6AwkdN7iL85_ADFXVZwG4wBUN6m4VVgqiVo9pv7FN1n6KX0zT34Ydhd8meg5Wi1oJNm8-t-mw999cDjF-1QRe45WVOFriA65oArJ2gzOTKpwG8/view/summary" TargetMode="External"/><Relationship Id="rId256" Type="http://schemas.openxmlformats.org/officeDocument/2006/relationships/hyperlink" Target="https://online.ieso.ca/suite/sites/reported-results/page/applications/record/lQB_6AwkdN7iL85_ADFXVZwG4wBUN6m4VVgqiVo9pv7FN1n6KX0zT34Ydhd8meg5Wi1oJNm8-t-mw988cfoF-1Q9kyBGpHcDEhfzqWHMmwInqik-2Q/view/summary" TargetMode="External"/><Relationship Id="rId463" Type="http://schemas.openxmlformats.org/officeDocument/2006/relationships/hyperlink" Target="https://online.ieso.ca/suite/sites/reported-results/page/applications/record/lQB_6AwkdN7iL85_ADFXVZwG4wBUN6m4VVgqiVo9pv7FN1n6KX0zT34Ydhd8meg5Wi1oJNm8-t-mw99-MXnHO1QbxaDBWNGwOMIBdX1ltf09GR_Dds/view/summary" TargetMode="External"/><Relationship Id="rId670" Type="http://schemas.openxmlformats.org/officeDocument/2006/relationships/hyperlink" Target="https://online.ieso.ca/suite/sites/reported-results/page/applications/record/lQB_6AwkdN7iL85_ADFXVZwG4wBUN6m4VVgqiVo9pv7FN1n6KX0zT34Ydhd8meg5Wi1oJNm8-t-mw98983iH-1Q5plIKIx6aP52RvhVH2N8Br-ZGcg/view/summary" TargetMode="External"/><Relationship Id="rId116" Type="http://schemas.openxmlformats.org/officeDocument/2006/relationships/hyperlink" Target="https://online.ieso.ca/suite/sites/reported-results/page/applications/record/lUB_6AwkdN7iL85_ADFXVZwG4wBUN6m4VVgqiVo9pv7FN1n6KX0zT34Ydhd8meg5Wi1oJNm8-t-mwl02jDJQfKQBcBkjbs37b4TT737G4D4XEFOS2NC/view/summary" TargetMode="External"/><Relationship Id="rId323" Type="http://schemas.openxmlformats.org/officeDocument/2006/relationships/hyperlink" Target="https://online.ieso.ca/suite/sites/reported-results/page/applications/record/lQB_6AwkdN7iL85_ADFXVZwG4wBUN6m4VVgqiVo9pv7FN1n6KX0zT34Ydhd8meg5Wi1oJNm8-t-mw998sToGu1QwtMDxycWvBaQxGrtYeOZRq1b0Gw/view/summary" TargetMode="External"/><Relationship Id="rId530" Type="http://schemas.openxmlformats.org/officeDocument/2006/relationships/hyperlink" Target="https://online.ieso.ca/suite/sites/reported-results/page/applications/record/lQB_6AwkdN7iL85_ADFXVZwG4wBUN6m4VVgqiVo9pv7FN1n6KX0zT34Ydhd8meg5Wi1oJNm8-t-mw968sfhF-1QTWZpTuE9Q3us5s4TCnNSS6Benng/view/summary" TargetMode="External"/><Relationship Id="rId768" Type="http://schemas.openxmlformats.org/officeDocument/2006/relationships/hyperlink" Target="https://online.ieso.ca/suite/sites/reported-results/page/applications/record/lQB_6AwkdN7iL85_ADFXVZwG4wBUN6m4VVgqiVo9pv7FN1n6KX0zT34Ydhd8meg5Wi1oJNm8-t-mw9_98zhF-1QEgCjiC8HWEGwKW9o9eObwcHJHWE/view/summary" TargetMode="External"/><Relationship Id="rId975" Type="http://schemas.openxmlformats.org/officeDocument/2006/relationships/hyperlink" Target="https://online.ieso.ca/suite/sites/reported-results/page/applications/record/lQB_6AwkdN7iL85_ADFXVZwG4wBUN6m4VVgqiVo9pv7FN1n6KX0zT34Ydhd8meg5Wi1oJNm8-t-mw9_-cPoHO1Q7KFjpw4Q5kX0GuKYkiB6ADQU-0I/view/summary" TargetMode="External"/><Relationship Id="rId20" Type="http://schemas.openxmlformats.org/officeDocument/2006/relationships/hyperlink" Target="https://online.ieso.ca/suite/sites/reported-results/page/applications/record/lUB_6AwkdN7iL85_ADFXVZwG4wBUN6m4VVgqiVo9pv7FN1n6KX0zT34Ydhd8meg5Wi1oJNm8-t-mwrxPd4yPYk2aY23ExiwW4Mjlk4hUfiFhfANE8LK/view/summary" TargetMode="External"/><Relationship Id="rId628" Type="http://schemas.openxmlformats.org/officeDocument/2006/relationships/hyperlink" Target="https://online.ieso.ca/suite/sites/reported-results/page/applications/record/lQB_6AwkdN7iL85_ADFXVZwG4wBUN6m4VVgqiVo9pv7FN1n6KX0zT34Ydhd8meg5Wi1oJNm8-t-mw969sXoG-1QwOWG8Kbx3FrcP71_Rc_HO2S-Mgo/view/summary" TargetMode="External"/><Relationship Id="rId835" Type="http://schemas.openxmlformats.org/officeDocument/2006/relationships/hyperlink" Target="https://online.ieso.ca/suite/sites/reported-results/page/applications/record/lQB_6AwkdN7iL85_ADFXVZwG4wBUN6m4VVgqiVo9pv7FN1n6KX0zT34Ydhd8meg5Wi1oJNm8-t-mw969MbkGe1QbQzw5Tc6dNGMI8ANPXlwObw4G7w/view/summary" TargetMode="External"/><Relationship Id="rId267" Type="http://schemas.openxmlformats.org/officeDocument/2006/relationships/hyperlink" Target="https://online.ieso.ca/suite/sites/reported-results/page/applications/record/lQB_6AwkdN7iL85_ADFXVZwG4wBUN6m4VVgqiVo9pv7FN1n6KX0zT34Ydhd8meg5Wi1oJNm8-t-mw998MfpHO1QmiMgjOgBk3y-bObBpPfTK_LyftM/view/summary" TargetMode="External"/><Relationship Id="rId474" Type="http://schemas.openxmlformats.org/officeDocument/2006/relationships/hyperlink" Target="https://online.ieso.ca/suite/sites/reported-results/page/applications/record/lQB_6AwkdN7iL85_ADFXVZwG4wBUN6m4VVgqiVo9pv7FN1n6KX0zT34Ydhd8meg5Wi1oJNm8-t-mw97-MflG-1QqW4VLnlDL5lKIKreh3CPPm_ajOI/view/summary" TargetMode="External"/><Relationship Id="rId1020" Type="http://schemas.openxmlformats.org/officeDocument/2006/relationships/hyperlink" Target="https://online.ieso.ca/suite/sites/reported-results/page/applications/record/lQB_6AwkdN7iL85_ADFXVZwG4wBUN6m4VVgqiVo9pv7FN1n6KX0zT34Ydhd8meg5Wi1oJNm8-t-mw979MHpFu1QDWx7s6BriIH1CEO3_DHU7mLZRzI/view/summary" TargetMode="External"/><Relationship Id="rId127" Type="http://schemas.openxmlformats.org/officeDocument/2006/relationships/hyperlink" Target="https://online.ieso.ca/suite/sites/reported-results/page/applications/record/lUB_6AwkdN7iL85_ADFXVZwG4wBUN6m4VVgqiVo9pv7FN1n6KX0zT34Ydhd8meg5Wi1oJNm8-t-mwl02TDCTPCQBfD4bOcaKzPjmNeKg7lj9sx4CAKK/view/summary" TargetMode="External"/><Relationship Id="rId681" Type="http://schemas.openxmlformats.org/officeDocument/2006/relationships/hyperlink" Target="https://online.ieso.ca/suite/sites/reported-results/page/applications/record/lQB_6AwkdN7iL85_ADFXVZwG4wBUN6m4VVgqiVo9pv7FN1n6KX0zT34Ydhd8meg5Wi1oJNm8-t-mw96983kHO1Q94fMIxVqouCheRgvv0IwgJcJCO0/view/summary" TargetMode="External"/><Relationship Id="rId779" Type="http://schemas.openxmlformats.org/officeDocument/2006/relationships/hyperlink" Target="https://online.ieso.ca/suite/sites/reported-results/page/applications/record/lQB_6AwkdN7iL85_ADFXVZwG4wBUN6m4VVgqiVo9pv7FN1n6KX0zT34Ydhd8meg5Wi1oJNm8-t-mw989sfiHu1QI6WjQ7Iy-r4ziwO47-FjkWdukBc/view/summary" TargetMode="External"/><Relationship Id="rId902" Type="http://schemas.openxmlformats.org/officeDocument/2006/relationships/hyperlink" Target="https://online.ieso.ca/suite/sites/reported-results/page/applications/record/lQB_6AwkdN7iL85_ADFXVZwG4wBUN6m4VVgqiVo9pv7FN1n6KX0zT34Ydhd8meg5Wi1oJNm8-t-mw98-MHnGe1QRvWjsNplP4yk4xDiQNVrsuMixsU/view/summary" TargetMode="External"/><Relationship Id="rId986" Type="http://schemas.openxmlformats.org/officeDocument/2006/relationships/hyperlink" Target="https://online.ieso.ca/suite/sites/reported-results/page/applications/record/lQB_6AwkdN7iL85_ADFXVZwG4wBUN6m4VVgqiVo9pv7FN1n6KX0zT34Ydhd8meg5Wi1oJNm8-t-mw9488PhG-1QPa4CmrLEIAaeWFS5E7u5TKhZ3AY/view/summary" TargetMode="External"/><Relationship Id="rId31" Type="http://schemas.openxmlformats.org/officeDocument/2006/relationships/hyperlink" Target="https://online.ieso.ca/suite/sites/reported-results/page/applications/record/lQB_6AwkdN7iL85_ADFXVZwG4wBUN6m4VVgqiVo9pv7FN1n6KX0zT34Ydhd8meg5Wi1oJNm8-t-mw968czgFu1QD-YL6vASBI0vScgbyPZvc0uikmE/view/summary" TargetMode="External"/><Relationship Id="rId334" Type="http://schemas.openxmlformats.org/officeDocument/2006/relationships/hyperlink" Target="https://online.ieso.ca/suite/sites/reported-results/page/applications/record/lQB_6AwkdN7iL85_ADFXVZwG4wBUN6m4VVgqiVo9pv7FN1n6KX0zT34Ydhd8meg5Wi1oJNm8-t-mw9988PpH-1Q-GUpygKtS-q35ZxLPw7-HNs7OCY/view/summary" TargetMode="External"/><Relationship Id="rId541" Type="http://schemas.openxmlformats.org/officeDocument/2006/relationships/hyperlink" Target="https://online.ieso.ca/suite/sites/reported-results/page/applications/record/lQB_6AwkdN7iL85_ADFXVZwG4wBUN6m4VVgqiVo9pv7FN1n6KX0zT34Ydhd8meg5Wi1oJNm8-t-mw968sfhFu1QBzEO0H2ZqZve0gXC0B3vs345rGI/view/summary" TargetMode="External"/><Relationship Id="rId639" Type="http://schemas.openxmlformats.org/officeDocument/2006/relationships/hyperlink" Target="https://online.ieso.ca/suite/sites/reported-results/page/applications/record/lQB_6AwkdN7iL85_ADFXVZwG4wBUN6m4VVgqiVo9pv7FN1n6KX0zT34Ydhd8meg5Wi1oJNm8-t-mw978s3lG-1Qk7Ft03XvQIJK_bV4-dMBpXJmeYE/view/summary" TargetMode="External"/><Relationship Id="rId180" Type="http://schemas.openxmlformats.org/officeDocument/2006/relationships/hyperlink" Target="https://online.ieso.ca/suite/sites/reported-results/page/applications/record/lQB_6AwkdN7iL85_ADFXVZwG4wBUN6m4VVgqiVo9pv7FN1n6KX0zT34Ydhd8meg5Wi1oJNm8-t-mw979sPlGO1QQjgF4J8MOu5ITMEYgnpOl2o_gXI/view/summary" TargetMode="External"/><Relationship Id="rId278" Type="http://schemas.openxmlformats.org/officeDocument/2006/relationships/hyperlink" Target="https://online.ieso.ca/suite/sites/reported-results/page/applications/record/lQB_6AwkdN7iL85_ADFXVZwG4wBUN6m4VVgqiVo9pv7FN1n6KX0zT34Ydhd8meg5Wi1oJNm8-t-mw969MbiF-1QPacc_bOrTl1DUY9LHQZACrCe3oM/view/summary" TargetMode="External"/><Relationship Id="rId401" Type="http://schemas.openxmlformats.org/officeDocument/2006/relationships/hyperlink" Target="https://online.ieso.ca/suite/sites/reported-results/page/applications/record/lQB_6AwkdN7iL85_ADFXVZwG4wBUN6m4VVgqiVo9pv7FN1n6KX0zT34Ydhd8meg5Wi1oJNm8-t-mw998sfhH-1QYjfps6tZPsvkXmYACOrlKbrMYiE/view/summary" TargetMode="External"/><Relationship Id="rId846" Type="http://schemas.openxmlformats.org/officeDocument/2006/relationships/hyperlink" Target="https://online.ieso.ca/suite/sites/reported-results/page/applications/record/lQB_6AwkdN7iL85_ADFXVZwG4wBUN6m4VVgqiVo9pv7FN1n6KX0zT34Ydhd8meg5Wi1oJNm8-t-mw9988fgH-1Q6GTjprl3xLvTwk6oPpu9CJKX8VI/view/summary" TargetMode="External"/><Relationship Id="rId1031" Type="http://schemas.openxmlformats.org/officeDocument/2006/relationships/hyperlink" Target="https://online.ieso.ca/suite/sites/reported-results/page/applications/record/lUB_6AwkdN7iL85_ADFXVZwG4wBUN6m4VVgqiVo9pv7FN1n6KX0zT34Ydhd8meg5Wi1oJNm8-t-mwl02TDBRvSQBSAnyXqed88HLSmf8heXw-_NPhzC/view/summary" TargetMode="External"/><Relationship Id="rId485" Type="http://schemas.openxmlformats.org/officeDocument/2006/relationships/hyperlink" Target="https://online.ieso.ca/suite/sites/reported-results/page/applications/record/lQB_6AwkdN7iL85_ADFXVZwG4wBUN6m4VVgqiVo9pv7FN1n6KX0zT34Ydhd8meg5Wi1oJNm8-t-mw9_9cLhGO1Qgz2laCvDXKG1nSeSfKEAJy-K284/view/summary" TargetMode="External"/><Relationship Id="rId692" Type="http://schemas.openxmlformats.org/officeDocument/2006/relationships/hyperlink" Target="https://online.ieso.ca/suite/sites/reported-results/page/applications/record/lQB_6AwkdN7iL85_ADFXVZwG4wBUN6m4VVgqiVo9pv7FN1n6KX0zT34Ydhd8meg5Wi1oJNm8-t-mw948sDnFu1QRjND1oUe1ChwjDIQtaWJa2BEfyE/view/summary" TargetMode="External"/><Relationship Id="rId706" Type="http://schemas.openxmlformats.org/officeDocument/2006/relationships/hyperlink" Target="https://online.ieso.ca/suite/sites/reported-results/page/applications/record/lQB_6AwkdN7iL85_ADFXVZwG4wBUN6m4VVgqiVo9pv7FN1n6KX0zT34Ydhd8meg5Wi1oJNm8-t-mw9988LmGu1QXsESEdyItmRdEe4Q_cYTpd6qImU/view/summary" TargetMode="External"/><Relationship Id="rId913" Type="http://schemas.openxmlformats.org/officeDocument/2006/relationships/hyperlink" Target="https://online.ieso.ca/suite/sites/reported-results/page/applications/record/lQB_6AwkdN7iL85_ADFXVZwG4wBUN6m4VVgqiVo9pv7FN1n6KX0zT34Ydhd8meg5Wi1oJNm8-t-mw969sfgGO1QMt426SjxXvh5DQr5XwvAU0pO6sQ/view/summary" TargetMode="External"/><Relationship Id="rId42" Type="http://schemas.openxmlformats.org/officeDocument/2006/relationships/hyperlink" Target="https://online.ieso.ca/suite/sites/reported-results/page/applications/record/lQB_6AwkdN7iL85_ADFXVZwG4wBUN6m4VVgqiVo9pv7FN1n6KX0zT34Ydhd8meg5Wi1oJNm8-t-mw96-c3nGu1QDOa65tTCn22vFfP85UeM6xGDB4U/view/summary" TargetMode="External"/><Relationship Id="rId138" Type="http://schemas.openxmlformats.org/officeDocument/2006/relationships/hyperlink" Target="https://online.ieso.ca/suite/sites/reported-results/page/applications/record/lQB_6AwkdN7iL85_ADFXVZwG4wBUN6m4VVgqiVo9pv7FN1n6KX0zT34Ydhd8meg5Wi1oJNm8-t-mw9798LmHe1QOjPurSfRp02RySE9Nv4c24fuIm4/view/summary" TargetMode="External"/><Relationship Id="rId345" Type="http://schemas.openxmlformats.org/officeDocument/2006/relationships/hyperlink" Target="https://online.ieso.ca/suite/sites/reported-results/page/applications/record/lQB_6AwkdN7iL85_ADFXVZwG4wBUN6m4VVgqiVo9pv7FN1n6KX0zT34Ydhd8meg5Wi1oJNm8-t-mw979MbmHu1QZTJDOwQqqGAWNUX-R0zKH7Pg_mQ/view/summary" TargetMode="External"/><Relationship Id="rId552" Type="http://schemas.openxmlformats.org/officeDocument/2006/relationships/hyperlink" Target="https://online.ieso.ca/suite/sites/reported-results/page/applications/record/lQB_6AwkdN7iL85_ADFXVZwG4wBUN6m4VVgqiVo9pv7FN1n6KX0zT34Ydhd8meg5Wi1oJNm8-t-mw99-MXnGe1Q62UUBEE9Shj_IaXUJlW2RByD72s/view/summary" TargetMode="External"/><Relationship Id="rId997" Type="http://schemas.openxmlformats.org/officeDocument/2006/relationships/hyperlink" Target="https://online.ieso.ca/suite/sites/reported-results/page/applications/record/lQB_6AwkdN7iL85_ADFXVZwG4wBUN6m4VVgqiVo9pv7FN1n6KX0zT34Ydhd8meg5Wi1oJNm8-t-mw969sDiH-1Qk0hddR9alGcukR0C-6NSgMwPjHI/view/summary" TargetMode="External"/><Relationship Id="rId191" Type="http://schemas.openxmlformats.org/officeDocument/2006/relationships/hyperlink" Target="https://online.ieso.ca/suite/sites/reported-results/page/applications/record/lQB_6AwkdN7iL85_ADFXVZwG4wBUN6m4VVgqiVo9pv7FN1n6KX0zT34Ydhd8meg5Wi1oJNm8-t-mw99-cDmHO1QYXRtXb3XLlPXAfuEs7WeTuc8-YA/view/summary" TargetMode="External"/><Relationship Id="rId205" Type="http://schemas.openxmlformats.org/officeDocument/2006/relationships/hyperlink" Target="https://online.ieso.ca/suite/sites/reported-results/page/applications/record/lQB_6AwkdN7iL85_ADFXVZwG4wBUN6m4VVgqiVo9pv7FN1n6KX0zT34Ydhd8meg5Wi1oJNm8-t-mw999cLhHe1Qw0OOBZBGtyUHBLwP1dG-6byW08Q/view/summary" TargetMode="External"/><Relationship Id="rId412" Type="http://schemas.openxmlformats.org/officeDocument/2006/relationships/hyperlink" Target="https://online.ieso.ca/suite/sites/reported-results/page/applications/record/lQB_6AwkdN7iL85_ADFXVZwG4wBUN6m4VVgqiVo9pv7FN1n6KX0zT34Ydhd8meg5Wi1oJNm8-t-mw969sXnHe1QM6BUxpKemuJHd4jypwF5o7oRBIw/view/summary" TargetMode="External"/><Relationship Id="rId857" Type="http://schemas.openxmlformats.org/officeDocument/2006/relationships/hyperlink" Target="https://online.ieso.ca/suite/sites/reported-results/page/applications/record/lQB_6AwkdN7iL85_ADFXVZwG4wBUN6m4VVgqiVo9pv7FN1n6KX0zT34Ydhd8meg5Wi1oJNm8-t-mw9_98LjFu1QsqNFo2pEVGt_9nQw4dBArJd23mo/view/summary" TargetMode="External"/><Relationship Id="rId289" Type="http://schemas.openxmlformats.org/officeDocument/2006/relationships/hyperlink" Target="https://online.ieso.ca/suite/sites/reported-results/page/applications/record/lQB_6AwkdN7iL85_ADFXVZwG4wBUN6m4VVgqiVo9pv7FN1n6KX0zT34Ydhd8meg5Wi1oJNm8-t-mw9988PmF-1QRw-rPh1p8co2gijhTMx9yCq2ivU/view/summary" TargetMode="External"/><Relationship Id="rId496" Type="http://schemas.openxmlformats.org/officeDocument/2006/relationships/hyperlink" Target="https://online.ieso.ca/suite/sites/reported-results/page/applications/record/lQB_6AwkdN7iL85_ADFXVZwG4wBUN6m4VVgqiVo9pv7FN1n6KX0zT34Ydhd8meg5Wi1oJNm8-t-mw998cLkGO1Qnpp1kWEnR2CA7gPp7HFTAb73-4A/view/summary" TargetMode="External"/><Relationship Id="rId717" Type="http://schemas.openxmlformats.org/officeDocument/2006/relationships/hyperlink" Target="https://online.ieso.ca/suite/sites/reported-results/page/applications/record/lQB_6AwkdN7iL85_ADFXVZwG4wBUN6m4VVgqiVo9pv7FN1n6KX0zT34Ydhd8meg5Wi1oJNm8-t-mw9888HlF-1Qha4WZyHbuC5sYSuCoyQ-kWJk2Ww/view/summary" TargetMode="External"/><Relationship Id="rId924" Type="http://schemas.openxmlformats.org/officeDocument/2006/relationships/hyperlink" Target="https://online.ieso.ca/suite/sites/reported-results/page/applications/record/lQB_6AwkdN7iL85_ADFXVZwG4wBUN6m4VVgqiVo9pv7FN1n6KX0zT34Ydhd8meg5Wi1oJNm8-t-mw9_-cPoH-1QZ6dx8L3Kin3o824x6l3-vnNz6hw/view/summary" TargetMode="External"/><Relationship Id="rId53" Type="http://schemas.openxmlformats.org/officeDocument/2006/relationships/hyperlink" Target="https://online.ieso.ca/suite/sites/reported-results/page/applications/record/lUB_6AwkdN7iL85_ADFXVZwG4wBUN6m4VVgqiVo9pv7FN1n6KX0zT34Ydhd8meg5Wi1oJNm8-t-mwl02TDCTfGQBYPY7CroXZ9s5kFhxWzZzCs-Z_wU/view/summary" TargetMode="External"/><Relationship Id="rId149" Type="http://schemas.openxmlformats.org/officeDocument/2006/relationships/hyperlink" Target="https://online.ieso.ca/suite/sites/reported-results/page/applications/record/lQB_6AwkdN7iL85_ADFXVZwG4wBUN6m4VVgqiVo9pv7FN1n6KX0zT34Ydhd8meg5Wi1oJNm8-t-mw96-MHpHO1QeVhtJinqBstht-kh3cyh8jYl2sA/view/summary" TargetMode="External"/><Relationship Id="rId356" Type="http://schemas.openxmlformats.org/officeDocument/2006/relationships/hyperlink" Target="https://online.ieso.ca/suite/sites/reported-results/page/applications/record/lQB_6AwkdN7iL85_ADFXVZwG4wBUN6m4VVgqiVo9pv7FN1n6KX0zT34Ydhd8meg5Wi1oJNm8-t-mw989sflH-1Qma1BlMSdVJNbF5IZybTNbcWbz8w/view/summary" TargetMode="External"/><Relationship Id="rId563" Type="http://schemas.openxmlformats.org/officeDocument/2006/relationships/hyperlink" Target="https://online.ieso.ca/suite/sites/reported-results/page/applications/record/lQB_6AwkdN7iL85_ADFXVZwG4wBUN6m4VVgqiVo9pv7FN1n6KX0zT34Ydhd8meg5Wi1oJNm8-t-mw978sfkGu1QQ1_PNjokpyZBXcr5hLSP0dlCxe0/view/summary" TargetMode="External"/><Relationship Id="rId770" Type="http://schemas.openxmlformats.org/officeDocument/2006/relationships/hyperlink" Target="https://online.ieso.ca/suite/sites/reported-results/page/applications/record/lQB_6AwkdN7iL85_ADFXVZwG4wBUN6m4VVgqiVo9pv7FN1n6KX0zT34Ydhd8meg5Wi1oJNm8-t-mw978MPiFu1Q0rEn3XMrpqqQiW0aDa2wQOoNHYc/view/summary" TargetMode="External"/><Relationship Id="rId216" Type="http://schemas.openxmlformats.org/officeDocument/2006/relationships/hyperlink" Target="https://online.ieso.ca/suite/sites/reported-results/page/applications/record/lQB_6AwkdN7iL85_ADFXVZwG4wBUN6m4VVgqiVo9pv7FN1n6KX0zT34Ydhd8meg5Wi1oJNm8-t-mw998sfmF-1QUbUN4Tl5EgrpocA5SFWVPksU5OU/view/summary" TargetMode="External"/><Relationship Id="rId423" Type="http://schemas.openxmlformats.org/officeDocument/2006/relationships/hyperlink" Target="https://online.ieso.ca/suite/sites/reported-results/page/applications/record/lQB_6AwkdN7iL85_ADFXVZwG4wBUN6m4VVgqiVo9pv7FN1n6KX0zT34Ydhd8meg5Wi1oJNm8-t-mw98883gH-1Q44NuXRFjPQMoFUnvnG2DHlWWqMM/view/summary" TargetMode="External"/><Relationship Id="rId868" Type="http://schemas.openxmlformats.org/officeDocument/2006/relationships/hyperlink" Target="https://online.ieso.ca/suite/sites/reported-results/page/applications/record/lQB_6AwkdN7iL85_ADFXVZwG4wBUN6m4VVgqiVo9pv7FN1n6KX0zT34Ydhd8meg5Wi1oJNm8-t-mw978MPlG-1Qzak3F6at-9_NFKP6rn12qiU-tkA/view/summary" TargetMode="External"/><Relationship Id="rId630" Type="http://schemas.openxmlformats.org/officeDocument/2006/relationships/hyperlink" Target="https://online.ieso.ca/suite/sites/reported-results/page/applications/record/lQB_6AwkdN7iL85_ADFXVZwG4wBUN6m4VVgqiVo9pv7FN1n6KX0zT34Ydhd8meg5Wi1oJNm8-t-mw968sfgHu1Q4bX774rNFQBM6ZprU4MX4MY4Ecs/view/summary" TargetMode="External"/><Relationship Id="rId728" Type="http://schemas.openxmlformats.org/officeDocument/2006/relationships/hyperlink" Target="https://online.ieso.ca/suite/sites/reported-results/page/applications/record/lQB_6AwkdN7iL85_ADFXVZwG4wBUN6m4VVgqiVo9pv7FN1n6KX0zT34Ydhd8meg5Wi1oJNm8-t-mw99-MHoHO1QUtgaaZqDmrd5DJqmGn384bOQWTQ/view/summary" TargetMode="External"/><Relationship Id="rId935" Type="http://schemas.openxmlformats.org/officeDocument/2006/relationships/hyperlink" Target="https://online.ieso.ca/suite/sites/reported-results/page/applications/record/lQB_6AwkdN7iL85_ADFXVZwG4wBUN6m4VVgqiVo9pv7FN1n6KX0zT34Ydhd8meg5Wi1oJNm8-t-mw99-cbnGe1QUdfXyKWWd7Nsf_HUm9Xj1K_1rjw/view/summary" TargetMode="External"/><Relationship Id="rId64" Type="http://schemas.openxmlformats.org/officeDocument/2006/relationships/hyperlink" Target="https://online.ieso.ca/suite/sites/reported-results/page/applications/record/lQB_6AwkdN7iL85_ADFXVZwG4wBUN6m4VVgqiVo9pv7FN1n6KX0zT34Ydhd8meg5Wi1oJNm8-t-mw978s3gHu1Q1xwHw7kjJhdWaBif41thA3fcCfg/view/summary" TargetMode="External"/><Relationship Id="rId367" Type="http://schemas.openxmlformats.org/officeDocument/2006/relationships/hyperlink" Target="https://online.ieso.ca/suite/sites/reported-results/page/applications/record/lQB_6AwkdN7iL85_ADFXVZwG4wBUN6m4VVgqiVo9pv7FN1n6KX0zT34Ydhd8meg5Wi1oJNm8-t-mw97983hHO1Q9b77_gzIUu8hx5Qz9OFLNUlFzpk/view/summary" TargetMode="External"/><Relationship Id="rId574" Type="http://schemas.openxmlformats.org/officeDocument/2006/relationships/hyperlink" Target="https://online.ieso.ca/suite/sites/reported-results/page/applications/record/lQB_6AwkdN7iL85_ADFXVZwG4wBUN6m4VVgqiVo9pv7FN1n6KX0zT34Ydhd8meg5Wi1oJNm8-t-mw968c3kHu1QfAAmQZbAhkRKUWZ-d0xPJn4TsQk/view/summary" TargetMode="External"/><Relationship Id="rId227" Type="http://schemas.openxmlformats.org/officeDocument/2006/relationships/hyperlink" Target="https://online.ieso.ca/suite/sites/reported-results/page/applications/record/lQB_6AwkdN7iL85_ADFXVZwG4wBUN6m4VVgqiVo9pv7FN1n6KX0zT34Ydhd8meg5Wi1oJNm8-t-mw969cDoHe1QOcar4bY0ApxGAwbZRJjNTyHRobM/view/summary" TargetMode="External"/><Relationship Id="rId781" Type="http://schemas.openxmlformats.org/officeDocument/2006/relationships/hyperlink" Target="https://online.ieso.ca/suite/sites/reported-results/page/applications/record/lQB_6AwkdN7iL85_ADFXVZwG4wBUN6m4VVgqiVo9pv7FN1n6KX0zT34Ydhd8meg5Wi1oJNm8-t-mw9988fhGe1QCcX3IbpE0BUnnKojS-SRh7cXfiI/view/summary" TargetMode="External"/><Relationship Id="rId879" Type="http://schemas.openxmlformats.org/officeDocument/2006/relationships/hyperlink" Target="https://online.ieso.ca/suite/sites/reported-results/page/applications/record/lQB_6AwkdN7iL85_ADFXVZwG4wBUN6m4VVgqiVo9pv7FN1n6KX0zT34Ydhd8meg5Wi1oJNm8-t-mw9898fiG-1QRt2_cdLCuaBch8bYZ1y3hD3Q6pc/view/summary" TargetMode="External"/><Relationship Id="rId434" Type="http://schemas.openxmlformats.org/officeDocument/2006/relationships/hyperlink" Target="https://online.ieso.ca/suite/sites/reported-results/page/applications/record/lQB_6AwkdN7iL85_ADFXVZwG4wBUN6m4VVgqiVo9pv7FN1n6KX0zT34Ydhd8meg5Wi1oJNm8-t-mw978MPlF-1QeKyVQkIvH7x0ZP3iHNyNrsXjQ7U/view/summary" TargetMode="External"/><Relationship Id="rId641" Type="http://schemas.openxmlformats.org/officeDocument/2006/relationships/hyperlink" Target="https://online.ieso.ca/suite/sites/reported-results/page/applications/record/lQB_6AwkdN7iL85_ADFXVZwG4wBUN6m4VVgqiVo9pv7FN1n6KX0zT34Ydhd8meg5Wi1oJNm8-t-mw99-MHnGu1QTqelijltD1F-1cxbEk-Gp-qtAzs/view/summary" TargetMode="External"/><Relationship Id="rId739" Type="http://schemas.openxmlformats.org/officeDocument/2006/relationships/hyperlink" Target="https://online.ieso.ca/suite/sites/reported-results/page/applications/record/lQB_6AwkdN7iL85_ADFXVZwG4wBUN6m4VVgqiVo9pv7FN1n6KX0zT34Ydhd8meg5Wi1oJNm8-t-mw99-c3iF-1QL78qQLRWOw9rTat9JaxwmKxWbjs/view/summary" TargetMode="External"/><Relationship Id="rId280" Type="http://schemas.openxmlformats.org/officeDocument/2006/relationships/hyperlink" Target="https://online.ieso.ca/suite/sites/reported-results/page/applications/record/lQB_6AwkdN7iL85_ADFXVZwG4wBUN6m4VVgqiVo9pv7FN1n6KX0zT34Ydhd8meg5Wi1oJNm8-t-mw978cLlGu1QfmP2aEp4MAJEAUuVBhQFnIGbU64/view/summary" TargetMode="External"/><Relationship Id="rId501" Type="http://schemas.openxmlformats.org/officeDocument/2006/relationships/hyperlink" Target="https://online.ieso.ca/suite/sites/reported-results/page/applications/record/lQB_6AwkdN7iL85_ADFXVZwG4wBUN6m4VVgqiVo9pv7FN1n6KX0zT34Ydhd8meg5Wi1oJNm8-t-mw9898DoGu1Q9NlWeWyPkqto50PtPZGrav0JeBg/view/summary" TargetMode="External"/><Relationship Id="rId946" Type="http://schemas.openxmlformats.org/officeDocument/2006/relationships/hyperlink" Target="https://online.ieso.ca/suite/sites/reported-results/page/applications/record/lQB_6AwkdN7iL85_ADFXVZwG4wBUN6m4VVgqiVo9pv7FN1n6KX0zT34Ydhd8meg5Wi1oJNm8-t-mw9_98LoF-1Q74OBj-f9QiPFl1xtpp_cC0qaw0U/view/summary" TargetMode="External"/><Relationship Id="rId75" Type="http://schemas.openxmlformats.org/officeDocument/2006/relationships/hyperlink" Target="https://online.ieso.ca/suite/sites/reported-results/page/applications/record/lQB_6AwkdN7iL85_ADFXVZwG4wBUN6m4VVgqiVo9pv7FN1n6KX0zT34Ydhd8meg5Wi1oJNm8-t-mw9488TkF-1QBl3r97Yh2GRHoWgnt9v9WHjiFxA/view/summary" TargetMode="External"/><Relationship Id="rId140" Type="http://schemas.openxmlformats.org/officeDocument/2006/relationships/hyperlink" Target="https://online.ieso.ca/suite/sites/reported-results/page/applications/record/lQB_6AwkdN7iL85_ADFXVZwG4wBUN6m4VVgqiVo9pv7FN1n6KX0zT34Ydhd8meg5Wi1oJNm8-t-mw968MPnH-1Q1VbijZFHoSsBe1q_OtIVUovsSes/view/summary" TargetMode="External"/><Relationship Id="rId378" Type="http://schemas.openxmlformats.org/officeDocument/2006/relationships/hyperlink" Target="https://online.ieso.ca/suite/sites/reported-results/page/applications/record/lQB_6AwkdN7iL85_ADFXVZwG4wBUN6m4VVgqiVo9pv7FN1n6KX0zT34Ydhd8meg5Wi1oJNm8-t-mw968MPnGu1Q7w78wHuSXguJ7_P8a7HvL-YrQNY/view/summary" TargetMode="External"/><Relationship Id="rId585" Type="http://schemas.openxmlformats.org/officeDocument/2006/relationships/hyperlink" Target="https://online.ieso.ca/suite/sites/reported-results/page/applications/record/lQB_6AwkdN7iL85_ADFXVZwG4wBUN6m4VVgqiVo9pv7FN1n6KX0zT34Ydhd8meg5Wi1oJNm8-t-mw989sXhGu1QYPhj2Fkd4lX3FdA134eY3J1ijK8/view/summary" TargetMode="External"/><Relationship Id="rId792" Type="http://schemas.openxmlformats.org/officeDocument/2006/relationships/hyperlink" Target="https://online.ieso.ca/suite/sites/reported-results/page/applications/record/lQB_6AwkdN7iL85_ADFXVZwG4wBUN6m4VVgqiVo9pv7FN1n6KX0zT34Ydhd8meg5Wi1oJNm8-t-mw948MHhGu1Qhxm5u2ODGWHWlvU-87dOOx7HA0s/view/summary" TargetMode="External"/><Relationship Id="rId806" Type="http://schemas.openxmlformats.org/officeDocument/2006/relationships/hyperlink" Target="https://online.ieso.ca/suite/sites/reported-results/page/applications/record/lQB_6AwkdN7iL85_ADFXVZwG4wBUN6m4VVgqiVo9pv7FN1n6KX0zT34Ydhd8meg5Wi1oJNm8-t-mw989sfiHO1Qs1CneCz9f1B7JkfOuEEazl5vZSU/view/summary" TargetMode="External"/><Relationship Id="rId6" Type="http://schemas.openxmlformats.org/officeDocument/2006/relationships/hyperlink" Target="https://online.ieso.ca/suite/sites/reported-results/page/applications/record/lUB_6AwkdN7iL85_ADFXVZwG4wBUN6m4VVgqiVo9pv7FN1n6KX0zT34Ydhd8meg5Wi1oJNm8-t-mwrxPd4zMok2aRXVzZ9ru6k5eEV5NofZkJVNQ2wp/view/summary" TargetMode="External"/><Relationship Id="rId238" Type="http://schemas.openxmlformats.org/officeDocument/2006/relationships/hyperlink" Target="https://online.ieso.ca/suite/sites/reported-results/page/applications/record/lQB_6AwkdN7iL85_ADFXVZwG4wBUN6m4VVgqiVo9pv7FN1n6KX0zT34Ydhd8meg5Wi1oJNm8-t-mw96-MHpGO1QSCJPK-D9qmr1Nu0VCew5tHK3V-Y/view/summary" TargetMode="External"/><Relationship Id="rId445" Type="http://schemas.openxmlformats.org/officeDocument/2006/relationships/hyperlink" Target="https://online.ieso.ca/suite/sites/reported-results/page/applications/record/lQB_6AwkdN7iL85_ADFXVZwG4wBUN6m4VVgqiVo9pv7FN1n6KX0zT34Ydhd8meg5Wi1oJNm8-t-mw9688znHe1QZNzBJo5dTc-a_JIVXjGCc7HW_2w/view/summary" TargetMode="External"/><Relationship Id="rId652" Type="http://schemas.openxmlformats.org/officeDocument/2006/relationships/hyperlink" Target="https://online.ieso.ca/suite/sites/reported-results/page/applications/record/lQB_6AwkdN7iL85_ADFXVZwG4wBUN6m4VVgqiVo9pv7FN1n6KX0zT34Ydhd8meg5Wi1oJNm8-t-mw968MXnGO1QwIQba7o62suV4qqGvRYgo5N3CJs/view/summary" TargetMode="External"/><Relationship Id="rId291" Type="http://schemas.openxmlformats.org/officeDocument/2006/relationships/hyperlink" Target="https://online.ieso.ca/suite/sites/reported-results/page/applications/record/lQB_6AwkdN7iL85_ADFXVZwG4wBUN6m4VVgqiVo9pv7FN1n6KX0zT34Ydhd8meg5Wi1oJNm8-t-mw968sTpHu1QgPcmkxHqsfnQ-E4zAB9usDzaJ5Y/view/summary" TargetMode="External"/><Relationship Id="rId305" Type="http://schemas.openxmlformats.org/officeDocument/2006/relationships/hyperlink" Target="https://online.ieso.ca/suite/sites/reported-results/page/applications/record/lQB_6AwkdN7iL85_ADFXVZwG4wBUN6m4VVgqiVo9pv7FN1n6KX0zT34Ydhd8meg5Wi1oJNm8-t-mw969MbnH-1Qcwqt61SHBfsWrnC1hqyjVhaVUuI/view/summary" TargetMode="External"/><Relationship Id="rId512" Type="http://schemas.openxmlformats.org/officeDocument/2006/relationships/hyperlink" Target="https://online.ieso.ca/suite/sites/reported-results/page/applications/record/lQB_6AwkdN7iL85_ADFXVZwG4wBUN6m4VVgqiVo9pv7FN1n6KX0zT34Ydhd8meg5Wi1oJNm8-t-mw968sTpGe1QnTWDmUgWIefrsnjKdNlq7muaPEg/view/summary" TargetMode="External"/><Relationship Id="rId957" Type="http://schemas.openxmlformats.org/officeDocument/2006/relationships/hyperlink" Target="https://online.ieso.ca/suite/sites/reported-results/page/applications/record/lQB_6AwkdN7iL85_ADFXVZwG4wBUN6m4VVgqiVo9pv7FN1n6KX0zT34Ydhd8meg5Wi1oJNm8-t-mw989c3mHO1QJUQwilXkSo59oF-B--iQBejBEtY/view/summary" TargetMode="External"/><Relationship Id="rId86" Type="http://schemas.openxmlformats.org/officeDocument/2006/relationships/hyperlink" Target="https://online.ieso.ca/suite/sites/reported-results/page/applications/record/lQB_6AwkdN7iL85_ADFXVZwG4wBUN6m4VVgqiVo9pv7FN1n6KX0zT34Ydhd8meg5Wi1oJNm8-t-mw9_98XpHe1QdM4HxrwtAwFSLgkZOQsMO0XtCi4/view/summary" TargetMode="External"/><Relationship Id="rId151" Type="http://schemas.openxmlformats.org/officeDocument/2006/relationships/hyperlink" Target="https://online.ieso.ca/suite/sites/reported-results/page/applications/record/lQB_6AwkdN7iL85_ADFXVZwG4wBUN6m4VVgqiVo9pv7FN1n6KX0zT34Ydhd8meg5Wi1oJNm8-t-mw969sXgG-1QIfOM_MGqojCDN27GIEP2fJSK2qE/view/summary" TargetMode="External"/><Relationship Id="rId389" Type="http://schemas.openxmlformats.org/officeDocument/2006/relationships/hyperlink" Target="https://online.ieso.ca/suite/sites/reported-results/page/applications/record/lQB_6AwkdN7iL85_ADFXVZwG4wBUN6m4VVgqiVo9pv7FN1n6KX0zT34Ydhd8meg5Wi1oJNm8-t-mw99-MDhG-1Q73yjgLZwB3sqMsU4QGrEJ8iCmrY/view/summary" TargetMode="External"/><Relationship Id="rId596" Type="http://schemas.openxmlformats.org/officeDocument/2006/relationships/hyperlink" Target="https://online.ieso.ca/suite/sites/reported-results/page/applications/record/lQB_6AwkdN7iL85_ADFXVZwG4wBUN6m4VVgqiVo9pv7FN1n6KX0zT34Ydhd8meg5Wi1oJNm8-t-mw978sfkFu1QxK3O66X0PV1iuBiGUG6mxmqMJMg/view/summary" TargetMode="External"/><Relationship Id="rId817" Type="http://schemas.openxmlformats.org/officeDocument/2006/relationships/hyperlink" Target="https://online.ieso.ca/suite/sites/reported-results/page/applications/record/lQB_6AwkdN7iL85_ADFXVZwG4wBUN6m4VVgqiVo9pv7FN1n6KX0zT34Ydhd8meg5Wi1oJNm8-t-mw969MbkGu1QEXWpLBTj5q4dObptblS5cyUcb3o/view/summary" TargetMode="External"/><Relationship Id="rId1002" Type="http://schemas.openxmlformats.org/officeDocument/2006/relationships/hyperlink" Target="https://online.ieso.ca/suite/sites/reported-results/page/applications/record/lQB_6AwkdN7iL85_ADFXVZwG4wBUN6m4VVgqiVo9pv7FN1n6KX0zT34Ydhd8meg5Wi1oJNm8-t-mw948sHmF-1QgKxcL9o1qdLAlFUsxCMOsircQxs/view/summary" TargetMode="External"/><Relationship Id="rId249" Type="http://schemas.openxmlformats.org/officeDocument/2006/relationships/hyperlink" Target="https://online.ieso.ca/suite/sites/reported-results/page/applications/record/lQB_6AwkdN7iL85_ADFXVZwG4wBUN6m4VVgqiVo9pv7FN1n6KX0zT34Ydhd8meg5Wi1oJNm8-t-mw998MfpHu1QidQXWp5WUzGfIeBo3Ix3aTH0JME/view/summary" TargetMode="External"/><Relationship Id="rId456" Type="http://schemas.openxmlformats.org/officeDocument/2006/relationships/hyperlink" Target="https://online.ieso.ca/suite/sites/reported-results/page/applications/record/lQB_6AwkdN7iL85_ADFXVZwG4wBUN6m4VVgqiVo9pv7FN1n6KX0zT34Ydhd8meg5Wi1oJNm8-t-mw988cbpHO1QusY8q9beBM3Vx5XA7oYOKLRnW_0/view/summary" TargetMode="External"/><Relationship Id="rId663" Type="http://schemas.openxmlformats.org/officeDocument/2006/relationships/hyperlink" Target="https://online.ieso.ca/suite/sites/reported-results/page/applications/record/lQB_6AwkdN7iL85_ADFXVZwG4wBUN6m4VVgqiVo9pv7FN1n6KX0zT34Ydhd8meg5Wi1oJNm8-t-mw97-M3nHe1QOJolCZLcud_XQy7-j8lKgfrkPCk/view/summary" TargetMode="External"/><Relationship Id="rId870" Type="http://schemas.openxmlformats.org/officeDocument/2006/relationships/hyperlink" Target="https://online.ieso.ca/suite/sites/reported-results/page/applications/record/lQB_6AwkdN7iL85_ADFXVZwG4wBUN6m4VVgqiVo9pv7FN1n6KX0zT34Ydhd8meg5Wi1oJNm8-t-mw969cbkGe1QeK0QSmOabfB94i0DGzNqXelEORk/view/summary" TargetMode="External"/><Relationship Id="rId13" Type="http://schemas.openxmlformats.org/officeDocument/2006/relationships/hyperlink" Target="https://online.ieso.ca/suite/sites/reported-results/page/applications/record/lUB_6AwkdN7iL85_ADFXVZwG4wBUN6m4VVgqiVo9pv7FN1n6KX0zT34Ydhd8meg5Wi1oJNm8-t-mwrxPd49MIw2aUDI8moVZkLhLxj2P5i4widTA9NP/view/summary" TargetMode="External"/><Relationship Id="rId109" Type="http://schemas.openxmlformats.org/officeDocument/2006/relationships/hyperlink" Target="https://online.ieso.ca/suite/sites/reported-results/page/applications/record/lQB_6AwkdN7iL85_ADFXVZwG4wBUN6m4VVgqiVo9pv7FN1n6KX0zT34Ydhd8meg5Wi1oJNm8-t-mw999szkHe1QS1MSetzjaKOjzCmyz0iONP6n5B8/view/summary" TargetMode="External"/><Relationship Id="rId316" Type="http://schemas.openxmlformats.org/officeDocument/2006/relationships/hyperlink" Target="https://online.ieso.ca/suite/sites/reported-results/page/applications/record/lQB_6AwkdN7iL85_ADFXVZwG4wBUN6m4VVgqiVo9pv7FN1n6KX0zT34Ydhd8meg5Wi1oJNm8-t-mw99-cDoFu1Qkg4s9r41eP4CLm-Wex3SBfimwoQ/view/summary" TargetMode="External"/><Relationship Id="rId523" Type="http://schemas.openxmlformats.org/officeDocument/2006/relationships/hyperlink" Target="https://online.ieso.ca/suite/sites/reported-results/page/applications/record/lQB_6AwkdN7iL85_ADFXVZwG4wBUN6m4VVgqiVo9pv7FN1n6KX0zT34Ydhd8meg5Wi1oJNm8-t-mw99-MXnG-1QDLDLWUKPjEZExfKkkarrazXmXbw/view/summary" TargetMode="External"/><Relationship Id="rId968" Type="http://schemas.openxmlformats.org/officeDocument/2006/relationships/hyperlink" Target="https://online.ieso.ca/suite/sites/reported-results/page/applications/record/lQB_6AwkdN7iL85_ADFXVZwG4wBUN6m4VVgqiVo9pv7FN1n6KX0zT34Ydhd8meg5Wi1oJNm8-t-mw978cPoFu1Ql6jSX3todhZcdW1c7rzXlsEEAoY/view/summary" TargetMode="External"/><Relationship Id="rId97" Type="http://schemas.openxmlformats.org/officeDocument/2006/relationships/hyperlink" Target="https://online.ieso.ca/suite/sites/reported-results/page/applications/record/lUB_6AwkdN7iL85_ADFXVZwG4wBUN6m4VVgqiVo9pv7FN1n6KX0zT34Ydhd8meg5Wi1oJNm8-t-mwl02TDDQfOQBZXWHVSTmd9d-NXDmp6vmxsMYMib/view/summary" TargetMode="External"/><Relationship Id="rId730" Type="http://schemas.openxmlformats.org/officeDocument/2006/relationships/hyperlink" Target="https://online.ieso.ca/suite/sites/reported-results/page/applications/record/lQB_6AwkdN7iL85_ADFXVZwG4wBUN6m4VVgqiVo9pv7FN1n6KX0zT34Ydhd8meg5Wi1oJNm8-t-mw969c3lGe1QdWVLHiDB60KjBukORiC0wa7SJ44/view/summary" TargetMode="External"/><Relationship Id="rId828" Type="http://schemas.openxmlformats.org/officeDocument/2006/relationships/hyperlink" Target="https://online.ieso.ca/suite/sites/reported-results/page/applications/record/lQB_6AwkdN7iL85_ADFXVZwG4wBUN6m4VVgqiVo9pv7FN1n6KX0zT34Ydhd8meg5Wi1oJNm8-t-mw9798DlF-1QaKbDTfed6od7qlLF_Si5xLrJglc/view/summary" TargetMode="External"/><Relationship Id="rId1013" Type="http://schemas.openxmlformats.org/officeDocument/2006/relationships/hyperlink" Target="https://online.ieso.ca/suite/sites/reported-results/page/applications/record/lUB_6AwkdN7iL85_ADFXVZwG4wBUN6m4VVgqiVo9pv7FN1n6KX0zT34Ydhd8meg5Wi1oJNm8-t-mwl00DPCR_eQBYmKgseiRNa99TnLyIo6I1430jDi/view/summary" TargetMode="External"/><Relationship Id="rId162" Type="http://schemas.openxmlformats.org/officeDocument/2006/relationships/hyperlink" Target="https://online.ieso.ca/suite/sites/reported-results/page/applications/record/lQB_6AwkdN7iL85_ADFXVZwG4wBUN6m4VVgqiVo9pv7FN1n6KX0zT34Ydhd8meg5Wi1oJNm8-t-mw9_-cLiHe1QKtdoGby9OQiKcx2-kgGpsPkD2Os/view/summary" TargetMode="External"/><Relationship Id="rId467" Type="http://schemas.openxmlformats.org/officeDocument/2006/relationships/hyperlink" Target="https://online.ieso.ca/suite/sites/reported-results/page/applications/record/lQB_6AwkdN7iL85_ADFXVZwG4wBUN6m4VVgqiVo9pv7FN1n6KX0zT34Ydhd8meg5Wi1oJNm8-t-mw9_98TiGe1QLw6FGynlmbxa9sqAtGQ3_ZPgThI/view/summary" TargetMode="External"/><Relationship Id="rId674" Type="http://schemas.openxmlformats.org/officeDocument/2006/relationships/hyperlink" Target="https://online.ieso.ca/suite/sites/reported-results/page/applications/record/lQB_6AwkdN7iL85_ADFXVZwG4wBUN6m4VVgqiVo9pv7FN1n6KX0zT34Ydhd8meg5Wi1oJNm8-t-mw969MbiH-1Ql4ArWWfKONOUGH0mvWUW92M2zto/view/summary" TargetMode="External"/><Relationship Id="rId881" Type="http://schemas.openxmlformats.org/officeDocument/2006/relationships/hyperlink" Target="https://online.ieso.ca/suite/sites/reported-results/page/applications/record/lQB_6AwkdN7iL85_ADFXVZwG4wBUN6m4VVgqiVo9pv7FN1n6KX0zT34Ydhd8meg5Wi1oJNm8-t-mw9_98LpGO1Q9aXAO3N_XW6t0nN6mIweHVbN9vI/view/summary" TargetMode="External"/><Relationship Id="rId979" Type="http://schemas.openxmlformats.org/officeDocument/2006/relationships/hyperlink" Target="https://online.ieso.ca/suite/sites/reported-results/page/applications/record/lQB_6AwkdN7iL85_ADFXVZwG4wBUN6m4VVgqiVo9pv7FN1n6KX0zT34Ydhd8meg5Wi1oJNm8-t-mw98-cHhF-1QQG6tPCmb7wGOk20heXFZokVi-mM/view/summary" TargetMode="External"/><Relationship Id="rId24" Type="http://schemas.openxmlformats.org/officeDocument/2006/relationships/hyperlink" Target="https://online.ieso.ca/suite/sites/reported-results/page/applications/record/lUB_6AwkdN7iL85_ADFXVZwG4wBUN6m4VVgqiVo9pv7FN1n6KX0zT34Ydhd8meg5Wi1oJNm8-t-mwl00DPCR_eQBYmKgseiRNa99TnLyIo6I1430jDi/view/summary" TargetMode="External"/><Relationship Id="rId327" Type="http://schemas.openxmlformats.org/officeDocument/2006/relationships/hyperlink" Target="https://online.ieso.ca/suite/sites/reported-results/page/applications/record/lQB_6AwkdN7iL85_ADFXVZwG4wBUN6m4VVgqiVo9pv7FN1n6KX0zT34Ydhd8meg5Wi1oJNm8-t-mw998MXgHO1QdyefhXKwHEdfWtDJocxcaFvmKCo/view/summary" TargetMode="External"/><Relationship Id="rId534" Type="http://schemas.openxmlformats.org/officeDocument/2006/relationships/hyperlink" Target="https://online.ieso.ca/suite/sites/reported-results/page/applications/record/lQB_6AwkdN7iL85_ADFXVZwG4wBUN6m4VVgqiVo9pv7FN1n6KX0zT34Ydhd8meg5Wi1oJNm8-t-mw998cLkFu1QES_-DFqrIszyTe3jSzrqPhqYGQ8/view/summary" TargetMode="External"/><Relationship Id="rId741" Type="http://schemas.openxmlformats.org/officeDocument/2006/relationships/hyperlink" Target="https://online.ieso.ca/suite/sites/reported-results/page/applications/record/lQB_6AwkdN7iL85_ADFXVZwG4wBUN6m4VVgqiVo9pv7FN1n6KX0zT34Ydhd8meg5Wi1oJNm8-t-mw96983kG-1Q1D4dNdiZPfj38Xqw8aw1LrpmelQ/view/summary" TargetMode="External"/><Relationship Id="rId839" Type="http://schemas.openxmlformats.org/officeDocument/2006/relationships/hyperlink" Target="https://online.ieso.ca/suite/sites/reported-results/page/applications/record/lQB_6AwkdN7iL85_ADFXVZwG4wBUN6m4VVgqiVo9pv7FN1n6KX0zT34Ydhd8meg5Wi1oJNm8-t-mw998MfnFu1QhVQATVyRE76UY7bUQZ9DI7S06XA/view/summary" TargetMode="External"/><Relationship Id="rId173" Type="http://schemas.openxmlformats.org/officeDocument/2006/relationships/hyperlink" Target="https://online.ieso.ca/suite/sites/reported-results/page/applications/record/lQB_6AwkdN7iL85_ADFXVZwG4wBUN6m4VVgqiVo9pv7FN1n6KX0zT34Ydhd8meg5Wi1oJNm8-t-mw988cfoHe1QPF6h4OvQv54No9J55BXVg8g8PUU/view/summary" TargetMode="External"/><Relationship Id="rId380" Type="http://schemas.openxmlformats.org/officeDocument/2006/relationships/hyperlink" Target="https://online.ieso.ca/suite/sites/reported-results/page/applications/record/lQB_6AwkdN7iL85_ADFXVZwG4wBUN6m4VVgqiVo9pv7FN1n6KX0zT34Ydhd8meg5Wi1oJNm8-t-mw99-MDhHO1QkI3eQ9di1A3wyRX6rna2v8DTYJY/view/summary" TargetMode="External"/><Relationship Id="rId601" Type="http://schemas.openxmlformats.org/officeDocument/2006/relationships/hyperlink" Target="https://online.ieso.ca/suite/sites/reported-results/page/applications/record/lQB_6AwkdN7iL85_ADFXVZwG4wBUN6m4VVgqiVo9pv7FN1n6KX0zT34Ydhd8meg5Wi1oJNm8-t-mw9_98zhHO1QuDbbX7EdeM1H_PPoQdDBQe-PuJI/view/summary" TargetMode="External"/><Relationship Id="rId1024" Type="http://schemas.openxmlformats.org/officeDocument/2006/relationships/hyperlink" Target="https://online.ieso.ca/suite/sites/reported-results/page/applications/record/lUB_6AwkdN7iL85_ADFXVZwG4wBUN6m4VVgqiVo9pv7FN1n6KX0zT34Ydhd8meg5Wi1oJNm8-t-mwl02jDEQfeQBb4uQPA752ImB2mZIIsIREj2m2nb/view/summary" TargetMode="External"/><Relationship Id="rId240" Type="http://schemas.openxmlformats.org/officeDocument/2006/relationships/hyperlink" Target="https://online.ieso.ca/suite/sites/reported-results/page/applications/record/lQB_6AwkdN7iL85_ADFXVZwG4wBUN6m4VVgqiVo9pv7FN1n6KX0zT34Ydhd8meg5Wi1oJNm8-t-mw969MHnF-1QeKlJyFqokoSz0MvKhDWTS6k2D1w/view/summary" TargetMode="External"/><Relationship Id="rId478" Type="http://schemas.openxmlformats.org/officeDocument/2006/relationships/hyperlink" Target="https://online.ieso.ca/suite/sites/reported-results/page/applications/record/lQB_6AwkdN7iL85_ADFXVZwG4wBUN6m4VVgqiVo9pv7FN1n6KX0zT34Ydhd8meg5Wi1oJNm8-t-mw989cDoG-1QdNlc2Bznb27icHXK9XPCaRUmFeQ/view/summary" TargetMode="External"/><Relationship Id="rId685" Type="http://schemas.openxmlformats.org/officeDocument/2006/relationships/hyperlink" Target="https://online.ieso.ca/suite/sites/reported-results/page/applications/record/lQB_6AwkdN7iL85_ADFXVZwG4wBUN6m4VVgqiVo9pv7FN1n6KX0zT34Ydhd8meg5Wi1oJNm8-t-mw969sXoGe1Q4MYwMgHS8x5baOibam9uZ-M6XfQ/view/summary" TargetMode="External"/><Relationship Id="rId892" Type="http://schemas.openxmlformats.org/officeDocument/2006/relationships/hyperlink" Target="https://online.ieso.ca/suite/sites/reported-results/page/applications/record/lQB_6AwkdN7iL85_ADFXVZwG4wBUN6m4VVgqiVo9pv7FN1n6KX0zT34Ydhd8meg5Wi1oJNm8-t-mw9_-cPmH-1Q_eXE7d-tXIRm6J-3GHGMcXLEAYg/view/summary" TargetMode="External"/><Relationship Id="rId906" Type="http://schemas.openxmlformats.org/officeDocument/2006/relationships/hyperlink" Target="https://online.ieso.ca/suite/sites/reported-results/page/applications/record/lQB_6AwkdN7iL85_ADFXVZwG4wBUN6m4VVgqiVo9pv7FN1n6KX0zT34Ydhd8meg5Wi1oJNm8-t-mw99-cblFu1QhE4SIQLr5wuq3iVRhNRFdWI1n2g/view/summary" TargetMode="External"/><Relationship Id="rId35" Type="http://schemas.openxmlformats.org/officeDocument/2006/relationships/hyperlink" Target="https://online.ieso.ca/suite/sites/reported-results/page/applications/record/lQB_6AwkdN7iL85_ADFXVZwG4wBUN6m4VVgqiVo9pv7FN1n6KX0zT34Ydhd8meg5Wi1oJNm8-t-mw9688DnFu1Q6_O1pCurAqTR9ob3qbT3ScBzFzE/view/summary" TargetMode="External"/><Relationship Id="rId100" Type="http://schemas.openxmlformats.org/officeDocument/2006/relationships/hyperlink" Target="https://online.ieso.ca/suite/sites/reported-results/page/applications/record/lUB_6AwkdN7iL85_ADFXVZwG4wBUN6m4VVgqiVo9pv7FN1n6KX0zT34Ydhd8meg5Wi1oJNm8-t-mwl02TDATPeQBd6U2VmsvbE1CiYp6kGCcUDxPjJ3/view/summary" TargetMode="External"/><Relationship Id="rId338" Type="http://schemas.openxmlformats.org/officeDocument/2006/relationships/hyperlink" Target="https://online.ieso.ca/suite/sites/reported-results/page/applications/record/lQB_6AwkdN7iL85_ADFXVZwG4wBUN6m4VVgqiVo9pv7FN1n6KX0zT34Ydhd8meg5Wi1oJNm8-t-mw989sfiGO1QVZ_9mKLxjLCajR3guxsTBcD9HKQ/view/summary" TargetMode="External"/><Relationship Id="rId545" Type="http://schemas.openxmlformats.org/officeDocument/2006/relationships/hyperlink" Target="https://online.ieso.ca/suite/sites/reported-results/page/applications/record/lQB_6AwkdN7iL85_ADFXVZwG4wBUN6m4VVgqiVo9pv7FN1n6KX0zT34Ydhd8meg5Wi1oJNm8-t-mw97-MfmG-1QYi0dZ7UDZlvYSf5aBEUKwyFl3Ko/view/summary" TargetMode="External"/><Relationship Id="rId752" Type="http://schemas.openxmlformats.org/officeDocument/2006/relationships/hyperlink" Target="https://online.ieso.ca/suite/sites/reported-results/page/applications/record/lQB_6AwkdN7iL85_ADFXVZwG4wBUN6m4VVgqiVo9pv7FN1n6KX0zT34Ydhd8meg5Wi1oJNm8-t-mw998sToH-1Q5QuHH_qBxl_E73IsBMuEM-_tB30/view/summary" TargetMode="External"/><Relationship Id="rId184" Type="http://schemas.openxmlformats.org/officeDocument/2006/relationships/hyperlink" Target="https://online.ieso.ca/suite/sites/reported-results/page/applications/record/lQB_6AwkdN7iL85_ADFXVZwG4wBUN6m4VVgqiVo9pv7FN1n6KX0zT34Ydhd8meg5Wi1oJNm8-t-mw989MXmGO1Qy_ObMQQjHXIgO95rEAumyYp1s9A/view/summary" TargetMode="External"/><Relationship Id="rId391" Type="http://schemas.openxmlformats.org/officeDocument/2006/relationships/hyperlink" Target="https://online.ieso.ca/suite/sites/reported-results/page/applications/record/lQB_6AwkdN7iL85_ADFXVZwG4wBUN6m4VVgqiVo9pv7FN1n6KX0zT34Ydhd8meg5Wi1oJNm8-t-mw988cTjGu1QqfYe_5dZT3XZyuEFKco1sCd-4Z4/view/summary" TargetMode="External"/><Relationship Id="rId405" Type="http://schemas.openxmlformats.org/officeDocument/2006/relationships/hyperlink" Target="https://online.ieso.ca/suite/sites/reported-results/page/applications/record/lQB_6AwkdN7iL85_ADFXVZwG4wBUN6m4VVgqiVo9pv7FN1n6KX0zT34Ydhd8meg5Wi1oJNm8-t-mw979MbmHO1QMq1HPjpENFo_x7JZBlWJbqnEXQA/view/summary" TargetMode="External"/><Relationship Id="rId612" Type="http://schemas.openxmlformats.org/officeDocument/2006/relationships/hyperlink" Target="https://online.ieso.ca/suite/sites/reported-results/page/applications/record/lQB_6AwkdN7iL85_ADFXVZwG4wBUN6m4VVgqiVo9pv7FN1n6KX0zT34Ydhd8meg5Wi1oJNm8-t-mw989sXhF-1Qt9ElwTb7RMLOb38a6qXgZvTqsLw/view/summary" TargetMode="External"/><Relationship Id="rId1035" Type="http://schemas.openxmlformats.org/officeDocument/2006/relationships/hyperlink" Target="https://online.ieso.ca/suite/sites/reported-results/page/applications/record/lUB_6AwkdN7iL85_ADFXVZwG4wBUN6m4VVgqiVo9pv7FN1n6KX0zT34Ydhd8meg5Wi1oJNm8-t-mwl00DbFTfKQBfP_kbcGtO9rChv_5qJAsuNGh1hm/view/summary" TargetMode="External"/><Relationship Id="rId251" Type="http://schemas.openxmlformats.org/officeDocument/2006/relationships/hyperlink" Target="https://online.ieso.ca/suite/sites/reported-results/page/applications/record/lQB_6AwkdN7iL85_ADFXVZwG4wBUN6m4VVgqiVo9pv7FN1n6KX0zT34Ydhd8meg5Wi1oJNm8-t-mw978MbnF-1QKxE4RXsS_bwyyHrIBVLTHHYjaVE/view/summary" TargetMode="External"/><Relationship Id="rId489" Type="http://schemas.openxmlformats.org/officeDocument/2006/relationships/hyperlink" Target="https://online.ieso.ca/suite/sites/reported-results/page/applications/record/lQB_6AwkdN7iL85_ADFXVZwG4wBUN6m4VVgqiVo9pv7FN1n6KX0zT34Ydhd8meg5Wi1oJNm8-t-mw968MXiGu1QB_HN69-PIMlk_DpfEPJr7bemIjI/view/summary" TargetMode="External"/><Relationship Id="rId696" Type="http://schemas.openxmlformats.org/officeDocument/2006/relationships/hyperlink" Target="https://online.ieso.ca/suite/sites/reported-results/page/applications/record/lQB_6AwkdN7iL85_ADFXVZwG4wBUN6m4VVgqiVo9pv7FN1n6KX0zT34Ydhd8meg5Wi1oJNm8-t-mw979MboGO1QgILkaI1f-KJJm_scJTbfP1qXmBw/view/summary" TargetMode="External"/><Relationship Id="rId917" Type="http://schemas.openxmlformats.org/officeDocument/2006/relationships/hyperlink" Target="https://online.ieso.ca/suite/sites/reported-results/page/applications/record/lQB_6AwkdN7iL85_ADFXVZwG4wBUN6m4VVgqiVo9pv7FN1n6KX0zT34Ydhd8meg5Wi1oJNm8-t-mw9488PhHe1QVGQ8ObAq2krDm3LfjU5mADWkw60/view/summary" TargetMode="External"/><Relationship Id="rId46" Type="http://schemas.openxmlformats.org/officeDocument/2006/relationships/hyperlink" Target="https://online.ieso.ca/suite/sites/reported-results/page/applications/record/lQB_6AwkdN7iL85_ADFXVZwG4wBUN6m4VVgqiVo9pv7FN1n6KX0zT34Ydhd8meg5Wi1oJNm8-t-mw988cznH-1QDconEctZynYodvyUMj_V0RQLMWk/view/summary" TargetMode="External"/><Relationship Id="rId349" Type="http://schemas.openxmlformats.org/officeDocument/2006/relationships/hyperlink" Target="https://online.ieso.ca/suite/sites/reported-results/page/applications/record/lQB_6AwkdN7iL85_ADFXVZwG4wBUN6m4VVgqiVo9pv7FN1n6KX0zT34Ydhd8meg5Wi1oJNm8-t-mw978cLnF-1Q3v3wy8ke2yxK0q08OywwqgjeBGE/view/summary" TargetMode="External"/><Relationship Id="rId556" Type="http://schemas.openxmlformats.org/officeDocument/2006/relationships/hyperlink" Target="https://online.ieso.ca/suite/sites/reported-results/page/applications/record/lQB_6AwkdN7iL85_ADFXVZwG4wBUN6m4VVgqiVo9pv7FN1n6KX0zT34Ydhd8meg5Wi1oJNm8-t-mw98-MXlG-1QpD-05xY0P1e5TnppLXUnd37KD48/view/summary" TargetMode="External"/><Relationship Id="rId763" Type="http://schemas.openxmlformats.org/officeDocument/2006/relationships/hyperlink" Target="https://online.ieso.ca/suite/sites/reported-results/page/applications/record/lQB_6AwkdN7iL85_ADFXVZwG4wBUN6m4VVgqiVo9pv7FN1n6KX0zT34Ydhd8meg5Wi1oJNm8-t-mw99-c3lH-1QbVwkaKRzHYkuz5sueqgTlwmM6I4/view/summary" TargetMode="External"/><Relationship Id="rId111" Type="http://schemas.openxmlformats.org/officeDocument/2006/relationships/hyperlink" Target="https://online.ieso.ca/suite/sites/reported-results/page/applications/record/lQB_6AwkdN7iL85_ADFXVZwG4wBUN6m4VVgqiVo9pv7FN1n6KX0zT34Ydhd8meg5Wi1oJNm8-t-mw969cXpGu1QqWIfKY6Z89ONeRfP7r6dqfKvbTk/view/summary" TargetMode="External"/><Relationship Id="rId195" Type="http://schemas.openxmlformats.org/officeDocument/2006/relationships/hyperlink" Target="https://online.ieso.ca/suite/sites/reported-results/page/applications/record/lQB_6AwkdN7iL85_ADFXVZwG4wBUN6m4VVgqiVo9pv7FN1n6KX0zT34Ydhd8meg5Wi1oJNm8-t-mw969MHnHO1Qr_qOk3PsUGZH4aV0-564-AoKWNo/view/summary" TargetMode="External"/><Relationship Id="rId209" Type="http://schemas.openxmlformats.org/officeDocument/2006/relationships/hyperlink" Target="https://online.ieso.ca/suite/sites/reported-results/page/applications/record/lQB_6AwkdN7iL85_ADFXVZwG4wBUN6m4VVgqiVo9pv7FN1n6KX0zT34Ydhd8meg5Wi1oJNm8-t-mw9898HmGu1Qa_-f-jvNyiOJTRlD5nyOQILcZ9A/view/summary" TargetMode="External"/><Relationship Id="rId416" Type="http://schemas.openxmlformats.org/officeDocument/2006/relationships/hyperlink" Target="https://online.ieso.ca/suite/sites/reported-results/page/applications/record/lQB_6AwkdN7iL85_ADFXVZwG4wBUN6m4VVgqiVo9pv7FN1n6KX0zT34Ydhd8meg5Wi1oJNm8-t-mw969MbnG-1QgNrZo8YppnUmljmtkjYdY1QHYCc/view/summary" TargetMode="External"/><Relationship Id="rId970" Type="http://schemas.openxmlformats.org/officeDocument/2006/relationships/hyperlink" Target="https://online.ieso.ca/suite/sites/reported-results/page/applications/record/lQB_6AwkdN7iL85_ADFXVZwG4wBUN6m4VVgqiVo9pv7FN1n6KX0zT34Ydhd8meg5Wi1oJNm8-t-mw979MDjH-1Q4TOXQBTK4G8zYbUEms_cGoSPvXw/view/summary" TargetMode="External"/><Relationship Id="rId623" Type="http://schemas.openxmlformats.org/officeDocument/2006/relationships/hyperlink" Target="https://online.ieso.ca/suite/sites/reported-results/page/applications/record/lQB_6AwkdN7iL85_ADFXVZwG4wBUN6m4VVgqiVo9pv7FN1n6KX0zT34Ydhd8meg5Wi1oJNm8-t-mw969sXoHO1QrEnw1xwWSwlZQSmIS4Aop5tA178/view/summary" TargetMode="External"/><Relationship Id="rId830" Type="http://schemas.openxmlformats.org/officeDocument/2006/relationships/hyperlink" Target="https://online.ieso.ca/suite/sites/reported-results/page/applications/record/lQB_6AwkdN7iL85_ADFXVZwG4wBUN6m4VVgqiVo9pv7FN1n6KX0zT34Ydhd8meg5Wi1oJNm8-t-mw9_9cznGO1QQaTnr-LjI50qnlC8Uiql8TIXZ2U/view/summary" TargetMode="External"/><Relationship Id="rId928" Type="http://schemas.openxmlformats.org/officeDocument/2006/relationships/hyperlink" Target="https://online.ieso.ca/suite/sites/reported-results/page/applications/record/lQB_6AwkdN7iL85_ADFXVZwG4wBUN6m4VVgqiVo9pv7FN1n6KX0zT34Ydhd8meg5Wi1oJNm8-t-mw96-MbkHu1QYGJaHIK8JV5v6hGkKdMsWHWu8uU/view/summary" TargetMode="External"/><Relationship Id="rId57" Type="http://schemas.openxmlformats.org/officeDocument/2006/relationships/hyperlink" Target="https://online.ieso.ca/suite/sites/reported-results/page/applications/record/lQB_6AwkdN7iL85_ADFXVZwG4wBUN6m4VVgqiVo9pv7FN1n6KX0zT34Ydhd8meg5Wi1oJNm8-t-mw988MblGe1QU6MbVGaZfKZSSVItruqJh7Q3clM/view/summary" TargetMode="External"/><Relationship Id="rId262" Type="http://schemas.openxmlformats.org/officeDocument/2006/relationships/hyperlink" Target="https://online.ieso.ca/suite/sites/reported-results/page/applications/record/lQB_6AwkdN7iL85_ADFXVZwG4wBUN6m4VVgqiVo9pv7FN1n6KX0zT34Ydhd8meg5Wi1oJNm8-t-mw988cfoFu1QhWLiiFT7VNRTx2x6LKv9f2W-9DI/view/summary" TargetMode="External"/><Relationship Id="rId567" Type="http://schemas.openxmlformats.org/officeDocument/2006/relationships/hyperlink" Target="https://online.ieso.ca/suite/sites/reported-results/page/applications/record/lQB_6AwkdN7iL85_ADFXVZwG4wBUN6m4VVgqiVo9pv7FN1n6KX0zT34Ydhd8meg5Wi1oJNm8-t-mw948sToGu1QioVCHkSikg36NbAmvfpQcrBnwJE/view/summary" TargetMode="External"/><Relationship Id="rId122" Type="http://schemas.openxmlformats.org/officeDocument/2006/relationships/hyperlink" Target="https://online.ieso.ca/suite/sites/reported-results/page/applications/record/lUB_6AwkdN7iL85_ADFXVZwG4wBUN6m4VVgqiVo9pv7FN1n6KX0zT34Ydhd8meg5Wi1oJNm8-t-mwl02TDDRPCQBZ-7W-uNV3aq3OgZRE4SSPpVPbiN/view/summary" TargetMode="External"/><Relationship Id="rId774" Type="http://schemas.openxmlformats.org/officeDocument/2006/relationships/hyperlink" Target="https://online.ieso.ca/suite/sites/reported-results/page/applications/record/lQB_6AwkdN7iL85_ADFXVZwG4wBUN6m4VVgqiVo9pv7FN1n6KX0zT34Ydhd8meg5Wi1oJNm8-t-mw968sfgG-1QmV3FPLn4z-g7q_XaSe74RzV0HY4/view/summary" TargetMode="External"/><Relationship Id="rId981" Type="http://schemas.openxmlformats.org/officeDocument/2006/relationships/hyperlink" Target="https://online.ieso.ca/suite/sites/reported-results/page/applications/record/lQB_6AwkdN7iL85_ADFXVZwG4wBUN6m4VVgqiVo9pv7FN1n6KX0zT34Ydhd8meg5Wi1oJNm8-t-mw9998znHu1QXvNx5oHoZBPUxmf9OIRhML338b4/view/summary" TargetMode="External"/><Relationship Id="rId427" Type="http://schemas.openxmlformats.org/officeDocument/2006/relationships/hyperlink" Target="https://online.ieso.ca/suite/sites/reported-results/page/applications/record/lQB_6AwkdN7iL85_ADFXVZwG4wBUN6m4VVgqiVo9pv7FN1n6KX0zT34Ydhd8meg5Wi1oJNm8-t-mw969sXnHO1QskmNrP7MBAde52K_QyRWE54W_CY/view/summary" TargetMode="External"/><Relationship Id="rId634" Type="http://schemas.openxmlformats.org/officeDocument/2006/relationships/hyperlink" Target="https://online.ieso.ca/suite/sites/reported-results/page/applications/record/lQB_6AwkdN7iL85_ADFXVZwG4wBUN6m4VVgqiVo9pv7FN1n6KX0zT34Ydhd8meg5Wi1oJNm8-t-mw949MTiGO1Qa1AgAPsr9wwZmMgYVnQq9CZPA2o/view/summary" TargetMode="External"/><Relationship Id="rId841" Type="http://schemas.openxmlformats.org/officeDocument/2006/relationships/hyperlink" Target="https://online.ieso.ca/suite/sites/reported-results/page/applications/record/lQB_6AwkdN7iL85_ADFXVZwG4wBUN6m4VVgqiVo9pv7FN1n6KX0zT34Ydhd8meg5Wi1oJNm8-t-mw969MbkGO1QYmuW78SrBaiIA8XaBYzqawkdV6w/view/summary" TargetMode="External"/><Relationship Id="rId273" Type="http://schemas.openxmlformats.org/officeDocument/2006/relationships/hyperlink" Target="https://online.ieso.ca/suite/sites/reported-results/page/applications/record/lQB_6AwkdN7iL85_ADFXVZwG4wBUN6m4VVgqiVo9pv7FN1n6KX0zT34Ydhd8meg5Wi1oJNm8-t-mw948MPiFu1QTwkvkAiOaLfu8X4FttOlOzV3eHo/view/summary" TargetMode="External"/><Relationship Id="rId480" Type="http://schemas.openxmlformats.org/officeDocument/2006/relationships/hyperlink" Target="https://online.ieso.ca/suite/sites/reported-results/page/applications/record/lQB_6AwkdN7iL85_ADFXVZwG4wBUN6m4VVgqiVo9pv7FN1n6KX0zT34Ydhd8meg5Wi1oJNm8-t-mw978sfjFu1QJnl-IjjfUz2_pKjSn1Jv0LMzLc8/view/summary" TargetMode="External"/><Relationship Id="rId701" Type="http://schemas.openxmlformats.org/officeDocument/2006/relationships/hyperlink" Target="https://online.ieso.ca/suite/sites/reported-results/page/applications/record/lQB_6AwkdN7iL85_ADFXVZwG4wBUN6m4VVgqiVo9pv7FN1n6KX0zT34Ydhd8meg5Wi1oJNm8-t-mw969MbiHu1QZKa9imU33SpZApdlLBplPNX-5Bo/view/summary" TargetMode="External"/><Relationship Id="rId939" Type="http://schemas.openxmlformats.org/officeDocument/2006/relationships/hyperlink" Target="https://online.ieso.ca/suite/sites/reported-results/page/applications/record/lQB_6AwkdN7iL85_ADFXVZwG4wBUN6m4VVgqiVo9pv7FN1n6KX0zT34Ydhd8meg5Wi1oJNm8-t-mw969MfiG-1Q8Tgm3pqPL7Mz3WjqLVGqOkJcTSA/view/summary" TargetMode="External"/><Relationship Id="rId68" Type="http://schemas.openxmlformats.org/officeDocument/2006/relationships/hyperlink" Target="https://online.ieso.ca/suite/sites/reported-results/page/applications/record/lUB_6AwkdN7iL85_ADFXVZwG4wBUN6m4VVgqiVo9pv7FN1n6KX0zT34Ydhd8meg5Wi1oJNm8-t-mwl02jDEQfeQBb4uQPA752ImB2mZIIsIREj2m2nb/view/summary" TargetMode="External"/><Relationship Id="rId133" Type="http://schemas.openxmlformats.org/officeDocument/2006/relationships/hyperlink" Target="https://online.ieso.ca/suite/sites/reported-results/page/applications/record/lUB_6AwkdN7iL85_ADFXVZwG4wBUN6m4VVgqiVo9pv7FN1n6KX0zT34Ydhd8meg5Wi1oJNm8-t-mwl00DPCTPuQBSevLbv3RQcaNZFwvjw-az9lezqg/view/summary" TargetMode="External"/><Relationship Id="rId340" Type="http://schemas.openxmlformats.org/officeDocument/2006/relationships/hyperlink" Target="https://online.ieso.ca/suite/sites/reported-results/page/applications/record/lQB_6AwkdN7iL85_ADFXVZwG4wBUN6m4VVgqiVo9pv7FN1n6KX0zT34Ydhd8meg5Wi1oJNm8-t-mw9988PpHu1QElpXFcaXwBSOL0o1njXjowWKUNc/view/summary" TargetMode="External"/><Relationship Id="rId578" Type="http://schemas.openxmlformats.org/officeDocument/2006/relationships/hyperlink" Target="https://online.ieso.ca/suite/sites/reported-results/page/applications/record/lQB_6AwkdN7iL85_ADFXVZwG4wBUN6m4VVgqiVo9pv7FN1n6KX0zT34Ydhd8meg5Wi1oJNm8-t-mw949MTiGu1QbkzTFLOkMzGTvCnBL5j6PS5qBNY/view/summary" TargetMode="External"/><Relationship Id="rId785" Type="http://schemas.openxmlformats.org/officeDocument/2006/relationships/hyperlink" Target="https://online.ieso.ca/suite/sites/reported-results/page/applications/record/lQB_6AwkdN7iL85_ADFXVZwG4wBUN6m4VVgqiVo9pv7FN1n6KX0zT34Ydhd8meg5Wi1oJNm8-t-mw969MbkG-1QT42CM0TE4p5lI4qg-6zrnTkx2qI/view/summary" TargetMode="External"/><Relationship Id="rId992" Type="http://schemas.openxmlformats.org/officeDocument/2006/relationships/hyperlink" Target="https://online.ieso.ca/suite/sites/reported-results/page/applications/record/lQB_6AwkdN7iL85_ADFXVZwG4wBUN6m4VVgqiVo9pv7FN1n6KX0zT34Ydhd8meg5Wi1oJNm8-t-mw9988HjF-1Q2qfoLRZkowS_qlUk43FPiW8seDw/view/summary" TargetMode="External"/><Relationship Id="rId200" Type="http://schemas.openxmlformats.org/officeDocument/2006/relationships/hyperlink" Target="https://online.ieso.ca/suite/sites/reported-results/page/applications/record/lQB_6AwkdN7iL85_ADFXVZwG4wBUN6m4VVgqiVo9pv7FN1n6KX0zT34Ydhd8meg5Wi1oJNm8-t-mw9798LmGu1QACuY2V6W-M66QdQrZ80f9gJibZg/view/summary" TargetMode="External"/><Relationship Id="rId438" Type="http://schemas.openxmlformats.org/officeDocument/2006/relationships/hyperlink" Target="https://online.ieso.ca/suite/sites/reported-results/page/applications/record/lQB_6AwkdN7iL85_ADFXVZwG4wBUN6m4VVgqiVo9pv7FN1n6KX0zT34Ydhd8meg5Wi1oJNm8-t-mw988cbpHe1QeBsaAoY_j7FLmiQsHx7CzYMp2JI/view/summary" TargetMode="External"/><Relationship Id="rId645" Type="http://schemas.openxmlformats.org/officeDocument/2006/relationships/hyperlink" Target="https://online.ieso.ca/suite/sites/reported-results/page/applications/record/lQB_6AwkdN7iL85_ADFXVZwG4wBUN6m4VVgqiVo9pv7FN1n6KX0zT34Ydhd8meg5Wi1oJNm8-t-mw9888HlGO1QGx0nYls-m4pJJuVvvxqI2R55_1k/view/summary" TargetMode="External"/><Relationship Id="rId852" Type="http://schemas.openxmlformats.org/officeDocument/2006/relationships/hyperlink" Target="https://online.ieso.ca/suite/sites/reported-results/page/applications/record/lQB_6AwkdN7iL85_ADFXVZwG4wBUN6m4VVgqiVo9pv7FN1n6KX0zT34Ydhd8meg5Wi1oJNm8-t-mw969cbkG-1QIA2YZVbXTGGO25dTP7CJu1YG8Bs/view/summary" TargetMode="External"/><Relationship Id="rId284" Type="http://schemas.openxmlformats.org/officeDocument/2006/relationships/hyperlink" Target="https://online.ieso.ca/suite/sites/reported-results/page/applications/record/lQB_6AwkdN7iL85_ADFXVZwG4wBUN6m4VVgqiVo9pv7FN1n6KX0zT34Ydhd8meg5Wi1oJNm8-t-mw969MbiFu1QYyigcXU6CT7X99W8tYNE_BIBRTg/view/summary" TargetMode="External"/><Relationship Id="rId491" Type="http://schemas.openxmlformats.org/officeDocument/2006/relationships/hyperlink" Target="https://online.ieso.ca/suite/sites/reported-results/page/applications/record/lQB_6AwkdN7iL85_ADFXVZwG4wBUN6m4VVgqiVo9pv7FN1n6KX0zT34Ydhd8meg5Wi1oJNm8-t-mw97-cLoHO1Q3fJUarFSBerk_kL19pzUmc1eN1c/view/summary" TargetMode="External"/><Relationship Id="rId505" Type="http://schemas.openxmlformats.org/officeDocument/2006/relationships/hyperlink" Target="https://online.ieso.ca/suite/sites/reported-results/page/applications/record/lQB_6AwkdN7iL85_ADFXVZwG4wBUN6m4VVgqiVo9pv7FN1n6KX0zT34Ydhd8meg5Wi1oJNm8-t-mw978MfjF-1QYpfnjKvU7yRUkGDybnFDXD-HJrk/view/summary" TargetMode="External"/><Relationship Id="rId712" Type="http://schemas.openxmlformats.org/officeDocument/2006/relationships/hyperlink" Target="https://online.ieso.ca/suite/sites/reported-results/page/applications/record/lQB_6AwkdN7iL85_ADFXVZwG4wBUN6m4VVgqiVo9pv7FN1n6KX0zT34Ydhd8meg5Wi1oJNm8-t-mw9988LmGe1Q_Rjfib1SklYWMnh-FT59jecbocY/view/summary" TargetMode="External"/><Relationship Id="rId79" Type="http://schemas.openxmlformats.org/officeDocument/2006/relationships/hyperlink" Target="https://online.ieso.ca/suite/sites/reported-results/page/applications/record/lQB_6AwkdN7iL85_ADFXVZwG4wBUN6m4VVgqiVo9pv7FN1n6KX0zT34Ydhd8meg5Wi1oJNm8-t-mw9_9cLmGu1Qz5dSxQbR0BnSlJiROSb5REi-OKo/view/summary" TargetMode="External"/><Relationship Id="rId144" Type="http://schemas.openxmlformats.org/officeDocument/2006/relationships/hyperlink" Target="https://online.ieso.ca/suite/sites/reported-results/page/applications/record/lQB_6AwkdN7iL85_ADFXVZwG4wBUN6m4VVgqiVo9pv7FN1n6KX0zT34Ydhd8meg5Wi1oJNm8-t-mw969cDpF-1Q4RpkqI7xIXId1AFi6uH0RDMp4sM/view/summary" TargetMode="External"/><Relationship Id="rId589" Type="http://schemas.openxmlformats.org/officeDocument/2006/relationships/hyperlink" Target="https://online.ieso.ca/suite/sites/reported-results/page/applications/record/lQB_6AwkdN7iL85_ADFXVZwG4wBUN6m4VVgqiVo9pv7FN1n6KX0zT34Ydhd8meg5Wi1oJNm8-t-mw998MfiGu1QEB0AqU9NnKw_oPMaUDPRaGMNcp0/view/summary" TargetMode="External"/><Relationship Id="rId796" Type="http://schemas.openxmlformats.org/officeDocument/2006/relationships/hyperlink" Target="https://online.ieso.ca/suite/sites/reported-results/page/applications/record/lQB_6AwkdN7iL85_ADFXVZwG4wBUN6m4VVgqiVo9pv7FN1n6KX0zT34Ydhd8meg5Wi1oJNm8-t-mw9488DpFu1QjBkqm9YVGcVmXP0HwWOLBFsIyW8/view/summary" TargetMode="External"/><Relationship Id="rId351" Type="http://schemas.openxmlformats.org/officeDocument/2006/relationships/hyperlink" Target="https://online.ieso.ca/suite/sites/reported-results/page/applications/record/lQB_6AwkdN7iL85_ADFXVZwG4wBUN6m4VVgqiVo9pv7FN1n6KX0zT34Ydhd8meg5Wi1oJNm8-t-mw948MbmGu1QCAg1_kxT4KmWkmgeTD4EUTqot8U/view/summary" TargetMode="External"/><Relationship Id="rId449" Type="http://schemas.openxmlformats.org/officeDocument/2006/relationships/hyperlink" Target="https://online.ieso.ca/suite/sites/reported-results/page/applications/record/lQB_6AwkdN7iL85_ADFXVZwG4wBUN6m4VVgqiVo9pv7FN1n6KX0zT34Ydhd8meg5Wi1oJNm8-t-mw988sfjHu1QqOrMZUwBbcXDW8Z4fvKonUebUd4/view/summary" TargetMode="External"/><Relationship Id="rId656" Type="http://schemas.openxmlformats.org/officeDocument/2006/relationships/hyperlink" Target="https://online.ieso.ca/suite/sites/reported-results/page/applications/record/lQB_6AwkdN7iL85_ADFXVZwG4wBUN6m4VVgqiVo9pv7FN1n6KX0zT34Ydhd8meg5Wi1oJNm8-t-mw99-MHnGe1QmFej7-rd0APQikaWyNQtj94lZo8/view/summary" TargetMode="External"/><Relationship Id="rId863" Type="http://schemas.openxmlformats.org/officeDocument/2006/relationships/hyperlink" Target="https://online.ieso.ca/suite/sites/reported-results/page/applications/record/lQB_6AwkdN7iL85_ADFXVZwG4wBUN6m4VVgqiVo9pv7FN1n6KX0zT34Ydhd8meg5Wi1oJNm8-t-mw968sHiGu1Qr6MxBgf90DNaXLbDPHp5Gq7heT8/view/summary" TargetMode="External"/><Relationship Id="rId211" Type="http://schemas.openxmlformats.org/officeDocument/2006/relationships/hyperlink" Target="https://online.ieso.ca/suite/sites/reported-results/page/applications/record/lQB_6AwkdN7iL85_ADFXVZwG4wBUN6m4VVgqiVo9pv7FN1n6KX0zT34Ydhd8meg5Wi1oJNm8-t-mw999MbnGu1QNS238JyfagRB51ZfW2SsfdsV0Zg/view/summary" TargetMode="External"/><Relationship Id="rId295" Type="http://schemas.openxmlformats.org/officeDocument/2006/relationships/hyperlink" Target="https://online.ieso.ca/suite/sites/reported-results/page/applications/record/lQB_6AwkdN7iL85_ADFXVZwG4wBUN6m4VVgqiVo9pv7FN1n6KX0zT34Ydhd8meg5Wi1oJNm8-t-mw969c3gF-1QNWR8LbdekHdPwgKR8iVUpGKv16w/view/summary" TargetMode="External"/><Relationship Id="rId309" Type="http://schemas.openxmlformats.org/officeDocument/2006/relationships/hyperlink" Target="https://online.ieso.ca/suite/sites/reported-results/page/applications/record/lQB_6AwkdN7iL85_ADFXVZwG4wBUN6m4VVgqiVo9pv7FN1n6KX0zT34Ydhd8meg5Wi1oJNm8-t-mw9_983mG-1QShIInJBD6yHVEEFqovS8rKUifzw/view/summary" TargetMode="External"/><Relationship Id="rId516" Type="http://schemas.openxmlformats.org/officeDocument/2006/relationships/hyperlink" Target="https://online.ieso.ca/suite/sites/reported-results/page/applications/record/lQB_6AwkdN7iL85_ADFXVZwG4wBUN6m4VVgqiVo9pv7FN1n6KX0zT34Ydhd8meg5Wi1oJNm8-t-mw978sfiHu1QXQqhLeMMbyjWdJBgzUePRuJpN-I/view/summary" TargetMode="External"/><Relationship Id="rId723" Type="http://schemas.openxmlformats.org/officeDocument/2006/relationships/hyperlink" Target="https://online.ieso.ca/suite/sites/reported-results/page/applications/record/lQB_6AwkdN7iL85_ADFXVZwG4wBUN6m4VVgqiVo9pv7FN1n6KX0zT34Ydhd8meg5Wi1oJNm8-t-mw9_9cPnGu1Q4w_VB9xnKGvbZHVKJzpxi8LbGLM/view/summary" TargetMode="External"/><Relationship Id="rId930" Type="http://schemas.openxmlformats.org/officeDocument/2006/relationships/hyperlink" Target="https://online.ieso.ca/suite/sites/reported-results/page/applications/record/lQB_6AwkdN7iL85_ADFXVZwG4wBUN6m4VVgqiVo9pv7FN1n6KX0zT34Ydhd8meg5Wi1oJNm8-t-mw948sHmGO1Qib9TpQBy1oL0idBLraRj4ZFxTBo/view/summary" TargetMode="External"/><Relationship Id="rId1006" Type="http://schemas.openxmlformats.org/officeDocument/2006/relationships/hyperlink" Target="https://online.ieso.ca/suite/sites/reported-results/page/applications/record/lQB_6AwkdN7iL85_ADFXVZwG4wBUN6m4VVgqiVo9pv7FN1n6KX0zT34Ydhd8meg5Wi1oJNm8-t-mw9_98LoFu1QTE8OdqEi1OXwACAx-U44d6X9rsU/view/summary" TargetMode="External"/><Relationship Id="rId155" Type="http://schemas.openxmlformats.org/officeDocument/2006/relationships/hyperlink" Target="https://online.ieso.ca/suite/sites/reported-results/page/applications/record/lQB_6AwkdN7iL85_ADFXVZwG4wBUN6m4VVgqiVo9pv7FN1n6KX0zT34Ydhd8meg5Wi1oJNm8-t-mw969cDpFu1QVlUjdavjkk9cTDvklHswAFNCJxs/view/summary" TargetMode="External"/><Relationship Id="rId362" Type="http://schemas.openxmlformats.org/officeDocument/2006/relationships/hyperlink" Target="https://online.ieso.ca/suite/sites/reported-results/page/applications/record/lQB_6AwkdN7iL85_ADFXVZwG4wBUN6m4VVgqiVo9pv7FN1n6KX0zT34Ydhd8meg5Wi1oJNm8-t-mw969MbnHu1Q05b2YXd-epELdqLszgUfOnwxdLw/view/summary" TargetMode="External"/><Relationship Id="rId222" Type="http://schemas.openxmlformats.org/officeDocument/2006/relationships/hyperlink" Target="https://online.ieso.ca/suite/sites/reported-results/page/applications/record/lQB_6AwkdN7iL85_ADFXVZwG4wBUN6m4VVgqiVo9pv7FN1n6KX0zT34Ydhd8meg5Wi1oJNm8-t-mw969MHnGu1Q_5IVmK-7CphVzKtbdKL2YPEPH-c/view/summary" TargetMode="External"/><Relationship Id="rId667" Type="http://schemas.openxmlformats.org/officeDocument/2006/relationships/hyperlink" Target="https://online.ieso.ca/suite/sites/reported-results/page/applications/record/lQB_6AwkdN7iL85_ADFXVZwG4wBUN6m4VVgqiVo9pv7FN1n6KX0zT34Ydhd8meg5Wi1oJNm8-t-mw968MXnF-1QHWzCR06qcNO-cGjDswPiJXxN5p0/view/summary" TargetMode="External"/><Relationship Id="rId874" Type="http://schemas.openxmlformats.org/officeDocument/2006/relationships/hyperlink" Target="https://online.ieso.ca/suite/sites/reported-results/page/applications/record/lQB_6AwkdN7iL85_ADFXVZwG4wBUN6m4VVgqiVo9pv7FN1n6KX0zT34Ydhd8meg5Wi1oJNm8-t-mw9998ziHu1Q_Bwv1_QB5XEvpKa6I-0XH8nj4yE/view/summary" TargetMode="External"/><Relationship Id="rId17" Type="http://schemas.openxmlformats.org/officeDocument/2006/relationships/hyperlink" Target="https://online.ieso.ca/suite/sites/reported-results/page/applications/record/lUB_6AwkdN7iL85_ADFXVZwG4wBUN6m4VVgqiVo9pv7FN1n6KX0zT34Ydhd8meg5Wi1oJNm8-t-mwrxPtQxN4k2aVR1-wnyJCK36czTXIOURHc681mQ/view/summary" TargetMode="External"/><Relationship Id="rId527" Type="http://schemas.openxmlformats.org/officeDocument/2006/relationships/hyperlink" Target="https://online.ieso.ca/suite/sites/reported-results/page/applications/record/lQB_6AwkdN7iL85_ADFXVZwG4wBUN6m4VVgqiVo9pv7FN1n6KX0zT34Ydhd8meg5Wi1oJNm8-t-mw98-cPmH-1QKTNN2mE0dtrUUEULNJ2ozsnHxzw/view/summary" TargetMode="External"/><Relationship Id="rId734" Type="http://schemas.openxmlformats.org/officeDocument/2006/relationships/hyperlink" Target="https://online.ieso.ca/suite/sites/reported-results/page/applications/record/lQB_6AwkdN7iL85_ADFXVZwG4wBUN6m4VVgqiVo9pv7FN1n6KX0zT34Ydhd8meg5Wi1oJNm8-t-mw998sTpF-1QQ8Cmaau5s8mvO58ddvM6b0_WwNI/view/summary" TargetMode="External"/><Relationship Id="rId941" Type="http://schemas.openxmlformats.org/officeDocument/2006/relationships/hyperlink" Target="https://online.ieso.ca/suite/sites/reported-results/page/applications/record/lQB_6AwkdN7iL85_ADFXVZwG4wBUN6m4VVgqiVo9pv7FN1n6KX0zT34Ydhd8meg5Wi1oJNm8-t-mw978cPoF-1QU7wRKCotkKRysRWUDvW9-Pj1S1k/view/summary" TargetMode="External"/><Relationship Id="rId70" Type="http://schemas.openxmlformats.org/officeDocument/2006/relationships/hyperlink" Target="https://online.ieso.ca/suite/sites/reported-results/page/applications/record/lQB_6AwkdN7iL85_ADFXVZwG4wBUN6m4VVgqiVo9pv7FN1n6KX0zT34Ydhd8meg5Wi1oJNm8-t-mw988sPgHu1QRlxZ7YA59uxVnOAqb_SruFVC9Oo/view/summary" TargetMode="External"/><Relationship Id="rId166" Type="http://schemas.openxmlformats.org/officeDocument/2006/relationships/hyperlink" Target="https://online.ieso.ca/suite/sites/reported-results/page/applications/record/lQB_6AwkdN7iL85_ADFXVZwG4wBUN6m4VVgqiVo9pv7FN1n6KX0zT34Ydhd8meg5Wi1oJNm8-t-mw96-MHpGu1QwKliEhh4HrfXvVwdAHaQl3R2SUA/view/summary" TargetMode="External"/><Relationship Id="rId373" Type="http://schemas.openxmlformats.org/officeDocument/2006/relationships/hyperlink" Target="https://online.ieso.ca/suite/sites/reported-results/page/applications/record/lQB_6AwkdN7iL85_ADFXVZwG4wBUN6m4VVgqiVo9pv7FN1n6KX0zT34Ydhd8meg5Wi1oJNm8-t-mw949MXnGu1QnlPOlAq447KIGMnGC7-JzF9ATvk/view/summary" TargetMode="External"/><Relationship Id="rId580" Type="http://schemas.openxmlformats.org/officeDocument/2006/relationships/hyperlink" Target="https://online.ieso.ca/suite/sites/reported-results/page/applications/record/lQB_6AwkdN7iL85_ADFXVZwG4wBUN6m4VVgqiVo9pv7FN1n6KX0zT34Ydhd8meg5Wi1oJNm8-t-mw969sfmHu1Q-bbYjjz0PsrPY4h0XOYaFOHp83g/view/summary" TargetMode="External"/><Relationship Id="rId801" Type="http://schemas.openxmlformats.org/officeDocument/2006/relationships/hyperlink" Target="https://online.ieso.ca/suite/sites/reported-results/page/applications/record/lQB_6AwkdN7iL85_ADFXVZwG4wBUN6m4VVgqiVo9pv7FN1n6KX0zT34Ydhd8meg5Wi1oJNm8-t-mw9_98TkG-1QPeaHdFdOgoT9vR-0GeEUlZ_cJ4M/view/summary" TargetMode="External"/><Relationship Id="rId1017" Type="http://schemas.openxmlformats.org/officeDocument/2006/relationships/hyperlink" Target="https://online.ieso.ca/suite/sites/reported-results/page/applications/record/lQB_6AwkdN7iL85_ADFXVZwG4wBUN6m4VVgqiVo9pv7FN1n6KX0zT34Ydhd8meg5Wi1oJNm8-t-mw9688DnFu1Q6_O1pCurAqTR9ob3qbT3ScBzFzE/view/summary" TargetMode="External"/><Relationship Id="rId1" Type="http://schemas.openxmlformats.org/officeDocument/2006/relationships/hyperlink" Target="https://online.ieso.ca/suite/sites/reported-results/page/applications/record/lUB_6AwkdN7iL85_ADFXVZwG4wBUN6m4VVgqiVo9pv7FN1n6KX0zT34Ydhd8meg5Wi1oJNm8-t-mwrxP9Q3MI82aa4LrHW2zNC7rYP7xJJFaUCGkxOq/view/summary" TargetMode="External"/><Relationship Id="rId233" Type="http://schemas.openxmlformats.org/officeDocument/2006/relationships/hyperlink" Target="https://online.ieso.ca/suite/sites/reported-results/page/applications/record/lQB_6AwkdN7iL85_ADFXVZwG4wBUN6m4VVgqiVo9pv7FN1n6KX0zT34Ydhd8meg5Wi1oJNm8-t-mw99-cDmGu1QAnPGC6omSRsi1xTVNOyaEOfBym0/view/summary" TargetMode="External"/><Relationship Id="rId440" Type="http://schemas.openxmlformats.org/officeDocument/2006/relationships/hyperlink" Target="https://online.ieso.ca/suite/sites/reported-results/page/applications/record/lQB_6AwkdN7iL85_ADFXVZwG4wBUN6m4VVgqiVo9pv7FN1n6KX0zT34Ydhd8meg5Wi1oJNm8-t-mw9_983pHu1QbH9BvDe79E3YmyWAwWj7qKE6AhI/view/summary" TargetMode="External"/><Relationship Id="rId678" Type="http://schemas.openxmlformats.org/officeDocument/2006/relationships/hyperlink" Target="https://online.ieso.ca/suite/sites/reported-results/page/applications/record/lQB_6AwkdN7iL85_ADFXVZwG4wBUN6m4VVgqiVo9pv7FN1n6KX0zT34Ydhd8meg5Wi1oJNm8-t-mw96-MHlG-1QQKxQCR6Ngs-gRggEchATSdTruCo/view/summary" TargetMode="External"/><Relationship Id="rId885" Type="http://schemas.openxmlformats.org/officeDocument/2006/relationships/hyperlink" Target="https://online.ieso.ca/suite/sites/reported-results/page/applications/record/lQB_6AwkdN7iL85_ADFXVZwG4wBUN6m4VVgqiVo9pv7FN1n6KX0zT34Ydhd8meg5Wi1oJNm8-t-mw9988fgHu1QmW6BgpPaVsncwBogEbt_wRlEGNg/view/summary" TargetMode="External"/><Relationship Id="rId28" Type="http://schemas.openxmlformats.org/officeDocument/2006/relationships/hyperlink" Target="https://online.ieso.ca/suite/sites/reported-results/page/applications/record/lQB_6AwkdN7iL85_ADFXVZwG4wBUN6m4VVgqiVo9pv7FN1n6KX0zT34Ydhd8meg5Wi1oJNm8-t-mw948MPlGO1QXreXNb40PrtzhDeSMscCa8Jfxlg/view/summary" TargetMode="External"/><Relationship Id="rId300" Type="http://schemas.openxmlformats.org/officeDocument/2006/relationships/hyperlink" Target="https://online.ieso.ca/suite/sites/reported-results/page/applications/record/lQB_6AwkdN7iL85_ADFXVZwG4wBUN6m4VVgqiVo9pv7FN1n6KX0zT34Ydhd8meg5Wi1oJNm8-t-mw98-cPlG-1Q3_L9aq-_Z6_S5ByKuHfWbzPMGVo/view/summary" TargetMode="External"/><Relationship Id="rId538" Type="http://schemas.openxmlformats.org/officeDocument/2006/relationships/hyperlink" Target="https://online.ieso.ca/suite/sites/reported-results/page/applications/record/lQB_6AwkdN7iL85_ADFXVZwG4wBUN6m4VVgqiVo9pv7FN1n6KX0zT34Ydhd8meg5Wi1oJNm8-t-mw96983kHe1QoaffXOXAulAUqyajvWbcBJsyE6Q/view/summary" TargetMode="External"/><Relationship Id="rId745" Type="http://schemas.openxmlformats.org/officeDocument/2006/relationships/hyperlink" Target="https://online.ieso.ca/suite/sites/reported-results/page/applications/record/lQB_6AwkdN7iL85_ADFXVZwG4wBUN6m4VVgqiVo9pv7FN1n6KX0zT34Ydhd8meg5Wi1oJNm8-t-mw949MXoGu1Q-hCOcszMi5EgMoQg82hoG0W_nRM/view/summary" TargetMode="External"/><Relationship Id="rId952" Type="http://schemas.openxmlformats.org/officeDocument/2006/relationships/hyperlink" Target="https://online.ieso.ca/suite/sites/reported-results/page/applications/record/lQB_6AwkdN7iL85_ADFXVZwG4wBUN6m4VVgqiVo9pv7FN1n6KX0zT34Ydhd8meg5Wi1oJNm8-t-mw9888zkH-1QWk8DGtpS-UZx0wMUr68uCDpsDaI/view/summary" TargetMode="External"/><Relationship Id="rId81" Type="http://schemas.openxmlformats.org/officeDocument/2006/relationships/hyperlink" Target="https://online.ieso.ca/suite/sites/reported-results/page/applications/record/lQB_6AwkdN7iL85_ADFXVZwG4wBUN6m4VVgqiVo9pv7FN1n6KX0zT34Ydhd8meg5Wi1oJNm8-t-mw96-cPlHu1QfLp71ANTu49w1E8ebgbiF8DiBUE/view/summary" TargetMode="External"/><Relationship Id="rId177" Type="http://schemas.openxmlformats.org/officeDocument/2006/relationships/hyperlink" Target="https://online.ieso.ca/suite/sites/reported-results/page/applications/record/lQB_6AwkdN7iL85_ADFXVZwG4wBUN6m4VVgqiVo9pv7FN1n6KX0zT34Ydhd8meg5Wi1oJNm8-t-mw969MHnHe1QoXBiBa_I5UNKEuMBF_BJT5USHQs/view/summary" TargetMode="External"/><Relationship Id="rId384" Type="http://schemas.openxmlformats.org/officeDocument/2006/relationships/hyperlink" Target="https://online.ieso.ca/suite/sites/reported-results/page/applications/record/lQB_6AwkdN7iL85_ADFXVZwG4wBUN6m4VVgqiVo9pv7FN1n6KX0zT34Ydhd8meg5Wi1oJNm8-t-mw9788LoGe1QMmU9WGxXFu7e5aWYU8zhFqXC6RY/view/summary" TargetMode="External"/><Relationship Id="rId591" Type="http://schemas.openxmlformats.org/officeDocument/2006/relationships/hyperlink" Target="https://online.ieso.ca/suite/sites/reported-results/page/applications/record/lQB_6AwkdN7iL85_ADFXVZwG4wBUN6m4VVgqiVo9pv7FN1n6KX0zT34Ydhd8meg5Wi1oJNm8-t-mw989sXhGe1QdB1O_jFNI_WdI5pL_dbD2kUHKOQ/view/summary" TargetMode="External"/><Relationship Id="rId605" Type="http://schemas.openxmlformats.org/officeDocument/2006/relationships/hyperlink" Target="https://online.ieso.ca/suite/sites/reported-results/page/applications/record/lQB_6AwkdN7iL85_ADFXVZwG4wBUN6m4VVgqiVo9pv7FN1n6KX0zT34Ydhd8meg5Wi1oJNm8-t-mw9988LkG-1QEe0MLlH1TVRgd-hpfCkJPM36lvo/view/summary" TargetMode="External"/><Relationship Id="rId812" Type="http://schemas.openxmlformats.org/officeDocument/2006/relationships/hyperlink" Target="https://online.ieso.ca/suite/sites/reported-results/page/applications/record/lQB_6AwkdN7iL85_ADFXVZwG4wBUN6m4VVgqiVo9pv7FN1n6KX0zT34Ydhd8meg5Wi1oJNm8-t-mw979sDlFu1QXaelVeRhU6IrkA5glXUdoEF1xzE/view/summary" TargetMode="External"/><Relationship Id="rId1028" Type="http://schemas.openxmlformats.org/officeDocument/2006/relationships/hyperlink" Target="https://online.ieso.ca/suite/sites/reported-results/page/applications/record/lUB_6AwkdN7iL85_ADFXVZwG4wBUN6m4VVgqiVo9pv7FN1n6KX0zT34Ydhd8meg5Wi1oJNm8-t-mwl03jfETfSQBUs6Bmz8qs-hjM5Nw5CXfiFfxdrn/view/summary" TargetMode="External"/><Relationship Id="rId244" Type="http://schemas.openxmlformats.org/officeDocument/2006/relationships/hyperlink" Target="https://online.ieso.ca/suite/sites/reported-results/page/applications/record/lQB_6AwkdN7iL85_ADFXVZwG4wBUN6m4VVgqiVo9pv7FN1n6KX0zT34Ydhd8meg5Wi1oJNm8-t-mw989MXmF-1QbwG8GfQwaxFi7YxptxpiZotWqtA/view/summary" TargetMode="External"/><Relationship Id="rId689" Type="http://schemas.openxmlformats.org/officeDocument/2006/relationships/hyperlink" Target="https://online.ieso.ca/suite/sites/reported-results/page/applications/record/lQB_6AwkdN7iL85_ADFXVZwG4wBUN6m4VVgqiVo9pv7FN1n6KX0zT34Ydhd8meg5Wi1oJNm8-t-mw948sDnF-1QMQ9_AnOjuvBE5PVu6WIrqKMBMPg/view/summary" TargetMode="External"/><Relationship Id="rId896" Type="http://schemas.openxmlformats.org/officeDocument/2006/relationships/hyperlink" Target="https://online.ieso.ca/suite/sites/reported-results/page/applications/record/lQB_6AwkdN7iL85_ADFXVZwG4wBUN6m4VVgqiVo9pv7FN1n6KX0zT34Ydhd8meg5Wi1oJNm8-t-mw999cPnFu1QlJJkGERvVyrtzAYn1rzOXSba210/view/summary" TargetMode="External"/><Relationship Id="rId39" Type="http://schemas.openxmlformats.org/officeDocument/2006/relationships/hyperlink" Target="https://online.ieso.ca/suite/sites/reported-results/page/applications/record/lQB_6AwkdN7iL85_ADFXVZwG4wBUN6m4VVgqiVo9pv7FN1n6KX0zT34Ydhd8meg5Wi1oJNm8-t-mw948MHjGu1Qq4wNtLf2R8QQ_Q3tS3W80Sfhyog/view/summary" TargetMode="External"/><Relationship Id="rId451" Type="http://schemas.openxmlformats.org/officeDocument/2006/relationships/hyperlink" Target="https://online.ieso.ca/suite/sites/reported-results/page/applications/record/lQB_6AwkdN7iL85_ADFXVZwG4wBUN6m4VVgqiVo9pv7FN1n6KX0zT34Ydhd8meg5Wi1oJNm8-t-mw979sTkHe1QrV5EUUV3aOPe7SyGA6tTbnF-CN4/view/summary" TargetMode="External"/><Relationship Id="rId549" Type="http://schemas.openxmlformats.org/officeDocument/2006/relationships/hyperlink" Target="https://online.ieso.ca/suite/sites/reported-results/page/applications/record/lQB_6AwkdN7iL85_ADFXVZwG4wBUN6m4VVgqiVo9pv7FN1n6KX0zT34Ydhd8meg5Wi1oJNm8-t-mw9_-cPjGu1Q9B7xEQPUg1S3e5ByuaQ70m9fziY/view/summary" TargetMode="External"/><Relationship Id="rId756" Type="http://schemas.openxmlformats.org/officeDocument/2006/relationships/hyperlink" Target="https://online.ieso.ca/suite/sites/reported-results/page/applications/record/lQB_6AwkdN7iL85_ADFXVZwG4wBUN6m4VVgqiVo9pv7FN1n6KX0zT34Ydhd8meg5Wi1oJNm8-t-mw968sfgHO1QmNWBHjBp3E6RrRyDnNJqpNCKwtc/view/summary" TargetMode="External"/><Relationship Id="rId104" Type="http://schemas.openxmlformats.org/officeDocument/2006/relationships/hyperlink" Target="https://online.ieso.ca/suite/sites/reported-results/page/applications/record/lUB_6AwkdN7iL85_ADFXVZwG4wBUN6m4VVgqiVo9pv7FN1n6KX0zT34Ydhd8meg5Wi1oJNm8-t-mwl02TDDQvuQBQye52GrrbakOT3qBX4MW9cYkQTG/view/summary" TargetMode="External"/><Relationship Id="rId188" Type="http://schemas.openxmlformats.org/officeDocument/2006/relationships/hyperlink" Target="https://online.ieso.ca/suite/sites/reported-results/page/applications/record/lQB_6AwkdN7iL85_ADFXVZwG4wBUN6m4VVgqiVo9pv7FN1n6KX0zT34Ydhd8meg5Wi1oJNm8-t-mw9988PkHO1Qu49oaTiKwO43b4MawJWy_Tur2ao/view/summary" TargetMode="External"/><Relationship Id="rId311" Type="http://schemas.openxmlformats.org/officeDocument/2006/relationships/hyperlink" Target="https://online.ieso.ca/suite/sites/reported-results/page/applications/record/lQB_6AwkdN7iL85_ADFXVZwG4wBUN6m4VVgqiVo9pv7FN1n6KX0zT34Ydhd8meg5Wi1oJNm8-t-mw979sDkHu1QkqhUiGnt0jBDz4c3YtY9Z8iNuMM/view/summary" TargetMode="External"/><Relationship Id="rId395" Type="http://schemas.openxmlformats.org/officeDocument/2006/relationships/hyperlink" Target="https://online.ieso.ca/suite/sites/reported-results/page/applications/record/lQB_6AwkdN7iL85_ADFXVZwG4wBUN6m4VVgqiVo9pv7FN1n6KX0zT34Ydhd8meg5Wi1oJNm8-t-mw979sDkGe1QXmHzxV23FDZxaeZPmO7ck7PWaiA/view/summary" TargetMode="External"/><Relationship Id="rId409" Type="http://schemas.openxmlformats.org/officeDocument/2006/relationships/hyperlink" Target="https://online.ieso.ca/suite/sites/reported-results/page/applications/record/lQB_6AwkdN7iL85_ADFXVZwG4wBUN6m4VVgqiVo9pv7FN1n6KX0zT34Ydhd8meg5Wi1oJNm8-t-mw968MXiHe1Q8xPrx_A-1xKdX9pWubPOjdXK6gk/view/summary" TargetMode="External"/><Relationship Id="rId963" Type="http://schemas.openxmlformats.org/officeDocument/2006/relationships/hyperlink" Target="https://online.ieso.ca/suite/sites/reported-results/page/applications/record/lQB_6AwkdN7iL85_ADFXVZwG4wBUN6m4VVgqiVo9pv7FN1n6KX0zT34Ydhd8meg5Wi1oJNm8-t-mw9998zkF-1QFm83KzABR8wvyZ2LQfo_bHGcE3k/view/summary" TargetMode="External"/><Relationship Id="rId92" Type="http://schemas.openxmlformats.org/officeDocument/2006/relationships/hyperlink" Target="https://online.ieso.ca/suite/sites/reported-results/page/applications/record/lUB_6AwkdN7iL85_ADFXVZwG4wBUN6m4VVgqiVo9pv7FN1n6KX0zT34Ydhd8meg5Wi1oJNm8-t-mwl03jfCRvWQBRkSTmGniP2snNOpjGHCxf4H7cxb/view/summary" TargetMode="External"/><Relationship Id="rId616" Type="http://schemas.openxmlformats.org/officeDocument/2006/relationships/hyperlink" Target="https://online.ieso.ca/suite/sites/reported-results/page/applications/record/lQB_6AwkdN7iL85_ADFXVZwG4wBUN6m4VVgqiVo9pv7FN1n6KX0zT34Ydhd8meg5Wi1oJNm8-t-mw97-M3nHu1Q2P5i0TseAZ7-0ACywQ5UM_SEIic/view/summary" TargetMode="External"/><Relationship Id="rId823" Type="http://schemas.openxmlformats.org/officeDocument/2006/relationships/hyperlink" Target="https://online.ieso.ca/suite/sites/reported-results/page/applications/record/lQB_6AwkdN7iL85_ADFXVZwG4wBUN6m4VVgqiVo9pv7FN1n6KX0zT34Ydhd8meg5Wi1oJNm8-t-mw988MXkGu1QC4GN-HOm1bfI7FUxcsDOVDf7w4k/view/summary" TargetMode="External"/><Relationship Id="rId255" Type="http://schemas.openxmlformats.org/officeDocument/2006/relationships/hyperlink" Target="https://online.ieso.ca/suite/sites/reported-results/page/applications/record/lQB_6AwkdN7iL85_ADFXVZwG4wBUN6m4VVgqiVo9pv7FN1n6KX0zT34Ydhd8meg5Wi1oJNm8-t-mw998MfpHe1QArX_QPwR5dfg95W2f_WipIDRl2I/view/summary" TargetMode="External"/><Relationship Id="rId462" Type="http://schemas.openxmlformats.org/officeDocument/2006/relationships/hyperlink" Target="https://online.ieso.ca/suite/sites/reported-results/page/applications/record/lQB_6AwkdN7iL85_ADFXVZwG4wBUN6m4VVgqiVo9pv7FN1n6KX0zT34Ydhd8meg5Wi1oJNm8-t-mw969sXnGu1QatSNOlX1kimu2i60thyuARghHtI/view/summary" TargetMode="External"/><Relationship Id="rId115" Type="http://schemas.openxmlformats.org/officeDocument/2006/relationships/hyperlink" Target="https://online.ieso.ca/suite/sites/reported-results/page/applications/record/lUB_6AwkdN7iL85_ADFXVZwG4wBUN6m4VVgqiVo9pv7FN1n6KX0zT34Ydhd8meg5Wi1oJNm8-t-mwl03DTGTPOQBQAYZlhCnvgSiuS1VpAbx4uK5zxz/view/summary" TargetMode="External"/><Relationship Id="rId322" Type="http://schemas.openxmlformats.org/officeDocument/2006/relationships/hyperlink" Target="https://online.ieso.ca/suite/sites/reported-results/page/applications/record/lQB_6AwkdN7iL85_ADFXVZwG4wBUN6m4VVgqiVo9pv7FN1n6KX0zT34Ydhd8meg5Wi1oJNm8-t-mw99-cPhH-1QhFBWYDNOxKKcYpy5pT7XhNhENSg/view/summary" TargetMode="External"/><Relationship Id="rId767" Type="http://schemas.openxmlformats.org/officeDocument/2006/relationships/hyperlink" Target="https://online.ieso.ca/suite/sites/reported-results/page/applications/record/lQB_6AwkdN7iL85_ADFXVZwG4wBUN6m4VVgqiVo9pv7FN1n6KX0zT34Ydhd8meg5Wi1oJNm8-t-mw978MPiF-1QhtYqYte3En7RwMk4HgrBjKAH2OI/view/summary" TargetMode="External"/><Relationship Id="rId974" Type="http://schemas.openxmlformats.org/officeDocument/2006/relationships/hyperlink" Target="https://online.ieso.ca/suite/sites/reported-results/page/applications/record/lQB_6AwkdN7iL85_ADFXVZwG4wBUN6m4VVgqiVo9pv7FN1n6KX0zT34Ydhd8meg5Wi1oJNm8-t-mw9898flFu1Ql5hsCMMMEH_LQAzbfWkzyhNvviw/view/summary" TargetMode="External"/><Relationship Id="rId199" Type="http://schemas.openxmlformats.org/officeDocument/2006/relationships/hyperlink" Target="https://online.ieso.ca/suite/sites/reported-results/page/applications/record/lQB_6AwkdN7iL85_ADFXVZwG4wBUN6m4VVgqiVo9pv7FN1n6KX0zT34Ydhd8meg5Wi1oJNm8-t-mw97-MfgHe1QROmqmfQXYcJHofuxBdEQWZPaNkM/view/summary" TargetMode="External"/><Relationship Id="rId627" Type="http://schemas.openxmlformats.org/officeDocument/2006/relationships/hyperlink" Target="https://online.ieso.ca/suite/sites/reported-results/page/applications/record/lQB_6AwkdN7iL85_ADFXVZwG4wBUN6m4VVgqiVo9pv7FN1n6KX0zT34Ydhd8meg5Wi1oJNm8-t-mw9898zgHe1QRBA1yE5AR1uV-F7MsfQrg2kI14Q/view/summary" TargetMode="External"/><Relationship Id="rId834" Type="http://schemas.openxmlformats.org/officeDocument/2006/relationships/hyperlink" Target="https://online.ieso.ca/suite/sites/reported-results/page/applications/record/lQB_6AwkdN7iL85_ADFXVZwG4wBUN6m4VVgqiVo9pv7FN1n6KX0zT34Ydhd8meg5Wi1oJNm8-t-mw988cXnHO1Qp1iI7nI7X8f53n4kD3Tvq7d3Jbg/view/summary" TargetMode="External"/><Relationship Id="rId266" Type="http://schemas.openxmlformats.org/officeDocument/2006/relationships/hyperlink" Target="https://online.ieso.ca/suite/sites/reported-results/page/applications/record/lQB_6AwkdN7iL85_ADFXVZwG4wBUN6m4VVgqiVo9pv7FN1n6KX0zT34Ydhd8meg5Wi1oJNm8-t-mw989cziG-1QN0GJmq3H0OvdhlSEnQZx2MAMquo/view/summary" TargetMode="External"/><Relationship Id="rId473" Type="http://schemas.openxmlformats.org/officeDocument/2006/relationships/hyperlink" Target="https://online.ieso.ca/suite/sites/reported-results/page/applications/record/lQB_6AwkdN7iL85_ADFXVZwG4wBUN6m4VVgqiVo9pv7FN1n6KX0zT34Ydhd8meg5Wi1oJNm8-t-mw968MPnGe1QeDMFbcLw3jjbIdNIod5ekS8y-k4/view/summary" TargetMode="External"/><Relationship Id="rId680" Type="http://schemas.openxmlformats.org/officeDocument/2006/relationships/hyperlink" Target="https://online.ieso.ca/suite/sites/reported-results/page/applications/record/lQB_6AwkdN7iL85_ADFXVZwG4wBUN6m4VVgqiVo9pv7FN1n6KX0zT34Ydhd8meg5Wi1oJNm8-t-mw998sTnF-1QdA4-bumUMrqerljGbG6J6aj-imk/view/summary" TargetMode="External"/><Relationship Id="rId901" Type="http://schemas.openxmlformats.org/officeDocument/2006/relationships/hyperlink" Target="https://online.ieso.ca/suite/sites/reported-results/page/applications/record/lQB_6AwkdN7iL85_ADFXVZwG4wBUN6m4VVgqiVo9pv7FN1n6KX0zT34Ydhd8meg5Wi1oJNm8-t-mw9998zkG-1Qr4dM8GTaL-CMMMiT3t_0FIRr0zI/view/summary" TargetMode="External"/><Relationship Id="rId30" Type="http://schemas.openxmlformats.org/officeDocument/2006/relationships/hyperlink" Target="https://online.ieso.ca/suite/sites/reported-results/page/applications/record/lQB_6AwkdN7iL85_ADFXVZwG4wBUN6m4VVgqiVo9pv7FN1n6KX0zT34Ydhd8meg5Wi1oJNm8-t-mw9_-cDhGu1Qh23jXAUh1k5-hYAnmne0wEwUzCM/view/summary" TargetMode="External"/><Relationship Id="rId126" Type="http://schemas.openxmlformats.org/officeDocument/2006/relationships/hyperlink" Target="https://online.ieso.ca/suite/sites/reported-results/page/applications/record/lUB_6AwkdN7iL85_ADFXVZwG4wBUN6m4VVgqiVo9pv7FN1n6KX0zT34Ydhd8meg5Wi1oJNm8-t-mwl02TDDQvGQBUlXwbL4m6ijZ-gyO2pVVlvtDisF/view/summary" TargetMode="External"/><Relationship Id="rId333" Type="http://schemas.openxmlformats.org/officeDocument/2006/relationships/hyperlink" Target="https://online.ieso.ca/suite/sites/reported-results/page/applications/record/lQB_6AwkdN7iL85_ADFXVZwG4wBUN6m4VVgqiVo9pv7FN1n6KX0zT34Ydhd8meg5Wi1oJNm8-t-mw98883hFu1Qsr7Ktb2CJj7i1oBle_dDLsmQ8Yc/view/summary" TargetMode="External"/><Relationship Id="rId540" Type="http://schemas.openxmlformats.org/officeDocument/2006/relationships/hyperlink" Target="https://online.ieso.ca/suite/sites/reported-results/page/applications/record/lQB_6AwkdN7iL85_ADFXVZwG4wBUN6m4VVgqiVo9pv7FN1n6KX0zT34Ydhd8meg5Wi1oJNm8-t-mw989cDoF-1QQ-6RiNgk80GkB_TIVBBh1cBkR-s/view/summary" TargetMode="External"/><Relationship Id="rId778" Type="http://schemas.openxmlformats.org/officeDocument/2006/relationships/hyperlink" Target="https://online.ieso.ca/suite/sites/reported-results/page/applications/record/lQB_6AwkdN7iL85_ADFXVZwG4wBUN6m4VVgqiVo9pv7FN1n6KX0zT34Ydhd8meg5Wi1oJNm8-t-mw969cbkHe1QZpUGyMLdGRZ0KIGGnPlUVSvmlnI/view/summary" TargetMode="External"/><Relationship Id="rId985" Type="http://schemas.openxmlformats.org/officeDocument/2006/relationships/hyperlink" Target="https://online.ieso.ca/suite/sites/reported-results/page/applications/record/lQB_6AwkdN7iL85_ADFXVZwG4wBUN6m4VVgqiVo9pv7FN1n6KX0zT34Ydhd8meg5Wi1oJNm8-t-mw9_9cDnGe1QUgpkTJeHMjHfBkkvQVl9P_U9MMg/view/summary" TargetMode="External"/><Relationship Id="rId638" Type="http://schemas.openxmlformats.org/officeDocument/2006/relationships/hyperlink" Target="https://online.ieso.ca/suite/sites/reported-results/page/applications/record/lQB_6AwkdN7iL85_ADFXVZwG4wBUN6m4VVgqiVo9pv7FN1n6KX0zT34Ydhd8meg5Wi1oJNm8-t-mw979sDjHu1QRloXV-KAic90EApGhIVTT1u6F-E/view/summary" TargetMode="External"/><Relationship Id="rId845" Type="http://schemas.openxmlformats.org/officeDocument/2006/relationships/hyperlink" Target="https://online.ieso.ca/suite/sites/reported-results/page/applications/record/lQB_6AwkdN7iL85_ADFXVZwG4wBUN6m4VVgqiVo9pv7FN1n6KX0zT34Ydhd8meg5Wi1oJNm8-t-mw9_98LjF-1QGRZP-BFpj4kAxG74JqKP368zXkw/view/summary" TargetMode="External"/><Relationship Id="rId1030" Type="http://schemas.openxmlformats.org/officeDocument/2006/relationships/hyperlink" Target="https://online.ieso.ca/suite/sites/reported-results/page/applications/record/lUB_6AwkdN7iL85_ADFXVZwG4wBUN6m4VVgqiVo9pv7FN1n6KX0zT34Ydhd8meg5Wi1oJNm8-t-mwl00DPCQvuQBZFe5qqKyHxNpDxOkMLScHXpW54Z/view/summary" TargetMode="External"/><Relationship Id="rId277" Type="http://schemas.openxmlformats.org/officeDocument/2006/relationships/hyperlink" Target="https://online.ieso.ca/suite/sites/reported-results/page/applications/record/lQB_6AwkdN7iL85_ADFXVZwG4wBUN6m4VVgqiVo9pv7FN1n6KX0zT34Ydhd8meg5Wi1oJNm8-t-mw9798LmGO1Qq-26Njj4XVxDlEypCdzmt8iUa80/view/summary" TargetMode="External"/><Relationship Id="rId400" Type="http://schemas.openxmlformats.org/officeDocument/2006/relationships/hyperlink" Target="https://online.ieso.ca/suite/sites/reported-results/page/applications/record/lQB_6AwkdN7iL85_ADFXVZwG4wBUN6m4VVgqiVo9pv7FN1n6KX0zT34Ydhd8meg5Wi1oJNm8-t-mw99-cPhG-1QqtXw-tx-uurQqGsYfbZ0WcHbzXs/view/summary" TargetMode="External"/><Relationship Id="rId484" Type="http://schemas.openxmlformats.org/officeDocument/2006/relationships/hyperlink" Target="https://online.ieso.ca/suite/sites/reported-results/page/applications/record/lQB_6AwkdN7iL85_ADFXVZwG4wBUN6m4VVgqiVo9pv7FN1n6KX0zT34Ydhd8meg5Wi1oJNm8-t-mw979sTkHO1QeQ9_fxK3hU0oqX2YUfFRiw0WV9I/view/summary" TargetMode="External"/><Relationship Id="rId705" Type="http://schemas.openxmlformats.org/officeDocument/2006/relationships/hyperlink" Target="https://online.ieso.ca/suite/sites/reported-results/page/applications/record/lQB_6AwkdN7iL85_ADFXVZwG4wBUN6m4VVgqiVo9pv7FN1n6KX0zT34Ydhd8meg5Wi1oJNm8-t-mw999cDjGO1Q40YLT0PByW8xOyojxh3MqBedro8/view/summary" TargetMode="External"/><Relationship Id="rId137" Type="http://schemas.openxmlformats.org/officeDocument/2006/relationships/hyperlink" Target="https://online.ieso.ca/suite/sites/reported-results/page/applications/record/lUB_6AwkdN7iL85_ADFXVZwG4wBUN6m4VVgqiVo9pv7FN1n6KX0zT34Ydhd8meg5Wi1oJNm8-t-mwrxPd42MIk2ab_nAsId-YupwJE9YDHqaxjGP7GY/view/summary" TargetMode="External"/><Relationship Id="rId344" Type="http://schemas.openxmlformats.org/officeDocument/2006/relationships/hyperlink" Target="https://online.ieso.ca/suite/sites/reported-results/page/applications/record/lQB_6AwkdN7iL85_ADFXVZwG4wBUN6m4VVgqiVo9pv7FN1n6KX0zT34Ydhd8meg5Wi1oJNm8-t-mw948sDoG-1QvMzFmsseCmRk6EbqMoXgqMRW5JE/view/summary" TargetMode="External"/><Relationship Id="rId691" Type="http://schemas.openxmlformats.org/officeDocument/2006/relationships/hyperlink" Target="https://online.ieso.ca/suite/sites/reported-results/page/applications/record/lQB_6AwkdN7iL85_ADFXVZwG4wBUN6m4VVgqiVo9pv7FN1n6KX0zT34Ydhd8meg5Wi1oJNm8-t-mw97-MbhH-1QgkDuzqEqfUtro8uXvHvA_en1y80/view/summary" TargetMode="External"/><Relationship Id="rId789" Type="http://schemas.openxmlformats.org/officeDocument/2006/relationships/hyperlink" Target="https://online.ieso.ca/suite/sites/reported-results/page/applications/record/lQB_6AwkdN7iL85_ADFXVZwG4wBUN6m4VVgqiVo9pv7FN1n6KX0zT34Ydhd8meg5Wi1oJNm8-t-mw98-cPmHe1QNb2QwubFwud6Q2TioQN7Ijh7XEU/view/summary" TargetMode="External"/><Relationship Id="rId912" Type="http://schemas.openxmlformats.org/officeDocument/2006/relationships/hyperlink" Target="https://online.ieso.ca/suite/sites/reported-results/page/applications/record/lQB_6AwkdN7iL85_ADFXVZwG4wBUN6m4VVgqiVo9pv7FN1n6KX0zT34Ydhd8meg5Wi1oJNm8-t-mw9998zkGO1Q2dCe5KmY5OLe3z6mi_27LO1Ctkk/view/summary" TargetMode="External"/><Relationship Id="rId996" Type="http://schemas.openxmlformats.org/officeDocument/2006/relationships/hyperlink" Target="https://online.ieso.ca/suite/sites/reported-results/page/applications/record/lQB_6AwkdN7iL85_ADFXVZwG4wBUN6m4VVgqiVo9pv7FN1n6KX0zT34Ydhd8meg5Wi1oJNm8-t-mw979sHjGO1QRX6SrUBie88Cu1GmRDBVBSxbM_E/view/summary" TargetMode="External"/><Relationship Id="rId41" Type="http://schemas.openxmlformats.org/officeDocument/2006/relationships/hyperlink" Target="https://online.ieso.ca/suite/sites/reported-results/page/applications/record/lQB_6AwkdN7iL85_ADFXVZwG4wBUN6m4VVgqiVo9pv7FN1n6KX0zT34Ydhd8meg5Wi1oJNm8-t-mw9_98flG-1QoXHvwELLXfcuhhsyqdg5JCJw6Z8/view/summary" TargetMode="External"/><Relationship Id="rId551" Type="http://schemas.openxmlformats.org/officeDocument/2006/relationships/hyperlink" Target="https://online.ieso.ca/suite/sites/reported-results/page/applications/record/lQB_6AwkdN7iL85_ADFXVZwG4wBUN6m4VVgqiVo9pv7FN1n6KX0zT34Ydhd8meg5Wi1oJNm8-t-mw9988LkHO1QvqpsJ6XOL4EUkfw4EO2JScZtu3w/view/summary" TargetMode="External"/><Relationship Id="rId649" Type="http://schemas.openxmlformats.org/officeDocument/2006/relationships/hyperlink" Target="https://online.ieso.ca/suite/sites/reported-results/page/applications/record/lQB_6AwkdN7iL85_ADFXVZwG4wBUN6m4VVgqiVo9pv7FN1n6KX0zT34Ydhd8meg5Wi1oJNm8-t-mw988cHhGu1QyM4-edVVbSxz5dGFdA6DYxZ-iRM/view/summary" TargetMode="External"/><Relationship Id="rId856" Type="http://schemas.openxmlformats.org/officeDocument/2006/relationships/hyperlink" Target="https://online.ieso.ca/suite/sites/reported-results/page/applications/record/lQB_6AwkdN7iL85_ADFXVZwG4wBUN6m4VVgqiVo9pv7FN1n6KX0zT34Ydhd8meg5Wi1oJNm8-t-mw978MPlHe1QPxxsUV7-CNdYGmQrr_onpqrdTos/view/summary" TargetMode="External"/><Relationship Id="rId190" Type="http://schemas.openxmlformats.org/officeDocument/2006/relationships/hyperlink" Target="https://online.ieso.ca/suite/sites/reported-results/page/applications/record/lQB_6AwkdN7iL85_ADFXVZwG4wBUN6m4VVgqiVo9pv7FN1n6KX0zT34Ydhd8meg5Wi1oJNm8-t-mw999sTjF-1Qz8gO8r4tm6bJrUSmBDIQ3H0aHiA/view/summary" TargetMode="External"/><Relationship Id="rId204" Type="http://schemas.openxmlformats.org/officeDocument/2006/relationships/hyperlink" Target="https://online.ieso.ca/suite/sites/reported-results/page/applications/record/lQB_6AwkdN7iL85_ADFXVZwG4wBUN6m4VVgqiVo9pv7FN1n6KX0zT34Ydhd8meg5Wi1oJNm8-t-mw969MHnG-1QeJKRoCgWGITx1MgzCJ-3soT75wY/view/summary" TargetMode="External"/><Relationship Id="rId288" Type="http://schemas.openxmlformats.org/officeDocument/2006/relationships/hyperlink" Target="https://online.ieso.ca/suite/sites/reported-results/page/applications/record/lQB_6AwkdN7iL85_ADFXVZwG4wBUN6m4VVgqiVo9pv7FN1n6KX0zT34Ydhd8meg5Wi1oJNm8-t-mw96983jF-1QU7C9eq_JESDgI21h2In1QDVElFo/view/summary" TargetMode="External"/><Relationship Id="rId411" Type="http://schemas.openxmlformats.org/officeDocument/2006/relationships/hyperlink" Target="https://online.ieso.ca/suite/sites/reported-results/page/applications/record/lQB_6AwkdN7iL85_ADFXVZwG4wBUN6m4VVgqiVo9pv7FN1n6KX0zT34Ydhd8meg5Wi1oJNm8-t-mw9_983mFu1QAZbMEHD4ttTu7ruMlhB6ZmoqSoA/view/summary" TargetMode="External"/><Relationship Id="rId509" Type="http://schemas.openxmlformats.org/officeDocument/2006/relationships/hyperlink" Target="https://online.ieso.ca/suite/sites/reported-results/page/applications/record/lQB_6AwkdN7iL85_ADFXVZwG4wBUN6m4VVgqiVo9pv7FN1n6KX0zT34Ydhd8meg5Wi1oJNm8-t-mw978sHmGe1QIqWIVkTgkvdxgfPQP5ATBEdmk3Y/view/summary" TargetMode="External"/><Relationship Id="rId495" Type="http://schemas.openxmlformats.org/officeDocument/2006/relationships/hyperlink" Target="https://online.ieso.ca/suite/sites/reported-results/page/applications/record/lQB_6AwkdN7iL85_ADFXVZwG4wBUN6m4VVgqiVo9pv7FN1n6KX0zT34Ydhd8meg5Wi1oJNm8-t-mw978sfiH-1QEx26TW-GIjuYDEtqLpM_p3xdxJY/view/summary" TargetMode="External"/><Relationship Id="rId716" Type="http://schemas.openxmlformats.org/officeDocument/2006/relationships/hyperlink" Target="https://online.ieso.ca/suite/sites/reported-results/page/applications/record/lQB_6AwkdN7iL85_ADFXVZwG4wBUN6m4VVgqiVo9pv7FN1n6KX0zT34Ydhd8meg5Wi1oJNm8-t-mw969MbiHe1QBJ6Z0nXVQXvVhBZIRryi0t066RI/view/summary" TargetMode="External"/><Relationship Id="rId923" Type="http://schemas.openxmlformats.org/officeDocument/2006/relationships/hyperlink" Target="https://online.ieso.ca/suite/sites/reported-results/page/applications/record/lQB_6AwkdN7iL85_ADFXVZwG4wBUN6m4VVgqiVo9pv7FN1n6KX0zT34Ydhd8meg5Wi1oJNm8-t-mw99-cbnGu1Q3AcfbHqB3LqNxXtuOUlYPkXlz7E/view/summary" TargetMode="External"/><Relationship Id="rId52" Type="http://schemas.openxmlformats.org/officeDocument/2006/relationships/hyperlink" Target="https://online.ieso.ca/suite/sites/reported-results/page/applications/record/lQB_6AwkdN7iL85_ADFXVZwG4wBUN6m4VVgqiVo9pv7FN1n6KX0zT34Ydhd8meg5Wi1oJNm8-t-mw97-MLpHu1QBvXMGODx9izffZRuXQ_617A6h5g/view/summary" TargetMode="External"/><Relationship Id="rId148" Type="http://schemas.openxmlformats.org/officeDocument/2006/relationships/hyperlink" Target="https://online.ieso.ca/suite/sites/reported-results/page/applications/record/lQB_6AwkdN7iL85_ADFXVZwG4wBUN6m4VVgqiVo9pv7FN1n6KX0zT34Ydhd8meg5Wi1oJNm8-t-mw998sfmGu1Q73T8Kop3HnORI6KTKsYGKwm1DGE/view/summary" TargetMode="External"/><Relationship Id="rId355" Type="http://schemas.openxmlformats.org/officeDocument/2006/relationships/hyperlink" Target="https://online.ieso.ca/suite/sites/reported-results/page/applications/record/lQB_6AwkdN7iL85_ADFXVZwG4wBUN6m4VVgqiVo9pv7FN1n6KX0zT34Ydhd8meg5Wi1oJNm8-t-mw9988PpHe1QX1NS5HaI-69t9vAm0C7dXl_6bIg/view/summary" TargetMode="External"/><Relationship Id="rId562" Type="http://schemas.openxmlformats.org/officeDocument/2006/relationships/hyperlink" Target="https://online.ieso.ca/suite/sites/reported-results/page/applications/record/lQB_6AwkdN7iL85_ADFXVZwG4wBUN6m4VVgqiVo9pv7FN1n6KX0zT34Ydhd8meg5Wi1oJNm8-t-mw948MXgFu1Q-Q9T0ZUx5VtPB6C_CubKvKkJ8Nw/view/summary" TargetMode="External"/><Relationship Id="rId215" Type="http://schemas.openxmlformats.org/officeDocument/2006/relationships/hyperlink" Target="https://online.ieso.ca/suite/sites/reported-results/page/applications/record/lQB_6AwkdN7iL85_ADFXVZwG4wBUN6m4VVgqiVo9pv7FN1n6KX0zT34Ydhd8meg5Wi1oJNm8-t-mw9798LmGe1Qc9bQ34HgNPOor6hjJ8Pfld5DoOU/view/summary" TargetMode="External"/><Relationship Id="rId422" Type="http://schemas.openxmlformats.org/officeDocument/2006/relationships/hyperlink" Target="https://online.ieso.ca/suite/sites/reported-results/page/applications/record/lQB_6AwkdN7iL85_ADFXVZwG4wBUN6m4VVgqiVo9pv7FN1n6KX0zT34Ydhd8meg5Wi1oJNm8-t-mw979sDkF-1QCpnLAztYydMITzsrybAQWvDSQ6g/view/summary" TargetMode="External"/><Relationship Id="rId867" Type="http://schemas.openxmlformats.org/officeDocument/2006/relationships/hyperlink" Target="https://online.ieso.ca/suite/sites/reported-results/page/applications/record/lQB_6AwkdN7iL85_ADFXVZwG4wBUN6m4VVgqiVo9pv7FN1n6KX0zT34Ydhd8meg5Wi1oJNm8-t-mw9488DoHu1QmB1mu4by2LClVVbOME9VB-v2i-8/view/summary" TargetMode="External"/><Relationship Id="rId299" Type="http://schemas.openxmlformats.org/officeDocument/2006/relationships/hyperlink" Target="https://online.ieso.ca/suite/sites/reported-results/page/applications/record/lQB_6AwkdN7iL85_ADFXVZwG4wBUN6m4VVgqiVo9pv7FN1n6KX0zT34Ydhd8meg5Wi1oJNm8-t-mw988MXkGO1QT_O2LeIujyZGiChm0zSqQ-k8XUM/view/summary" TargetMode="External"/><Relationship Id="rId727" Type="http://schemas.openxmlformats.org/officeDocument/2006/relationships/hyperlink" Target="https://online.ieso.ca/suite/sites/reported-results/page/applications/record/lQB_6AwkdN7iL85_ADFXVZwG4wBUN6m4VVgqiVo9pv7FN1n6KX0zT34Ydhd8meg5Wi1oJNm8-t-mw9988LgHu1QNCOvX4Zbm3EMS0jb2XD88GxE4Hc/view/summary" TargetMode="External"/><Relationship Id="rId934" Type="http://schemas.openxmlformats.org/officeDocument/2006/relationships/hyperlink" Target="https://online.ieso.ca/suite/sites/reported-results/page/applications/record/lQB_6AwkdN7iL85_ADFXVZwG4wBUN6m4VVgqiVo9pv7FN1n6KX0zT34Ydhd8meg5Wi1oJNm8-t-mw948MLgHO1QT722NEBMM4h3m8PvlB5Rs4AWsSQ/view/summary" TargetMode="External"/><Relationship Id="rId63" Type="http://schemas.openxmlformats.org/officeDocument/2006/relationships/hyperlink" Target="https://online.ieso.ca/suite/sites/reported-results/page/applications/record/lQB_6AwkdN7iL85_ADFXVZwG4wBUN6m4VVgqiVo9pv7FN1n6KX0zT34Ydhd8meg5Wi1oJNm8-t-mw9788TmFu1QfMuIKD5NT9tllW0xL3t9A7vPCKg/view/summary" TargetMode="External"/><Relationship Id="rId159" Type="http://schemas.openxmlformats.org/officeDocument/2006/relationships/hyperlink" Target="https://online.ieso.ca/suite/sites/reported-results/page/applications/record/lQB_6AwkdN7iL85_ADFXVZwG4wBUN6m4VVgqiVo9pv7FN1n6KX0zT34Ydhd8meg5Wi1oJNm8-t-mw978MblFu1Qwt3NR8QAKby0iZlnH08n_pc7AUk/view/summary" TargetMode="External"/><Relationship Id="rId366" Type="http://schemas.openxmlformats.org/officeDocument/2006/relationships/hyperlink" Target="https://online.ieso.ca/suite/sites/reported-results/page/applications/record/lQB_6AwkdN7iL85_ADFXVZwG4wBUN6m4VVgqiVo9pv7FN1n6KX0zT34Ydhd8meg5Wi1oJNm8-t-mw978sHmHO1QT7uS268uG54R_2w1GbX1GzVpehg/view/summary" TargetMode="External"/><Relationship Id="rId573" Type="http://schemas.openxmlformats.org/officeDocument/2006/relationships/hyperlink" Target="https://online.ieso.ca/suite/sites/reported-results/page/applications/record/lQB_6AwkdN7iL85_ADFXVZwG4wBUN6m4VVgqiVo9pv7FN1n6KX0zT34Ydhd8meg5Wi1oJNm8-t-mw989czmGO1QGxLKetiurl20kESehYgkeCszYok/view/summary" TargetMode="External"/><Relationship Id="rId780" Type="http://schemas.openxmlformats.org/officeDocument/2006/relationships/hyperlink" Target="https://online.ieso.ca/suite/sites/reported-results/page/applications/record/lQB_6AwkdN7iL85_ADFXVZwG4wBUN6m4VVgqiVo9pv7FN1n6KX0zT34Ydhd8meg5Wi1oJNm8-t-mw979MboF-1Q82CxFiNIWK0gfwj57KU6YfwFxLM/view/summary" TargetMode="External"/><Relationship Id="rId226" Type="http://schemas.openxmlformats.org/officeDocument/2006/relationships/hyperlink" Target="https://online.ieso.ca/suite/sites/reported-results/page/applications/record/lQB_6AwkdN7iL85_ADFXVZwG4wBUN6m4VVgqiVo9pv7FN1n6KX0zT34Ydhd8meg5Wi1oJNm8-t-mw9_98LiF-1Q4qjd7wle47sQtf5x0NMVuFAYUWY/view/summary" TargetMode="External"/><Relationship Id="rId433" Type="http://schemas.openxmlformats.org/officeDocument/2006/relationships/hyperlink" Target="https://online.ieso.ca/suite/sites/reported-results/page/applications/record/lQB_6AwkdN7iL85_ADFXVZwG4wBUN6m4VVgqiVo9pv7FN1n6KX0zT34Ydhd8meg5Wi1oJNm8-t-mw988cbpHu1Q5KcaEBp86xLyf0tYxK5zmOIdBwc/view/summary" TargetMode="External"/><Relationship Id="rId878" Type="http://schemas.openxmlformats.org/officeDocument/2006/relationships/hyperlink" Target="https://online.ieso.ca/suite/sites/reported-results/page/applications/record/lQB_6AwkdN7iL85_ADFXVZwG4wBUN6m4VVgqiVo9pv7FN1n6KX0zT34Ydhd8meg5Wi1oJNm8-t-mw969sDjF-1QuTQhk-AHi3C6oVYJkbhL-Q67qiM/view/summary" TargetMode="External"/><Relationship Id="rId640" Type="http://schemas.openxmlformats.org/officeDocument/2006/relationships/hyperlink" Target="https://online.ieso.ca/suite/sites/reported-results/page/applications/record/lQB_6AwkdN7iL85_ADFXVZwG4wBUN6m4VVgqiVo9pv7FN1n6KX0zT34Ydhd8meg5Wi1oJNm8-t-mw9988LkGu1QlDLRrzDYaUWufALs8TLD6BLYsPw/view/summary" TargetMode="External"/><Relationship Id="rId738" Type="http://schemas.openxmlformats.org/officeDocument/2006/relationships/hyperlink" Target="https://online.ieso.ca/suite/sites/reported-results/page/applications/record/lQB_6AwkdN7iL85_ADFXVZwG4wBUN6m4VVgqiVo9pv7FN1n6KX0zT34Ydhd8meg5Wi1oJNm8-t-mw989MXiF-1QnWQu7BZSX323d_AJ03S_5f0AAhY/view/summary" TargetMode="External"/><Relationship Id="rId945" Type="http://schemas.openxmlformats.org/officeDocument/2006/relationships/hyperlink" Target="https://online.ieso.ca/suite/sites/reported-results/page/applications/record/lQB_6AwkdN7iL85_ADFXVZwG4wBUN6m4VVgqiVo9pv7FN1n6KX0zT34Ydhd8meg5Wi1oJNm8-t-mw979sHjGu1QVa44ANVMmBbzzmiUabfNW5A2o2c/view/summary" TargetMode="External"/><Relationship Id="rId74" Type="http://schemas.openxmlformats.org/officeDocument/2006/relationships/hyperlink" Target="https://online.ieso.ca/suite/sites/reported-results/page/applications/record/lQB_6AwkdN7iL85_ADFXVZwG4wBUN6m4VVgqiVo9pv7FN1n6KX0zT34Ydhd8meg5Wi1oJNm8-t-mw978MznHe1QU3okdciRXgIb92ESjE1G_2qmpE0/view/summary" TargetMode="External"/><Relationship Id="rId377" Type="http://schemas.openxmlformats.org/officeDocument/2006/relationships/hyperlink" Target="https://online.ieso.ca/suite/sites/reported-results/page/applications/record/lQB_6AwkdN7iL85_ADFXVZwG4wBUN6m4VVgqiVo9pv7FN1n6KX0zT34Ydhd8meg5Wi1oJNm8-t-mw948sDoGu1QNJM9FfQsosOkD3rDnMmXfz8YCyk/view/summary" TargetMode="External"/><Relationship Id="rId500" Type="http://schemas.openxmlformats.org/officeDocument/2006/relationships/hyperlink" Target="https://online.ieso.ca/suite/sites/reported-results/page/applications/record/lQB_6AwkdN7iL85_ADFXVZwG4wBUN6m4VVgqiVo9pv7FN1n6KX0zT34Ydhd8meg5Wi1oJNm8-t-mw948MbmF-1Q-gjsJwjLPEAMOvTSipK5DQz2rwU/view/summary" TargetMode="External"/><Relationship Id="rId584" Type="http://schemas.openxmlformats.org/officeDocument/2006/relationships/hyperlink" Target="https://online.ieso.ca/suite/sites/reported-results/page/applications/record/lQB_6AwkdN7iL85_ADFXVZwG4wBUN6m4VVgqiVo9pv7FN1n6KX0zT34Ydhd8meg5Wi1oJNm8-t-mw978sfkF-1QM9dgOss_yqpUNawp4OE83ZyxllY/view/summary" TargetMode="External"/><Relationship Id="rId805" Type="http://schemas.openxmlformats.org/officeDocument/2006/relationships/hyperlink" Target="https://online.ieso.ca/suite/sites/reported-results/page/applications/record/lQB_6AwkdN7iL85_ADFXVZwG4wBUN6m4VVgqiVo9pv7FN1n6KX0zT34Ydhd8meg5Wi1oJNm8-t-mw9898fiHe1QT_Xa22fmjWIV8BuwuZhysDXJwrY/view/summary" TargetMode="External"/><Relationship Id="rId5" Type="http://schemas.openxmlformats.org/officeDocument/2006/relationships/hyperlink" Target="https://online.ieso.ca/suite/sites/reported-results/page/applications/record/lUB_6AwkdN7iL85_ADFXVZwG4wBUN6m4VVgqiVo9pv7FN1n6KX0zT34Ydhd8meg5Wi1oJNm8-t-mwrxPNI0Nos2aSV7pzoYI4HSP6K1uA4zhaRSVzM4/view/summary" TargetMode="External"/><Relationship Id="rId237" Type="http://schemas.openxmlformats.org/officeDocument/2006/relationships/hyperlink" Target="https://online.ieso.ca/suite/sites/reported-results/page/applications/record/lQB_6AwkdN7iL85_ADFXVZwG4wBUN6m4VVgqiVo9pv7FN1n6KX0zT34Ydhd8meg5Wi1oJNm8-t-mw998sfmFu1Q8Mb7K_VA1CB5QCImr18mhSjxthI/view/summary" TargetMode="External"/><Relationship Id="rId791" Type="http://schemas.openxmlformats.org/officeDocument/2006/relationships/hyperlink" Target="https://online.ieso.ca/suite/sites/reported-results/page/applications/record/lQB_6AwkdN7iL85_ADFXVZwG4wBUN6m4VVgqiVo9pv7FN1n6KX0zT34Ydhd8meg5Wi1oJNm8-t-mw978MPlH-1QSttnIKugPNiTvI7tMmkh5YKXrpo/view/summary" TargetMode="External"/><Relationship Id="rId889" Type="http://schemas.openxmlformats.org/officeDocument/2006/relationships/hyperlink" Target="https://online.ieso.ca/suite/sites/reported-results/page/applications/record/lQB_6AwkdN7iL85_ADFXVZwG4wBUN6m4VVgqiVo9pv7FN1n6KX0zT34Ydhd8meg5Wi1oJNm8-t-mw978MfpG-1QykJ7Dg-v83LI5JgWRtoZKKpPHpI/view/summary" TargetMode="External"/><Relationship Id="rId444" Type="http://schemas.openxmlformats.org/officeDocument/2006/relationships/hyperlink" Target="https://online.ieso.ca/suite/sites/reported-results/page/applications/record/lQB_6AwkdN7iL85_ADFXVZwG4wBUN6m4VVgqiVo9pv7FN1n6KX0zT34Ydhd8meg5Wi1oJNm8-t-mw949MfpH-1Qp3jecMD8WdnwR5lCmlkfcM5Xup8/view/summary" TargetMode="External"/><Relationship Id="rId651" Type="http://schemas.openxmlformats.org/officeDocument/2006/relationships/hyperlink" Target="https://online.ieso.ca/suite/sites/reported-results/page/applications/record/lQB_6AwkdN7iL85_ADFXVZwG4wBUN6m4VVgqiVo9pv7FN1n6KX0zT34Ydhd8meg5Wi1oJNm8-t-mw969sTjHu1QkS8Ne1hIA4lzmXkZ6hDgTzbuKeU/view/summary" TargetMode="External"/><Relationship Id="rId749" Type="http://schemas.openxmlformats.org/officeDocument/2006/relationships/hyperlink" Target="https://online.ieso.ca/suite/sites/reported-results/page/applications/record/lQB_6AwkdN7iL85_ADFXVZwG4wBUN6m4VVgqiVo9pv7FN1n6KX0zT34Ydhd8meg5Wi1oJNm8-t-mw978MPiGO1QuR6lb-8yVe686ZNpKkxHg-0fVvs/view/summary" TargetMode="External"/><Relationship Id="rId290" Type="http://schemas.openxmlformats.org/officeDocument/2006/relationships/hyperlink" Target="https://online.ieso.ca/suite/sites/reported-results/page/applications/record/lQB_6AwkdN7iL85_ADFXVZwG4wBUN6m4VVgqiVo9pv7FN1n6KX0zT34Ydhd8meg5Wi1oJNm8-t-mw979sDkH-1Q06lgB-wii3S10-3b7i3gtiN2PXA/view/summary" TargetMode="External"/><Relationship Id="rId304" Type="http://schemas.openxmlformats.org/officeDocument/2006/relationships/hyperlink" Target="https://online.ieso.ca/suite/sites/reported-results/page/applications/record/lQB_6AwkdN7iL85_ADFXVZwG4wBUN6m4VVgqiVo9pv7FN1n6KX0zT34Ydhd8meg5Wi1oJNm8-t-mw988cTjHu1QGnexzx6u1qHjFflZ1EY438TKhfA/view/summary" TargetMode="External"/><Relationship Id="rId388" Type="http://schemas.openxmlformats.org/officeDocument/2006/relationships/hyperlink" Target="https://online.ieso.ca/suite/sites/reported-results/page/applications/record/lQB_6AwkdN7iL85_ADFXVZwG4wBUN6m4VVgqiVo9pv7FN1n6KX0zT34Ydhd8meg5Wi1oJNm8-t-mw949MXnGO1QuX4rT3DeDMPid2ZJkM-HEJRiftU/view/summary" TargetMode="External"/><Relationship Id="rId511" Type="http://schemas.openxmlformats.org/officeDocument/2006/relationships/hyperlink" Target="https://online.ieso.ca/suite/sites/reported-results/page/applications/record/lQB_6AwkdN7iL85_ADFXVZwG4wBUN6m4VVgqiVo9pv7FN1n6KX0zT34Ydhd8meg5Wi1oJNm8-t-mw948sToHO1QBoczvb8sIEdFzpyBK3Emyz6x1H8/view/summary" TargetMode="External"/><Relationship Id="rId609" Type="http://schemas.openxmlformats.org/officeDocument/2006/relationships/hyperlink" Target="https://online.ieso.ca/suite/sites/reported-results/page/applications/record/lQB_6AwkdN7iL85_ADFXVZwG4wBUN6m4VVgqiVo9pv7FN1n6KX0zT34Ydhd8meg5Wi1oJNm8-t-mw99-MHnG-1Qp-M4dND36blZ8gGXfZiST3joIgQ/view/summary" TargetMode="External"/><Relationship Id="rId956" Type="http://schemas.openxmlformats.org/officeDocument/2006/relationships/hyperlink" Target="https://online.ieso.ca/suite/sites/reported-results/page/applications/record/lQB_6AwkdN7iL85_ADFXVZwG4wBUN6m4VVgqiVo9pv7FN1n6KX0zT34Ydhd8meg5Wi1oJNm8-t-mw9798DmH-1QFeeUg-p0Z5SKCWnM-1Ei1T1lxsM/view/summary" TargetMode="External"/><Relationship Id="rId85" Type="http://schemas.openxmlformats.org/officeDocument/2006/relationships/hyperlink" Target="https://online.ieso.ca/suite/sites/reported-results/page/applications/record/lQB_6AwkdN7iL85_ADFXVZwG4wBUN6m4VVgqiVo9pv7FN1n6KX0zT34Ydhd8meg5Wi1oJNm8-t-mw9998foHO1Q7ldYBUnpA33hdYXjqgLQITTjgMk/view/summary" TargetMode="External"/><Relationship Id="rId150" Type="http://schemas.openxmlformats.org/officeDocument/2006/relationships/hyperlink" Target="https://online.ieso.ca/suite/sites/reported-results/page/applications/record/lQB_6AwkdN7iL85_ADFXVZwG4wBUN6m4VVgqiVo9pv7FN1n6KX0zT34Ydhd8meg5Wi1oJNm8-t-mw99-MToHO1QaEfEgpqId-ZUDLbBALhzhbo7x2k/view/summary" TargetMode="External"/><Relationship Id="rId595" Type="http://schemas.openxmlformats.org/officeDocument/2006/relationships/hyperlink" Target="https://online.ieso.ca/suite/sites/reported-results/page/applications/record/lQB_6AwkdN7iL85_ADFXVZwG4wBUN6m4VVgqiVo9pv7FN1n6KX0zT34Ydhd8meg5Wi1oJNm8-t-mw998MfiGe1QwJogdwT7wKrBMTtqwXLWxJbYSv0/view/summary" TargetMode="External"/><Relationship Id="rId816" Type="http://schemas.openxmlformats.org/officeDocument/2006/relationships/hyperlink" Target="https://online.ieso.ca/suite/sites/reported-results/page/applications/record/lQB_6AwkdN7iL85_ADFXVZwG4wBUN6m4VVgqiVo9pv7FN1n6KX0zT34Ydhd8meg5Wi1oJNm8-t-mw96-MHmGu1QGUfg48W0ftcFRPYKg-Yj2hqMtyI/view/summary" TargetMode="External"/><Relationship Id="rId1001" Type="http://schemas.openxmlformats.org/officeDocument/2006/relationships/hyperlink" Target="https://online.ieso.ca/suite/sites/reported-results/page/applications/record/lQB_6AwkdN7iL85_ADFXVZwG4wBUN6m4VVgqiVo9pv7FN1n6KX0zT34Ydhd8meg5Wi1oJNm8-t-mw9798DmHu1Q0zNJQMScP-IvbnHBXvkIMPf_bJM/view/summary" TargetMode="External"/><Relationship Id="rId248" Type="http://schemas.openxmlformats.org/officeDocument/2006/relationships/hyperlink" Target="https://online.ieso.ca/suite/sites/reported-results/page/applications/record/lQB_6AwkdN7iL85_ADFXVZwG4wBUN6m4VVgqiVo9pv7FN1n6KX0zT34Ydhd8meg5Wi1oJNm8-t-mw979sPnFu1QfTkYZeDHRoODHT4zkMp_KBsFElU/view/summary" TargetMode="External"/><Relationship Id="rId455" Type="http://schemas.openxmlformats.org/officeDocument/2006/relationships/hyperlink" Target="https://online.ieso.ca/suite/sites/reported-results/page/applications/record/lQB_6AwkdN7iL85_ADFXVZwG4wBUN6m4VVgqiVo9pv7FN1n6KX0zT34Ydhd8meg5Wi1oJNm8-t-mw999cLhG-1QLRnvGnExbs2XK93w7jBFxXP9Mvw/view/summary" TargetMode="External"/><Relationship Id="rId662" Type="http://schemas.openxmlformats.org/officeDocument/2006/relationships/hyperlink" Target="https://online.ieso.ca/suite/sites/reported-results/page/applications/record/lQB_6AwkdN7iL85_ADFXVZwG4wBUN6m4VVgqiVo9pv7FN1n6KX0zT34Ydhd8meg5Wi1oJNm8-t-mw998sTnGe1QSTOfoCwDyYedx5sa6AQO1ouOimE/view/summary" TargetMode="External"/><Relationship Id="rId12" Type="http://schemas.openxmlformats.org/officeDocument/2006/relationships/hyperlink" Target="https://online.ieso.ca/suite/sites/reported-results/page/applications/record/lUB_6AwkdN7iL85_ADFXVZwG4wBUN6m4VVgqiVo9pv7FN1n6KX0zT34Ydhd8meg5Wi1oJNm8-t-mwrxPtcwPY42aXzG4qGRorkmjPMkoU9tNsjQxaSr/view/summary" TargetMode="External"/><Relationship Id="rId108" Type="http://schemas.openxmlformats.org/officeDocument/2006/relationships/hyperlink" Target="https://online.ieso.ca/suite/sites/reported-results/page/applications/record/lUB_6AwkdN7iL85_ADFXVZwG4wBUN6m4VVgqiVo9pv7FN1n6KX0zT34Ydhd8meg5Wi1oJNm8-t-mwl03jfETfSQBUs6Bmz8qs-hjM5Nw5CXfiFfxdrn/view/summary" TargetMode="External"/><Relationship Id="rId315" Type="http://schemas.openxmlformats.org/officeDocument/2006/relationships/hyperlink" Target="https://online.ieso.ca/suite/sites/reported-results/page/applications/record/lQB_6AwkdN7iL85_ADFXVZwG4wBUN6m4VVgqiVo9pv7FN1n6KX0zT34Ydhd8meg5Wi1oJNm8-t-mw979MbnFu1Q5mjize99aSbN4io7nceAeeP0KLQ/view/summary" TargetMode="External"/><Relationship Id="rId522" Type="http://schemas.openxmlformats.org/officeDocument/2006/relationships/hyperlink" Target="https://online.ieso.ca/suite/sites/reported-results/page/applications/record/lQB_6AwkdN7iL85_ADFXVZwG4wBUN6m4VVgqiVo9pv7FN1n6KX0zT34Ydhd8meg5Wi1oJNm8-t-mw969sXnFu1QpR3fx-2lbfCKBoYZCCpBc87h9g8/view/summary" TargetMode="External"/><Relationship Id="rId967" Type="http://schemas.openxmlformats.org/officeDocument/2006/relationships/hyperlink" Target="https://online.ieso.ca/suite/sites/reported-results/page/applications/record/lQB_6AwkdN7iL85_ADFXVZwG4wBUN6m4VVgqiVo9pv7FN1n6KX0zT34Ydhd8meg5Wi1oJNm8-t-mw9788LkG-1QeEDLiEIxRU5odFjbw-_n7DvkUoA/view/summary" TargetMode="External"/><Relationship Id="rId96" Type="http://schemas.openxmlformats.org/officeDocument/2006/relationships/hyperlink" Target="https://online.ieso.ca/suite/sites/reported-results/page/applications/record/lQB_6AwkdN7iL85_ADFXVZwG4wBUN6m4VVgqiVo9pv7FN1n6KX0zT34Ydhd8meg5Wi1oJNm8-t-mw9698PlGe1QPfCp_PfHZ-UtrCdQHueBFtAY-uo/view/summary" TargetMode="External"/><Relationship Id="rId161" Type="http://schemas.openxmlformats.org/officeDocument/2006/relationships/hyperlink" Target="https://online.ieso.ca/suite/sites/reported-results/page/applications/record/lQB_6AwkdN7iL85_ADFXVZwG4wBUN6m4VVgqiVo9pv7FN1n6KX0zT34Ydhd8meg5Wi1oJNm8-t-mw949MXiG-1QxkXupRMyk1NEEyGy07sKOPqdAUo/view/summary" TargetMode="External"/><Relationship Id="rId399" Type="http://schemas.openxmlformats.org/officeDocument/2006/relationships/hyperlink" Target="https://online.ieso.ca/suite/sites/reported-results/page/applications/record/lQB_6AwkdN7iL85_ADFXVZwG4wBUN6m4VVgqiVo9pv7FN1n6KX0zT34Ydhd8meg5Wi1oJNm8-t-mw998MXgGu1QVRPQbii7rJNUE-Hr6hV5YNneNAo/view/summary" TargetMode="External"/><Relationship Id="rId827" Type="http://schemas.openxmlformats.org/officeDocument/2006/relationships/hyperlink" Target="https://online.ieso.ca/suite/sites/reported-results/page/applications/record/lQB_6AwkdN7iL85_ADFXVZwG4wBUN6m4VVgqiVo9pv7FN1n6KX0zT34Ydhd8meg5Wi1oJNm8-t-mw9_98LjGO1Qq8xO6qB55xpXlYxuKVovQ9SKUqY/view/summary" TargetMode="External"/><Relationship Id="rId1012" Type="http://schemas.openxmlformats.org/officeDocument/2006/relationships/hyperlink" Target="https://online.ieso.ca/suite/sites/reported-results/page/applications/record/lQB_6AwkdN7iL85_ADFXVZwG4wBUN6m4VVgqiVo9pv7FN1n6KX0zT34Ydhd8meg5Wi1oJNm8-t-mw9488PhGu1QNMaJHz4l3wRj7JjeBqA1utfjnK8/view/summary" TargetMode="External"/><Relationship Id="rId259" Type="http://schemas.openxmlformats.org/officeDocument/2006/relationships/hyperlink" Target="https://online.ieso.ca/suite/sites/reported-results/page/applications/record/lQB_6AwkdN7iL85_ADFXVZwG4wBUN6m4VVgqiVo9pv7FN1n6KX0zT34Ydhd8meg5Wi1oJNm8-t-mw978cLlHe1QOHRsra7bVnpRHMzSRVA79O9s0f8/view/summary" TargetMode="External"/><Relationship Id="rId466" Type="http://schemas.openxmlformats.org/officeDocument/2006/relationships/hyperlink" Target="https://online.ieso.ca/suite/sites/reported-results/page/applications/record/lQB_6AwkdN7iL85_ADFXVZwG4wBUN6m4VVgqiVo9pv7FN1n6KX0zT34Ydhd8meg5Wi1oJNm8-t-mw998cLkHO1Qtuq9jXT_bNIJcU_9gZ8r0QRhV8A/view/summary" TargetMode="External"/><Relationship Id="rId673" Type="http://schemas.openxmlformats.org/officeDocument/2006/relationships/hyperlink" Target="https://online.ieso.ca/suite/sites/reported-results/page/applications/record/lQB_6AwkdN7iL85_ADFXVZwG4wBUN6m4VVgqiVo9pv7FN1n6KX0zT34Ydhd8meg5Wi1oJNm8-t-mw9988LkGe1QWF6FPqf3yzqMj8hz3R53zk3MIxI/view/summary" TargetMode="External"/><Relationship Id="rId880" Type="http://schemas.openxmlformats.org/officeDocument/2006/relationships/hyperlink" Target="https://online.ieso.ca/suite/sites/reported-results/page/applications/record/lQB_6AwkdN7iL85_ADFXVZwG4wBUN6m4VVgqiVo9pv7FN1n6KX0zT34Ydhd8meg5Wi1oJNm8-t-mw9_-cPnFu1Qd9-G_1s2o3FqwrCoQFB1Qls43kQ/view/summary" TargetMode="External"/><Relationship Id="rId23" Type="http://schemas.openxmlformats.org/officeDocument/2006/relationships/hyperlink" Target="https://online.ieso.ca/suite/sites/reported-results/page/applications/record/lUB_6AwkdN7iL85_ADFXVZwG4wBUN6m4VVgqiVo9pv7FN1n6KX0zT34Ydhd8meg5Wi1oJNm8-t-mwrxPtQwMY82aU0cdQx-naCKZ7QAskSrScD5l5P2/view/summary" TargetMode="External"/><Relationship Id="rId119" Type="http://schemas.openxmlformats.org/officeDocument/2006/relationships/hyperlink" Target="https://online.ieso.ca/suite/sites/reported-results/page/applications/record/lUB_6AwkdN7iL85_ADFXVZwG4wBUN6m4VVgqiVo9pv7FN1n6KX0zT34Ydhd8meg5Wi1oJNm8-t-mwl02TDDQPSQBZMaGQCcluIGXby_l8W_XSDaD5oQ/view/summary" TargetMode="External"/><Relationship Id="rId326" Type="http://schemas.openxmlformats.org/officeDocument/2006/relationships/hyperlink" Target="https://online.ieso.ca/suite/sites/reported-results/page/applications/record/lQB_6AwkdN7iL85_ADFXVZwG4wBUN6m4VVgqiVo9pv7FN1n6KX0zT34Ydhd8meg5Wi1oJNm8-t-mw979sDkG-1Qx0KRXnKh_tcjd47z0If1ZT5zoEo/view/summary" TargetMode="External"/><Relationship Id="rId533" Type="http://schemas.openxmlformats.org/officeDocument/2006/relationships/hyperlink" Target="https://online.ieso.ca/suite/sites/reported-results/page/applications/record/lQB_6AwkdN7iL85_ADFXVZwG4wBUN6m4VVgqiVo9pv7FN1n6KX0zT34Ydhd8meg5Wi1oJNm8-t-mw949MfpHu1Qvy2fzx40K37Rnr3w3-P6NKngnag/view/summary" TargetMode="External"/><Relationship Id="rId978" Type="http://schemas.openxmlformats.org/officeDocument/2006/relationships/hyperlink" Target="https://online.ieso.ca/suite/sites/reported-results/page/applications/record/lQB_6AwkdN7iL85_ADFXVZwG4wBUN6m4VVgqiVo9pv7FN1n6KX0zT34Ydhd8meg5Wi1oJNm8-t-mw979sHjGe1QeamIZMxqWeA0UEICrdXBzIeK5iA/view/summary" TargetMode="External"/><Relationship Id="rId740" Type="http://schemas.openxmlformats.org/officeDocument/2006/relationships/hyperlink" Target="https://online.ieso.ca/suite/sites/reported-results/page/applications/record/lQB_6AwkdN7iL85_ADFXVZwG4wBUN6m4VVgqiVo9pv7FN1n6KX0zT34Ydhd8meg5Wi1oJNm8-t-mw99-MHoGu1QqVmqlTjMzGd2cS3OAejA7fnTmPo/view/summary" TargetMode="External"/><Relationship Id="rId838" Type="http://schemas.openxmlformats.org/officeDocument/2006/relationships/hyperlink" Target="https://online.ieso.ca/suite/sites/reported-results/page/applications/record/lQB_6AwkdN7iL85_ADFXVZwG4wBUN6m4VVgqiVo9pv7FN1n6KX0zT34Ydhd8meg5Wi1oJNm8-t-mw989sfiGu1QkivQRAAjMlGrYfUI4qj_fpxYN5w/view/summary" TargetMode="External"/><Relationship Id="rId1023" Type="http://schemas.openxmlformats.org/officeDocument/2006/relationships/hyperlink" Target="https://online.ieso.ca/suite/sites/reported-results/page/applications/record/lQB_6AwkdN7iL85_ADFXVZwG4wBUN6m4VVgqiVo9pv7FN1n6KX0zT34Ydhd8meg5Wi1oJNm8-t-mw9_98bjGO1QnRfhCegnvcC1TUvDpoKrKd2TB7o/view/summary" TargetMode="External"/><Relationship Id="rId172" Type="http://schemas.openxmlformats.org/officeDocument/2006/relationships/hyperlink" Target="https://online.ieso.ca/suite/sites/reported-results/page/applications/record/lQB_6AwkdN7iL85_ADFXVZwG4wBUN6m4VVgqiVo9pv7FN1n6KX0zT34Ydhd8meg5Wi1oJNm8-t-mw999sTjGO1QLBsJtrEbIoYUc26Y1b44Ba-dNmI/view/summary" TargetMode="External"/><Relationship Id="rId477" Type="http://schemas.openxmlformats.org/officeDocument/2006/relationships/hyperlink" Target="https://online.ieso.ca/suite/sites/reported-results/page/applications/record/lQB_6AwkdN7iL85_ADFXVZwG4wBUN6m4VVgqiVo9pv7FN1n6KX0zT34Ydhd8meg5Wi1oJNm8-t-mw97-MflGu1QVQQn6XiTFblM1fpuoTUQ5YzVQC0/view/summary" TargetMode="External"/><Relationship Id="rId600" Type="http://schemas.openxmlformats.org/officeDocument/2006/relationships/hyperlink" Target="https://online.ieso.ca/suite/sites/reported-results/page/applications/record/lQB_6AwkdN7iL85_ADFXVZwG4wBUN6m4VVgqiVo9pv7FN1n6KX0zT34Ydhd8meg5Wi1oJNm8-t-mw989sXhGO1QkD1FCz6JRLMtprIC2hDSko2b9bA/view/summary" TargetMode="External"/><Relationship Id="rId684" Type="http://schemas.openxmlformats.org/officeDocument/2006/relationships/hyperlink" Target="https://online.ieso.ca/suite/sites/reported-results/page/applications/record/lQB_6AwkdN7iL85_ADFXVZwG4wBUN6m4VVgqiVo9pv7FN1n6KX0zT34Ydhd8meg5Wi1oJNm8-t-mw9_98zhGu1QHmBb0ZmPm2iPEvqmq_1f3Oaz4jo/view/summary" TargetMode="External"/><Relationship Id="rId337" Type="http://schemas.openxmlformats.org/officeDocument/2006/relationships/hyperlink" Target="https://online.ieso.ca/suite/sites/reported-results/page/applications/record/lQB_6AwkdN7iL85_ADFXVZwG4wBUN6m4VVgqiVo9pv7FN1n6KX0zT34Ydhd8meg5Wi1oJNm8-t-mw969c3jH-1QIqYxk-FEHYuM3NhKaTBCTaobGT0/view/summary" TargetMode="External"/><Relationship Id="rId891" Type="http://schemas.openxmlformats.org/officeDocument/2006/relationships/hyperlink" Target="https://online.ieso.ca/suite/sites/reported-results/page/applications/record/lQB_6AwkdN7iL85_ADFXVZwG4wBUN6m4VVgqiVo9pv7FN1n6KX0zT34Ydhd8meg5Wi1oJNm8-t-mw988cXnGu1QCCLWH4d_HlwF-mf7ForK1h_7Nqg/view/summary" TargetMode="External"/><Relationship Id="rId905" Type="http://schemas.openxmlformats.org/officeDocument/2006/relationships/hyperlink" Target="https://online.ieso.ca/suite/sites/reported-results/page/applications/record/lQB_6AwkdN7iL85_ADFXVZwG4wBUN6m4VVgqiVo9pv7FN1n6KX0zT34Ydhd8meg5Wi1oJNm8-t-mw9_98LpF-1QyZzVDsu55gnHrhUXSlnz6E5VSCY/view/summary" TargetMode="External"/><Relationship Id="rId989" Type="http://schemas.openxmlformats.org/officeDocument/2006/relationships/hyperlink" Target="https://online.ieso.ca/suite/sites/reported-results/page/applications/record/lQB_6AwkdN7iL85_ADFXVZwG4wBUN6m4VVgqiVo9pv7FN1n6KX0zT34Ydhd8meg5Wi1oJNm8-t-mw9988HjGO1QGUi4s7jDCaXdPQy2Jp1xad7oXFw/view/summary" TargetMode="External"/><Relationship Id="rId34" Type="http://schemas.openxmlformats.org/officeDocument/2006/relationships/hyperlink" Target="https://online.ieso.ca/suite/sites/reported-results/page/applications/record/lQB_6AwkdN7iL85_ADFXVZwG4wBUN6m4VVgqiVo9pv7FN1n6KX0zT34Ydhd8meg5Wi1oJNm8-t-mw9698PoGO1QaKyYeF_y8LLE24dV4Z7PnCh8dVo/view/summary" TargetMode="External"/><Relationship Id="rId544" Type="http://schemas.openxmlformats.org/officeDocument/2006/relationships/hyperlink" Target="https://online.ieso.ca/suite/sites/reported-results/page/applications/record/lQB_6AwkdN7iL85_ADFXVZwG4wBUN6m4VVgqiVo9pv7FN1n6KX0zT34Ydhd8meg5Wi1oJNm8-t-mw9_9cznGu1Q3_oHhHna41nI3RhfNbiBIgWWjDU/view/summary" TargetMode="External"/><Relationship Id="rId751" Type="http://schemas.openxmlformats.org/officeDocument/2006/relationships/hyperlink" Target="https://online.ieso.ca/suite/sites/reported-results/page/applications/record/lQB_6AwkdN7iL85_ADFXVZwG4wBUN6m4VVgqiVo9pv7FN1n6KX0zT34Ydhd8meg5Wi1oJNm8-t-mw988cTkGe1Qt4nNC9qoSQhbh_-5hmcHzyOZSA0/view/summary" TargetMode="External"/><Relationship Id="rId849" Type="http://schemas.openxmlformats.org/officeDocument/2006/relationships/hyperlink" Target="https://online.ieso.ca/suite/sites/reported-results/page/applications/record/lQB_6AwkdN7iL85_ADFXVZwG4wBUN6m4VVgqiVo9pv7FN1n6KX0zT34Ydhd8meg5Wi1oJNm8-t-mw9898fiHO1QSEWsARuMa3Zx4F5SDtc64weIna8/view/summary" TargetMode="External"/><Relationship Id="rId183" Type="http://schemas.openxmlformats.org/officeDocument/2006/relationships/hyperlink" Target="https://online.ieso.ca/suite/sites/reported-results/page/applications/record/lQB_6AwkdN7iL85_ADFXVZwG4wBUN6m4VVgqiVo9pv7FN1n6KX0zT34Ydhd8meg5Wi1oJNm8-t-mw99-MToGu1QVkbR45giBCNOY4uDoIeCr6STX_U/view/summary" TargetMode="External"/><Relationship Id="rId390" Type="http://schemas.openxmlformats.org/officeDocument/2006/relationships/hyperlink" Target="https://online.ieso.ca/suite/sites/reported-results/page/applications/record/lQB_6AwkdN7iL85_ADFXVZwG4wBUN6m4VVgqiVo9pv7FN1n6KX0zT34Ydhd8meg5Wi1oJNm8-t-mw999MXoG-1Qsj32SBundBSEixAGlSOiiio7pQs/view/summary" TargetMode="External"/><Relationship Id="rId404" Type="http://schemas.openxmlformats.org/officeDocument/2006/relationships/hyperlink" Target="https://online.ieso.ca/suite/sites/reported-results/page/applications/record/lQB_6AwkdN7iL85_ADFXVZwG4wBUN6m4VVgqiVo9pv7FN1n6KX0zT34Ydhd8meg5Wi1oJNm8-t-mw979sDkGO1QTbMjPWxWH-NKj8SoJWF2nrm4zoQ/view/summary" TargetMode="External"/><Relationship Id="rId611" Type="http://schemas.openxmlformats.org/officeDocument/2006/relationships/hyperlink" Target="https://online.ieso.ca/suite/sites/reported-results/page/applications/record/lQB_6AwkdN7iL85_ADFXVZwG4wBUN6m4VVgqiVo9pv7FN1n6KX0zT34Ydhd8meg5Wi1oJNm8-t-mw968MXnG-1QsXyAAPUpuOnbI1kXa9bBdtDy5X0/view/summary" TargetMode="External"/><Relationship Id="rId1034" Type="http://schemas.openxmlformats.org/officeDocument/2006/relationships/hyperlink" Target="https://online.ieso.ca/suite/sites/reported-results/page/applications/record/lUB_6AwkdN7iL85_ADFXVZwG4wBUN6m4VVgqiVo9pv7FN1n6KX0zT34Ydhd8meg5Wi1oJNm8-t-mwl03jfFQvCQBTW4_xVRzaVpeXcbzbDidkOtC1Yp/view/summary" TargetMode="External"/><Relationship Id="rId250" Type="http://schemas.openxmlformats.org/officeDocument/2006/relationships/hyperlink" Target="https://online.ieso.ca/suite/sites/reported-results/page/applications/record/lQB_6AwkdN7iL85_ADFXVZwG4wBUN6m4VVgqiVo9pv7FN1n6KX0zT34Ydhd8meg5Wi1oJNm8-t-mw988cfoGO1Qs2GexcFeiaMrSwnyKEq2R5-CoDI/view/summary" TargetMode="External"/><Relationship Id="rId488" Type="http://schemas.openxmlformats.org/officeDocument/2006/relationships/hyperlink" Target="https://online.ieso.ca/suite/sites/reported-results/page/applications/record/lQB_6AwkdN7iL85_ADFXVZwG4wBUN6m4VVgqiVo9pv7FN1n6KX0zT34Ydhd8meg5Wi1oJNm8-t-mw948MbmGO1QTNxHnGp1guBPuzGzX1Sxy47bOi0/view/summary" TargetMode="External"/><Relationship Id="rId695" Type="http://schemas.openxmlformats.org/officeDocument/2006/relationships/hyperlink" Target="https://online.ieso.ca/suite/sites/reported-results/page/applications/record/lQB_6AwkdN7iL85_ADFXVZwG4wBUN6m4VVgqiVo9pv7FN1n6KX0zT34Ydhd8meg5Wi1oJNm8-t-mw978MPgGO1QzOFb1LbN58UDt2hGeX_XiWUWHbM/view/summary" TargetMode="External"/><Relationship Id="rId709" Type="http://schemas.openxmlformats.org/officeDocument/2006/relationships/hyperlink" Target="https://online.ieso.ca/suite/sites/reported-results/page/applications/record/lQB_6AwkdN7iL85_ADFXVZwG4wBUN6m4VVgqiVo9pv7FN1n6KX0zT34Ydhd8meg5Wi1oJNm8-t-mw969czjGu1QnjZ6Og_Q_j2YFag1BbQUHVrGb-g/view/summary" TargetMode="External"/><Relationship Id="rId916" Type="http://schemas.openxmlformats.org/officeDocument/2006/relationships/hyperlink" Target="https://online.ieso.ca/suite/sites/reported-results/page/applications/record/lQB_6AwkdN7iL85_ADFXVZwG4wBUN6m4VVgqiVo9pv7FN1n6KX0zT34Ydhd8meg5Wi1oJNm8-t-mw96-MbkH-1Qlg0DM-f7diVhQYkOdMmLxGwWsA8/view/summary" TargetMode="External"/><Relationship Id="rId45" Type="http://schemas.openxmlformats.org/officeDocument/2006/relationships/hyperlink" Target="https://online.ieso.ca/suite/sites/reported-results/page/applications/record/lQB_6AwkdN7iL85_ADFXVZwG4wBUN6m4VVgqiVo9pv7FN1n6KX0zT34Ydhd8meg5Wi1oJNm8-t-mw9_98TjHe1Qwauq1lia4ULtGheAQEyCvfQA4Ko/view/summary" TargetMode="External"/><Relationship Id="rId110" Type="http://schemas.openxmlformats.org/officeDocument/2006/relationships/hyperlink" Target="https://online.ieso.ca/suite/sites/reported-results/page/applications/record/lQB_6AwkdN7iL85_ADFXVZwG4wBUN6m4VVgqiVo9pv7FN1n6KX0zT34Ydhd8meg5Wi1oJNm8-t-mw969cXpHO1QBZfB9P5wWb128ZF_OcHznrkQ9KA/view/summary" TargetMode="External"/><Relationship Id="rId348" Type="http://schemas.openxmlformats.org/officeDocument/2006/relationships/hyperlink" Target="https://online.ieso.ca/suite/sites/reported-results/page/applications/record/lQB_6AwkdN7iL85_ADFXVZwG4wBUN6m4VVgqiVo9pv7FN1n6KX0zT34Ydhd8meg5Wi1oJNm8-t-mw9_98TiG-1QaE2HE8115_Zqa5vwCEFs-jpVUgM/view/summary" TargetMode="External"/><Relationship Id="rId555" Type="http://schemas.openxmlformats.org/officeDocument/2006/relationships/hyperlink" Target="https://online.ieso.ca/suite/sites/reported-results/page/applications/record/lQB_6AwkdN7iL85_ADFXVZwG4wBUN6m4VVgqiVo9pv7FN1n6KX0zT34Ydhd8meg5Wi1oJNm8-t-mw99-MXnGO1QpnUg0CzOI11CxbvnQ3dnsoq-cHY/view/summary" TargetMode="External"/><Relationship Id="rId762" Type="http://schemas.openxmlformats.org/officeDocument/2006/relationships/hyperlink" Target="https://online.ieso.ca/suite/sites/reported-results/page/applications/record/lQB_6AwkdN7iL85_ADFXVZwG4wBUN6m4VVgqiVo9pv7FN1n6KX0zT34Ydhd8meg5Wi1oJNm8-t-mw9_98zhGO1QTda6T7bkQqK9ElBl0UGd59tXZhI/view/summary" TargetMode="External"/><Relationship Id="rId194" Type="http://schemas.openxmlformats.org/officeDocument/2006/relationships/hyperlink" Target="https://online.ieso.ca/suite/sites/reported-results/page/applications/record/lQB_6AwkdN7iL85_ADFXVZwG4wBUN6m4VVgqiVo9pv7FN1n6KX0zT34Ydhd8meg5Wi1oJNm8-t-mw9898HmG-1QAaLEGRH9bUnJuaMrQfhO2NlDDik/view/summary" TargetMode="External"/><Relationship Id="rId208" Type="http://schemas.openxmlformats.org/officeDocument/2006/relationships/hyperlink" Target="https://online.ieso.ca/suite/sites/reported-results/page/applications/record/lQB_6AwkdN7iL85_ADFXVZwG4wBUN6m4VVgqiVo9pv7FN1n6KX0zT34Ydhd8meg5Wi1oJNm8-t-mw998MfpH-1QirXsYNJsdN6NGn3EsHdDR3Miiik/view/summary" TargetMode="External"/><Relationship Id="rId415" Type="http://schemas.openxmlformats.org/officeDocument/2006/relationships/hyperlink" Target="https://online.ieso.ca/suite/sites/reported-results/page/applications/record/lQB_6AwkdN7iL85_ADFXVZwG4wBUN6m4VVgqiVo9pv7FN1n6KX0zT34Ydhd8meg5Wi1oJNm8-t-mw978sfjGe1QKi0j2XKohn35PEOs3qi-X5PqHbQ/view/summary" TargetMode="External"/><Relationship Id="rId622" Type="http://schemas.openxmlformats.org/officeDocument/2006/relationships/hyperlink" Target="https://online.ieso.ca/suite/sites/reported-results/page/applications/record/lQB_6AwkdN7iL85_ADFXVZwG4wBUN6m4VVgqiVo9pv7FN1n6KX0zT34Ydhd8meg5Wi1oJNm8-t-mw979MXgF-1Qb9d_4lmfOJGm-aro7dhig7Dm_NY/view/summary" TargetMode="External"/><Relationship Id="rId261" Type="http://schemas.openxmlformats.org/officeDocument/2006/relationships/hyperlink" Target="https://online.ieso.ca/suite/sites/reported-results/page/applications/record/lQB_6AwkdN7iL85_ADFXVZwG4wBUN6m4VVgqiVo9pv7FN1n6KX0zT34Ydhd8meg5Wi1oJNm8-t-mw989MXmFu1QiJlAqhKITv-RA-B-YEI89PNrxIg/view/summary" TargetMode="External"/><Relationship Id="rId499" Type="http://schemas.openxmlformats.org/officeDocument/2006/relationships/hyperlink" Target="https://online.ieso.ca/suite/sites/reported-results/page/applications/record/lQB_6AwkdN7iL85_ADFXVZwG4wBUN6m4VVgqiVo9pv7FN1n6KX0zT34Ydhd8meg5Wi1oJNm8-t-mw9688znG-1Q7YvUFIaShxm82ZG04Wgzz8yl9LQ/view/summary" TargetMode="External"/><Relationship Id="rId927" Type="http://schemas.openxmlformats.org/officeDocument/2006/relationships/hyperlink" Target="https://online.ieso.ca/suite/sites/reported-results/page/applications/record/lQB_6AwkdN7iL85_ADFXVZwG4wBUN6m4VVgqiVo9pv7FN1n6KX0zT34Ydhd8meg5Wi1oJNm8-t-mw9_-cPoHu1QVglsWU096o1D_2FCVt5iEmo82Mw/view/summary" TargetMode="External"/><Relationship Id="rId56" Type="http://schemas.openxmlformats.org/officeDocument/2006/relationships/hyperlink" Target="https://online.ieso.ca/suite/sites/reported-results/page/applications/record/lQB_6AwkdN7iL85_ADFXVZwG4wBUN6m4VVgqiVo9pv7FN1n6KX0zT34Ydhd8meg5Wi1oJNm8-t-mw9_98HlGu1QXZA9Xzl7xKxaYU7fr_4uWDs1Yo4/view/summary" TargetMode="External"/><Relationship Id="rId359" Type="http://schemas.openxmlformats.org/officeDocument/2006/relationships/hyperlink" Target="https://online.ieso.ca/suite/sites/reported-results/page/applications/record/lQB_6AwkdN7iL85_ADFXVZwG4wBUN6m4VVgqiVo9pv7FN1n6KX0zT34Ydhd8meg5Wi1oJNm8-t-mw978MPlGO1QarL-IoroM56ojO-KD4bORpoglSY/view/summary" TargetMode="External"/><Relationship Id="rId566" Type="http://schemas.openxmlformats.org/officeDocument/2006/relationships/hyperlink" Target="https://online.ieso.ca/suite/sites/reported-results/page/applications/record/lQB_6AwkdN7iL85_ADFXVZwG4wBUN6m4VVgqiVo9pv7FN1n6KX0zT34Ydhd8meg5Wi1oJNm8-t-mw969sXpF-1QO1qJb5uqqA1FDc0MYA6z1QlLMfg/view/summary" TargetMode="External"/><Relationship Id="rId773" Type="http://schemas.openxmlformats.org/officeDocument/2006/relationships/hyperlink" Target="https://online.ieso.ca/suite/sites/reported-results/page/applications/record/lQB_6AwkdN7iL85_ADFXVZwG4wBUN6m4VVgqiVo9pv7FN1n6KX0zT34Ydhd8meg5Wi1oJNm8-t-mw969MbkHO1Q4BcmZ4v49NVgFS2Ql_ZdgB_r1WU/view/summary" TargetMode="External"/><Relationship Id="rId121" Type="http://schemas.openxmlformats.org/officeDocument/2006/relationships/hyperlink" Target="https://online.ieso.ca/suite/sites/reported-results/page/applications/record/lUB_6AwkdN7iL85_ADFXVZwG4wBUN6m4VVgqiVo9pv7FN1n6KX0zT34Ydhd8meg5Wi1oJNm8-t-mwl00DPBQ_aQBQjtcpnErff-DhPxrk1ka9mbkRWa/view/summary" TargetMode="External"/><Relationship Id="rId219" Type="http://schemas.openxmlformats.org/officeDocument/2006/relationships/hyperlink" Target="https://online.ieso.ca/suite/sites/reported-results/page/applications/record/lQB_6AwkdN7iL85_ADFXVZwG4wBUN6m4VVgqiVo9pv7FN1n6KX0zT34Ydhd8meg5Wi1oJNm8-t-mw978MbkHu1Q0k40CwKI2fhSyTjs3yN_eepvGdQ/view/summary" TargetMode="External"/><Relationship Id="rId426" Type="http://schemas.openxmlformats.org/officeDocument/2006/relationships/hyperlink" Target="https://online.ieso.ca/suite/sites/reported-results/page/applications/record/lQB_6AwkdN7iL85_ADFXVZwG4wBUN6m4VVgqiVo9pv7FN1n6KX0zT34Ydhd8meg5Wi1oJNm8-t-mw969sDjGe1Q-9llMhay340srCXCQW5UpN-7G8s/view/summary" TargetMode="External"/><Relationship Id="rId633" Type="http://schemas.openxmlformats.org/officeDocument/2006/relationships/hyperlink" Target="https://online.ieso.ca/suite/sites/reported-results/page/applications/record/lQB_6AwkdN7iL85_ADFXVZwG4wBUN6m4VVgqiVo9pv7FN1n6KX0zT34Ydhd8meg5Wi1oJNm8-t-mw98-cPmHu1Q-r8u-ZlA7eenMqaBTTwlGgNJ1Ic/view/summary" TargetMode="External"/><Relationship Id="rId980" Type="http://schemas.openxmlformats.org/officeDocument/2006/relationships/hyperlink" Target="https://online.ieso.ca/suite/sites/reported-results/page/applications/record/lQB_6AwkdN7iL85_ADFXVZwG4wBUN6m4VVgqiVo9pv7FN1n6KX0zT34Ydhd8meg5Wi1oJNm8-t-mw969cbmHO1Q9B4lFragKvMRspTUrwv0JJYa6ZI/view/summary" TargetMode="External"/><Relationship Id="rId840" Type="http://schemas.openxmlformats.org/officeDocument/2006/relationships/hyperlink" Target="https://online.ieso.ca/suite/sites/reported-results/page/applications/record/lQB_6AwkdN7iL85_ADFXVZwG4wBUN6m4VVgqiVo9pv7FN1n6KX0zT34Ydhd8meg5Wi1oJNm8-t-mw9798DlFu1Qg0sD1Uv0jqJ4k7jSAqiiDb7X9Pk/view/summary" TargetMode="External"/><Relationship Id="rId938" Type="http://schemas.openxmlformats.org/officeDocument/2006/relationships/hyperlink" Target="https://online.ieso.ca/suite/sites/reported-results/page/applications/record/lQB_6AwkdN7iL85_ADFXVZwG4wBUN6m4VVgqiVo9pv7FN1n6KX0zT34Ydhd8meg5Wi1oJNm8-t-mw969cbmHu1Qx8ovAwksFI7ywSrsJ6vO47-yve4/view/summary" TargetMode="External"/><Relationship Id="rId67" Type="http://schemas.openxmlformats.org/officeDocument/2006/relationships/hyperlink" Target="https://online.ieso.ca/suite/sites/reported-results/page/applications/record/lQB_6AwkdN7iL85_ADFXVZwG4wBUN6m4VVgqiVo9pv7FN1n6KX0zT34Ydhd8meg5Wi1oJNm8-t-mw989sLmF-1QuFRL8ds_zWUouCIwHwX8v6AvYYg/view/summary" TargetMode="External"/><Relationship Id="rId272" Type="http://schemas.openxmlformats.org/officeDocument/2006/relationships/hyperlink" Target="https://online.ieso.ca/suite/sites/reported-results/page/applications/record/lQB_6AwkdN7iL85_ADFXVZwG4wBUN6m4VVgqiVo9pv7FN1n6KX0zT34Ydhd8meg5Wi1oJNm8-t-mw998sbhHu1QspYiMCbN7W7I7AHP6NJRPHiMfkI/view/summary" TargetMode="External"/><Relationship Id="rId577" Type="http://schemas.openxmlformats.org/officeDocument/2006/relationships/hyperlink" Target="https://online.ieso.ca/suite/sites/reported-results/page/applications/record/lQB_6AwkdN7iL85_ADFXVZwG4wBUN6m4VVgqiVo9pv7FN1n6KX0zT34Ydhd8meg5Wi1oJNm8-t-mw948MboFu1QZnSExileoZT3JsDXUGWPBtWBvmY/view/summary" TargetMode="External"/><Relationship Id="rId700" Type="http://schemas.openxmlformats.org/officeDocument/2006/relationships/hyperlink" Target="https://online.ieso.ca/suite/sites/reported-results/page/applications/record/lQB_6AwkdN7iL85_ADFXVZwG4wBUN6m4VVgqiVo9pv7FN1n6KX0zT34Ydhd8meg5Wi1oJNm8-t-mw97-MbhHu1QPc_pIKNHSyi3hAtuwNpva5YVRRk/view/summary" TargetMode="External"/><Relationship Id="rId132" Type="http://schemas.openxmlformats.org/officeDocument/2006/relationships/hyperlink" Target="https://online.ieso.ca/suite/sites/reported-results/page/applications/record/lUB_6AwkdN7iL85_ADFXVZwG4wBUN6m4VVgqiVo9pv7FN1n6KX0zT34Ydhd8meg5Wi1oJNm8-t-mwl03DXJR_uQBcGgbYZFk5xNw0Q1HyC0_qyN6fgv/view/summary" TargetMode="External"/><Relationship Id="rId784" Type="http://schemas.openxmlformats.org/officeDocument/2006/relationships/hyperlink" Target="https://online.ieso.ca/suite/sites/reported-results/page/applications/record/lQB_6AwkdN7iL85_ADFXVZwG4wBUN6m4VVgqiVo9pv7FN1n6KX0zT34Ydhd8meg5Wi1oJNm8-t-mw9898fiHu1Q5LFCnikn8S_EdYuu5yVA2Slntyo/view/summary" TargetMode="External"/><Relationship Id="rId991" Type="http://schemas.openxmlformats.org/officeDocument/2006/relationships/hyperlink" Target="https://online.ieso.ca/suite/sites/reported-results/page/applications/record/lQB_6AwkdN7iL85_ADFXVZwG4wBUN6m4VVgqiVo9pv7FN1n6KX0zT34Ydhd8meg5Wi1oJNm8-t-mw97-cLkH-1QfBmz2PbO3NaFETlH-zU4-Za_gnI/view/summary" TargetMode="External"/><Relationship Id="rId437" Type="http://schemas.openxmlformats.org/officeDocument/2006/relationships/hyperlink" Target="https://online.ieso.ca/suite/sites/reported-results/page/applications/record/lQB_6AwkdN7iL85_ADFXVZwG4wBUN6m4VVgqiVo9pv7FN1n6KX0zT34Ydhd8meg5Wi1oJNm8-t-mw988cDiF-1QyBJ0tGI4pp1OyvMOga2c-1X6QsM/view/summary" TargetMode="External"/><Relationship Id="rId644" Type="http://schemas.openxmlformats.org/officeDocument/2006/relationships/hyperlink" Target="https://online.ieso.ca/suite/sites/reported-results/page/applications/record/lQB_6AwkdN7iL85_ADFXVZwG4wBUN6m4VVgqiVo9pv7FN1n6KX0zT34Ydhd8meg5Wi1oJNm8-t-mw979sDjHe1QzLPnzN4P9OxFnPP_4lJSALc23U4/view/summary" TargetMode="External"/><Relationship Id="rId851" Type="http://schemas.openxmlformats.org/officeDocument/2006/relationships/hyperlink" Target="https://online.ieso.ca/suite/sites/reported-results/page/applications/record/lQB_6AwkdN7iL85_ADFXVZwG4wBUN6m4VVgqiVo9pv7FN1n6KX0zT34Ydhd8meg5Wi1oJNm8-t-mw998MfmH-1QQIHq3wtP3W4yPFeP-E1necTait8/view/summary" TargetMode="External"/><Relationship Id="rId283" Type="http://schemas.openxmlformats.org/officeDocument/2006/relationships/hyperlink" Target="https://online.ieso.ca/suite/sites/reported-results/page/applications/record/lQB_6AwkdN7iL85_ADFXVZwG4wBUN6m4VVgqiVo9pv7FN1n6KX0zT34Ydhd8meg5Wi1oJNm8-t-mw969cDoHO1QyZLuWnOsL27ZdShgT2W57WZWyVk/view/summary" TargetMode="External"/><Relationship Id="rId490" Type="http://schemas.openxmlformats.org/officeDocument/2006/relationships/hyperlink" Target="https://online.ieso.ca/suite/sites/reported-results/page/applications/record/lQB_6AwkdN7iL85_ADFXVZwG4wBUN6m4VVgqiVo9pv7FN1n6KX0zT34Ydhd8meg5Wi1oJNm8-t-mw998cLkGe1QyaEQys_hmD7OyVyWw_z0VnUAYHc/view/summary" TargetMode="External"/><Relationship Id="rId504" Type="http://schemas.openxmlformats.org/officeDocument/2006/relationships/hyperlink" Target="https://online.ieso.ca/suite/sites/reported-results/page/applications/record/lQB_6AwkdN7iL85_ADFXVZwG4wBUN6m4VVgqiVo9pv7FN1n6KX0zT34Ydhd8meg5Wi1oJNm8-t-mw988cbpG-1QwmPGvfafhKiGRzQG9K88xq06DLA/view/summary" TargetMode="External"/><Relationship Id="rId711" Type="http://schemas.openxmlformats.org/officeDocument/2006/relationships/hyperlink" Target="https://online.ieso.ca/suite/sites/reported-results/page/applications/record/lQB_6AwkdN7iL85_ADFXVZwG4wBUN6m4VVgqiVo9pv7FN1n6KX0zT34Ydhd8meg5Wi1oJNm8-t-mw978s3lGu1QCuXAmDP2N2IpO9pRHV0GukIHPfg/view/summary" TargetMode="External"/><Relationship Id="rId949" Type="http://schemas.openxmlformats.org/officeDocument/2006/relationships/hyperlink" Target="https://online.ieso.ca/suite/sites/reported-results/page/applications/record/lQB_6AwkdN7iL85_ADFXVZwG4wBUN6m4VVgqiVo9pv7FN1n6KX0zT34Ydhd8meg5Wi1oJNm8-t-mw97-M3nG-1QbhOv0eSdx8675RNIBxSm1nGfStw/view/summary" TargetMode="External"/><Relationship Id="rId78" Type="http://schemas.openxmlformats.org/officeDocument/2006/relationships/hyperlink" Target="https://online.ieso.ca/suite/sites/reported-results/page/applications/record/lQB_6AwkdN7iL85_ADFXVZwG4wBUN6m4VVgqiVo9pv7FN1n6KX0zT34Ydhd8meg5Wi1oJNm8-t-mw9798fhGe1QQQDiLUn6Pmt5iLuz9Nl8LbaxkzI/view/summary" TargetMode="External"/><Relationship Id="rId143" Type="http://schemas.openxmlformats.org/officeDocument/2006/relationships/hyperlink" Target="https://online.ieso.ca/suite/sites/reported-results/page/applications/record/lQB_6AwkdN7iL85_ADFXVZwG4wBUN6m4VVgqiVo9pv7FN1n6KX0zT34Ydhd8meg5Wi1oJNm8-t-mw9_98LiGO1QH-dunqYXaAQJiselmJKkx_ql9bs/view/summary" TargetMode="External"/><Relationship Id="rId350" Type="http://schemas.openxmlformats.org/officeDocument/2006/relationships/hyperlink" Target="https://online.ieso.ca/suite/sites/reported-results/page/applications/record/lQB_6AwkdN7iL85_ADFXVZwG4wBUN6m4VVgqiVo9pv7FN1n6KX0zT34Ydhd8meg5Wi1oJNm8-t-mw989sfiFu1QvWMJIyP-qhE6PKBA9KUew_K05_I/view/summary" TargetMode="External"/><Relationship Id="rId588" Type="http://schemas.openxmlformats.org/officeDocument/2006/relationships/hyperlink" Target="https://online.ieso.ca/suite/sites/reported-results/page/applications/record/lQB_6AwkdN7iL85_ADFXVZwG4wBUN6m4VVgqiVo9pv7FN1n6KX0zT34Ydhd8meg5Wi1oJNm8-t-mw998sTnHu1QFBTGxTikkqOdviBaUR1Db9GFjro/view/summary" TargetMode="External"/><Relationship Id="rId795" Type="http://schemas.openxmlformats.org/officeDocument/2006/relationships/hyperlink" Target="https://online.ieso.ca/suite/sites/reported-results/page/applications/record/lQB_6AwkdN7iL85_ADFXVZwG4wBUN6m4VVgqiVo9pv7FN1n6KX0zT34Ydhd8meg5Wi1oJNm8-t-mw98-MXlGu1Qn9DrIka7ce3dlb4SKuElQLNqD50/view/summary" TargetMode="External"/><Relationship Id="rId809" Type="http://schemas.openxmlformats.org/officeDocument/2006/relationships/hyperlink" Target="https://online.ieso.ca/suite/sites/reported-results/page/applications/record/lQB_6AwkdN7iL85_ADFXVZwG4wBUN6m4VVgqiVo9pv7FN1n6KX0zT34Ydhd8meg5Wi1oJNm8-t-mw988MXkHO1Q9hFXkJhnihICmvEPe2Kc7-va7W8/view/summary" TargetMode="External"/><Relationship Id="rId9" Type="http://schemas.openxmlformats.org/officeDocument/2006/relationships/hyperlink" Target="https://online.ieso.ca/suite/sites/reported-results/page/applications/record/lUB_6AwkdN7iL85_ADFXVZwG4wBUN6m4VVgqiVo9pv7FN1n6KX0zT34Ydhd8meg5Wi1oJNm8-t-mwrxPtc3Nog2adnJsolzxL3OvgHcCDVVCbn-pVSF/view/summary" TargetMode="External"/><Relationship Id="rId210" Type="http://schemas.openxmlformats.org/officeDocument/2006/relationships/hyperlink" Target="https://online.ieso.ca/suite/sites/reported-results/page/applications/record/lQB_6AwkdN7iL85_ADFXVZwG4wBUN6m4VVgqiVo9pv7FN1n6KX0zT34Ydhd8meg5Wi1oJNm8-t-mw979sPlFu1QQbfK-DQ3hA-U5ENe5GpkqqEjuFo/view/summary" TargetMode="External"/><Relationship Id="rId448" Type="http://schemas.openxmlformats.org/officeDocument/2006/relationships/hyperlink" Target="https://online.ieso.ca/suite/sites/reported-results/page/applications/record/lQB_6AwkdN7iL85_ADFXVZwG4wBUN6m4VVgqiVo9pv7FN1n6KX0zT34Ydhd8meg5Wi1oJNm8-t-mw978MfjGu1Q0edmZPkvdVec26oRBSGmMDbMSQM/view/summary" TargetMode="External"/><Relationship Id="rId655" Type="http://schemas.openxmlformats.org/officeDocument/2006/relationships/hyperlink" Target="https://online.ieso.ca/suite/sites/reported-results/page/applications/record/lQB_6AwkdN7iL85_ADFXVZwG4wBUN6m4VVgqiVo9pv7FN1n6KX0zT34Ydhd8meg5Wi1oJNm8-t-mw98983jFu1Q_8pkPAcIyF0LtXf9qw68PVCGelE/view/summary" TargetMode="External"/><Relationship Id="rId862" Type="http://schemas.openxmlformats.org/officeDocument/2006/relationships/hyperlink" Target="https://online.ieso.ca/suite/sites/reported-results/page/applications/record/lQB_6AwkdN7iL85_ADFXVZwG4wBUN6m4VVgqiVo9pv7FN1n6KX0zT34Ydhd8meg5Wi1oJNm8-t-mw978MPlHO1QKUdYo_GxspZINVtAJFYcvbqYq-I/view/summary" TargetMode="External"/><Relationship Id="rId294" Type="http://schemas.openxmlformats.org/officeDocument/2006/relationships/hyperlink" Target="https://online.ieso.ca/suite/sites/reported-results/page/applications/record/lQB_6AwkdN7iL85_ADFXVZwG4wBUN6m4VVgqiVo9pv7FN1n6KX0zT34Ydhd8meg5Wi1oJNm8-t-mw98983hHu1QgWtrOOq3xMfcGdkq8Y-gogMePiU/view/summary" TargetMode="External"/><Relationship Id="rId308" Type="http://schemas.openxmlformats.org/officeDocument/2006/relationships/hyperlink" Target="https://online.ieso.ca/suite/sites/reported-results/page/applications/record/lQB_6AwkdN7iL85_ADFXVZwG4wBUN6m4VVgqiVo9pv7FN1n6KX0zT34Ydhd8meg5Wi1oJNm8-t-mw988MXkF-1QzVu_5bCyZFEEf1rjH8pesF85n1E/view/summary" TargetMode="External"/><Relationship Id="rId515" Type="http://schemas.openxmlformats.org/officeDocument/2006/relationships/hyperlink" Target="https://online.ieso.ca/suite/sites/reported-results/page/applications/record/lQB_6AwkdN7iL85_ADFXVZwG4wBUN6m4VVgqiVo9pv7FN1n6KX0zT34Ydhd8meg5Wi1oJNm8-t-mw9788LoGO1QQHfb-_-s5KgYC3wdr_i4NkPrITI/view/summary" TargetMode="External"/><Relationship Id="rId722" Type="http://schemas.openxmlformats.org/officeDocument/2006/relationships/hyperlink" Target="https://online.ieso.ca/suite/sites/reported-results/page/applications/record/lQB_6AwkdN7iL85_ADFXVZwG4wBUN6m4VVgqiVo9pv7FN1n6KX0zT34Ydhd8meg5Wi1oJNm8-t-mw979sDjGu1QEXQAxNslQnmgIOIqz2uK3e-HVHo/view/summary" TargetMode="External"/><Relationship Id="rId89" Type="http://schemas.openxmlformats.org/officeDocument/2006/relationships/hyperlink" Target="https://online.ieso.ca/suite/sites/reported-results/page/applications/record/lUB_6AwkdN7iL85_ADFXVZwG4wBUN6m4VVgqiVo9pv7FN1n6KX0zT34Ydhd8meg5Wi1oJNm8-t-mwl02zjIRPuQBYfk2fabYa2BklezaSZO5W6w7jYN/view/summary" TargetMode="External"/><Relationship Id="rId154" Type="http://schemas.openxmlformats.org/officeDocument/2006/relationships/hyperlink" Target="https://online.ieso.ca/suite/sites/reported-results/page/applications/record/lQB_6AwkdN7iL85_ADFXVZwG4wBUN6m4VVgqiVo9pv7FN1n6KX0zT34Ydhd8meg5Wi1oJNm8-t-mw979MPiHu1QV98mApXA8MD6evRXlkKobdhO3cs/view/summary" TargetMode="External"/><Relationship Id="rId361" Type="http://schemas.openxmlformats.org/officeDocument/2006/relationships/hyperlink" Target="https://online.ieso.ca/suite/sites/reported-results/page/applications/record/lQB_6AwkdN7iL85_ADFXVZwG4wBUN6m4VVgqiVo9pv7FN1n6KX0zT34Ydhd8meg5Wi1oJNm8-t-mw949MXnG-1Qx6wisPPCcba5B7nbR37AZm71dfc/view/summary" TargetMode="External"/><Relationship Id="rId599" Type="http://schemas.openxmlformats.org/officeDocument/2006/relationships/hyperlink" Target="https://online.ieso.ca/suite/sites/reported-results/page/applications/record/lQB_6AwkdN7iL85_ADFXVZwG4wBUN6m4VVgqiVo9pv7FN1n6KX0zT34Ydhd8meg5Wi1oJNm8-t-mw98983jF-1Qn5Zt2kjYk4CIojgzgeJG2xVLwMs/view/summary" TargetMode="External"/><Relationship Id="rId1005" Type="http://schemas.openxmlformats.org/officeDocument/2006/relationships/hyperlink" Target="https://online.ieso.ca/suite/sites/reported-results/page/applications/record/lQB_6AwkdN7iL85_ADFXVZwG4wBUN6m4VVgqiVo9pv7FN1n6KX0zT34Ydhd8meg5Wi1oJNm8-t-mw989c3mGu1QIU9fchfErciMSKQX00eYLwp4tBc/view/summary" TargetMode="External"/><Relationship Id="rId459" Type="http://schemas.openxmlformats.org/officeDocument/2006/relationships/hyperlink" Target="https://online.ieso.ca/suite/sites/reported-results/page/applications/record/lQB_6AwkdN7iL85_ADFXVZwG4wBUN6m4VVgqiVo9pv7FN1n6KX0zT34Ydhd8meg5Wi1oJNm8-t-mw969sXnG-1QryIZU7FpBsGrO3W3qrmNYRYktE0/view/summary" TargetMode="External"/><Relationship Id="rId666" Type="http://schemas.openxmlformats.org/officeDocument/2006/relationships/hyperlink" Target="https://online.ieso.ca/suite/sites/reported-results/page/applications/record/lQB_6AwkdN7iL85_ADFXVZwG4wBUN6m4VVgqiVo9pv7FN1n6KX0zT34Ydhd8meg5Wi1oJNm8-t-mw979MboGe1QPg5ITCBSw9pHh-lXwD9RTfuc_OU/view/summary" TargetMode="External"/><Relationship Id="rId873" Type="http://schemas.openxmlformats.org/officeDocument/2006/relationships/hyperlink" Target="https://online.ieso.ca/suite/sites/reported-results/page/applications/record/lQB_6AwkdN7iL85_ADFXVZwG4wBUN6m4VVgqiVo9pv7FN1n6KX0zT34Ydhd8meg5Wi1oJNm8-t-mw99-cblGe1Qds495hCdCCmoFLhZVzE71D0BqwI/view/summary" TargetMode="External"/><Relationship Id="rId16" Type="http://schemas.openxmlformats.org/officeDocument/2006/relationships/hyperlink" Target="https://online.ieso.ca/suite/sites/reported-results/page/applications/record/lUB_6AwkdN7iL85_ADFXVZwG4wBUN6m4VVgqiVo9pv7FN1n6KX0zT34Ydhd8meg5Wi1oJNm8-t-mwrxPdE9Mo42aQtX1HFr1N92RhOeZC3dAM8fTCMt/view/summary" TargetMode="External"/><Relationship Id="rId221" Type="http://schemas.openxmlformats.org/officeDocument/2006/relationships/hyperlink" Target="https://online.ieso.ca/suite/sites/reported-results/page/applications/record/lQB_6AwkdN7iL85_ADFXVZwG4wBUN6m4VVgqiVo9pv7FN1n6KX0zT34Ydhd8meg5Wi1oJNm8-t-mw99-cDmG-1QXUFzzoUuy5e0ouvuX_QvjaQjS28/view/summary" TargetMode="External"/><Relationship Id="rId319" Type="http://schemas.openxmlformats.org/officeDocument/2006/relationships/hyperlink" Target="https://online.ieso.ca/suite/sites/reported-results/page/applications/record/lQB_6AwkdN7iL85_ADFXVZwG4wBUN6m4VVgqiVo9pv7FN1n6KX0zT34Ydhd8meg5Wi1oJNm8-t-mw949MXnHO1Qg-OO82wMuSYg4WtuwTJKo1h1zEA/view/summary" TargetMode="External"/><Relationship Id="rId526" Type="http://schemas.openxmlformats.org/officeDocument/2006/relationships/hyperlink" Target="https://online.ieso.ca/suite/sites/reported-results/page/applications/record/lQB_6AwkdN7iL85_ADFXVZwG4wBUN6m4VVgqiVo9pv7FN1n6KX0zT34Ydhd8meg5Wi1oJNm8-t-mw989cDoGu1QA-T9GnkLv3IitC-hZoo_Q6lLyGE/view/summary" TargetMode="External"/><Relationship Id="rId733" Type="http://schemas.openxmlformats.org/officeDocument/2006/relationships/hyperlink" Target="https://online.ieso.ca/suite/sites/reported-results/page/applications/record/lQB_6AwkdN7iL85_ADFXVZwG4wBUN6m4VVgqiVo9pv7FN1n6KX0zT34Ydhd8meg5Wi1oJNm8-t-mw97-MXjG-1Qhu3ZWYS-ylQGHIn-pD99CuxN53Q/view/summary" TargetMode="External"/><Relationship Id="rId940" Type="http://schemas.openxmlformats.org/officeDocument/2006/relationships/hyperlink" Target="https://online.ieso.ca/suite/sites/reported-results/page/applications/record/lQB_6AwkdN7iL85_ADFXVZwG4wBUN6m4VVgqiVo9pv7FN1n6KX0zT34Ydhd8meg5Wi1oJNm8-t-mw968sDgG-1QUEp8yhck2nc5PACVURwsXH45_MM/view/summary" TargetMode="External"/><Relationship Id="rId1016" Type="http://schemas.openxmlformats.org/officeDocument/2006/relationships/hyperlink" Target="https://online.ieso.ca/suite/sites/reported-results/page/applications/record/lQB_6AwkdN7iL85_ADFXVZwG4wBUN6m4VVgqiVo9pv7FN1n6KX0zT34Ydhd8meg5Wi1oJNm8-t-mw98-MToGO1QlgF1Msfc-2Wrdte0H5I6JHYR5pc/view/summary" TargetMode="External"/><Relationship Id="rId165" Type="http://schemas.openxmlformats.org/officeDocument/2006/relationships/hyperlink" Target="https://online.ieso.ca/suite/sites/reported-results/page/applications/record/lQB_6AwkdN7iL85_ADFXVZwG4wBUN6m4VVgqiVo9pv7FN1n6KX0zT34Ydhd8meg5Wi1oJNm8-t-mw99-MToG-1Q2DhZIS7k8L8ddUAD4Vk0U8R78vA/view/summary" TargetMode="External"/><Relationship Id="rId372" Type="http://schemas.openxmlformats.org/officeDocument/2006/relationships/hyperlink" Target="https://online.ieso.ca/suite/sites/reported-results/page/applications/record/lQB_6AwkdN7iL85_ADFXVZwG4wBUN6m4VVgqiVo9pv7FN1n6KX0zT34Ydhd8meg5Wi1oJNm8-t-mw9_98TiGu1QsI6E912d6YxgjBlsJ2Qy6DDvKOw/view/summary" TargetMode="External"/><Relationship Id="rId677" Type="http://schemas.openxmlformats.org/officeDocument/2006/relationships/hyperlink" Target="https://online.ieso.ca/suite/sites/reported-results/page/applications/record/lQB_6AwkdN7iL85_ADFXVZwG4wBUN6m4VVgqiVo9pv7FN1n6KX0zT34Ydhd8meg5Wi1oJNm8-t-mw99-MHnGO1QLYaTfrFSa1Wd50sQZMmN18S3_34/view/summary" TargetMode="External"/><Relationship Id="rId800" Type="http://schemas.openxmlformats.org/officeDocument/2006/relationships/hyperlink" Target="https://online.ieso.ca/suite/sites/reported-results/page/applications/record/lQB_6AwkdN7iL85_ADFXVZwG4wBUN6m4VVgqiVo9pv7FN1n6KX0zT34Ydhd8meg5Wi1oJNm8-t-mw988MXkHe1QVqDWClDYszqMZnvDFRF9f9LG-Ok/view/summary" TargetMode="External"/><Relationship Id="rId232" Type="http://schemas.openxmlformats.org/officeDocument/2006/relationships/hyperlink" Target="https://online.ieso.ca/suite/sites/reported-results/page/applications/record/lQB_6AwkdN7iL85_ADFXVZwG4wBUN6m4VVgqiVo9pv7FN1n6KX0zT34Ydhd8meg5Wi1oJNm8-t-mw948MPiF-1QGwdCJnB15Jr2144dAM8jeu3r0K8/view/summary" TargetMode="External"/><Relationship Id="rId884" Type="http://schemas.openxmlformats.org/officeDocument/2006/relationships/hyperlink" Target="https://online.ieso.ca/suite/sites/reported-results/page/applications/record/lQB_6AwkdN7iL85_ADFXVZwG4wBUN6m4VVgqiVo9pv7FN1n6KX0zT34Ydhd8meg5Wi1oJNm8-t-mw999cPnF-1Qtpu6WhvvhEZ4SdLoaoZOUF_8ql0/view/summary" TargetMode="External"/><Relationship Id="rId27" Type="http://schemas.openxmlformats.org/officeDocument/2006/relationships/hyperlink" Target="https://online.ieso.ca/suite/sites/reported-results/page/applications/record/lQB_6AwkdN7iL85_ADFXVZwG4wBUN6m4VVgqiVo9pv7FN1n6KX0zT34Ydhd8meg5Wi1oJNm8-t-mw999MPjGe1Q9j6k4N_RS4Hsd69qw8yoXa41aDs/view/summary" TargetMode="External"/><Relationship Id="rId537" Type="http://schemas.openxmlformats.org/officeDocument/2006/relationships/hyperlink" Target="https://online.ieso.ca/suite/sites/reported-results/page/applications/record/lQB_6AwkdN7iL85_ADFXVZwG4wBUN6m4VVgqiVo9pv7FN1n6KX0zT34Ydhd8meg5Wi1oJNm8-t-mw989cDoGO1Q-XynoXnNY5oRoGjnrwZO4HjTIWQ/view/summary" TargetMode="External"/><Relationship Id="rId744" Type="http://schemas.openxmlformats.org/officeDocument/2006/relationships/hyperlink" Target="https://online.ieso.ca/suite/sites/reported-results/page/applications/record/lQB_6AwkdN7iL85_ADFXVZwG4wBUN6m4VVgqiVo9pv7FN1n6KX0zT34Ydhd8meg5Wi1oJNm8-t-mw96-MHlGe1QF6WQ6pMdfUg-hHS75EsRoqD8KJs/view/summary" TargetMode="External"/><Relationship Id="rId951" Type="http://schemas.openxmlformats.org/officeDocument/2006/relationships/hyperlink" Target="https://online.ieso.ca/suite/sites/reported-results/page/applications/record/lQB_6AwkdN7iL85_ADFXVZwG4wBUN6m4VVgqiVo9pv7FN1n6KX0zT34Ydhd8meg5Wi1oJNm8-t-mw989c3mHe1QdpNhBVuQCrMGQyYFAjqYa2J1k_k/view/summary" TargetMode="External"/><Relationship Id="rId80" Type="http://schemas.openxmlformats.org/officeDocument/2006/relationships/hyperlink" Target="https://online.ieso.ca/suite/sites/reported-results/page/applications/record/lQB_6AwkdN7iL85_ADFXVZwG4wBUN6m4VVgqiVo9pv7FN1n6KX0zT34Ydhd8meg5Wi1oJNm8-t-mw9798HoHO1QNaxeIfGgZjpOfHsJa9crRKGJ-aA/view/summary" TargetMode="External"/><Relationship Id="rId176" Type="http://schemas.openxmlformats.org/officeDocument/2006/relationships/hyperlink" Target="https://online.ieso.ca/suite/sites/reported-results/page/applications/record/lQB_6AwkdN7iL85_ADFXVZwG4wBUN6m4VVgqiVo9pv7FN1n6KX0zT34Ydhd8meg5Wi1oJNm8-t-mw988cfoHO1Q40UJGH4X_dbPiU-ORSH5UeXlpv8/view/summary" TargetMode="External"/><Relationship Id="rId383" Type="http://schemas.openxmlformats.org/officeDocument/2006/relationships/hyperlink" Target="https://online.ieso.ca/suite/sites/reported-results/page/applications/record/lQB_6AwkdN7iL85_ADFXVZwG4wBUN6m4VVgqiVo9pv7FN1n6KX0zT34Ydhd8meg5Wi1oJNm8-t-mw989sflHu1Q20xBhibbrfW3N_aTRBOUL_bfIdk/view/summary" TargetMode="External"/><Relationship Id="rId590" Type="http://schemas.openxmlformats.org/officeDocument/2006/relationships/hyperlink" Target="https://online.ieso.ca/suite/sites/reported-results/page/applications/record/lQB_6AwkdN7iL85_ADFXVZwG4wBUN6m4VVgqiVo9pv7FN1n6KX0zT34Ydhd8meg5Wi1oJNm8-t-mw969sXoH-1QJhjlAlJAj3G0mm1THMJ9OXNTj8A/view/summary" TargetMode="External"/><Relationship Id="rId604" Type="http://schemas.openxmlformats.org/officeDocument/2006/relationships/hyperlink" Target="https://online.ieso.ca/suite/sites/reported-results/page/applications/record/lQB_6AwkdN7iL85_ADFXVZwG4wBUN6m4VVgqiVo9pv7FN1n6KX0zT34Ydhd8meg5Wi1oJNm8-t-mw978sHlGe1QoR7dgt8lJaxIYFZaC88WZOIGbPg/view/summary" TargetMode="External"/><Relationship Id="rId811" Type="http://schemas.openxmlformats.org/officeDocument/2006/relationships/hyperlink" Target="https://online.ieso.ca/suite/sites/reported-results/page/applications/record/lQB_6AwkdN7iL85_ADFXVZwG4wBUN6m4VVgqiVo9pv7FN1n6KX0zT34Ydhd8meg5Wi1oJNm8-t-mw9798DlGe1QSaJ5PFg4yoZ5lyjXndGkTJT6HFI/view/summary" TargetMode="External"/><Relationship Id="rId1027" Type="http://schemas.openxmlformats.org/officeDocument/2006/relationships/hyperlink" Target="https://online.ieso.ca/suite/sites/reported-results/page/applications/record/lUB_6AwkdN7iL85_ADFXVZwG4wBUN6m4VVgqiVo9pv7FN1n6KX0zT34Ydhd8meg5Wi1oJNm8-t-mwl02TDDQ_KQBb2eyOYEfTSc-ZtYz22GM3sjyPIx/view/summary" TargetMode="External"/><Relationship Id="rId243" Type="http://schemas.openxmlformats.org/officeDocument/2006/relationships/hyperlink" Target="https://online.ieso.ca/suite/sites/reported-results/page/applications/record/lQB_6AwkdN7iL85_ADFXVZwG4wBUN6m4VVgqiVo9pv7FN1n6KX0zT34Ydhd8meg5Wi1oJNm8-t-mw9_-cLiGu1QJLB-DSMutJ2V8U8MooOcj6Ga3QE/view/summary" TargetMode="External"/><Relationship Id="rId450" Type="http://schemas.openxmlformats.org/officeDocument/2006/relationships/hyperlink" Target="https://online.ieso.ca/suite/sites/reported-results/page/applications/record/lQB_6AwkdN7iL85_ADFXVZwG4wBUN6m4VVgqiVo9pv7FN1n6KX0zT34Ydhd8meg5Wi1oJNm8-t-mw97-MflHO1QaCTqYW7a6ljrQQFEYXhiBo28ACs/view/summary" TargetMode="External"/><Relationship Id="rId688" Type="http://schemas.openxmlformats.org/officeDocument/2006/relationships/hyperlink" Target="https://online.ieso.ca/suite/sites/reported-results/page/applications/record/lQB_6AwkdN7iL85_ADFXVZwG4wBUN6m4VVgqiVo9pv7FN1n6KX0zT34Ydhd8meg5Wi1oJNm8-t-mw968MXnFu1Q9sWwNm9HWAb2ieoUuuAsXfTjCTc/view/summary" TargetMode="External"/><Relationship Id="rId895" Type="http://schemas.openxmlformats.org/officeDocument/2006/relationships/hyperlink" Target="https://online.ieso.ca/suite/sites/reported-results/page/applications/record/lQB_6AwkdN7iL85_ADFXVZwG4wBUN6m4VVgqiVo9pv7FN1n6KX0zT34Ydhd8meg5Wi1oJNm8-t-mw9998ziHe1QM5VEDzylsP2GpvTN-UPSF3ONmZE/view/summary" TargetMode="External"/><Relationship Id="rId909" Type="http://schemas.openxmlformats.org/officeDocument/2006/relationships/hyperlink" Target="https://online.ieso.ca/suite/sites/reported-results/page/applications/record/lQB_6AwkdN7iL85_ADFXVZwG4wBUN6m4VVgqiVo9pv7FN1n6KX0zT34Ydhd8meg5Wi1oJNm8-t-mw9988fgHe1Q1s0LBcEKWHMtIWCjtgDamX1C8Bc/view/summary" TargetMode="External"/><Relationship Id="rId38" Type="http://schemas.openxmlformats.org/officeDocument/2006/relationships/hyperlink" Target="https://online.ieso.ca/suite/sites/reported-results/page/applications/record/lQB_6AwkdN7iL85_ADFXVZwG4wBUN6m4VVgqiVo9pv7FN1n6KX0zT34Ydhd8meg5Wi1oJNm8-t-mw998MXiHO1QF0zFWA4D8tu4eJhXdAzBhWfZPYA/view/summary" TargetMode="External"/><Relationship Id="rId103" Type="http://schemas.openxmlformats.org/officeDocument/2006/relationships/hyperlink" Target="https://online.ieso.ca/suite/sites/reported-results/page/applications/record/lQB_6AwkdN7iL85_ADFXVZwG4wBUN6m4VVgqiVo9pv7FN1n6KX0zT34Ydhd8meg5Wi1oJNm8-t-mw98-cXkGO1Q93Ze15XJKVfuqa9HKx-_rSaIvEQ/view/summary" TargetMode="External"/><Relationship Id="rId310" Type="http://schemas.openxmlformats.org/officeDocument/2006/relationships/hyperlink" Target="https://online.ieso.ca/suite/sites/reported-results/page/applications/record/lQB_6AwkdN7iL85_ADFXVZwG4wBUN6m4VVgqiVo9pv7FN1n6KX0zT34Ydhd8meg5Wi1oJNm8-t-mw978cLnGO1Q3XjGt34qxoPCsTuPNaHrL_ESqN8/view/summary" TargetMode="External"/><Relationship Id="rId548" Type="http://schemas.openxmlformats.org/officeDocument/2006/relationships/hyperlink" Target="https://online.ieso.ca/suite/sites/reported-results/page/applications/record/lQB_6AwkdN7iL85_ADFXVZwG4wBUN6m4VVgqiVo9pv7FN1n6KX0zT34Ydhd8meg5Wi1oJNm8-t-mw969sXpGO1Q1Hgneeuou_Mo9nC-RJuua_gGC-k/view/summary" TargetMode="External"/><Relationship Id="rId755" Type="http://schemas.openxmlformats.org/officeDocument/2006/relationships/hyperlink" Target="https://online.ieso.ca/suite/sites/reported-results/page/applications/record/lQB_6AwkdN7iL85_ADFXVZwG4wBUN6m4VVgqiVo9pv7FN1n6KX0zT34Ydhd8meg5Wi1oJNm8-t-mw989sfiH-1QxSdbF6gVUa9C0MZolgG5wyH52_Q/view/summary" TargetMode="External"/><Relationship Id="rId962" Type="http://schemas.openxmlformats.org/officeDocument/2006/relationships/hyperlink" Target="https://online.ieso.ca/suite/sites/reported-results/page/applications/record/lQB_6AwkdN7iL85_ADFXVZwG4wBUN6m4VVgqiVo9pv7FN1n6KX0zT34Ydhd8meg5Wi1oJNm8-t-mw99-cbnF-1Q3Ga-ppuuTFumHDaXMsKn00B-iMQ/view/summary" TargetMode="External"/><Relationship Id="rId91" Type="http://schemas.openxmlformats.org/officeDocument/2006/relationships/hyperlink" Target="https://online.ieso.ca/suite/sites/reported-results/page/applications/record/lUB_6AwkdN7iL85_ADFXVZwG4wBUN6m4VVgqiVo9pv7FN1n6KX0zT34Ydhd8meg5Wi1oJNm8-t-mwl02TDCTPqQBa3MvXbzd1iizDZY36diX5RkPSDI/view/summary" TargetMode="External"/><Relationship Id="rId187" Type="http://schemas.openxmlformats.org/officeDocument/2006/relationships/hyperlink" Target="https://online.ieso.ca/suite/sites/reported-results/page/applications/record/lQB_6AwkdN7iL85_ADFXVZwG4wBUN6m4VVgqiVo9pv7FN1n6KX0zT34Ydhd8meg5Wi1oJNm8-t-mw98-MHnG-1Q21SavPdKKGAH24ilAoTlgNXEN98/view/summary" TargetMode="External"/><Relationship Id="rId394" Type="http://schemas.openxmlformats.org/officeDocument/2006/relationships/hyperlink" Target="https://online.ieso.ca/suite/sites/reported-results/page/applications/record/lQB_6AwkdN7iL85_ADFXVZwG4wBUN6m4VVgqiVo9pv7FN1n6KX0zT34Ydhd8meg5Wi1oJNm8-t-mw969c3jHe1QCHMV-qXsKTuPClJWU_Auysr_F2o/view/summary" TargetMode="External"/><Relationship Id="rId408" Type="http://schemas.openxmlformats.org/officeDocument/2006/relationships/hyperlink" Target="https://online.ieso.ca/suite/sites/reported-results/page/applications/record/lQB_6AwkdN7iL85_ADFXVZwG4wBUN6m4VVgqiVo9pv7FN1n6KX0zT34Ydhd8meg5Wi1oJNm8-t-mw968c3iHe1Qj1u2e58JOMKEaM4oCWlcvnTH4OU/view/summary" TargetMode="External"/><Relationship Id="rId615" Type="http://schemas.openxmlformats.org/officeDocument/2006/relationships/hyperlink" Target="https://online.ieso.ca/suite/sites/reported-results/page/applications/record/lQB_6AwkdN7iL85_ADFXVZwG4wBUN6m4VVgqiVo9pv7FN1n6KX0zT34Ydhd8meg5Wi1oJNm8-t-mw979sDjH-1Q3iQk64ESd4WjxZ6MGpfgBIcqP2Q/view/summary" TargetMode="External"/><Relationship Id="rId822" Type="http://schemas.openxmlformats.org/officeDocument/2006/relationships/hyperlink" Target="https://online.ieso.ca/suite/sites/reported-results/page/applications/record/lQB_6AwkdN7iL85_ADFXVZwG4wBUN6m4VVgqiVo9pv7FN1n6KX0zT34Ydhd8meg5Wi1oJNm8-t-mw9988fhFu1QJ3tSNhKYrSloxSd8WTXzRykEiqo/view/summary" TargetMode="External"/><Relationship Id="rId254" Type="http://schemas.openxmlformats.org/officeDocument/2006/relationships/hyperlink" Target="https://online.ieso.ca/suite/sites/reported-results/page/applications/record/lQB_6AwkdN7iL85_ADFXVZwG4wBUN6m4VVgqiVo9pv7FN1n6KX0zT34Ydhd8meg5Wi1oJNm8-t-mw99-MfgG-1Quk3C6C-KwqL-qciQX5IwSL4GFrQ/view/summary" TargetMode="External"/><Relationship Id="rId699" Type="http://schemas.openxmlformats.org/officeDocument/2006/relationships/hyperlink" Target="https://online.ieso.ca/suite/sites/reported-results/page/applications/record/lQB_6AwkdN7iL85_ADFXVZwG4wBUN6m4VVgqiVo9pv7FN1n6KX0zT34Ydhd8meg5Wi1oJNm8-t-mw97-MHmHu1QTEGDYbnMF6OnJSrhP3885P1t7rE/view/summary" TargetMode="External"/><Relationship Id="rId49" Type="http://schemas.openxmlformats.org/officeDocument/2006/relationships/hyperlink" Target="https://online.ieso.ca/suite/sites/reported-results/page/applications/record/lUB_6AwkdN7iL85_ADFXVZwG4wBUN6m4VVgqiVo9pv7FN1n6KX0zT34Ydhd8meg5Wi1oJNm8-t-mwl03TTHTfuQBTZhLOFY0onkwDDselwWd4TDiCzT/view/summary" TargetMode="External"/><Relationship Id="rId114" Type="http://schemas.openxmlformats.org/officeDocument/2006/relationships/hyperlink" Target="https://online.ieso.ca/suite/sites/reported-results/page/applications/record/lUB_6AwkdN7iL85_ADFXVZwG4wBUN6m4VVgqiVo9pv7FN1n6KX0zT34Ydhd8meg5Wi1oJNm8-t-mwl00DXDTPeQBahRS2RKFrBMIMrSKvEAzI3Klu-y/view/summary" TargetMode="External"/><Relationship Id="rId461" Type="http://schemas.openxmlformats.org/officeDocument/2006/relationships/hyperlink" Target="https://online.ieso.ca/suite/sites/reported-results/page/applications/record/lQB_6AwkdN7iL85_ADFXVZwG4wBUN6m4VVgqiVo9pv7FN1n6KX0zT34Ydhd8meg5Wi1oJNm8-t-mw978sHmGu1QaH2uh3YGBuOKgtis8jacUTrfm5A/view/summary" TargetMode="External"/><Relationship Id="rId559" Type="http://schemas.openxmlformats.org/officeDocument/2006/relationships/hyperlink" Target="https://online.ieso.ca/suite/sites/reported-results/page/applications/record/lQB_6AwkdN7iL85_ADFXVZwG4wBUN6m4VVgqiVo9pv7FN1n6KX0zT34Ydhd8meg5Wi1oJNm8-t-mw999sfoF-1QQZysSnBCmTgM7oQQVXAElG6ioI0/view/summary" TargetMode="External"/><Relationship Id="rId766" Type="http://schemas.openxmlformats.org/officeDocument/2006/relationships/hyperlink" Target="https://online.ieso.ca/suite/sites/reported-results/page/applications/record/lQB_6AwkdN7iL85_ADFXVZwG4wBUN6m4VVgqiVo9pv7FN1n6KX0zT34Ydhd8meg5Wi1oJNm8-t-mw99-cblHe1QH_xNyzKviScFgnf9dxoH20fAxng/view/summary" TargetMode="External"/><Relationship Id="rId198" Type="http://schemas.openxmlformats.org/officeDocument/2006/relationships/hyperlink" Target="https://online.ieso.ca/suite/sites/reported-results/page/applications/record/lQB_6AwkdN7iL85_ADFXVZwG4wBUN6m4VVgqiVo9pv7FN1n6KX0zT34Ydhd8meg5Wi1oJNm8-t-mw948sPpF-1QnNO0kT4B8bdoO2q3agSjMi0rWBY/view/summary" TargetMode="External"/><Relationship Id="rId321" Type="http://schemas.openxmlformats.org/officeDocument/2006/relationships/hyperlink" Target="https://online.ieso.ca/suite/sites/reported-results/page/applications/record/lQB_6AwkdN7iL85_ADFXVZwG4wBUN6m4VVgqiVo9pv7FN1n6KX0zT34Ydhd8meg5Wi1oJNm8-t-mw96-MHgF-1QzNLjk4qAybSo4fxHO1nNB1VdZn8/view/summary" TargetMode="External"/><Relationship Id="rId419" Type="http://schemas.openxmlformats.org/officeDocument/2006/relationships/hyperlink" Target="https://online.ieso.ca/suite/sites/reported-results/page/applications/record/lQB_6AwkdN7iL85_ADFXVZwG4wBUN6m4VVgqiVo9pv7FN1n6KX0zT34Ydhd8meg5Wi1oJNm8-t-mw969MbnGu1Qx-9z61gKKgyy3xWfgZnJJoqxNo4/view/summary" TargetMode="External"/><Relationship Id="rId626" Type="http://schemas.openxmlformats.org/officeDocument/2006/relationships/hyperlink" Target="https://online.ieso.ca/suite/sites/reported-results/page/applications/record/lQB_6AwkdN7iL85_ADFXVZwG4wBUN6m4VVgqiVo9pv7FN1n6KX0zT34Ydhd8meg5Wi1oJNm8-t-mw978MHgHO1QjaxQ9om-TnYDe5aEnRCLsmbRFf4/view/summary" TargetMode="External"/><Relationship Id="rId973" Type="http://schemas.openxmlformats.org/officeDocument/2006/relationships/hyperlink" Target="https://online.ieso.ca/suite/sites/reported-results/page/applications/record/lQB_6AwkdN7iL85_ADFXVZwG4wBUN6m4VVgqiVo9pv7FN1n6KX0zT34Ydhd8meg5Wi1oJNm8-t-mw98-MHnGO1Q9Jqzlo7Jq0Bd1lx96x852PT7yGQ/view/summary" TargetMode="External"/><Relationship Id="rId833" Type="http://schemas.openxmlformats.org/officeDocument/2006/relationships/hyperlink" Target="https://online.ieso.ca/suite/sites/reported-results/page/applications/record/lQB_6AwkdN7iL85_ADFXVZwG4wBUN6m4VVgqiVo9pv7FN1n6KX0zT34Ydhd8meg5Wi1oJNm8-t-mw979MPjHe1QBbPTZuNZHYPYllMgOaX_dHAWrD0/view/summary" TargetMode="External"/><Relationship Id="rId265" Type="http://schemas.openxmlformats.org/officeDocument/2006/relationships/hyperlink" Target="https://online.ieso.ca/suite/sites/reported-results/page/applications/record/lQB_6AwkdN7iL85_ADFXVZwG4wBUN6m4VVgqiVo9pv7FN1n6KX0zT34Ydhd8meg5Wi1oJNm8-t-mw978cLlHO1Qss0MMORPHbNyjX_Q_MUGG6a32LE/view/summary" TargetMode="External"/><Relationship Id="rId472" Type="http://schemas.openxmlformats.org/officeDocument/2006/relationships/hyperlink" Target="https://online.ieso.ca/suite/sites/reported-results/page/applications/record/lQB_6AwkdN7iL85_ADFXVZwG4wBUN6m4VVgqiVo9pv7FN1n6KX0zT34Ydhd8meg5Wi1oJNm8-t-mw989cDoHO1QgwkW50O65iiTyB6auqgHR0w_R6w/view/summary" TargetMode="External"/><Relationship Id="rId900" Type="http://schemas.openxmlformats.org/officeDocument/2006/relationships/hyperlink" Target="https://online.ieso.ca/suite/sites/reported-results/page/applications/record/lQB_6AwkdN7iL85_ADFXVZwG4wBUN6m4VVgqiVo9pv7FN1n6KX0zT34Ydhd8meg5Wi1oJNm8-t-mw978cPpHu1Q9cpIZWWw8W4ZnmArwOnMboc_lEg/view/summary" TargetMode="External"/><Relationship Id="rId125" Type="http://schemas.openxmlformats.org/officeDocument/2006/relationships/hyperlink" Target="https://online.ieso.ca/suite/sites/reported-results/page/applications/record/lUB_6AwkdN7iL85_ADFXVZwG4wBUN6m4VVgqiVo9pv7FN1n6KX0zT34Ydhd8meg5Wi1oJNm8-t-mwl00DDFTfCQBRO-GgnJBZPajJ70YMCfFxuoniYo/view/summary" TargetMode="External"/><Relationship Id="rId332" Type="http://schemas.openxmlformats.org/officeDocument/2006/relationships/hyperlink" Target="https://online.ieso.ca/suite/sites/reported-results/page/applications/record/lQB_6AwkdN7iL85_ADFXVZwG4wBUN6m4VVgqiVo9pv7FN1n6KX0zT34Ydhd8meg5Wi1oJNm8-t-mw99-MDhH-1Q0cgCJltF_-06t2gmBGtWPh8cvk0/view/summary" TargetMode="External"/><Relationship Id="rId777" Type="http://schemas.openxmlformats.org/officeDocument/2006/relationships/hyperlink" Target="https://online.ieso.ca/suite/sites/reported-results/page/applications/record/lQB_6AwkdN7iL85_ADFXVZwG4wBUN6m4VVgqiVo9pv7FN1n6KX0zT34Ydhd8meg5Wi1oJNm8-t-mw948MXjGu1Q7YX2dNFAWrSIU9GDILXDUJ3qJls/view/summary" TargetMode="External"/><Relationship Id="rId984" Type="http://schemas.openxmlformats.org/officeDocument/2006/relationships/hyperlink" Target="https://online.ieso.ca/suite/sites/reported-results/page/applications/record/lQB_6AwkdN7iL85_ADFXVZwG4wBUN6m4VVgqiVo9pv7FN1n6KX0zT34Ydhd8meg5Wi1oJNm8-t-mw989c3mG-1QQ1pVQEUws4f4llEgU0OTilSLwKs/view/summary" TargetMode="External"/><Relationship Id="rId637" Type="http://schemas.openxmlformats.org/officeDocument/2006/relationships/hyperlink" Target="https://online.ieso.ca/suite/sites/reported-results/page/applications/record/lQB_6AwkdN7iL85_ADFXVZwG4wBUN6m4VVgqiVo9pv7FN1n6KX0zT34Ydhd8meg5Wi1oJNm8-t-mw97-MfmGO1Qhs9MEvD4MDqAMgLgq79-5n-MIIo/view/summary" TargetMode="External"/><Relationship Id="rId844" Type="http://schemas.openxmlformats.org/officeDocument/2006/relationships/hyperlink" Target="https://online.ieso.ca/suite/sites/reported-results/page/applications/record/lQB_6AwkdN7iL85_ADFXVZwG4wBUN6m4VVgqiVo9pv7FN1n6KX0zT34Ydhd8meg5Wi1oJNm8-t-mw969MbkF-1QR2qEIzvIiqbMR_p81IBDPmC9VIQ/view/summary" TargetMode="External"/><Relationship Id="rId276" Type="http://schemas.openxmlformats.org/officeDocument/2006/relationships/hyperlink" Target="https://online.ieso.ca/suite/sites/reported-results/page/applications/record/lQB_6AwkdN7iL85_ADFXVZwG4wBUN6m4VVgqiVo9pv7FN1n6KX0zT34Ydhd8meg5Wi1oJNm8-t-mw97-cLoH-1Qvz3UQiqw3bT_OBCMpULywPjT7q8/view/summary" TargetMode="External"/><Relationship Id="rId483" Type="http://schemas.openxmlformats.org/officeDocument/2006/relationships/hyperlink" Target="https://online.ieso.ca/suite/sites/reported-results/page/applications/record/lQB_6AwkdN7iL85_ADFXVZwG4wBUN6m4VVgqiVo9pv7FN1n6KX0zT34Ydhd8meg5Wi1oJNm8-t-mw9898DoHe1Q52VAfysFRzi5Dz5p-fYDRQVTi5c/view/summary" TargetMode="External"/><Relationship Id="rId690" Type="http://schemas.openxmlformats.org/officeDocument/2006/relationships/hyperlink" Target="https://online.ieso.ca/suite/sites/reported-results/page/applications/record/lQB_6AwkdN7iL85_ADFXVZwG4wBUN6m4VVgqiVo9pv7FN1n6KX0zT34Ydhd8meg5Wi1oJNm8-t-mw999sbhHu1Qgae59X1_C1yMmU-IfduG5gwkgeo/view/summary" TargetMode="External"/><Relationship Id="rId704" Type="http://schemas.openxmlformats.org/officeDocument/2006/relationships/hyperlink" Target="https://online.ieso.ca/suite/sites/reported-results/page/applications/record/lQB_6AwkdN7iL85_ADFXVZwG4wBUN6m4VVgqiVo9pv7FN1n6KX0zT34Ydhd8meg5Wi1oJNm8-t-mw989sXgH-1Q9rpUvwMO6htdsHbXX2RAqJQ2kss/view/summary" TargetMode="External"/><Relationship Id="rId911" Type="http://schemas.openxmlformats.org/officeDocument/2006/relationships/hyperlink" Target="https://online.ieso.ca/suite/sites/reported-results/page/applications/record/lQB_6AwkdN7iL85_ADFXVZwG4wBUN6m4VVgqiVo9pv7FN1n6KX0zT34Ydhd8meg5Wi1oJNm8-t-mw948MPpF-1QNseodDlZpic5Ua6uT8qqes4qrJk/view/summary" TargetMode="External"/><Relationship Id="rId40" Type="http://schemas.openxmlformats.org/officeDocument/2006/relationships/hyperlink" Target="https://online.ieso.ca/suite/sites/reported-results/page/applications/record/lQB_6AwkdN7iL85_ADFXVZwG4wBUN6m4VVgqiVo9pv7FN1n6KX0zT34Ydhd8meg5Wi1oJNm8-t-mw948MHjGO1QQEu4p_et8jMi8X04asvXQmGbJX0/view/summary" TargetMode="External"/><Relationship Id="rId136" Type="http://schemas.openxmlformats.org/officeDocument/2006/relationships/hyperlink" Target="https://online.ieso.ca/suite/sites/reported-results/page/applications/record/lUB_6AwkdN7iL85_ADFXVZwG4wBUN6m4VVgqiVo9pv7FN1n6KX0zT34Ydhd8meg5Wi1oJNm8-t-mwrxPd83No82aY7BoSI-6u226GdDmK7K7QfFWtDc/view/summary" TargetMode="External"/><Relationship Id="rId343" Type="http://schemas.openxmlformats.org/officeDocument/2006/relationships/hyperlink" Target="https://online.ieso.ca/suite/sites/reported-results/page/applications/record/lQB_6AwkdN7iL85_ADFXVZwG4wBUN6m4VVgqiVo9pv7FN1n6KX0zT34Ydhd8meg5Wi1oJNm8-t-mw969c3jHu1Q_7glwg4jLO9uaoIbk4KS-rLcoq0/view/summary" TargetMode="External"/><Relationship Id="rId550" Type="http://schemas.openxmlformats.org/officeDocument/2006/relationships/hyperlink" Target="https://online.ieso.ca/suite/sites/reported-results/page/applications/record/lQB_6AwkdN7iL85_ADFXVZwG4wBUN6m4VVgqiVo9pv7FN1n6KX0zT34Ydhd8meg5Wi1oJNm8-t-mw999cDjGe1QFwt4keum-N4yLj8Wiit-YHeLI60/view/summary" TargetMode="External"/><Relationship Id="rId788" Type="http://schemas.openxmlformats.org/officeDocument/2006/relationships/hyperlink" Target="https://online.ieso.ca/suite/sites/reported-results/page/applications/record/lQB_6AwkdN7iL85_ADFXVZwG4wBUN6m4VVgqiVo9pv7FN1n6KX0zT34Ydhd8meg5Wi1oJNm8-t-mw988MXkHu1QvmP4pucKSkhEvm30lYpu2RJxB50/view/summary" TargetMode="External"/><Relationship Id="rId995" Type="http://schemas.openxmlformats.org/officeDocument/2006/relationships/hyperlink" Target="https://online.ieso.ca/suite/sites/reported-results/page/applications/record/lQB_6AwkdN7iL85_ADFXVZwG4wBUN6m4VVgqiVo9pv7FN1n6KX0zT34Ydhd8meg5Wi1oJNm8-t-mw988cXmFu1QOzzclSpxzakDoOAQ9eSodcm1nkg/view/summary" TargetMode="External"/><Relationship Id="rId203" Type="http://schemas.openxmlformats.org/officeDocument/2006/relationships/hyperlink" Target="https://online.ieso.ca/suite/sites/reported-results/page/applications/record/lQB_6AwkdN7iL85_ADFXVZwG4wBUN6m4VVgqiVo9pv7FN1n6KX0zT34Ydhd8meg5Wi1oJNm8-t-mw978cLlH-1QRRn5gu0s94VQpNocKmHIvnaJ-No/view/summary" TargetMode="External"/><Relationship Id="rId648" Type="http://schemas.openxmlformats.org/officeDocument/2006/relationships/hyperlink" Target="https://online.ieso.ca/suite/sites/reported-results/page/applications/record/lQB_6AwkdN7iL85_ADFXVZwG4wBUN6m4VVgqiVo9pv7FN1n6KX0zT34Ydhd8meg5Wi1oJNm8-t-mw96-MHlHe1QzQ_yRbDyAmPu0ONcJ5HOKMh1YKI/view/summary" TargetMode="External"/><Relationship Id="rId855" Type="http://schemas.openxmlformats.org/officeDocument/2006/relationships/hyperlink" Target="https://online.ieso.ca/suite/sites/reported-results/page/applications/record/lQB_6AwkdN7iL85_ADFXVZwG4wBUN6m4VVgqiVo9pv7FN1n6KX0zT34Ydhd8meg5Wi1oJNm8-t-mw9488DoH-1QAHJqKcJxWn2hqv7x3exLj7vIMEg/view/summary" TargetMode="External"/><Relationship Id="rId287" Type="http://schemas.openxmlformats.org/officeDocument/2006/relationships/hyperlink" Target="https://online.ieso.ca/suite/sites/reported-results/page/applications/record/lQB_6AwkdN7iL85_ADFXVZwG4wBUN6m4VVgqiVo9pv7FN1n6KX0zT34Ydhd8meg5Wi1oJNm8-t-mw988MXiGO1Qrw3Q_WmRlJPMJxy1-71LbqyQhQ8/view/summary" TargetMode="External"/><Relationship Id="rId410" Type="http://schemas.openxmlformats.org/officeDocument/2006/relationships/hyperlink" Target="https://online.ieso.ca/suite/sites/reported-results/page/applications/record/lQB_6AwkdN7iL85_ADFXVZwG4wBUN6m4VVgqiVo9pv7FN1n6KX0zT34Ydhd8meg5Wi1oJNm8-t-mw99-MDhGu1Q_yyStv7435XEN85CgCEkR4g2-HA/view/summary" TargetMode="External"/><Relationship Id="rId494" Type="http://schemas.openxmlformats.org/officeDocument/2006/relationships/hyperlink" Target="https://online.ieso.ca/suite/sites/reported-results/page/applications/record/lQB_6AwkdN7iL85_ADFXVZwG4wBUN6m4VVgqiVo9pv7FN1n6KX0zT34Ydhd8meg5Wi1oJNm8-t-mw98883gHe1QYJGVzDFtsjHV-8Gxm6uEb4sUZKA/view/summary" TargetMode="External"/><Relationship Id="rId508" Type="http://schemas.openxmlformats.org/officeDocument/2006/relationships/hyperlink" Target="https://online.ieso.ca/suite/sites/reported-results/page/applications/record/lQB_6AwkdN7iL85_ADFXVZwG4wBUN6m4VVgqiVo9pv7FN1n6KX0zT34Ydhd8meg5Wi1oJNm8-t-mw979sTkGu1QGtYFJIQI567nKIIgvaNp-Lb2ggQ/view/summary" TargetMode="External"/><Relationship Id="rId715" Type="http://schemas.openxmlformats.org/officeDocument/2006/relationships/hyperlink" Target="https://online.ieso.ca/suite/sites/reported-results/page/applications/record/lQB_6AwkdN7iL85_ADFXVZwG4wBUN6m4VVgqiVo9pv7FN1n6KX0zT34Ydhd8meg5Wi1oJNm8-t-mw9988LgH-1QJgSHNWxcrQ8ARY95Sqh3IMQE1Y8/view/summary" TargetMode="External"/><Relationship Id="rId922" Type="http://schemas.openxmlformats.org/officeDocument/2006/relationships/hyperlink" Target="https://online.ieso.ca/suite/sites/reported-results/page/applications/record/lQB_6AwkdN7iL85_ADFXVZwG4wBUN6m4VVgqiVo9pv7FN1n6KX0zT34Ydhd8meg5Wi1oJNm8-t-mw999sTpFu1Qg7xTqnEbzK9L8seXGJVP4lLjVGQ/view/summary" TargetMode="External"/><Relationship Id="rId147" Type="http://schemas.openxmlformats.org/officeDocument/2006/relationships/hyperlink" Target="https://online.ieso.ca/suite/sites/reported-results/page/applications/record/lQB_6AwkdN7iL85_ADFXVZwG4wBUN6m4VVgqiVo9pv7FN1n6KX0zT34Ydhd8meg5Wi1oJNm8-t-mw9898HmHO1QEEV9fzK8xDp0kEJx1GI6jH9i--0/view/summary" TargetMode="External"/><Relationship Id="rId354" Type="http://schemas.openxmlformats.org/officeDocument/2006/relationships/hyperlink" Target="https://online.ieso.ca/suite/sites/reported-results/page/applications/record/lQB_6AwkdN7iL85_ADFXVZwG4wBUN6m4VVgqiVo9pv7FN1n6KX0zT34Ydhd8meg5Wi1oJNm8-t-mw988sfjH-1Q3mRXYI-ajK0vVKjhPtx04z6z0CU/view/summary" TargetMode="External"/><Relationship Id="rId799" Type="http://schemas.openxmlformats.org/officeDocument/2006/relationships/hyperlink" Target="https://online.ieso.ca/suite/sites/reported-results/page/applications/record/lQB_6AwkdN7iL85_ADFXVZwG4wBUN6m4VVgqiVo9pv7FN1n6KX0zT34Ydhd8meg5Wi1oJNm8-t-mw988cXnHu1QeeVEdjWXykljwPq8l3S8y2VTcv0/view/summary" TargetMode="External"/><Relationship Id="rId51" Type="http://schemas.openxmlformats.org/officeDocument/2006/relationships/hyperlink" Target="https://online.ieso.ca/suite/sites/reported-results/page/applications/record/lQB_6AwkdN7iL85_ADFXVZwG4wBUN6m4VVgqiVo9pv7FN1n6KX0zT34Ydhd8meg5Wi1oJNm8-t-mw98-MHhF-1QyREwyVrG9Du8Tq_ImM1DxrpoiJ0/view/summary" TargetMode="External"/><Relationship Id="rId561" Type="http://schemas.openxmlformats.org/officeDocument/2006/relationships/hyperlink" Target="https://online.ieso.ca/suite/sites/reported-results/page/applications/record/lQB_6AwkdN7iL85_ADFXVZwG4wBUN6m4VVgqiVo9pv7FN1n6KX0zT34Ydhd8meg5Wi1oJNm8-t-mw9_-cPjGe1QAItHTPz5MrwbUogg3yfy_ZZErq0/view/summary" TargetMode="External"/><Relationship Id="rId659" Type="http://schemas.openxmlformats.org/officeDocument/2006/relationships/hyperlink" Target="https://online.ieso.ca/suite/sites/reported-results/page/applications/record/lQB_6AwkdN7iL85_ADFXVZwG4wBUN6m4VVgqiVo9pv7FN1n6KX0zT34Ydhd8meg5Wi1oJNm8-t-mw988MXjGe1QmyITifKnkbHujg72eqkwUDovsHw/view/summary" TargetMode="External"/><Relationship Id="rId866" Type="http://schemas.openxmlformats.org/officeDocument/2006/relationships/hyperlink" Target="https://online.ieso.ca/suite/sites/reported-results/page/applications/record/lQB_6AwkdN7iL85_ADFXVZwG4wBUN6m4VVgqiVo9pv7FN1n6KX0zT34Ydhd8meg5Wi1oJNm8-t-mw988cDkH-1Q6YRpiYTG28vtLxVJMYUsf1mylpA/view/summary" TargetMode="External"/><Relationship Id="rId214" Type="http://schemas.openxmlformats.org/officeDocument/2006/relationships/hyperlink" Target="https://online.ieso.ca/suite/sites/reported-results/page/applications/record/lQB_6AwkdN7iL85_ADFXVZwG4wBUN6m4VVgqiVo9pv7FN1n6KX0zT34Ydhd8meg5Wi1oJNm8-t-mw968sHlGu1QjBMPGG3dS4YoT-Nzvu7d3oLztQ8/view/summary" TargetMode="External"/><Relationship Id="rId298" Type="http://schemas.openxmlformats.org/officeDocument/2006/relationships/hyperlink" Target="https://online.ieso.ca/suite/sites/reported-results/page/applications/record/lQB_6AwkdN7iL85_ADFXVZwG4wBUN6m4VVgqiVo9pv7FN1n6KX0zT34Ydhd8meg5Wi1oJNm8-t-mw99-cDoGO1QQvOMGDrs5h8GzwpCgm2uIiIN8Fk/view/summary" TargetMode="External"/><Relationship Id="rId421" Type="http://schemas.openxmlformats.org/officeDocument/2006/relationships/hyperlink" Target="https://online.ieso.ca/suite/sites/reported-results/page/applications/record/lQB_6AwkdN7iL85_ADFXVZwG4wBUN6m4VVgqiVo9pv7FN1n6KX0zT34Ydhd8meg5Wi1oJNm8-t-mw949MfmFu1QI2ekO9RH51SFMbKl_hnf5MVFYH8/view/summary" TargetMode="External"/><Relationship Id="rId519" Type="http://schemas.openxmlformats.org/officeDocument/2006/relationships/hyperlink" Target="https://online.ieso.ca/suite/sites/reported-results/page/applications/record/lQB_6AwkdN7iL85_ADFXVZwG4wBUN6m4VVgqiVo9pv7FN1n6KX0zT34Ydhd8meg5Wi1oJNm8-t-mw968MXiGe1QuZdvwLNVApCPYdkrfas-B8FZtgc/view/summary" TargetMode="External"/><Relationship Id="rId158" Type="http://schemas.openxmlformats.org/officeDocument/2006/relationships/hyperlink" Target="https://online.ieso.ca/suite/sites/reported-results/page/applications/record/lQB_6AwkdN7iL85_ADFXVZwG4wBUN6m4VVgqiVo9pv7FN1n6KX0zT34Ydhd8meg5Wi1oJNm8-t-mw9988PkHu1Qi2XZg1tfGJVgdoBncMeuEBnfxxM/view/summary" TargetMode="External"/><Relationship Id="rId726" Type="http://schemas.openxmlformats.org/officeDocument/2006/relationships/hyperlink" Target="https://online.ieso.ca/suite/sites/reported-results/page/applications/record/lQB_6AwkdN7iL85_ADFXVZwG4wBUN6m4VVgqiVo9pv7FN1n6KX0zT34Ydhd8meg5Wi1oJNm8-t-mw989MXiGO1QHIx9CyI7WDOxP1xCJeWwEKZX1Ls/view/summary" TargetMode="External"/><Relationship Id="rId933" Type="http://schemas.openxmlformats.org/officeDocument/2006/relationships/hyperlink" Target="https://online.ieso.ca/suite/sites/reported-results/page/applications/record/lQB_6AwkdN7iL85_ADFXVZwG4wBUN6m4VVgqiVo9pv7FN1n6KX0zT34Ydhd8meg5Wi1oJNm8-t-mw998sXiHO1QUTJBg35S61ELuMZO6B2ndfD1XCo/view/summary" TargetMode="External"/><Relationship Id="rId1009" Type="http://schemas.openxmlformats.org/officeDocument/2006/relationships/hyperlink" Target="https://online.ieso.ca/suite/sites/reported-results/page/applications/record/lQB_6AwkdN7iL85_ADFXVZwG4wBUN6m4VVgqiVo9pv7FN1n6KX0zT34Ydhd8meg5Wi1oJNm8-t-mw9988HjFu1QoAsER7lUEZ7-BbNKsbmCuEEW0BE/view/summary" TargetMode="External"/><Relationship Id="rId62" Type="http://schemas.openxmlformats.org/officeDocument/2006/relationships/hyperlink" Target="https://online.ieso.ca/suite/sites/reported-results/page/applications/record/lQB_6AwkdN7iL85_ADFXVZwG4wBUN6m4VVgqiVo9pv7FN1n6KX0zT34Ydhd8meg5Wi1oJNm8-t-mw9488fgGu1QFfAKOWFxAB60CxkPn_sYKcB29L4/view/summary" TargetMode="External"/><Relationship Id="rId365" Type="http://schemas.openxmlformats.org/officeDocument/2006/relationships/hyperlink" Target="https://online.ieso.ca/suite/sites/reported-results/page/applications/record/lQB_6AwkdN7iL85_ADFXVZwG4wBUN6m4VVgqiVo9pv7FN1n6KX0zT34Ydhd8meg5Wi1oJNm8-t-mw99-MDhHu1Q-v84Q2b8-MENOGpliwApn6ugoFM/view/summary" TargetMode="External"/><Relationship Id="rId572" Type="http://schemas.openxmlformats.org/officeDocument/2006/relationships/hyperlink" Target="https://online.ieso.ca/suite/sites/reported-results/page/applications/record/lQB_6AwkdN7iL85_ADFXVZwG4wBUN6m4VVgqiVo9pv7FN1n6KX0zT34Ydhd8meg5Wi1oJNm8-t-mw978sfkGe1QLYHf3tkAFYWM5uG9M5KDTvzBK9Q/view/summary" TargetMode="External"/><Relationship Id="rId225" Type="http://schemas.openxmlformats.org/officeDocument/2006/relationships/hyperlink" Target="https://online.ieso.ca/suite/sites/reported-results/page/applications/record/lQB_6AwkdN7iL85_ADFXVZwG4wBUN6m4VVgqiVo9pv7FN1n6KX0zT34Ydhd8meg5Wi1oJNm8-t-mw969MHnGe1QpSrcUiLHdRoWU1xJS5ezb9LrGS0/view/summary" TargetMode="External"/><Relationship Id="rId432" Type="http://schemas.openxmlformats.org/officeDocument/2006/relationships/hyperlink" Target="https://online.ieso.ca/suite/sites/reported-results/page/applications/record/lQB_6AwkdN7iL85_ADFXVZwG4wBUN6m4VVgqiVo9pv7FN1n6KX0zT34Ydhd8meg5Wi1oJNm8-t-mw999cLhHO1QGdWD67Lvy6RRYTdo5MxJ93BDIAM/view/summary" TargetMode="External"/><Relationship Id="rId877" Type="http://schemas.openxmlformats.org/officeDocument/2006/relationships/hyperlink" Target="https://online.ieso.ca/suite/sites/reported-results/page/applications/record/lQB_6AwkdN7iL85_ADFXVZwG4wBUN6m4VVgqiVo9pv7FN1n6KX0zT34Ydhd8meg5Wi1oJNm8-t-mw978MfpHO1Q13hIGu1wWo-R4eLzJYFRKu-F-aM/view/summary" TargetMode="External"/><Relationship Id="rId737" Type="http://schemas.openxmlformats.org/officeDocument/2006/relationships/hyperlink" Target="https://online.ieso.ca/suite/sites/reported-results/page/applications/record/lQB_6AwkdN7iL85_ADFXVZwG4wBUN6m4VVgqiVo9pv7FN1n6KX0zT34Ydhd8meg5Wi1oJNm8-t-mw99-MHoG-1QDzMcctNYmej71fXh2tUJtvHQT40/view/summary" TargetMode="External"/><Relationship Id="rId944" Type="http://schemas.openxmlformats.org/officeDocument/2006/relationships/hyperlink" Target="https://online.ieso.ca/suite/sites/reported-results/page/applications/record/lQB_6AwkdN7iL85_ADFXVZwG4wBUN6m4VVgqiVo9pv7FN1n6KX0zT34Ydhd8meg5Wi1oJNm8-t-mw99-cbnGO1Q7nCgQKLAsl3EqqD_1KLItx0W3Ek/view/summary" TargetMode="External"/><Relationship Id="rId73" Type="http://schemas.openxmlformats.org/officeDocument/2006/relationships/hyperlink" Target="https://online.ieso.ca/suite/sites/reported-results/page/applications/record/lQB_6AwkdN7iL85_ADFXVZwG4wBUN6m4VVgqiVo9pv7FN1n6KX0zT34Ydhd8meg5Wi1oJNm8-t-mw9788zkG-1QU65a8sz5g4dUfCZGY94xZAnGurw/view/summary" TargetMode="External"/><Relationship Id="rId169" Type="http://schemas.openxmlformats.org/officeDocument/2006/relationships/hyperlink" Target="https://online.ieso.ca/suite/sites/reported-results/page/applications/record/lQB_6AwkdN7iL85_ADFXVZwG4wBUN6m4VVgqiVo9pv7FN1n6KX0zT34Ydhd8meg5Wi1oJNm8-t-mw98-cPlHe1QCkeqiW86zGjmnXTVn3v8VRqLkhU/view/summary" TargetMode="External"/><Relationship Id="rId376" Type="http://schemas.openxmlformats.org/officeDocument/2006/relationships/hyperlink" Target="https://online.ieso.ca/suite/sites/reported-results/page/applications/record/lQB_6AwkdN7iL85_ADFXVZwG4wBUN6m4VVgqiVo9pv7FN1n6KX0zT34Ydhd8meg5Wi1oJNm8-t-mw97983hG-1Qp-r51kvmQgAwq-nYeyto9jGOqM8/view/summary" TargetMode="External"/><Relationship Id="rId583" Type="http://schemas.openxmlformats.org/officeDocument/2006/relationships/hyperlink" Target="https://online.ieso.ca/suite/sites/reported-results/page/applications/record/lQB_6AwkdN7iL85_ADFXVZwG4wBUN6m4VVgqiVo9pv7FN1n6KX0zT34Ydhd8meg5Wi1oJNm8-t-mw948MHhH-1QO04LGfS1VDJ0Z0fIIpc99pIzW7I/view/summary" TargetMode="External"/><Relationship Id="rId790" Type="http://schemas.openxmlformats.org/officeDocument/2006/relationships/hyperlink" Target="https://online.ieso.ca/suite/sites/reported-results/page/applications/record/lQB_6AwkdN7iL85_ADFXVZwG4wBUN6m4VVgqiVo9pv7FN1n6KX0zT34Ydhd8meg5Wi1oJNm8-t-mw9988fhGO1QTjkkGXTlGkPIU94DwqwuIdv9nV8/view/summary" TargetMode="External"/><Relationship Id="rId804" Type="http://schemas.openxmlformats.org/officeDocument/2006/relationships/hyperlink" Target="https://online.ieso.ca/suite/sites/reported-results/page/applications/record/lQB_6AwkdN7iL85_ADFXVZwG4wBUN6m4VVgqiVo9pv7FN1n6KX0zT34Ydhd8meg5Wi1oJNm8-t-mw989MXiFu1Qc18ya5UvgqFHGG-PtgsQ0b4VaKc/view/summary" TargetMode="External"/><Relationship Id="rId4" Type="http://schemas.openxmlformats.org/officeDocument/2006/relationships/hyperlink" Target="https://online.ieso.ca/suite/sites/reported-results/page/applications/record/lUB_6AwkdN7iL85_ADFXVZwG4wBUN6m4VVgqiVo9pv7FN1n6KX0zT34Ydhd8meg5Wi1oJNm8-t-mwrxPNMzNIs2aVMQkDCaqwoTk_vrC2tkQwXekNfT/view/summary" TargetMode="External"/><Relationship Id="rId236" Type="http://schemas.openxmlformats.org/officeDocument/2006/relationships/hyperlink" Target="https://online.ieso.ca/suite/sites/reported-results/page/applications/record/lQB_6AwkdN7iL85_ADFXVZwG4wBUN6m4VVgqiVo9pv7FN1n6KX0zT34Ydhd8meg5Wi1oJNm8-t-mw988cfoGe1QaSdpRXdpFk6wUlV7BQPNYCpQ_s0/view/summary" TargetMode="External"/><Relationship Id="rId443" Type="http://schemas.openxmlformats.org/officeDocument/2006/relationships/hyperlink" Target="https://online.ieso.ca/suite/sites/reported-results/page/applications/record/lQB_6AwkdN7iL85_ADFXVZwG4wBUN6m4VVgqiVo9pv7FN1n6KX0zT34Ydhd8meg5Wi1oJNm8-t-mw96983iH-1QUkq_b7L4LA5Pj5e66KsFs91Jlj0/view/summary" TargetMode="External"/><Relationship Id="rId650" Type="http://schemas.openxmlformats.org/officeDocument/2006/relationships/hyperlink" Target="https://online.ieso.ca/suite/sites/reported-results/page/applications/record/lQB_6AwkdN7iL85_ADFXVZwG4wBUN6m4VVgqiVo9pv7FN1n6KX0zT34Ydhd8meg5Wi1oJNm8-t-mw988MXjGu1QjxfKzjJKJpyeKhtr-X_5688hJ0g/view/summary" TargetMode="External"/><Relationship Id="rId888" Type="http://schemas.openxmlformats.org/officeDocument/2006/relationships/hyperlink" Target="https://online.ieso.ca/suite/sites/reported-results/page/applications/record/lQB_6AwkdN7iL85_ADFXVZwG4wBUN6m4VVgqiVo9pv7FN1n6KX0zT34Ydhd8meg5Wi1oJNm8-t-mw969cbkGO1QrCzkLRQ7aqht3yTzIJBaNn6Yts8/view/summary" TargetMode="External"/><Relationship Id="rId303" Type="http://schemas.openxmlformats.org/officeDocument/2006/relationships/hyperlink" Target="https://online.ieso.ca/suite/sites/reported-results/page/applications/record/lQB_6AwkdN7iL85_ADFXVZwG4wBUN6m4VVgqiVo9pv7FN1n6KX0zT34Ydhd8meg5Wi1oJNm8-t-mw968sTpHe1QuN6LOpdnUMxfl0iPuWCUaNQvbpI/view/summary" TargetMode="External"/><Relationship Id="rId748" Type="http://schemas.openxmlformats.org/officeDocument/2006/relationships/hyperlink" Target="https://online.ieso.ca/suite/sites/reported-results/page/applications/record/lQB_6AwkdN7iL85_ADFXVZwG4wBUN6m4VVgqiVo9pv7FN1n6KX0zT34Ydhd8meg5Wi1oJNm8-t-mw99-c3iFu1QMlymX_pzjZTcWM8PIEyYZOAeaBQ/view/summary" TargetMode="External"/><Relationship Id="rId955" Type="http://schemas.openxmlformats.org/officeDocument/2006/relationships/hyperlink" Target="https://online.ieso.ca/suite/sites/reported-results/page/applications/record/lQB_6AwkdN7iL85_ADFXVZwG4wBUN6m4VVgqiVo9pv7FN1n6KX0zT34Ydhd8meg5Wi1oJNm8-t-mw968cDoHu1Q-bmTnaXofB82rLsrb_0eH-1JJCo/view/summary" TargetMode="External"/><Relationship Id="rId84" Type="http://schemas.openxmlformats.org/officeDocument/2006/relationships/hyperlink" Target="https://online.ieso.ca/suite/sites/reported-results/page/applications/record/lUB_6AwkdN7iL85_ADFXVZwG4wBUN6m4VVgqiVo9pv7FN1n6KX0zT34Ydhd8meg5Wi1oJNm8-t-mwl02TDATPSQBR1UViVxNg2BDlAtGke6LocE4pgu/view/summary" TargetMode="External"/><Relationship Id="rId387" Type="http://schemas.openxmlformats.org/officeDocument/2006/relationships/hyperlink" Target="https://online.ieso.ca/suite/sites/reported-results/page/applications/record/lQB_6AwkdN7iL85_ADFXVZwG4wBUN6m4VVgqiVo9pv7FN1n6KX0zT34Ydhd8meg5Wi1oJNm8-t-mw9_983mGO1QQOt4gjzkq24nckZnrNDKKSBTcJ0/view/summary" TargetMode="External"/><Relationship Id="rId510" Type="http://schemas.openxmlformats.org/officeDocument/2006/relationships/hyperlink" Target="https://online.ieso.ca/suite/sites/reported-results/page/applications/record/lQB_6AwkdN7iL85_ADFXVZwG4wBUN6m4VVgqiVo9pv7FN1n6KX0zT34Ydhd8meg5Wi1oJNm8-t-mw97-MflGe1Qz6ny0k7KZi3K02igGgoQQzUtizY/view/summary" TargetMode="External"/><Relationship Id="rId594" Type="http://schemas.openxmlformats.org/officeDocument/2006/relationships/hyperlink" Target="https://online.ieso.ca/suite/sites/reported-results/page/applications/record/lQB_6AwkdN7iL85_ADFXVZwG4wBUN6m4VVgqiVo9pv7FN1n6KX0zT34Ydhd8meg5Wi1oJNm8-t-mw998sTnHe1QLAiFhkvW2XLLIxlafZN4hWF5Rt4/view/summary" TargetMode="External"/><Relationship Id="rId608" Type="http://schemas.openxmlformats.org/officeDocument/2006/relationships/hyperlink" Target="https://online.ieso.ca/suite/sites/reported-results/page/applications/record/lQB_6AwkdN7iL85_ADFXVZwG4wBUN6m4VVgqiVo9pv7FN1n6KX0zT34Ydhd8meg5Wi1oJNm8-t-mw969sXoHu1Q2dFamm3TheV2lWx8Ow8PIli5sE4/view/summary" TargetMode="External"/><Relationship Id="rId815" Type="http://schemas.openxmlformats.org/officeDocument/2006/relationships/hyperlink" Target="https://online.ieso.ca/suite/sites/reported-results/page/applications/record/lQB_6AwkdN7iL85_ADFXVZwG4wBUN6m4VVgqiVo9pv7FN1n6KX0zT34Ydhd8meg5Wi1oJNm8-t-mw99-MHoGe1Q_VjA4WepPz9EAkbsj4YCofv1ZNw/view/summary" TargetMode="External"/><Relationship Id="rId247" Type="http://schemas.openxmlformats.org/officeDocument/2006/relationships/hyperlink" Target="https://online.ieso.ca/suite/sites/reported-results/page/applications/record/lQB_6AwkdN7iL85_ADFXVZwG4wBUN6m4VVgqiVo9pv7FN1n6KX0zT34Ydhd8meg5Wi1oJNm8-t-mw9898HmGe1Q2Do0cs8fjbftmJ9Twyq0bbqQdT4/view/summary" TargetMode="External"/><Relationship Id="rId899" Type="http://schemas.openxmlformats.org/officeDocument/2006/relationships/hyperlink" Target="https://online.ieso.ca/suite/sites/reported-results/page/applications/record/lQB_6AwkdN7iL85_ADFXVZwG4wBUN6m4VVgqiVo9pv7FN1n6KX0zT34Ydhd8meg5Wi1oJNm8-t-mw979MPoGe1QXnU8aGoTtDRxnoCJMyiKLXRP-jc/view/summary" TargetMode="External"/><Relationship Id="rId1000" Type="http://schemas.openxmlformats.org/officeDocument/2006/relationships/hyperlink" Target="https://online.ieso.ca/suite/sites/reported-results/page/applications/record/lQB_6AwkdN7iL85_ADFXVZwG4wBUN6m4VVgqiVo9pv7FN1n6KX0zT34Ydhd8meg5Wi1oJNm8-t-mw979MDjHe1QUj7ZK3acQxnRTJvbdNhDwxMAGaw/view/summary" TargetMode="External"/><Relationship Id="rId107" Type="http://schemas.openxmlformats.org/officeDocument/2006/relationships/hyperlink" Target="https://online.ieso.ca/suite/sites/reported-results/page/applications/record/lUB_6AwkdN7iL85_ADFXVZwG4wBUN6m4VVgqiVo9pv7FN1n6KX0zT34Ydhd8meg5Wi1oJNm8-t-mwl00DTGQ_uQBTr0Vs_MZ93GKBljK4xCpJv99RTg/view/summary" TargetMode="External"/><Relationship Id="rId454" Type="http://schemas.openxmlformats.org/officeDocument/2006/relationships/hyperlink" Target="https://online.ieso.ca/suite/sites/reported-results/page/applications/record/lQB_6AwkdN7iL85_ADFXVZwG4wBUN6m4VVgqiVo9pv7FN1n6KX0zT34Ydhd8meg5Wi1oJNm8-t-mw99-MXnHe1Q_w8wma-m-WTt1TwDQDnAg-HXfnY/view/summary" TargetMode="External"/><Relationship Id="rId661" Type="http://schemas.openxmlformats.org/officeDocument/2006/relationships/hyperlink" Target="https://online.ieso.ca/suite/sites/reported-results/page/applications/record/lQB_6AwkdN7iL85_ADFXVZwG4wBUN6m4VVgqiVo9pv7FN1n6KX0zT34Ydhd8meg5Wi1oJNm8-t-mw988cHhGe1QEsK9G7e91TREzSU2pJ1nfvqmFVA/view/summary" TargetMode="External"/><Relationship Id="rId759" Type="http://schemas.openxmlformats.org/officeDocument/2006/relationships/hyperlink" Target="https://online.ieso.ca/suite/sites/reported-results/page/applications/record/lQB_6AwkdN7iL85_ADFXVZwG4wBUN6m4VVgqiVo9pv7FN1n6KX0zT34Ydhd8meg5Wi1oJNm8-t-mw968MPnGO1QdSBWoK-vy9djluWi7814VYvt8mY/view/summary" TargetMode="External"/><Relationship Id="rId966" Type="http://schemas.openxmlformats.org/officeDocument/2006/relationships/hyperlink" Target="https://online.ieso.ca/suite/sites/reported-results/page/applications/record/lQB_6AwkdN7iL85_ADFXVZwG4wBUN6m4VVgqiVo9pv7FN1n6KX0zT34Ydhd8meg5Wi1oJNm8-t-mw978MbhG-1Q5feRUfqMz9l17UKKmsD7_Laj-xs/view/summary" TargetMode="External"/><Relationship Id="rId11" Type="http://schemas.openxmlformats.org/officeDocument/2006/relationships/hyperlink" Target="https://online.ieso.ca/suite/sites/reported-results/page/applications/record/lUB_6AwkdN7iL85_ADFXVZwG4wBUN6m4VVgqiVo9pv7FN1n6KX0zT34Ydhd8meg5Wi1oJNm8-t-mwrxPtcwMI02afu3Fjl5mWuT0y54th-FHoTwxyH9/view/summary" TargetMode="External"/><Relationship Id="rId314" Type="http://schemas.openxmlformats.org/officeDocument/2006/relationships/hyperlink" Target="https://online.ieso.ca/suite/sites/reported-results/page/applications/record/lQB_6AwkdN7iL85_ADFXVZwG4wBUN6m4VVgqiVo9pv7FN1n6KX0zT34Ydhd8meg5Wi1oJNm8-t-mw979sDkHe1Q9S3D3EI-v8JIRfAsKxMJd42ujHc/view/summary" TargetMode="External"/><Relationship Id="rId398" Type="http://schemas.openxmlformats.org/officeDocument/2006/relationships/hyperlink" Target="https://online.ieso.ca/suite/sites/reported-results/page/applications/record/lQB_6AwkdN7iL85_ADFXVZwG4wBUN6m4VVgqiVo9pv7FN1n6KX0zT34Ydhd8meg5Wi1oJNm8-t-mw948sDoGe1Q9IMm-ch3DBEk5W4rV_ZkGWrFfDM/view/summary" TargetMode="External"/><Relationship Id="rId521" Type="http://schemas.openxmlformats.org/officeDocument/2006/relationships/hyperlink" Target="https://online.ieso.ca/suite/sites/reported-results/page/applications/record/lQB_6AwkdN7iL85_ADFXVZwG4wBUN6m4VVgqiVo9pv7FN1n6KX0zT34Ydhd8meg5Wi1oJNm8-t-mw98-MHnGu1Q4FZvE1wAIExwoMTsWpnrgArikOg/view/summary" TargetMode="External"/><Relationship Id="rId619" Type="http://schemas.openxmlformats.org/officeDocument/2006/relationships/hyperlink" Target="https://online.ieso.ca/suite/sites/reported-results/page/applications/record/lQB_6AwkdN7iL85_ADFXVZwG4wBUN6m4VVgqiVo9pv7FN1n6KX0zT34Ydhd8meg5Wi1oJNm8-t-mw999sfoFu1QEWkvman0b5duV3o82q7ONKtqcsk/view/summary" TargetMode="External"/><Relationship Id="rId95" Type="http://schemas.openxmlformats.org/officeDocument/2006/relationships/hyperlink" Target="https://online.ieso.ca/suite/sites/reported-results/page/applications/record/lQB_6AwkdN7iL85_ADFXVZwG4wBUN6m4VVgqiVo9pv7FN1n6KX0zT34Ydhd8meg5Wi1oJNm8-t-mw96-cbiFu1QDkL8V9G2TrblANj_C4TdVk0f5Ok/view/summary" TargetMode="External"/><Relationship Id="rId160" Type="http://schemas.openxmlformats.org/officeDocument/2006/relationships/hyperlink" Target="https://online.ieso.ca/suite/sites/reported-results/page/applications/record/lQB_6AwkdN7iL85_ADFXVZwG4wBUN6m4VVgqiVo9pv7FN1n6KX0zT34Ydhd8meg5Wi1oJNm8-t-mw96-MHpG-1Q5KbqW0BmeUX39BNOF_E6jZ--59o/view/summary" TargetMode="External"/><Relationship Id="rId826" Type="http://schemas.openxmlformats.org/officeDocument/2006/relationships/hyperlink" Target="https://online.ieso.ca/suite/sites/reported-results/page/applications/record/lQB_6AwkdN7iL85_ADFXVZwG4wBUN6m4VVgqiVo9pv7FN1n6KX0zT34Ydhd8meg5Wi1oJNm8-t-mw989sfiG-1Q6B-J5-11xTCMZ0soFRjhhXpN4UI/view/summary" TargetMode="External"/><Relationship Id="rId1011" Type="http://schemas.openxmlformats.org/officeDocument/2006/relationships/hyperlink" Target="https://online.ieso.ca/suite/sites/reported-results/page/applications/record/lQB_6AwkdN7iL85_ADFXVZwG4wBUN6m4VVgqiVo9pv7FN1n6KX0zT34Ydhd8meg5Wi1oJNm8-t-mw998MTnHu1Q-1rMlV2zH9tSzCyUCnmJenmZK4o/view/summary" TargetMode="External"/><Relationship Id="rId258" Type="http://schemas.openxmlformats.org/officeDocument/2006/relationships/hyperlink" Target="https://online.ieso.ca/suite/sites/reported-results/page/applications/record/lQB_6AwkdN7iL85_ADFXVZwG4wBUN6m4VVgqiVo9pv7FN1n6KX0zT34Ydhd8meg5Wi1oJNm8-t-mw988sfgFu1QzvqRnPIasq7-nGfwTdc2ihPmgHg/view/summary" TargetMode="External"/><Relationship Id="rId465" Type="http://schemas.openxmlformats.org/officeDocument/2006/relationships/hyperlink" Target="https://online.ieso.ca/suite/sites/reported-results/page/applications/record/lQB_6AwkdN7iL85_ADFXVZwG4wBUN6m4VVgqiVo9pv7FN1n6KX0zT34Ydhd8meg5Wi1oJNm8-t-mw969sXnGe1Qd9bAt_InEZVMgIl-DWLS-0JyTbM/view/summary" TargetMode="External"/><Relationship Id="rId672" Type="http://schemas.openxmlformats.org/officeDocument/2006/relationships/hyperlink" Target="https://online.ieso.ca/suite/sites/reported-results/page/applications/record/lQB_6AwkdN7iL85_ADFXVZwG4wBUN6m4VVgqiVo9pv7FN1n6KX0zT34Ydhd8meg5Wi1oJNm8-t-mw999sbhH-1QkvDcunbWxEAKgzKFyc1jL1exMnM/view/summary" TargetMode="External"/><Relationship Id="rId22" Type="http://schemas.openxmlformats.org/officeDocument/2006/relationships/hyperlink" Target="https://online.ieso.ca/suite/sites/reported-results/page/applications/record/lUB_6AwkdN7iL85_ADFXVZwG4wBUN6m4VVgqiVo9pv7FN1n6KX0zT34Ydhd8meg5Wi1oJNm8-t-mwrxPd43MIw2adZCRrfLm6CSEZF7MlF3ru4EhW-_/view/summary" TargetMode="External"/><Relationship Id="rId118" Type="http://schemas.openxmlformats.org/officeDocument/2006/relationships/hyperlink" Target="https://online.ieso.ca/suite/sites/reported-results/page/applications/record/lQB_6AwkdN7iL85_ADFXVZwG4wBUN6m4VVgqiVo9pv7FN1n6KX0zT34Ydhd8meg5Wi1oJNm8-t-mw999szlF-1QBi86UqEGAuiIWoHNCh47ZPLwmg0/view/summary" TargetMode="External"/><Relationship Id="rId325" Type="http://schemas.openxmlformats.org/officeDocument/2006/relationships/hyperlink" Target="https://online.ieso.ca/suite/sites/reported-results/page/applications/record/lQB_6AwkdN7iL85_ADFXVZwG4wBUN6m4VVgqiVo9pv7FN1n6KX0zT34Ydhd8meg5Wi1oJNm8-t-mw9988PmFu1QZ-BjKP09pOY9vIgCJGx1vUTkuNU/view/summary" TargetMode="External"/><Relationship Id="rId532" Type="http://schemas.openxmlformats.org/officeDocument/2006/relationships/hyperlink" Target="https://online.ieso.ca/suite/sites/reported-results/page/applications/record/lQB_6AwkdN7iL85_ADFXVZwG4wBUN6m4VVgqiVo9pv7FN1n6KX0zT34Ydhd8meg5Wi1oJNm8-t-mw969sfgGe1QL3TeMBsjMU-ZL3er8ZgU0EHY84U/view/summary" TargetMode="External"/><Relationship Id="rId977" Type="http://schemas.openxmlformats.org/officeDocument/2006/relationships/hyperlink" Target="https://online.ieso.ca/suite/sites/reported-results/page/applications/record/lQB_6AwkdN7iL85_ADFXVZwG4wBUN6m4VVgqiVo9pv7FN1n6KX0zT34Ydhd8meg5Wi1oJNm8-t-mw9988HjGe1QjRth0SUPsbMLhssSga3iVILkeeo/view/summary" TargetMode="External"/><Relationship Id="rId171" Type="http://schemas.openxmlformats.org/officeDocument/2006/relationships/hyperlink" Target="https://online.ieso.ca/suite/sites/reported-results/page/applications/record/lQB_6AwkdN7iL85_ADFXVZwG4wBUN6m4VVgqiVo9pv7FN1n6KX0zT34Ydhd8meg5Wi1oJNm8-t-mw948sPpGO1Qor_c01ZdxG4yEJVDXGnIgRkbZfQ/view/summary" TargetMode="External"/><Relationship Id="rId837" Type="http://schemas.openxmlformats.org/officeDocument/2006/relationships/hyperlink" Target="https://online.ieso.ca/suite/sites/reported-results/page/applications/record/lQB_6AwkdN7iL85_ADFXVZwG4wBUN6m4VVgqiVo9pv7FN1n6KX0zT34Ydhd8meg5Wi1oJNm8-t-mw969cbkHO1QCFkoh0wOO7sm2sMBEsEHEmL5adA/view/summary" TargetMode="External"/><Relationship Id="rId1022" Type="http://schemas.openxmlformats.org/officeDocument/2006/relationships/hyperlink" Target="https://online.ieso.ca/suite/sites/reported-results/page/applications/record/lUB_6AwkdN7iL85_ADFXVZwG4wBUN6m4VVgqiVo9pv7FN1n6KX0zT34Ydhd8meg5Wi1oJNm8-t-mwl03jfHQvGQBU6AFcgp-RzmOkzcJfXLo7EsbSYA/view/summary" TargetMode="External"/><Relationship Id="rId269" Type="http://schemas.openxmlformats.org/officeDocument/2006/relationships/hyperlink" Target="https://online.ieso.ca/suite/sites/reported-results/page/applications/record/lQB_6AwkdN7iL85_ADFXVZwG4wBUN6m4VVgqiVo9pv7FN1n6KX0zT34Ydhd8meg5Wi1oJNm8-t-mw969MHpF-1QMEMgp53CtuMKVleLIwn4u1lOKM0/view/summary" TargetMode="External"/><Relationship Id="rId476" Type="http://schemas.openxmlformats.org/officeDocument/2006/relationships/hyperlink" Target="https://online.ieso.ca/suite/sites/reported-results/page/applications/record/lQB_6AwkdN7iL85_ADFXVZwG4wBUN6m4VVgqiVo9pv7FN1n6KX0zT34Ydhd8meg5Wi1oJNm8-t-mw968sTpG-1QjvLZEig1Yb7-AlafLEsR5k7SOYo/view/summary" TargetMode="External"/><Relationship Id="rId683" Type="http://schemas.openxmlformats.org/officeDocument/2006/relationships/hyperlink" Target="https://online.ieso.ca/suite/sites/reported-results/page/applications/record/lQB_6AwkdN7iL85_ADFXVZwG4wBUN6m4VVgqiVo9pv7FN1n6KX0zT34Ydhd8meg5Wi1oJNm8-t-mw978MPgGe1QpT57ReIlhNAonknao0OmnX-YERE/view/summary" TargetMode="External"/><Relationship Id="rId890" Type="http://schemas.openxmlformats.org/officeDocument/2006/relationships/hyperlink" Target="https://online.ieso.ca/suite/sites/reported-results/page/applications/record/lQB_6AwkdN7iL85_ADFXVZwG4wBUN6m4VVgqiVo9pv7FN1n6KX0zT34Ydhd8meg5Wi1oJNm8-t-mw9_9cDnGu1QyhQBZNmAa6l2jl16jVxTXD2nt4A/view/summary" TargetMode="External"/><Relationship Id="rId904" Type="http://schemas.openxmlformats.org/officeDocument/2006/relationships/hyperlink" Target="https://online.ieso.ca/suite/sites/reported-results/page/applications/record/lQB_6AwkdN7iL85_ADFXVZwG4wBUN6m4VVgqiVo9pv7FN1n6KX0zT34Ydhd8meg5Wi1oJNm8-t-mw989c3nFu1QGwhrgWlyc2fR0kkMzHb_0m_ypB4/view/summary" TargetMode="External"/><Relationship Id="rId33" Type="http://schemas.openxmlformats.org/officeDocument/2006/relationships/hyperlink" Target="https://online.ieso.ca/suite/sites/reported-results/page/applications/record/lQB_6AwkdN7iL85_ADFXVZwG4wBUN6m4VVgqiVo9pv7FN1n6KX0zT34Ydhd8meg5Wi1oJNm8-t-mw9688DnGO1QK4eV71Hc3MrR0uFKt9kP3sd4R6E/view/summary" TargetMode="External"/><Relationship Id="rId129" Type="http://schemas.openxmlformats.org/officeDocument/2006/relationships/hyperlink" Target="https://online.ieso.ca/suite/sites/reported-results/page/applications/record/lUB_6AwkdN7iL85_ADFXVZwG4wBUN6m4VVgqiVo9pv7FN1n6KX0zT34Ydhd8meg5Wi1oJNm8-t-mwl00DDFTfOQBVT63y4dQU6Q30_r6aQgFVucZwga/view/summary" TargetMode="External"/><Relationship Id="rId336" Type="http://schemas.openxmlformats.org/officeDocument/2006/relationships/hyperlink" Target="https://online.ieso.ca/suite/sites/reported-results/page/applications/record/lQB_6AwkdN7iL85_ADFXVZwG4wBUN6m4VVgqiVo9pv7FN1n6KX0zT34Ydhd8meg5Wi1oJNm8-t-mw9788LoGu1Q5kf4o9duAklGBrzBdhBs9ZPC1Uo/view/summary" TargetMode="External"/><Relationship Id="rId543" Type="http://schemas.openxmlformats.org/officeDocument/2006/relationships/hyperlink" Target="https://online.ieso.ca/suite/sites/reported-results/page/applications/record/lQB_6AwkdN7iL85_ADFXVZwG4wBUN6m4VVgqiVo9pv7FN1n6KX0zT34Ydhd8meg5Wi1oJNm8-t-mw978MfiH-1Q13CicbXo5sFnIESP0t6T4zNQoqw/view/summary" TargetMode="External"/><Relationship Id="rId988" Type="http://schemas.openxmlformats.org/officeDocument/2006/relationships/hyperlink" Target="https://online.ieso.ca/suite/sites/reported-results/page/applications/record/lQB_6AwkdN7iL85_ADFXVZwG4wBUN6m4VVgqiVo9pv7FN1n6KX0zT34Ydhd8meg5Wi1oJNm8-t-mw998MTnH-1QpgVI6ogOr0ffj57d6YSXd_ejEMc/view/summary" TargetMode="External"/><Relationship Id="rId182" Type="http://schemas.openxmlformats.org/officeDocument/2006/relationships/hyperlink" Target="https://online.ieso.ca/suite/sites/reported-results/page/applications/record/lQB_6AwkdN7iL85_ADFXVZwG4wBUN6m4VVgqiVo9pv7FN1n6KX0zT34Ydhd8meg5Wi1oJNm8-t-mw9988PkHe1Q76Cqudie_nCowb18QToy5dm-pY4/view/summary" TargetMode="External"/><Relationship Id="rId403" Type="http://schemas.openxmlformats.org/officeDocument/2006/relationships/hyperlink" Target="https://online.ieso.ca/suite/sites/reported-results/page/applications/record/lQB_6AwkdN7iL85_ADFXVZwG4wBUN6m4VVgqiVo9pv7FN1n6KX0zT34Ydhd8meg5Wi1oJNm8-t-mw9898DhGO1Q5oPDOBW0lKdoX_lq5GbblpX5KZU/view/summary" TargetMode="External"/><Relationship Id="rId750" Type="http://schemas.openxmlformats.org/officeDocument/2006/relationships/hyperlink" Target="https://online.ieso.ca/suite/sites/reported-results/page/applications/record/lQB_6AwkdN7iL85_ADFXVZwG4wBUN6m4VVgqiVo9pv7FN1n6KX0zT34Ydhd8meg5Wi1oJNm8-t-mw998MfiF-1QvVRTaKwaTZD2ArqBgdqYBrD_vHQ/view/summary" TargetMode="External"/><Relationship Id="rId848" Type="http://schemas.openxmlformats.org/officeDocument/2006/relationships/hyperlink" Target="https://online.ieso.ca/suite/sites/reported-results/page/applications/record/lQB_6AwkdN7iL85_ADFXVZwG4wBUN6m4VVgqiVo9pv7FN1n6KX0zT34Ydhd8meg5Wi1oJNm8-t-mw948MXjGe1QnxiwqkCXulcm5xrn0NwVjCPzdw4/view/summary" TargetMode="External"/><Relationship Id="rId1033" Type="http://schemas.openxmlformats.org/officeDocument/2006/relationships/hyperlink" Target="https://online.ieso.ca/suite/sites/reported-results/page/applications/record/lUB_6AwkdN7iL85_ADFXVZwG4wBUN6m4VVgqiVo9pv7FN1n6KX0zT34Ydhd8meg5Wi1oJNm8-t-mwl02TDCTPCQBfD4bOcaKzPjmNeKg7lj9sx4CAKK/view/summary" TargetMode="External"/><Relationship Id="rId487" Type="http://schemas.openxmlformats.org/officeDocument/2006/relationships/hyperlink" Target="https://online.ieso.ca/suite/sites/reported-results/page/applications/record/lQB_6AwkdN7iL85_ADFXVZwG4wBUN6m4VVgqiVo9pv7FN1n6KX0zT34Ydhd8meg5Wi1oJNm8-t-mw979sTkG-1Qyl1WYRCBPPfjgMX5Bcv1gd5HF1E/view/summary" TargetMode="External"/><Relationship Id="rId610" Type="http://schemas.openxmlformats.org/officeDocument/2006/relationships/hyperlink" Target="https://online.ieso.ca/suite/sites/reported-results/page/applications/record/lQB_6AwkdN7iL85_ADFXVZwG4wBUN6m4VVgqiVo9pv7FN1n6KX0zT34Ydhd8meg5Wi1oJNm8-t-mw948MXjHe1QvNqi4nK1zT9gvPEeCL-xRwR2XFE/view/summary" TargetMode="External"/><Relationship Id="rId694" Type="http://schemas.openxmlformats.org/officeDocument/2006/relationships/hyperlink" Target="https://online.ieso.ca/suite/sites/reported-results/page/applications/record/lQB_6AwkdN7iL85_ADFXVZwG4wBUN6m4VVgqiVo9pv7FN1n6KX0zT34Ydhd8meg5Wi1oJNm8-t-mw9988LmG-1QkVUx9UwgQp754RpRegobS_-2QHg/view/summary" TargetMode="External"/><Relationship Id="rId708" Type="http://schemas.openxmlformats.org/officeDocument/2006/relationships/hyperlink" Target="https://online.ieso.ca/suite/sites/reported-results/page/applications/record/lQB_6AwkdN7iL85_ADFXVZwG4wBUN6m4VVgqiVo9pv7FN1n6KX0zT34Ydhd8meg5Wi1oJNm8-t-mw96-MHlGu1QVWuvuZiTVBPJglI1cF204DDuL0E/view/summary" TargetMode="External"/><Relationship Id="rId915" Type="http://schemas.openxmlformats.org/officeDocument/2006/relationships/hyperlink" Target="https://online.ieso.ca/suite/sites/reported-results/page/applications/record/lQB_6AwkdN7iL85_ADFXVZwG4wBUN6m4VVgqiVo9pv7FN1n6KX0zT34Ydhd8meg5Wi1oJNm8-t-mw989c3mH-1QTzvDa8K1v6lI-iUwPYg8HkWVbaA/view/summary" TargetMode="External"/><Relationship Id="rId347" Type="http://schemas.openxmlformats.org/officeDocument/2006/relationships/hyperlink" Target="https://online.ieso.ca/suite/sites/reported-results/page/applications/record/lQB_6AwkdN7iL85_ADFXVZwG4wBUN6m4VVgqiVo9pv7FN1n6KX0zT34Ydhd8meg5Wi1oJNm8-t-mw998sToGe1QuxL2I20iPuJzSCocbrtk6hEvJ_4/view/summary" TargetMode="External"/><Relationship Id="rId999" Type="http://schemas.openxmlformats.org/officeDocument/2006/relationships/hyperlink" Target="https://online.ieso.ca/suite/sites/reported-results/page/applications/record/lQB_6AwkdN7iL85_ADFXVZwG4wBUN6m4VVgqiVo9pv7FN1n6KX0zT34Ydhd8meg5Wi1oJNm8-t-mw9_-cPoG-1QTybeSbEnM-iMCH01lWj_VY_K40o/view/summary" TargetMode="External"/><Relationship Id="rId44" Type="http://schemas.openxmlformats.org/officeDocument/2006/relationships/hyperlink" Target="https://online.ieso.ca/suite/sites/reported-results/page/applications/record/lQB_6AwkdN7iL85_ADFXVZwG4wBUN6m4VVgqiVo9pv7FN1n6KX0zT34Ydhd8meg5Wi1oJNm8-t-mw999sXkF-1Q-qbUQWxOfnRkkV6pyztWaBy1Gz0/view/summary" TargetMode="External"/><Relationship Id="rId554" Type="http://schemas.openxmlformats.org/officeDocument/2006/relationships/hyperlink" Target="https://online.ieso.ca/suite/sites/reported-results/page/applications/record/lQB_6AwkdN7iL85_ADFXVZwG4wBUN6m4VVgqiVo9pv7FN1n6KX0zT34Ydhd8meg5Wi1oJNm8-t-mw97-MfmGu1QDkxyq3qqgHdEv4xt8U8C2rb6vNo/view/summary" TargetMode="External"/><Relationship Id="rId761" Type="http://schemas.openxmlformats.org/officeDocument/2006/relationships/hyperlink" Target="https://online.ieso.ca/suite/sites/reported-results/page/applications/record/lQB_6AwkdN7iL85_ADFXVZwG4wBUN6m4VVgqiVo9pv7FN1n6KX0zT34Ydhd8meg5Wi1oJNm8-t-mw998sToHe1QdHLWqgvOWifyeIthyyAbfPwCQd4/view/summary" TargetMode="External"/><Relationship Id="rId859" Type="http://schemas.openxmlformats.org/officeDocument/2006/relationships/hyperlink" Target="https://online.ieso.ca/suite/sites/reported-results/page/applications/record/lQB_6AwkdN7iL85_ADFXVZwG4wBUN6m4VVgqiVo9pv7FN1n6KX0zT34Ydhd8meg5Wi1oJNm8-t-mw998sToG-1QtwJZ_3bVThpln9EDF1D80cV1Dxo/view/summary" TargetMode="External"/><Relationship Id="rId193" Type="http://schemas.openxmlformats.org/officeDocument/2006/relationships/hyperlink" Target="https://online.ieso.ca/suite/sites/reported-results/page/applications/record/lQB_6AwkdN7iL85_ADFXVZwG4wBUN6m4VVgqiVo9pv7FN1n6KX0zT34Ydhd8meg5Wi1oJNm8-t-mw97-cLpFu1QWNwxF_2j1ixE2N-QtqAFx0tHke0/view/summary" TargetMode="External"/><Relationship Id="rId207" Type="http://schemas.openxmlformats.org/officeDocument/2006/relationships/hyperlink" Target="https://online.ieso.ca/suite/sites/reported-results/page/applications/record/lQB_6AwkdN7iL85_ADFXVZwG4wBUN6m4VVgqiVo9pv7FN1n6KX0zT34Ydhd8meg5Wi1oJNm8-t-mw9_-cLiG-1Q6BY2-s9V1wqFjHt61s2p3UOw8Xk/view/summary" TargetMode="External"/><Relationship Id="rId414" Type="http://schemas.openxmlformats.org/officeDocument/2006/relationships/hyperlink" Target="https://online.ieso.ca/suite/sites/reported-results/page/applications/record/lQB_6AwkdN7iL85_ADFXVZwG4wBUN6m4VVgqiVo9pv7FN1n6KX0zT34Ydhd8meg5Wi1oJNm8-t-mw978sHmG-1Qf6_urAXvYLXZ3CeCPONFRfMZ6oQ/view/summary" TargetMode="External"/><Relationship Id="rId498" Type="http://schemas.openxmlformats.org/officeDocument/2006/relationships/hyperlink" Target="https://online.ieso.ca/suite/sites/reported-results/page/applications/record/lQB_6AwkdN7iL85_ADFXVZwG4wBUN6m4VVgqiVo9pv7FN1n6KX0zT34Ydhd8meg5Wi1oJNm8-t-mw9988LiG-1QeppVPm7mRLEztXHGvoxOoi-EX1k/view/summary" TargetMode="External"/><Relationship Id="rId621" Type="http://schemas.openxmlformats.org/officeDocument/2006/relationships/hyperlink" Target="https://online.ieso.ca/suite/sites/reported-results/page/applications/record/lQB_6AwkdN7iL85_ADFXVZwG4wBUN6m4VVgqiVo9pv7FN1n6KX0zT34Ydhd8meg5Wi1oJNm8-t-mw988MXjHO1Q7X6UsTjJccc3AkQ_UYk2LKzGwPQ/view/summary" TargetMode="External"/><Relationship Id="rId260" Type="http://schemas.openxmlformats.org/officeDocument/2006/relationships/hyperlink" Target="https://online.ieso.ca/suite/sites/reported-results/page/applications/record/lQB_6AwkdN7iL85_ADFXVZwG4wBUN6m4VVgqiVo9pv7FN1n6KX0zT34Ydhd8meg5Wi1oJNm8-t-mw969MHpGO1QOW1tnFrY9WGtdrSBjLoZ_miaiZc/view/summary" TargetMode="External"/><Relationship Id="rId719" Type="http://schemas.openxmlformats.org/officeDocument/2006/relationships/hyperlink" Target="https://online.ieso.ca/suite/sites/reported-results/page/applications/record/lQB_6AwkdN7iL85_ADFXVZwG4wBUN6m4VVgqiVo9pv7FN1n6KX0zT34Ydhd8meg5Wi1oJNm8-t-mw979sDjG-1QpAjNbtZi7MqiqduMM_XROwVtmzk/view/summary" TargetMode="External"/><Relationship Id="rId926" Type="http://schemas.openxmlformats.org/officeDocument/2006/relationships/hyperlink" Target="https://online.ieso.ca/suite/sites/reported-results/page/applications/record/lQB_6AwkdN7iL85_ADFXVZwG4wBUN6m4VVgqiVo9pv7FN1n6KX0zT34Ydhd8meg5Wi1oJNm8-t-mw969cbmH-1QaiciTPsQ19uqJaN-PWs4TVeglfI/view/summary" TargetMode="External"/><Relationship Id="rId55" Type="http://schemas.openxmlformats.org/officeDocument/2006/relationships/hyperlink" Target="https://online.ieso.ca/suite/sites/reported-results/page/applications/record/lQB_6AwkdN7iL85_ADFXVZwG4wBUN6m4VVgqiVo9pv7FN1n6KX0zT34Ydhd8meg5Wi1oJNm8-t-mw97-czmF-1QZjFBefTmVm7q8ndPq6M_bV9mZE0/view/summary" TargetMode="External"/><Relationship Id="rId120" Type="http://schemas.openxmlformats.org/officeDocument/2006/relationships/hyperlink" Target="https://online.ieso.ca/suite/sites/reported-results/page/applications/record/lUB_6AwkdN7iL85_ADFXVZwG4wBUN6m4VVgqiVo9pv7FN1n6KX0zT34Ydhd8meg5Wi1oJNm8-t-mwl02TDDQvaQBQsyf37etWEEZezb_skhd0RjsMCC/view/summary" TargetMode="External"/><Relationship Id="rId358" Type="http://schemas.openxmlformats.org/officeDocument/2006/relationships/hyperlink" Target="https://online.ieso.ca/suite/sites/reported-results/page/applications/record/lQB_6AwkdN7iL85_ADFXVZwG4wBUN6m4VVgqiVo9pv7FN1n6KX0zT34Ydhd8meg5Wi1oJNm8-t-mw9898DhGu1QweQoUCCucnmHRPZQSbeRidKTGkw/view/summary" TargetMode="External"/><Relationship Id="rId565" Type="http://schemas.openxmlformats.org/officeDocument/2006/relationships/hyperlink" Target="https://online.ieso.ca/suite/sites/reported-results/page/applications/record/lQB_6AwkdN7iL85_ADFXVZwG4wBUN6m4VVgqiVo9pv7FN1n6KX0zT34Ydhd8meg5Wi1oJNm8-t-mw9_98zhHe1QcBqQZft-5lvd_AgO0YQALaga6QY/view/summary" TargetMode="External"/><Relationship Id="rId772" Type="http://schemas.openxmlformats.org/officeDocument/2006/relationships/hyperlink" Target="https://online.ieso.ca/suite/sites/reported-results/page/applications/record/lQB_6AwkdN7iL85_ADFXVZwG4wBUN6m4VVgqiVo9pv7FN1n6KX0zT34Ydhd8meg5Wi1oJNm8-t-mw969cbkH-1QapRc8SzEsCCaAbTjyyecYpMa7LE/view/summary" TargetMode="External"/><Relationship Id="rId218" Type="http://schemas.openxmlformats.org/officeDocument/2006/relationships/hyperlink" Target="https://online.ieso.ca/suite/sites/reported-results/page/applications/record/lQB_6AwkdN7iL85_ADFXVZwG4wBUN6m4VVgqiVo9pv7FN1n6KX0zT34Ydhd8meg5Wi1oJNm8-t-mw949MXiF-1QL_0xQYVk6lKDoYiorEJUBgMOmmk/view/summary" TargetMode="External"/><Relationship Id="rId425" Type="http://schemas.openxmlformats.org/officeDocument/2006/relationships/hyperlink" Target="https://online.ieso.ca/suite/sites/reported-results/page/applications/record/lQB_6AwkdN7iL85_ADFXVZwG4wBUN6m4VVgqiVo9pv7FN1n6KX0zT34Ydhd8meg5Wi1oJNm8-t-mw99-MDhGe1QzDU_nmRu7dWeJekgiXNn2mXDb_s/view/summary" TargetMode="External"/><Relationship Id="rId632" Type="http://schemas.openxmlformats.org/officeDocument/2006/relationships/hyperlink" Target="https://online.ieso.ca/suite/sites/reported-results/page/applications/record/lQB_6AwkdN7iL85_ADFXVZwG4wBUN6m4VVgqiVo9pv7FN1n6KX0zT34Ydhd8meg5Wi1oJNm8-t-mw978MHgG-1QkzFNPVUYSwLga8H6PqHLraCUplk/view/summary" TargetMode="External"/><Relationship Id="rId271" Type="http://schemas.openxmlformats.org/officeDocument/2006/relationships/hyperlink" Target="https://online.ieso.ca/suite/sites/reported-results/page/applications/record/lQB_6AwkdN7iL85_ADFXVZwG4wBUN6m4VVgqiVo9pv7FN1n6KX0zT34Ydhd8meg5Wi1oJNm8-t-mw949MXiFu1QJQ6urKzD1e_e-D2JBE-rRMRaoGc/view/summary" TargetMode="External"/><Relationship Id="rId937" Type="http://schemas.openxmlformats.org/officeDocument/2006/relationships/hyperlink" Target="https://online.ieso.ca/suite/sites/reported-results/page/applications/record/lQB_6AwkdN7iL85_ADFXVZwG4wBUN6m4VVgqiVo9pv7FN1n6KX0zT34Ydhd8meg5Wi1oJNm8-t-mw97-MHmHe1QhJ220eH_lPgUdl2ESzEMLgCv-e4/view/summary" TargetMode="External"/><Relationship Id="rId66" Type="http://schemas.openxmlformats.org/officeDocument/2006/relationships/hyperlink" Target="https://online.ieso.ca/suite/sites/reported-results/page/applications/record/lQB_6AwkdN7iL85_ADFXVZwG4wBUN6m4VVgqiVo9pv7FN1n6KX0zT34Ydhd8meg5Wi1oJNm8-t-mw96-MfmGO1QyYtSGs1D1qStbvq5J5udlBu67-g/view/summary" TargetMode="External"/><Relationship Id="rId131" Type="http://schemas.openxmlformats.org/officeDocument/2006/relationships/hyperlink" Target="https://online.ieso.ca/suite/sites/reported-results/page/applications/record/lUB_6AwkdN7iL85_ADFXVZwG4wBUN6m4VVgqiVo9pv7FN1n6KX0zT34Ydhd8meg5Wi1oJNm8-t-mwl00DbFTfKQBfP_kbcGtO9rChv_5qJAsuNGh1hm/view/summary" TargetMode="External"/><Relationship Id="rId369" Type="http://schemas.openxmlformats.org/officeDocument/2006/relationships/hyperlink" Target="https://online.ieso.ca/suite/sites/reported-results/page/applications/record/lQB_6AwkdN7iL85_ADFXVZwG4wBUN6m4VVgqiVo9pv7FN1n6KX0zT34Ydhd8meg5Wi1oJNm8-t-mw9_983mGe1QMR5Ikq7Gvu5aqPN9iCscXNwfISM/view/summary" TargetMode="External"/><Relationship Id="rId576" Type="http://schemas.openxmlformats.org/officeDocument/2006/relationships/hyperlink" Target="https://online.ieso.ca/suite/sites/reported-results/page/applications/record/lQB_6AwkdN7iL85_ADFXVZwG4wBUN6m4VVgqiVo9pv7FN1n6KX0zT34Ydhd8meg5Wi1oJNm8-t-mw989czmF-1Qnc4cC6FRjpcQBw6pGeVqZYca-Ok/view/summary" TargetMode="External"/><Relationship Id="rId783" Type="http://schemas.openxmlformats.org/officeDocument/2006/relationships/hyperlink" Target="https://online.ieso.ca/suite/sites/reported-results/page/applications/record/lQB_6AwkdN7iL85_ADFXVZwG4wBUN6m4VVgqiVo9pv7FN1n6KX0zT34Ydhd8meg5Wi1oJNm8-t-mw988sfjGu1Q1faabTh6lqq54p4SLdGYfiXDuNs/view/summary" TargetMode="External"/><Relationship Id="rId990" Type="http://schemas.openxmlformats.org/officeDocument/2006/relationships/hyperlink" Target="https://online.ieso.ca/suite/sites/reported-results/page/applications/record/lQB_6AwkdN7iL85_ADFXVZwG4wBUN6m4VVgqiVo9pv7FN1n6KX0zT34Ydhd8meg5Wi1oJNm8-t-mw9998znHe1QEnr4AfHJpBddnknTTr-kI2H0rpQ/view/summary" TargetMode="External"/><Relationship Id="rId229" Type="http://schemas.openxmlformats.org/officeDocument/2006/relationships/hyperlink" Target="https://online.ieso.ca/suite/sites/reported-results/page/applications/record/lQB_6AwkdN7iL85_ADFXVZwG4wBUN6m4VVgqiVo9pv7FN1n6KX0zT34Ydhd8meg5Wi1oJNm8-t-mw968c3iH-1QepbBUnmR80Una5VQA3-4v5SIZbE/view/summary" TargetMode="External"/><Relationship Id="rId436" Type="http://schemas.openxmlformats.org/officeDocument/2006/relationships/hyperlink" Target="https://online.ieso.ca/suite/sites/reported-results/page/applications/record/lQB_6AwkdN7iL85_ADFXVZwG4wBUN6m4VVgqiVo9pv7FN1n6KX0zT34Ydhd8meg5Wi1oJNm8-t-mw948sToH-1QCwvTlY-Wgfn8zhkeOpvwplkZhBY/view/summary" TargetMode="External"/><Relationship Id="rId643" Type="http://schemas.openxmlformats.org/officeDocument/2006/relationships/hyperlink" Target="https://online.ieso.ca/suite/sites/reported-results/page/applications/record/lQB_6AwkdN7iL85_ADFXVZwG4wBUN6m4VVgqiVo9pv7FN1n6KX0zT34Ydhd8meg5Wi1oJNm8-t-mw969sXoGu1QkAoOb3GxhjBRRBIBJoohqHsfxGg/view/summary" TargetMode="External"/><Relationship Id="rId850" Type="http://schemas.openxmlformats.org/officeDocument/2006/relationships/hyperlink" Target="https://online.ieso.ca/suite/sites/reported-results/page/applications/record/lQB_6AwkdN7iL85_ADFXVZwG4wBUN6m4VVgqiVo9pv7FN1n6KX0zT34Ydhd8meg5Wi1oJNm8-t-mw988MXkGe1QCc017HMZqupFU79WM_z5wwmK6dY/view/summary" TargetMode="External"/><Relationship Id="rId948" Type="http://schemas.openxmlformats.org/officeDocument/2006/relationships/hyperlink" Target="https://online.ieso.ca/suite/sites/reported-results/page/applications/record/lQB_6AwkdN7iL85_ADFXVZwG4wBUN6m4VVgqiVo9pv7FN1n6KX0zT34Ydhd8meg5Wi1oJNm8-t-mw978MbhHO1Qe2qCkefcXJ4tBXpyMEgg7wxCoUA/view/summary" TargetMode="External"/><Relationship Id="rId77" Type="http://schemas.openxmlformats.org/officeDocument/2006/relationships/hyperlink" Target="https://online.ieso.ca/suite/sites/reported-results/page/applications/record/lQB_6AwkdN7iL85_ADFXVZwG4wBUN6m4VVgqiVo9pv7FN1n6KX0zT34Ydhd8meg5Wi1oJNm8-t-mw999cLlG-1QVsqJS_lkqEmEiK6ckBmOBAM_avs/view/summary" TargetMode="External"/><Relationship Id="rId282" Type="http://schemas.openxmlformats.org/officeDocument/2006/relationships/hyperlink" Target="https://online.ieso.ca/suite/sites/reported-results/page/applications/record/lQB_6AwkdN7iL85_ADFXVZwG4wBUN6m4VVgqiVo9pv7FN1n6KX0zT34Ydhd8meg5Wi1oJNm8-t-mw968MPnHO1QPCqnjXtIiABjno4J5AJZgUzIGoM/view/summary" TargetMode="External"/><Relationship Id="rId503" Type="http://schemas.openxmlformats.org/officeDocument/2006/relationships/hyperlink" Target="https://online.ieso.ca/suite/sites/reported-results/page/applications/record/lQB_6AwkdN7iL85_ADFXVZwG4wBUN6m4VVgqiVo9pv7FN1n6KX0zT34Ydhd8meg5Wi1oJNm8-t-mw96983iHe1QyWSyGBkzxykh9TpjnyDJNg2Jis4/view/summary" TargetMode="External"/><Relationship Id="rId587" Type="http://schemas.openxmlformats.org/officeDocument/2006/relationships/hyperlink" Target="https://online.ieso.ca/suite/sites/reported-results/page/applications/record/lQB_6AwkdN7iL85_ADFXVZwG4wBUN6m4VVgqiVo9pv7FN1n6KX0zT34Ydhd8meg5Wi1oJNm8-t-mw949MTiGe1QeD6TUO6LLusUYzmCOFUX8lswXaU/view/summary" TargetMode="External"/><Relationship Id="rId710" Type="http://schemas.openxmlformats.org/officeDocument/2006/relationships/hyperlink" Target="https://online.ieso.ca/suite/sites/reported-results/page/applications/record/lQB_6AwkdN7iL85_ADFXVZwG4wBUN6m4VVgqiVo9pv7FN1n6KX0zT34Ydhd8meg5Wi1oJNm8-t-mw998sTmHu1QcJwjMIoOy8hb_N53auOQGvqTVZw/view/summary" TargetMode="External"/><Relationship Id="rId808" Type="http://schemas.openxmlformats.org/officeDocument/2006/relationships/hyperlink" Target="https://online.ieso.ca/suite/sites/reported-results/page/applications/record/lQB_6AwkdN7iL85_ADFXVZwG4wBUN6m4VVgqiVo9pv7FN1n6KX0zT34Ydhd8meg5Wi1oJNm8-t-mw9988fhF-1QONZL5KXT729R72PP71-COmgb5k4/view/summary" TargetMode="External"/><Relationship Id="rId8" Type="http://schemas.openxmlformats.org/officeDocument/2006/relationships/hyperlink" Target="https://online.ieso.ca/suite/sites/reported-results/page/applications/record/lUB_6AwkdN7iL85_ADFXVZwG4wBUN6m4VVgqiVo9pv7FN1n6KX0zT34Ydhd8meg5Wi1oJNm8-t-mwrxPtYzPI02aWaIXs0NTpt9KVW9ARIN_ckZ1tlB/view/summary" TargetMode="External"/><Relationship Id="rId142" Type="http://schemas.openxmlformats.org/officeDocument/2006/relationships/hyperlink" Target="https://online.ieso.ca/suite/sites/reported-results/page/applications/record/lQB_6AwkdN7iL85_ADFXVZwG4wBUN6m4VVgqiVo9pv7FN1n6KX0zT34Ydhd8meg5Wi1oJNm8-t-mw978MblF-1Qod_szPN1T7kpq70ka37VMmLKFzU/view/summary" TargetMode="External"/><Relationship Id="rId447" Type="http://schemas.openxmlformats.org/officeDocument/2006/relationships/hyperlink" Target="https://online.ieso.ca/suite/sites/reported-results/page/applications/record/lQB_6AwkdN7iL85_ADFXVZwG4wBUN6m4VVgqiVo9pv7FN1n6KX0zT34Ydhd8meg5Wi1oJNm8-t-mw9988LiHe1QowSPKzJaszl3lO5Yl_dvbSWwgZs/view/summary" TargetMode="External"/><Relationship Id="rId794" Type="http://schemas.openxmlformats.org/officeDocument/2006/relationships/hyperlink" Target="https://online.ieso.ca/suite/sites/reported-results/page/applications/record/lQB_6AwkdN7iL85_ADFXVZwG4wBUN6m4VVgqiVo9pv7FN1n6KX0zT34Ydhd8meg5Wi1oJNm8-t-mw979sDlF-1QTC070Iz2wsXCYB3YLFUHbhRHWls/view/summary" TargetMode="External"/><Relationship Id="rId654" Type="http://schemas.openxmlformats.org/officeDocument/2006/relationships/hyperlink" Target="https://online.ieso.ca/suite/sites/reported-results/page/applications/record/lQB_6AwkdN7iL85_ADFXVZwG4wBUN6m4VVgqiVo9pv7FN1n6KX0zT34Ydhd8meg5Wi1oJNm8-t-mw96-MHlHO1Qe9y0oJ-6DwXdt2m6NoFvNDZDFoc/view/summary" TargetMode="External"/><Relationship Id="rId861" Type="http://schemas.openxmlformats.org/officeDocument/2006/relationships/hyperlink" Target="https://online.ieso.ca/suite/sites/reported-results/page/applications/record/lQB_6AwkdN7iL85_ADFXVZwG4wBUN6m4VVgqiVo9pv7FN1n6KX0zT34Ydhd8meg5Wi1oJNm8-t-mw9798DkH-1QhqMIFWJrSQLDlSNvh64_PvKHJJQ/view/summary" TargetMode="External"/><Relationship Id="rId959" Type="http://schemas.openxmlformats.org/officeDocument/2006/relationships/hyperlink" Target="https://online.ieso.ca/suite/sites/reported-results/page/applications/record/lQB_6AwkdN7iL85_ADFXVZwG4wBUN6m4VVgqiVo9pv7FN1n6KX0zT34Ydhd8meg5Wi1oJNm8-t-mw969cbmHe1QFbdqVpj1t_T05AKjYPjenvFSADI/view/summary" TargetMode="External"/><Relationship Id="rId293" Type="http://schemas.openxmlformats.org/officeDocument/2006/relationships/hyperlink" Target="https://online.ieso.ca/suite/sites/reported-results/page/applications/record/lQB_6AwkdN7iL85_ADFXVZwG4wBUN6m4VVgqiVo9pv7FN1n6KX0zT34Ydhd8meg5Wi1oJNm8-t-mw99-MHoFu1Q78r5mCIuo5e7Zn90GBFnWGItzpU/view/summary" TargetMode="External"/><Relationship Id="rId307" Type="http://schemas.openxmlformats.org/officeDocument/2006/relationships/hyperlink" Target="https://online.ieso.ca/suite/sites/reported-results/page/applications/record/lQB_6AwkdN7iL85_ADFXVZwG4wBUN6m4VVgqiVo9pv7FN1n6KX0zT34Ydhd8meg5Wi1oJNm8-t-mw969c3gFu1QZvCrhYrdP1bmoUW_PCNmE4yOL3g/view/summary" TargetMode="External"/><Relationship Id="rId514" Type="http://schemas.openxmlformats.org/officeDocument/2006/relationships/hyperlink" Target="https://online.ieso.ca/suite/sites/reported-results/page/applications/record/lQB_6AwkdN7iL85_ADFXVZwG4wBUN6m4VVgqiVo9pv7FN1n6KX0zT34Ydhd8meg5Wi1oJNm8-t-mw948sToG-1Q7TD_KxUIobwNlToG0WB554-U-ZU/view/summary" TargetMode="External"/><Relationship Id="rId721" Type="http://schemas.openxmlformats.org/officeDocument/2006/relationships/hyperlink" Target="https://online.ieso.ca/suite/sites/reported-results/page/applications/record/lQB_6AwkdN7iL85_ADFXVZwG4wBUN6m4VVgqiVo9pv7FN1n6KX0zT34Ydhd8meg5Wi1oJNm8-t-mw949MXoG-1QuO6-I7UQ8BubW2tyXY061tYvcPM/view/summary" TargetMode="External"/><Relationship Id="rId88" Type="http://schemas.openxmlformats.org/officeDocument/2006/relationships/hyperlink" Target="https://online.ieso.ca/suite/sites/reported-results/page/applications/record/lQB_6AwkdN7iL85_ADFXVZwG4wBUN6m4VVgqiVo9pv7FN1n6KX0zT34Ydhd8meg5Wi1oJNm8-t-mw9998foGe1QeJIsHZ4wvtQe2gIYQcgoLJ7jbZs/view/summary" TargetMode="External"/><Relationship Id="rId153" Type="http://schemas.openxmlformats.org/officeDocument/2006/relationships/hyperlink" Target="https://online.ieso.ca/suite/sites/reported-results/page/applications/record/lQB_6AwkdN7iL85_ADFXVZwG4wBUN6m4VVgqiVo9pv7FN1n6KX0zT34Ydhd8meg5Wi1oJNm8-t-mw9_-cLiHu1QmNuCZ7FImw-QnL6bmn35EAdz3Ss/view/summary" TargetMode="External"/><Relationship Id="rId360" Type="http://schemas.openxmlformats.org/officeDocument/2006/relationships/hyperlink" Target="https://online.ieso.ca/suite/sites/reported-results/page/applications/record/lQB_6AwkdN7iL85_ADFXVZwG4wBUN6m4VVgqiVo9pv7FN1n6KX0zT34Ydhd8meg5Wi1oJNm8-t-mw96983jFu1Q5zefmRkNmaljZn7YFQK2vmynL2Q/view/summary" TargetMode="External"/><Relationship Id="rId598" Type="http://schemas.openxmlformats.org/officeDocument/2006/relationships/hyperlink" Target="https://online.ieso.ca/suite/sites/reported-results/page/applications/record/lQB_6AwkdN7iL85_ADFXVZwG4wBUN6m4VVgqiVo9pv7FN1n6KX0zT34Ydhd8meg5Wi1oJNm8-t-mw948MXjHu1QMd6xciX5JPyCTPcEu8eu1Pjf1fM/view/summary" TargetMode="External"/><Relationship Id="rId819" Type="http://schemas.openxmlformats.org/officeDocument/2006/relationships/hyperlink" Target="https://online.ieso.ca/suite/sites/reported-results/page/applications/record/lQB_6AwkdN7iL85_ADFXVZwG4wBUN6m4VVgqiVo9pv7FN1n6KX0zT34Ydhd8meg5Wi1oJNm8-t-mw978cPmF-1QmSt_8rFmBRFMmE4oyiYrLog7rcU/view/summary" TargetMode="External"/><Relationship Id="rId1004" Type="http://schemas.openxmlformats.org/officeDocument/2006/relationships/hyperlink" Target="https://online.ieso.ca/suite/sites/reported-results/page/applications/record/lQB_6AwkdN7iL85_ADFXVZwG4wBUN6m4VVgqiVo9pv7FN1n6KX0zT34Ydhd8meg5Wi1oJNm8-t-mw9898fkH-1Q3zpro5OZAJgH5jKdEf5eHvglXcg/view/summary" TargetMode="External"/><Relationship Id="rId220" Type="http://schemas.openxmlformats.org/officeDocument/2006/relationships/hyperlink" Target="https://online.ieso.ca/suite/sites/reported-results/page/applications/record/lQB_6AwkdN7iL85_ADFXVZwG4wBUN6m4VVgqiVo9pv7FN1n6KX0zT34Ydhd8meg5Wi1oJNm8-t-mw979MPiHe1Qe9oauscVtrwV_X-k2nCFbkiX5oE/view/summary" TargetMode="External"/><Relationship Id="rId458" Type="http://schemas.openxmlformats.org/officeDocument/2006/relationships/hyperlink" Target="https://online.ieso.ca/suite/sites/reported-results/page/applications/record/lQB_6AwkdN7iL85_ADFXVZwG4wBUN6m4VVgqiVo9pv7FN1n6KX0zT34Ydhd8meg5Wi1oJNm8-t-mw979MbmG-1Qh0tSzpyMeqrCcmdjKfU1ECSDOM4/view/summary" TargetMode="External"/><Relationship Id="rId665" Type="http://schemas.openxmlformats.org/officeDocument/2006/relationships/hyperlink" Target="https://online.ieso.ca/suite/sites/reported-results/page/applications/record/lQB_6AwkdN7iL85_ADFXVZwG4wBUN6m4VVgqiVo9pv7FN1n6KX0zT34Ydhd8meg5Wi1oJNm8-t-mw998sTnGO1Q47EaiuLlUJ0SUaSUlAR3mdX93Os/view/summary" TargetMode="External"/><Relationship Id="rId872" Type="http://schemas.openxmlformats.org/officeDocument/2006/relationships/hyperlink" Target="https://online.ieso.ca/suite/sites/reported-results/page/applications/record/lQB_6AwkdN7iL85_ADFXVZwG4wBUN6m4VVgqiVo9pv7FN1n6KX0zT34Ydhd8meg5Wi1oJNm8-t-mw948MXjGO1QqgAyreXFEf5iEr8rs6MKjYFikTo/view/summary" TargetMode="External"/><Relationship Id="rId15" Type="http://schemas.openxmlformats.org/officeDocument/2006/relationships/hyperlink" Target="https://online.ieso.ca/suite/sites/reported-results/page/applications/record/lUB_6AwkdN7iL85_ADFXVZwG4wBUN6m4VVgqiVo9pv7FN1n6KX0zT34Ydhd8meg5Wi1oJNm8-t-mwrxPdE9MIY2aVMZiJHtiEICoiMdqdwkv58ZOEu1/view/summary" TargetMode="External"/><Relationship Id="rId318" Type="http://schemas.openxmlformats.org/officeDocument/2006/relationships/hyperlink" Target="https://online.ieso.ca/suite/sites/reported-results/page/applications/record/lQB_6AwkdN7iL85_ADFXVZwG4wBUN6m4VVgqiVo9pv7FN1n6KX0zT34Ydhd8meg5Wi1oJNm8-t-mw9988zpGu1Q03ni485Yu1vRqjtUjREwJsJnfJA/view/summary" TargetMode="External"/><Relationship Id="rId525" Type="http://schemas.openxmlformats.org/officeDocument/2006/relationships/hyperlink" Target="https://online.ieso.ca/suite/sites/reported-results/page/applications/record/lQB_6AwkdN7iL85_ADFXVZwG4wBUN6m4VVgqiVo9pv7FN1n6KX0zT34Ydhd8meg5Wi1oJNm8-t-mw978sfiHe1QI26qumsgKJT9cIDrKr3K4GD4V5M/view/summary" TargetMode="External"/><Relationship Id="rId732" Type="http://schemas.openxmlformats.org/officeDocument/2006/relationships/hyperlink" Target="https://online.ieso.ca/suite/sites/reported-results/page/applications/record/lQB_6AwkdN7iL85_ADFXVZwG4wBUN6m4VVgqiVo9pv7FN1n6KX0zT34Ydhd8meg5Wi1oJNm8-t-mw948MHhG-1QfIF4ihbTVeX-ldWTEiw_JTkuCKg/view/summary" TargetMode="External"/><Relationship Id="rId99" Type="http://schemas.openxmlformats.org/officeDocument/2006/relationships/hyperlink" Target="https://online.ieso.ca/suite/sites/reported-results/page/applications/record/lUB_6AwkdN7iL85_ADFXVZwG4wBUN6m4VVgqiVo9pv7FN1n6KX0zT34Ydhd8meg5Wi1oJNm8-t-mwl02TDDQ_KQBb2eyOYEfTSc-ZtYz22GM3sjyPIx/view/summary" TargetMode="External"/><Relationship Id="rId164" Type="http://schemas.openxmlformats.org/officeDocument/2006/relationships/hyperlink" Target="https://online.ieso.ca/suite/sites/reported-results/page/applications/record/lQB_6AwkdN7iL85_ADFXVZwG4wBUN6m4VVgqiVo9pv7FN1n6KX0zT34Ydhd8meg5Wi1oJNm8-t-mw949MXiGu1QUEy6sdXMH8kytd3AKpVR0_aTiRs/view/summary" TargetMode="External"/><Relationship Id="rId371" Type="http://schemas.openxmlformats.org/officeDocument/2006/relationships/hyperlink" Target="https://online.ieso.ca/suite/sites/reported-results/page/applications/record/lQB_6AwkdN7iL85_ADFXVZwG4wBUN6m4VVgqiVo9pv7FN1n6KX0zT34Ydhd8meg5Wi1oJNm8-t-mw99-MDhHe1QHrrs7fj9HugKLa7iOaW5xzOPq3s/view/summary" TargetMode="External"/><Relationship Id="rId1015" Type="http://schemas.openxmlformats.org/officeDocument/2006/relationships/hyperlink" Target="https://online.ieso.ca/suite/sites/reported-results/page/applications/record/lQB_6AwkdN7iL85_ADFXVZwG4wBUN6m4VVgqiVo9pv7FN1n6KX0zT34Ydhd8meg5Wi1oJNm8-t-mw9_-cDhGu1Qh23jXAUh1k5-hYAnmne0wEwUzCM/view/summary" TargetMode="External"/><Relationship Id="rId469" Type="http://schemas.openxmlformats.org/officeDocument/2006/relationships/hyperlink" Target="https://online.ieso.ca/suite/sites/reported-results/page/applications/record/lQB_6AwkdN7iL85_ADFXVZwG4wBUN6m4VVgqiVo9pv7FN1n6KX0zT34Ydhd8meg5Wi1oJNm8-t-mw948sToHe1Q9Yf_-tYOcd4GK8X7xyVCZxXEqXg/view/summary" TargetMode="External"/><Relationship Id="rId676" Type="http://schemas.openxmlformats.org/officeDocument/2006/relationships/hyperlink" Target="https://online.ieso.ca/suite/sites/reported-results/page/applications/record/lQB_6AwkdN7iL85_ADFXVZwG4wBUN6m4VVgqiVo9pv7FN1n6KX0zT34Ydhd8meg5Wi1oJNm8-t-mw98983iHu1QpK0hYP_QIhn2TbbgcCh_MpKhWAY/view/summary" TargetMode="External"/><Relationship Id="rId883" Type="http://schemas.openxmlformats.org/officeDocument/2006/relationships/hyperlink" Target="https://online.ieso.ca/suite/sites/reported-results/page/applications/record/lQB_6AwkdN7iL85_ADFXVZwG4wBUN6m4VVgqiVo9pv7FN1n6KX0zT34Ydhd8meg5Wi1oJNm8-t-mw979sfhHO1Qv4OAYtbvavp3emR1hEMF-8A-0QQ/view/summary" TargetMode="External"/><Relationship Id="rId26" Type="http://schemas.openxmlformats.org/officeDocument/2006/relationships/hyperlink" Target="https://online.ieso.ca/suite/sites/reported-results/page/applications/record/lUB_6AwkdN7iL85_ADFXVZwG4wBUN6m4VVgqiVo9pv7FN1n6KX0zT34Ydhd8meg5Wi1oJNm8-t-mwl00DfITPSQBSk1WrOg72qoDmk6bvlUth2J-7pe/view/summary" TargetMode="External"/><Relationship Id="rId231" Type="http://schemas.openxmlformats.org/officeDocument/2006/relationships/hyperlink" Target="https://online.ieso.ca/suite/sites/reported-results/page/applications/record/lQB_6AwkdN7iL85_ADFXVZwG4wBUN6m4VVgqiVo9pv7FN1n6KX0zT34Ydhd8meg5Wi1oJNm8-t-mw969MHnGO1QnYq-Q5tGLUkbhlo19KOnt2G62cU/view/summary" TargetMode="External"/><Relationship Id="rId329" Type="http://schemas.openxmlformats.org/officeDocument/2006/relationships/hyperlink" Target="https://online.ieso.ca/suite/sites/reported-results/page/applications/record/lQB_6AwkdN7iL85_ADFXVZwG4wBUN6m4VVgqiVo9pv7FN1n6KX0zT34Ydhd8meg5Wi1oJNm8-t-mw988MXkFu1Qf-heifjaee4RlXJ_6tcIPnDL8lE/view/summary" TargetMode="External"/><Relationship Id="rId536" Type="http://schemas.openxmlformats.org/officeDocument/2006/relationships/hyperlink" Target="https://online.ieso.ca/suite/sites/reported-results/page/applications/record/lQB_6AwkdN7iL85_ADFXVZwG4wBUN6m4VVgqiVo9pv7FN1n6KX0zT34Ydhd8meg5Wi1oJNm8-t-mw9988LiGu1QuZjCrRry_VUuV_9O4d6L6FltFao/view/summary" TargetMode="External"/><Relationship Id="rId175" Type="http://schemas.openxmlformats.org/officeDocument/2006/relationships/hyperlink" Target="https://online.ieso.ca/suite/sites/reported-results/page/applications/record/lQB_6AwkdN7iL85_ADFXVZwG4wBUN6m4VVgqiVo9pv7FN1n6KX0zT34Ydhd8meg5Wi1oJNm8-t-mw98-MXmG-1QYAzB4rxsdILjoNoDXo-mq3nGxpM/view/summary" TargetMode="External"/><Relationship Id="rId743" Type="http://schemas.openxmlformats.org/officeDocument/2006/relationships/hyperlink" Target="https://online.ieso.ca/suite/sites/reported-results/page/applications/record/lQB_6AwkdN7iL85_ADFXVZwG4wBUN6m4VVgqiVo9pv7FN1n6KX0zT34Ydhd8meg5Wi1oJNm8-t-mw978MPiGe1QGp6ldk0xdc_Qz5Dko_qCYwVQGeg/view/summary" TargetMode="External"/><Relationship Id="rId950" Type="http://schemas.openxmlformats.org/officeDocument/2006/relationships/hyperlink" Target="https://online.ieso.ca/suite/sites/reported-results/page/applications/record/lQB_6AwkdN7iL85_ADFXVZwG4wBUN6m4VVgqiVo9pv7FN1n6KX0zT34Ydhd8meg5Wi1oJNm8-t-mw9898flF-1Q2e0oIAPf_AVZuRFOZILFW8s56XA/view/summary" TargetMode="External"/><Relationship Id="rId1026" Type="http://schemas.openxmlformats.org/officeDocument/2006/relationships/hyperlink" Target="https://online.ieso.ca/suite/sites/reported-results/page/applications/record/lQB_6AwkdN7iL85_ADFXVZwG4wBUN6m4VVgqiVo9pv7FN1n6KX0zT34Ydhd8meg5Wi1oJNm8-t-mw999cLlG-1QVsqJS_lkqEmEiK6ckBmOBAM_avs/view/summary" TargetMode="External"/><Relationship Id="rId382" Type="http://schemas.openxmlformats.org/officeDocument/2006/relationships/hyperlink" Target="https://online.ieso.ca/suite/sites/reported-results/page/applications/record/lQB_6AwkdN7iL85_ADFXVZwG4wBUN6m4VVgqiVo9pv7FN1n6KX0zT34Ydhd8meg5Wi1oJNm8-t-mw9898DhGe1QKuMBoiE2uK4WO4ZdW0nlSOKefTU/view/summary" TargetMode="External"/><Relationship Id="rId603" Type="http://schemas.openxmlformats.org/officeDocument/2006/relationships/hyperlink" Target="https://online.ieso.ca/suite/sites/reported-results/page/applications/record/lQB_6AwkdN7iL85_ADFXVZwG4wBUN6m4VVgqiVo9pv7FN1n6KX0zT34Ydhd8meg5Wi1oJNm8-t-mw998sTnHO1Q1fsX0YQh5yYD_0pQwKnvscWGgZI/view/summary" TargetMode="External"/><Relationship Id="rId687" Type="http://schemas.openxmlformats.org/officeDocument/2006/relationships/hyperlink" Target="https://online.ieso.ca/suite/sites/reported-results/page/applications/record/lQB_6AwkdN7iL85_ADFXVZwG4wBUN6m4VVgqiVo9pv7FN1n6KX0zT34Ydhd8meg5Wi1oJNm8-t-mw988sfjG-1QBWaB5fOC8L4HrHtp7g1Tn2QaE3E/view/summary" TargetMode="External"/><Relationship Id="rId810" Type="http://schemas.openxmlformats.org/officeDocument/2006/relationships/hyperlink" Target="https://online.ieso.ca/suite/sites/reported-results/page/applications/record/lQB_6AwkdN7iL85_ADFXVZwG4wBUN6m4VVgqiVo9pv7FN1n6KX0zT34Ydhd8meg5Wi1oJNm8-t-mw96-MHlGO1QEcIFLoXEInzWdE0qGRgHd3HUejw/view/summary" TargetMode="External"/><Relationship Id="rId908" Type="http://schemas.openxmlformats.org/officeDocument/2006/relationships/hyperlink" Target="https://online.ieso.ca/suite/sites/reported-results/page/applications/record/lQB_6AwkdN7iL85_ADFXVZwG4wBUN6m4VVgqiVo9pv7FN1n6KX0zT34Ydhd8meg5Wi1oJNm8-t-mw968cDoH-1QfB40doImdmYTSw14D-PftsLq0qA/view/summary" TargetMode="External"/><Relationship Id="rId242" Type="http://schemas.openxmlformats.org/officeDocument/2006/relationships/hyperlink" Target="https://online.ieso.ca/suite/sites/reported-results/page/applications/record/lQB_6AwkdN7iL85_ADFXVZwG4wBUN6m4VVgqiVo9pv7FN1n6KX0zT34Ydhd8meg5Wi1oJNm8-t-mw9988PkG-1QVfcUefgdKdYlBwbyByA_CBsaqH0/view/summary" TargetMode="External"/><Relationship Id="rId894" Type="http://schemas.openxmlformats.org/officeDocument/2006/relationships/hyperlink" Target="https://online.ieso.ca/suite/sites/reported-results/page/applications/record/lQB_6AwkdN7iL85_ADFXVZwG4wBUN6m4VVgqiVo9pv7FN1n6KX0zT34Ydhd8meg5Wi1oJNm8-t-mw99-cblGO1Qd2fHr6n5q67yuIMfHGcOFCjTw3Q/view/summary" TargetMode="External"/><Relationship Id="rId37" Type="http://schemas.openxmlformats.org/officeDocument/2006/relationships/hyperlink" Target="https://online.ieso.ca/suite/sites/reported-results/page/applications/record/lQB_6AwkdN7iL85_ADFXVZwG4wBUN6m4VVgqiVo9pv7FN1n6KX0zT34Ydhd8meg5Wi1oJNm8-t-mw9_98fgF-1QcKpe5eD1h5Tm65dKPUTleM1DcPs/view/summary" TargetMode="External"/><Relationship Id="rId102" Type="http://schemas.openxmlformats.org/officeDocument/2006/relationships/hyperlink" Target="https://online.ieso.ca/suite/sites/reported-results/page/applications/record/lQB_6AwkdN7iL85_ADFXVZwG4wBUN6m4VVgqiVo9pv7FN1n6KX0zT34Ydhd8meg5Wi1oJNm8-t-mw98-cXkHO1Q7p3d9T5uA7RmtLQYtkiG2wmGO9g/view/summary" TargetMode="External"/><Relationship Id="rId547" Type="http://schemas.openxmlformats.org/officeDocument/2006/relationships/hyperlink" Target="https://online.ieso.ca/suite/sites/reported-results/page/applications/record/lQB_6AwkdN7iL85_ADFXVZwG4wBUN6m4VVgqiVo9pv7FN1n6KX0zT34Ydhd8meg5Wi1oJNm8-t-mw96-MHlHu1Q8FbqpG6UWigAbYHAsDH7YgJFJdY/view/summary" TargetMode="External"/><Relationship Id="rId754" Type="http://schemas.openxmlformats.org/officeDocument/2006/relationships/hyperlink" Target="https://online.ieso.ca/suite/sites/reported-results/page/applications/record/lQB_6AwkdN7iL85_ADFXVZwG4wBUN6m4VVgqiVo9pv7FN1n6KX0zT34Ydhd8meg5Wi1oJNm8-t-mw949MXoGe1Quk3lBY8XJEDZLT8QaRWWK9JCQDs/view/summary" TargetMode="External"/><Relationship Id="rId961" Type="http://schemas.openxmlformats.org/officeDocument/2006/relationships/hyperlink" Target="https://online.ieso.ca/suite/sites/reported-results/page/applications/record/lQB_6AwkdN7iL85_ADFXVZwG4wBUN6m4VVgqiVo9pv7FN1n6KX0zT34Ydhd8meg5Wi1oJNm8-t-mw978sToGu1QgDgjYV6xiC86UsWEEEwY5eleYKw/view/summary" TargetMode="External"/><Relationship Id="rId90" Type="http://schemas.openxmlformats.org/officeDocument/2006/relationships/hyperlink" Target="https://online.ieso.ca/suite/sites/reported-results/page/applications/record/lQB_6AwkdN7iL85_ADFXVZwG4wBUN6m4VVgqiVo9pv7FN1n6KX0zT34Ydhd8meg5Wi1oJNm8-t-mw988MDpF-1QE1SGMFQnVO_qxH4fUyWRLuAghl4/view/summary" TargetMode="External"/><Relationship Id="rId186" Type="http://schemas.openxmlformats.org/officeDocument/2006/relationships/hyperlink" Target="https://online.ieso.ca/suite/sites/reported-results/page/applications/record/lQB_6AwkdN7iL85_ADFXVZwG4wBUN6m4VVgqiVo9pv7FN1n6KX0zT34Ydhd8meg5Wi1oJNm8-t-mw99-MToGe1Qrg0ZIF73ITlMYCxE8pmwClceoWc/view/summary" TargetMode="External"/><Relationship Id="rId393" Type="http://schemas.openxmlformats.org/officeDocument/2006/relationships/hyperlink" Target="https://online.ieso.ca/suite/sites/reported-results/page/applications/record/lQB_6AwkdN7iL85_ADFXVZwG4wBUN6m4VVgqiVo9pv7FN1n6KX0zT34Ydhd8meg5Wi1oJNm8-t-mw9_983mF-1QxVd3TWpzLXpUHJ7KooewReSj0wM/view/summary" TargetMode="External"/><Relationship Id="rId407" Type="http://schemas.openxmlformats.org/officeDocument/2006/relationships/hyperlink" Target="https://online.ieso.ca/suite/sites/reported-results/page/applications/record/lQB_6AwkdN7iL85_ADFXVZwG4wBUN6m4VVgqiVo9pv7FN1n6KX0zT34Ydhd8meg5Wi1oJNm8-t-mw948sDoGO1QpayXRszkqwr6a2MvUzgNclnkVLY/view/summary" TargetMode="External"/><Relationship Id="rId614" Type="http://schemas.openxmlformats.org/officeDocument/2006/relationships/hyperlink" Target="https://online.ieso.ca/suite/sites/reported-results/page/applications/record/lQB_6AwkdN7iL85_ADFXVZwG4wBUN6m4VVgqiVo9pv7FN1n6KX0zT34Ydhd8meg5Wi1oJNm8-t-mw978sfnH-1Q1wcJ2aH2lM-DDAojqHZn3d1SKDY/view/summary" TargetMode="External"/><Relationship Id="rId821" Type="http://schemas.openxmlformats.org/officeDocument/2006/relationships/hyperlink" Target="https://online.ieso.ca/suite/sites/reported-results/page/applications/record/lQB_6AwkdN7iL85_ADFXVZwG4wBUN6m4VVgqiVo9pv7FN1n6KX0zT34Ydhd8meg5Wi1oJNm8-t-mw948MPjF-1QMjHhmy1HUTQTiCIjLxoR9Do7N2A/view/summary" TargetMode="External"/><Relationship Id="rId253" Type="http://schemas.openxmlformats.org/officeDocument/2006/relationships/hyperlink" Target="https://online.ieso.ca/suite/sites/reported-results/page/applications/record/lQB_6AwkdN7iL85_ADFXVZwG4wBUN6m4VVgqiVo9pv7FN1n6KX0zT34Ydhd8meg5Wi1oJNm8-t-mw9988PkGu1QIaCSaKoe28BaEhx4Ym0CXqS8neU/view/summary" TargetMode="External"/><Relationship Id="rId460" Type="http://schemas.openxmlformats.org/officeDocument/2006/relationships/hyperlink" Target="https://online.ieso.ca/suite/sites/reported-results/page/applications/record/lQB_6AwkdN7iL85_ADFXVZwG4wBUN6m4VVgqiVo9pv7FN1n6KX0zT34Ydhd8meg5Wi1oJNm8-t-mw9688znHO1QmF3_kqD4NlY2lOZNxB53FdlwwWE/view/summary" TargetMode="External"/><Relationship Id="rId698" Type="http://schemas.openxmlformats.org/officeDocument/2006/relationships/hyperlink" Target="https://online.ieso.ca/suite/sites/reported-results/page/applications/record/lQB_6AwkdN7iL85_ADFXVZwG4wBUN6m4VVgqiVo9pv7FN1n6KX0zT34Ydhd8meg5Wi1oJNm8-t-mw988MXjGO1QEck5W_75D1pncIaIWwtSNoEXMSg/view/summary" TargetMode="External"/><Relationship Id="rId919" Type="http://schemas.openxmlformats.org/officeDocument/2006/relationships/hyperlink" Target="https://online.ieso.ca/suite/sites/reported-results/page/applications/record/lQB_6AwkdN7iL85_ADFXVZwG4wBUN6m4VVgqiVo9pv7FN1n6KX0zT34Ydhd8meg5Wi1oJNm8-t-mw97-cLlFu1QTGpreqnWGfYju0WP0tpqB-Pd9_k/view/summary" TargetMode="External"/><Relationship Id="rId48" Type="http://schemas.openxmlformats.org/officeDocument/2006/relationships/hyperlink" Target="https://online.ieso.ca/suite/sites/reported-results/page/applications/record/lQB_6AwkdN7iL85_ADFXVZwG4wBUN6m4VVgqiVo9pv7FN1n6KX0zT34Ydhd8meg5Wi1oJNm8-t-mw9_98TjGu1QRuxT2mLHVmvWfAtSuBC7xuptQN4/view/summary" TargetMode="External"/><Relationship Id="rId113" Type="http://schemas.openxmlformats.org/officeDocument/2006/relationships/hyperlink" Target="https://online.ieso.ca/suite/sites/reported-results/page/applications/record/lQB_6AwkdN7iL85_ADFXVZwG4wBUN6m4VVgqiVo9pv7FN1n6KX0zT34Ydhd8meg5Wi1oJNm8-t-mw989sDkHu1QkIg2rtnNtnl6f5n5tWqDoIPcnIk/view/summary" TargetMode="External"/><Relationship Id="rId320" Type="http://schemas.openxmlformats.org/officeDocument/2006/relationships/hyperlink" Target="https://online.ieso.ca/suite/sites/reported-results/page/applications/record/lQB_6AwkdN7iL85_ADFXVZwG4wBUN6m4VVgqiVo9pv7FN1n6KX0zT34Ydhd8meg5Wi1oJNm8-t-mw979sDkHO1QiiSG-WPDocWSXtdR3yOjWnj2jRw/view/summary" TargetMode="External"/><Relationship Id="rId558" Type="http://schemas.openxmlformats.org/officeDocument/2006/relationships/hyperlink" Target="https://online.ieso.ca/suite/sites/reported-results/page/applications/record/lQB_6AwkdN7iL85_ADFXVZwG4wBUN6m4VVgqiVo9pv7FN1n6KX0zT34Ydhd8meg5Wi1oJNm8-t-mw9688znGe1QZIaEqNFm40PUBgqTlEtPo54hOnQ/view/summary" TargetMode="External"/><Relationship Id="rId765" Type="http://schemas.openxmlformats.org/officeDocument/2006/relationships/hyperlink" Target="https://online.ieso.ca/suite/sites/reported-results/page/applications/record/lQB_6AwkdN7iL85_ADFXVZwG4wBUN6m4VVgqiVo9pv7FN1n6KX0zT34Ydhd8meg5Wi1oJNm8-t-mw96983kGu1QkV2Vp7_YHZrN_mX6uetiu4GHXbc/view/summary" TargetMode="External"/><Relationship Id="rId972" Type="http://schemas.openxmlformats.org/officeDocument/2006/relationships/hyperlink" Target="https://online.ieso.ca/suite/sites/reported-results/page/applications/record/lQB_6AwkdN7iL85_ADFXVZwG4wBUN6m4VVgqiVo9pv7FN1n6KX0zT34Ydhd8meg5Wi1oJNm8-t-mw9998znH-1QgQrGiw3K2XIvZWJFZxDFqqBQZQs/view/summary" TargetMode="External"/><Relationship Id="rId197" Type="http://schemas.openxmlformats.org/officeDocument/2006/relationships/hyperlink" Target="https://online.ieso.ca/suite/sites/reported-results/page/applications/record/lQB_6AwkdN7iL85_ADFXVZwG4wBUN6m4VVgqiVo9pv7FN1n6KX0zT34Ydhd8meg5Wi1oJNm8-t-mw978cLiFu1QQ1s2LTysgrkl5uzIXQO0JFX7LqE/view/summary" TargetMode="External"/><Relationship Id="rId418" Type="http://schemas.openxmlformats.org/officeDocument/2006/relationships/hyperlink" Target="https://online.ieso.ca/suite/sites/reported-results/page/applications/record/lQB_6AwkdN7iL85_ADFXVZwG4wBUN6m4VVgqiVo9pv7FN1n6KX0zT34Ydhd8meg5Wi1oJNm8-t-mw978sfjGO1QlYL1HrS3AvuX988XkL1EeUnmljo/view/summary" TargetMode="External"/><Relationship Id="rId625" Type="http://schemas.openxmlformats.org/officeDocument/2006/relationships/hyperlink" Target="https://online.ieso.ca/suite/sites/reported-results/page/applications/record/lQB_6AwkdN7iL85_ADFXVZwG4wBUN6m4VVgqiVo9pv7FN1n6KX0zT34Ydhd8meg5Wi1oJNm8-t-mw948MHhHe1QT_onb2c4nfS3X6TFRP06IEpgmeg/view/summary" TargetMode="External"/><Relationship Id="rId832" Type="http://schemas.openxmlformats.org/officeDocument/2006/relationships/hyperlink" Target="https://online.ieso.ca/suite/sites/reported-results/page/applications/record/lQB_6AwkdN7iL85_ADFXVZwG4wBUN6m4VVgqiVo9pv7FN1n6KX0zT34Ydhd8meg5Wi1oJNm8-t-mw99-MHoF-1QWx1aDxzXa6XPOjUvIRmccZGpf9A/view/summary" TargetMode="External"/><Relationship Id="rId264" Type="http://schemas.openxmlformats.org/officeDocument/2006/relationships/hyperlink" Target="https://online.ieso.ca/suite/sites/reported-results/page/applications/record/lQB_6AwkdN7iL85_ADFXVZwG4wBUN6m4VVgqiVo9pv7FN1n6KX0zT34Ydhd8meg5Wi1oJNm8-t-mw9888HgF-1QGIQK_T8Ko80wp6fRVMZnwFA5HFk/view/summary" TargetMode="External"/><Relationship Id="rId471" Type="http://schemas.openxmlformats.org/officeDocument/2006/relationships/hyperlink" Target="https://online.ieso.ca/suite/sites/reported-results/page/applications/record/lQB_6AwkdN7iL85_ADFXVZwG4wBUN6m4VVgqiVo9pv7FN1n6KX0zT34Ydhd8meg5Wi1oJNm8-t-mw978sfjF-1QvOxEkWF6a8HIGAXaeU0ncajvJwU/view/summary" TargetMode="External"/><Relationship Id="rId59" Type="http://schemas.openxmlformats.org/officeDocument/2006/relationships/hyperlink" Target="https://online.ieso.ca/suite/sites/reported-results/page/applications/record/lQB_6AwkdN7iL85_ADFXVZwG4wBUN6m4VVgqiVo9pv7FN1n6KX0zT34Ydhd8meg5Wi1oJNm8-t-mw948MfiF-1QjBf8ODaL5VIig4J1rAc_Fdi78d4/view/summary" TargetMode="External"/><Relationship Id="rId124" Type="http://schemas.openxmlformats.org/officeDocument/2006/relationships/hyperlink" Target="https://online.ieso.ca/suite/sites/reported-results/page/applications/record/lQB_6AwkdN7iL85_ADFXVZwG4wBUN6m4VVgqiVo9pv7FN1n6KX0zT34Ydhd8meg5Wi1oJNm8-t-mw988sHnGO1QDCmNTW7q627V_xPu4z2tsLzgbJU/view/summary" TargetMode="External"/><Relationship Id="rId569" Type="http://schemas.openxmlformats.org/officeDocument/2006/relationships/hyperlink" Target="https://online.ieso.ca/suite/sites/reported-results/page/applications/record/lQB_6AwkdN7iL85_ADFXVZwG4wBUN6m4VVgqiVo9pv7FN1n6KX0zT34Ydhd8meg5Wi1oJNm8-t-mw969sXpFu1Qo5JaKgUnsLK-ytT8R72Zqe4tiTw/view/summary" TargetMode="External"/><Relationship Id="rId776" Type="http://schemas.openxmlformats.org/officeDocument/2006/relationships/hyperlink" Target="https://online.ieso.ca/suite/sites/reported-results/page/applications/record/lQB_6AwkdN7iL85_ADFXVZwG4wBUN6m4VVgqiVo9pv7FN1n6KX0zT34Ydhd8meg5Wi1oJNm8-t-mw948sDpFu1QWG7TQXBRsi0EWvqlyWohOtJ-kEM/view/summary" TargetMode="External"/><Relationship Id="rId983" Type="http://schemas.openxmlformats.org/officeDocument/2006/relationships/hyperlink" Target="https://online.ieso.ca/suite/sites/reported-results/page/applications/record/lQB_6AwkdN7iL85_ADFXVZwG4wBUN6m4VVgqiVo9pv7FN1n6KX0zT34Ydhd8meg5Wi1oJNm8-t-mw969cbmG-1QCBQNm5LGBcC1TVBoHjgRzVwnkAU/view/summary" TargetMode="External"/><Relationship Id="rId331" Type="http://schemas.openxmlformats.org/officeDocument/2006/relationships/hyperlink" Target="https://online.ieso.ca/suite/sites/reported-results/page/applications/record/lQB_6AwkdN7iL85_ADFXVZwG4wBUN6m4VVgqiVo9pv7FN1n6KX0zT34Ydhd8meg5Wi1oJNm8-t-mw988cTjHO1QaPeXWcNLfsOwWE-Atono1vs8j1o/view/summary" TargetMode="External"/><Relationship Id="rId429" Type="http://schemas.openxmlformats.org/officeDocument/2006/relationships/hyperlink" Target="https://online.ieso.ca/suite/sites/reported-results/page/applications/record/lQB_6AwkdN7iL85_ADFXVZwG4wBUN6m4VVgqiVo9pv7FN1n6KX0zT34Ydhd8meg5Wi1oJNm8-t-mw98883gHu1QI2k42Zr7BHvj9rIPCTj1cNTjQkM/view/summary" TargetMode="External"/><Relationship Id="rId636" Type="http://schemas.openxmlformats.org/officeDocument/2006/relationships/hyperlink" Target="https://online.ieso.ca/suite/sites/reported-results/page/applications/record/lQB_6AwkdN7iL85_ADFXVZwG4wBUN6m4VVgqiVo9pv7FN1n6KX0zT34Ydhd8meg5Wi1oJNm8-t-mw9_98zhG-1Qgw9_x2o_KGrE2E_scYDFVsmDf_Y/view/summary" TargetMode="External"/><Relationship Id="rId843" Type="http://schemas.openxmlformats.org/officeDocument/2006/relationships/hyperlink" Target="https://online.ieso.ca/suite/sites/reported-results/page/applications/record/lQB_6AwkdN7iL85_ADFXVZwG4wBUN6m4VVgqiVo9pv7FN1n6KX0zT34Ydhd8meg5Wi1oJNm8-t-mw99-cblGu1Qxqn6jpe8hJWUwl4ISXTXVN1X_to/view/summary" TargetMode="External"/><Relationship Id="rId275" Type="http://schemas.openxmlformats.org/officeDocument/2006/relationships/hyperlink" Target="https://online.ieso.ca/suite/sites/reported-results/page/applications/record/lQB_6AwkdN7iL85_ADFXVZwG4wBUN6m4VVgqiVo9pv7FN1n6KX0zT34Ydhd8meg5Wi1oJNm8-t-mw988MXiGe1QsfLHe7pWmMmIkYqx_2wmlgAdsOk/view/summary" TargetMode="External"/><Relationship Id="rId482" Type="http://schemas.openxmlformats.org/officeDocument/2006/relationships/hyperlink" Target="https://online.ieso.ca/suite/sites/reported-results/page/applications/record/lQB_6AwkdN7iL85_ADFXVZwG4wBUN6m4VVgqiVo9pv7FN1n6KX0zT34Ydhd8meg5Wi1oJNm8-t-mw968sTpGu1Q4lGE1sfI-FM-BYFQ98ZFuht_K2g/view/summary" TargetMode="External"/><Relationship Id="rId703" Type="http://schemas.openxmlformats.org/officeDocument/2006/relationships/hyperlink" Target="https://online.ieso.ca/suite/sites/reported-results/page/applications/record/lQB_6AwkdN7iL85_ADFXVZwG4wBUN6m4VVgqiVo9pv7FN1n6KX0zT34Ydhd8meg5Wi1oJNm8-t-mw978sfpHO1Qu605Jpckb6fJPwEHLPcFQt-zKao/view/summary" TargetMode="External"/><Relationship Id="rId910" Type="http://schemas.openxmlformats.org/officeDocument/2006/relationships/hyperlink" Target="https://online.ieso.ca/suite/sites/reported-results/page/applications/record/lQB_6AwkdN7iL85_ADFXVZwG4wBUN6m4VVgqiVo9pv7FN1n6KX0zT34Ydhd8meg5Wi1oJNm8-t-mw9998zkGe1QOK_cydjl2i1OYcZEsxMBRLdUe8A/view/summary" TargetMode="External"/><Relationship Id="rId135" Type="http://schemas.openxmlformats.org/officeDocument/2006/relationships/hyperlink" Target="https://online.ieso.ca/suite/sites/reported-results/page/applications/record/lUB_6AwkdN7iL85_ADFXVZwG4wBUN6m4VVgqiVo9pv7FN1n6KX0zT34Ydhd8meg5Wi1oJNm8-t-mwl00THGR_GQBche3XJAVZBjFQS2Pdylurjdl8Jw/view/summary" TargetMode="External"/><Relationship Id="rId342" Type="http://schemas.openxmlformats.org/officeDocument/2006/relationships/hyperlink" Target="https://online.ieso.ca/suite/sites/reported-results/page/applications/record/lQB_6AwkdN7iL85_ADFXVZwG4wBUN6m4VVgqiVo9pv7FN1n6KX0zT34Ydhd8meg5Wi1oJNm8-t-mw969sXgGu1QlqpdG6b7BQyjhIGIaqYgeoB76co/view/summary" TargetMode="External"/><Relationship Id="rId787" Type="http://schemas.openxmlformats.org/officeDocument/2006/relationships/hyperlink" Target="https://online.ieso.ca/suite/sites/reported-results/page/applications/record/lQB_6AwkdN7iL85_ADFXVZwG4wBUN6m4VVgqiVo9pv7FN1n6KX0zT34Ydhd8meg5Wi1oJNm8-t-mw978cPmGO1QAurddi89cC_JvIXKm71lNIVKpf0/view/summary" TargetMode="External"/><Relationship Id="rId994" Type="http://schemas.openxmlformats.org/officeDocument/2006/relationships/hyperlink" Target="https://online.ieso.ca/suite/sites/reported-results/page/applications/record/lQB_6AwkdN7iL85_ADFXVZwG4wBUN6m4VVgqiVo9pv7FN1n6KX0zT34Ydhd8meg5Wi1oJNm8-t-mw999sHgFu1Q9pFh8yvOV1RfqEUZGjUSWVnH2RA/view/summary" TargetMode="External"/><Relationship Id="rId202" Type="http://schemas.openxmlformats.org/officeDocument/2006/relationships/hyperlink" Target="https://online.ieso.ca/suite/sites/reported-results/page/applications/record/lQB_6AwkdN7iL85_ADFXVZwG4wBUN6m4VVgqiVo9pv7FN1n6KX0zT34Ydhd8meg5Wi1oJNm8-t-mw999sTjFu1QaXjRsEsDT-pPfpacWZeruBil45E/view/summary" TargetMode="External"/><Relationship Id="rId647" Type="http://schemas.openxmlformats.org/officeDocument/2006/relationships/hyperlink" Target="https://online.ieso.ca/suite/sites/reported-results/page/applications/record/lQB_6AwkdN7iL85_ADFXVZwG4wBUN6m4VVgqiVo9pv7FN1n6KX0zT34Ydhd8meg5Wi1oJNm8-t-mw969MbjFu1QczBtFSxTlqpzFLAbufyxf94ih1c/view/summary" TargetMode="External"/><Relationship Id="rId854" Type="http://schemas.openxmlformats.org/officeDocument/2006/relationships/hyperlink" Target="https://online.ieso.ca/suite/sites/reported-results/page/applications/record/lQB_6AwkdN7iL85_ADFXVZwG4wBUN6m4VVgqiVo9pv7FN1n6KX0zT34Ydhd8meg5Wi1oJNm8-t-mw97-M3nHO1Q1h93Lidn7tuvnenuovYDvdNtQlM/view/summary" TargetMode="External"/><Relationship Id="rId286" Type="http://schemas.openxmlformats.org/officeDocument/2006/relationships/hyperlink" Target="https://online.ieso.ca/suite/sites/reported-results/page/applications/record/lQB_6AwkdN7iL85_ADFXVZwG4wBUN6m4VVgqiVo9pv7FN1n6KX0zT34Ydhd8meg5Wi1oJNm8-t-mw988cbhHu1Qo_LSZH04iJVu3oG66Hpw3l5fOrA/view/summary" TargetMode="External"/><Relationship Id="rId493" Type="http://schemas.openxmlformats.org/officeDocument/2006/relationships/hyperlink" Target="https://online.ieso.ca/suite/sites/reported-results/page/applications/record/lQB_6AwkdN7iL85_ADFXVZwG4wBUN6m4VVgqiVo9pv7FN1n6KX0zT34Ydhd8meg5Wi1oJNm8-t-mw978MfjGO1QgJ3gY2FHJHXmvf4_f66i9pRt1tw/view/summary" TargetMode="External"/><Relationship Id="rId507" Type="http://schemas.openxmlformats.org/officeDocument/2006/relationships/hyperlink" Target="https://online.ieso.ca/suite/sites/reported-results/page/applications/record/lQB_6AwkdN7iL85_ADFXVZwG4wBUN6m4VVgqiVo9pv7FN1n6KX0zT34Ydhd8meg5Wi1oJNm8-t-mw969sXnF-1QAuv_ROd_gJsSDyPLkT9w0ld8nuw/view/summary" TargetMode="External"/><Relationship Id="rId714" Type="http://schemas.openxmlformats.org/officeDocument/2006/relationships/hyperlink" Target="https://online.ieso.ca/suite/sites/reported-results/page/applications/record/lQB_6AwkdN7iL85_ADFXVZwG4wBUN6m4VVgqiVo9pv7FN1n6KX0zT34Ydhd8meg5Wi1oJNm8-t-mw968sfgHe1Q5EOnh5YoXBLsQCaVM58H4V47r0U/view/summary" TargetMode="External"/><Relationship Id="rId921" Type="http://schemas.openxmlformats.org/officeDocument/2006/relationships/hyperlink" Target="https://online.ieso.ca/suite/sites/reported-results/page/applications/record/lQB_6AwkdN7iL85_ADFXVZwG4wBUN6m4VVgqiVo9pv7FN1n6KX0zT34Ydhd8meg5Wi1oJNm8-t-mw998sXiHe1Q9-z2tq0cq765yzi3Hjoa9jv5DfU/view/summary" TargetMode="External"/><Relationship Id="rId50" Type="http://schemas.openxmlformats.org/officeDocument/2006/relationships/hyperlink" Target="https://online.ieso.ca/suite/sites/reported-results/page/applications/record/lUB_6AwkdN7iL85_ADFXVZwG4wBUN6m4VVgqiVo9pv7FN1n6KX0zT34Ydhd8meg5Wi1oJNm8-t-mwl03TTGRPGQBaEthxwATuboWcZdOIQkFd-PdcYm/view/summary" TargetMode="External"/><Relationship Id="rId146" Type="http://schemas.openxmlformats.org/officeDocument/2006/relationships/hyperlink" Target="https://online.ieso.ca/suite/sites/reported-results/page/applications/record/lQB_6AwkdN7iL85_ADFXVZwG4wBUN6m4VVgqiVo9pv7FN1n6KX0zT34Ydhd8meg5Wi1oJNm8-t-mw96983jGe1QrYTOZMwOHphNtidd7L5LpGzLNFg/view/summary" TargetMode="External"/><Relationship Id="rId353" Type="http://schemas.openxmlformats.org/officeDocument/2006/relationships/hyperlink" Target="https://online.ieso.ca/suite/sites/reported-results/page/applications/record/lQB_6AwkdN7iL85_ADFXVZwG4wBUN6m4VVgqiVo9pv7FN1n6KX0zT34Ydhd8meg5Wi1oJNm8-t-mw998sToGO1QAXOSi6qHMHiS3js6qiy6crQAohw/view/summary" TargetMode="External"/><Relationship Id="rId560" Type="http://schemas.openxmlformats.org/officeDocument/2006/relationships/hyperlink" Target="https://online.ieso.ca/suite/sites/reported-results/page/applications/record/lQB_6AwkdN7iL85_ADFXVZwG4wBUN6m4VVgqiVo9pv7FN1n6KX0zT34Ydhd8meg5Wi1oJNm8-t-mw949MTiG-1QfgLOA1EcTY8cBm5Jz8ahtYTklbY/view/summary" TargetMode="External"/><Relationship Id="rId798" Type="http://schemas.openxmlformats.org/officeDocument/2006/relationships/hyperlink" Target="https://online.ieso.ca/suite/sites/reported-results/page/applications/record/lQB_6AwkdN7iL85_ADFXVZwG4wBUN6m4VVgqiVo9pv7FN1n6KX0zT34Ydhd8meg5Wi1oJNm8-t-mw9_98zhFu1Q4RGhVX1tlRSO19TcQ8WjOMX3XPY/view/summary" TargetMode="External"/><Relationship Id="rId213" Type="http://schemas.openxmlformats.org/officeDocument/2006/relationships/hyperlink" Target="https://online.ieso.ca/suite/sites/reported-results/page/applications/record/lQB_6AwkdN7iL85_ADFXVZwG4wBUN6m4VVgqiVo9pv7FN1n6KX0zT34Ydhd8meg5Wi1oJNm8-t-mw998sfmGO1QpaTq2RqIGZyFGy6_eOF4kd-rVW8/view/summary" TargetMode="External"/><Relationship Id="rId420" Type="http://schemas.openxmlformats.org/officeDocument/2006/relationships/hyperlink" Target="https://online.ieso.ca/suite/sites/reported-results/page/applications/record/lQB_6AwkdN7iL85_ADFXVZwG4wBUN6m4VVgqiVo9pv7FN1n6KX0zT34Ydhd8meg5Wi1oJNm8-t-mw97-cLoHe1QO2RjHwFHHWR8C9Bs-_9Q0HXuwDg/view/summary" TargetMode="External"/><Relationship Id="rId658" Type="http://schemas.openxmlformats.org/officeDocument/2006/relationships/hyperlink" Target="https://online.ieso.ca/suite/sites/reported-results/page/applications/record/lQB_6AwkdN7iL85_ADFXVZwG4wBUN6m4VVgqiVo9pv7FN1n6KX0zT34Ydhd8meg5Wi1oJNm8-t-mw978sfnHu1Q9sssfxHUTyydWasCQE89YQSy9gI/view/summary" TargetMode="External"/><Relationship Id="rId865" Type="http://schemas.openxmlformats.org/officeDocument/2006/relationships/hyperlink" Target="https://online.ieso.ca/suite/sites/reported-results/page/applications/record/lQB_6AwkdN7iL85_ADFXVZwG4wBUN6m4VVgqiVo9pv7FN1n6KX0zT34Ydhd8meg5Wi1oJNm8-t-mw969MbkFu1QPFuR949dyM-sq7El2442hK4MvCA/view/summary" TargetMode="External"/><Relationship Id="rId297" Type="http://schemas.openxmlformats.org/officeDocument/2006/relationships/hyperlink" Target="https://online.ieso.ca/suite/sites/reported-results/page/applications/record/lQB_6AwkdN7iL85_ADFXVZwG4wBUN6m4VVgqiVo9pv7FN1n6KX0zT34Ydhd8meg5Wi1oJNm8-t-mw9_983mHO1QEksO2Iw_5VtyHax8S7jPZAObEEw/view/summary" TargetMode="External"/><Relationship Id="rId518" Type="http://schemas.openxmlformats.org/officeDocument/2006/relationships/hyperlink" Target="https://online.ieso.ca/suite/sites/reported-results/page/applications/record/lQB_6AwkdN7iL85_ADFXVZwG4wBUN6m4VVgqiVo9pv7FN1n6KX0zT34Ydhd8meg5Wi1oJNm8-t-mw948MbmFu1QXzTh3XC5iDNyW6KaBlSCVPg3jdw/view/summary" TargetMode="External"/><Relationship Id="rId725" Type="http://schemas.openxmlformats.org/officeDocument/2006/relationships/hyperlink" Target="https://online.ieso.ca/suite/sites/reported-results/page/applications/record/lQB_6AwkdN7iL85_ADFXVZwG4wBUN6m4VVgqiVo9pv7FN1n6KX0zT34Ydhd8meg5Wi1oJNm8-t-mw978MPgF-1QXmFJMt9f2cpSORZKADJ-FlQ3b5I/view/summary" TargetMode="External"/><Relationship Id="rId932" Type="http://schemas.openxmlformats.org/officeDocument/2006/relationships/hyperlink" Target="https://online.ieso.ca/suite/sites/reported-results/page/applications/record/lQB_6AwkdN7iL85_ADFXVZwG4wBUN6m4VVgqiVo9pv7FN1n6KX0zT34Ydhd8meg5Wi1oJNm8-t-mw9798DnFu1QRPVjXuCkFaY3n-YhCzjJwV_sd-s/view/summary" TargetMode="External"/><Relationship Id="rId157" Type="http://schemas.openxmlformats.org/officeDocument/2006/relationships/hyperlink" Target="https://online.ieso.ca/suite/sites/reported-results/page/applications/record/lQB_6AwkdN7iL85_ADFXVZwG4wBUN6m4VVgqiVo9pv7FN1n6KX0zT34Ydhd8meg5Wi1oJNm8-t-mw98-cPlHu1QqVvXENEh1nqDqfhPRvIJ83vXRpk/view/summary" TargetMode="External"/><Relationship Id="rId364" Type="http://schemas.openxmlformats.org/officeDocument/2006/relationships/hyperlink" Target="https://online.ieso.ca/suite/sites/reported-results/page/applications/record/lQB_6AwkdN7iL85_ADFXVZwG4wBUN6m4VVgqiVo9pv7FN1n6KX0zT34Ydhd8meg5Wi1oJNm8-t-mw978cLnFu1QpNF3xxmCozMqjluQcV9DYzpWbeU/view/summary" TargetMode="External"/><Relationship Id="rId1008" Type="http://schemas.openxmlformats.org/officeDocument/2006/relationships/hyperlink" Target="https://online.ieso.ca/suite/sites/reported-results/page/applications/record/lQB_6AwkdN7iL85_ADFXVZwG4wBUN6m4VVgqiVo9pv7FN1n6KX0zT34Ydhd8meg5Wi1oJNm8-t-mw97-MTiHe1Qo-_uVYXOTHbF66WZVKrcw7AgBMs/view/summary" TargetMode="External"/><Relationship Id="rId61" Type="http://schemas.openxmlformats.org/officeDocument/2006/relationships/hyperlink" Target="https://online.ieso.ca/suite/sites/reported-results/page/applications/record/lUB_6AwkdN7iL85_ADFXVZwG4wBUN6m4VVgqiVo9pv7FN1n6KX0zT34Ydhd8meg5Wi1oJNm8-t-mwl03jfHQPqQBc41ZNx5mtn1SAYHKgKKoKdXhCTV/view/summary" TargetMode="External"/><Relationship Id="rId571" Type="http://schemas.openxmlformats.org/officeDocument/2006/relationships/hyperlink" Target="https://online.ieso.ca/suite/sites/reported-results/page/applications/record/lQB_6AwkdN7iL85_ADFXVZwG4wBUN6m4VVgqiVo9pv7FN1n6KX0zT34Ydhd8meg5Wi1oJNm8-t-mw998MfiG-1QaIHZqLZIvm1QOlI5tQQmRUbMvr0/view/summary" TargetMode="External"/><Relationship Id="rId669" Type="http://schemas.openxmlformats.org/officeDocument/2006/relationships/hyperlink" Target="https://online.ieso.ca/suite/sites/reported-results/page/applications/record/lQB_6AwkdN7iL85_ADFXVZwG4wBUN6m4VVgqiVo9pv7FN1n6KX0zT34Ydhd8meg5Wi1oJNm8-t-mw9_98TkHe1Q9cT-5aHnIsYQMu8CdxWGcq1ckk0/view/summary" TargetMode="External"/><Relationship Id="rId876" Type="http://schemas.openxmlformats.org/officeDocument/2006/relationships/hyperlink" Target="https://online.ieso.ca/suite/sites/reported-results/page/applications/record/lQB_6AwkdN7iL85_ADFXVZwG4wBUN6m4VVgqiVo9pv7FN1n6KX0zT34Ydhd8meg5Wi1oJNm8-t-mw978cPmFu1Qqk4NDC4EAoYPoSYgA4J8VRBPBpg/view/summary" TargetMode="External"/><Relationship Id="rId19" Type="http://schemas.openxmlformats.org/officeDocument/2006/relationships/hyperlink" Target="https://online.ieso.ca/suite/sites/reported-results/page/applications/record/lUB_6AwkdN7iL85_ADFXVZwG4wBUN6m4VVgqiVo9pv7FN1n6KX0zT34Ydhd8meg5Wi1oJNm8-t-mwrxPtQxPYk2aShN6RxnYiIOEAlpUEdA6-bKo2WU/view/summary" TargetMode="External"/><Relationship Id="rId224" Type="http://schemas.openxmlformats.org/officeDocument/2006/relationships/hyperlink" Target="https://online.ieso.ca/suite/sites/reported-results/page/applications/record/lQB_6AwkdN7iL85_ADFXVZwG4wBUN6m4VVgqiVo9pv7FN1n6KX0zT34Ydhd8meg5Wi1oJNm8-t-mw969cDoHu1QyJx7ZJzmc1CGLgG5iFuHXsb9fK0/view/summary" TargetMode="External"/><Relationship Id="rId431" Type="http://schemas.openxmlformats.org/officeDocument/2006/relationships/hyperlink" Target="https://online.ieso.ca/suite/sites/reported-results/page/applications/record/lQB_6AwkdN7iL85_ADFXVZwG4wBUN6m4VVgqiVo9pv7FN1n6KX0zT34Ydhd8meg5Wi1oJNm8-t-mw948sDoF-1QKFaWbCQ7rycpuAgW3UI8q5Bu8S8/view/summary" TargetMode="External"/><Relationship Id="rId529" Type="http://schemas.openxmlformats.org/officeDocument/2006/relationships/hyperlink" Target="https://online.ieso.ca/suite/sites/reported-results/page/applications/record/lQB_6AwkdN7iL85_ADFXVZwG4wBUN6m4VVgqiVo9pv7FN1n6KX0zT34Ydhd8meg5Wi1oJNm8-t-mw99-MXnGu1QE00P_9MUeJgMWsvBbwZvl-cYMSQ/view/summary" TargetMode="External"/><Relationship Id="rId736" Type="http://schemas.openxmlformats.org/officeDocument/2006/relationships/hyperlink" Target="https://online.ieso.ca/suite/sites/reported-results/page/applications/record/lQB_6AwkdN7iL85_ADFXVZwG4wBUN6m4VVgqiVo9pv7FN1n6KX0zT34Ydhd8meg5Wi1oJNm8-t-mw978cLoGO1QyQ0X7Ib7kBI74QC2ygdd-QGl5_4/view/summary" TargetMode="External"/><Relationship Id="rId168" Type="http://schemas.openxmlformats.org/officeDocument/2006/relationships/hyperlink" Target="https://online.ieso.ca/suite/sites/reported-results/page/applications/record/lQB_6AwkdN7iL85_ADFXVZwG4wBUN6m4VVgqiVo9pv7FN1n6KX0zT34Ydhd8meg5Wi1oJNm8-t-mw978MbkH-1QbgqRcuENgdLw5HKO_9ZzZpJ1rLU/view/summary" TargetMode="External"/><Relationship Id="rId943" Type="http://schemas.openxmlformats.org/officeDocument/2006/relationships/hyperlink" Target="https://online.ieso.ca/suite/sites/reported-results/page/applications/record/lQB_6AwkdN7iL85_ADFXVZwG4wBUN6m4VVgqiVo9pv7FN1n6KX0zT34Ydhd8meg5Wi1oJNm8-t-mw9698PhG-1QvU3_JaGvtKcynDdUjU8T9PL531g/view/summary" TargetMode="External"/><Relationship Id="rId1019" Type="http://schemas.openxmlformats.org/officeDocument/2006/relationships/hyperlink" Target="https://online.ieso.ca/suite/sites/reported-results/page/applications/record/lUB_6AwkdN7iL85_ADFXVZwG4wBUN6m4VVgqiVo9pv7FN1n6KX0zT34Ydhd8meg5Wi1oJNm8-t-mwl02TDDRfWQBbYoP5GOs9snUXrI80EdL77mVFqU/view/summary" TargetMode="External"/><Relationship Id="rId72" Type="http://schemas.openxmlformats.org/officeDocument/2006/relationships/hyperlink" Target="https://online.ieso.ca/suite/sites/reported-results/page/applications/record/lQB_6AwkdN7iL85_ADFXVZwG4wBUN6m4VVgqiVo9pv7FN1n6KX0zT34Ydhd8meg5Wi1oJNm8-t-mw9798PmHu1QViwVfOWQ0F_0gH0KKoxZhikWLUI/view/summary" TargetMode="External"/><Relationship Id="rId375" Type="http://schemas.openxmlformats.org/officeDocument/2006/relationships/hyperlink" Target="https://online.ieso.ca/suite/sites/reported-results/page/applications/record/lQB_6AwkdN7iL85_ADFXVZwG4wBUN6m4VVgqiVo9pv7FN1n6KX0zT34Ydhd8meg5Wi1oJNm8-t-mw948MbmGe1QVPiOIH3PPlLWqBUS1cZs6pTjufA/view/summary" TargetMode="External"/><Relationship Id="rId582" Type="http://schemas.openxmlformats.org/officeDocument/2006/relationships/hyperlink" Target="https://online.ieso.ca/suite/sites/reported-results/page/applications/record/lQB_6AwkdN7iL85_ADFXVZwG4wBUN6m4VVgqiVo9pv7FN1n6KX0zT34Ydhd8meg5Wi1oJNm8-t-mw99-MHnHO1QBGensQjB2l_-68rDxt9rtmqgujE/view/summary" TargetMode="External"/><Relationship Id="rId803" Type="http://schemas.openxmlformats.org/officeDocument/2006/relationships/hyperlink" Target="https://online.ieso.ca/suite/sites/reported-results/page/applications/record/lQB_6AwkdN7iL85_ADFXVZwG4wBUN6m4VVgqiVo9pv7FN1n6KX0zT34Ydhd8meg5Wi1oJNm8-t-mw978MPlHu1QD9N0JYtX1syqxQD8VU7yIZ5aKyg/view/summary" TargetMode="External"/><Relationship Id="rId3" Type="http://schemas.openxmlformats.org/officeDocument/2006/relationships/hyperlink" Target="https://online.ieso.ca/suite/sites/reported-results/page/applications/record/lUB_6AwkdN7iL85_ADFXVZwG4wBUN6m4VVgqiVo9pv7FN1n6KX0zT34Ydhd8meg5Wi1oJNm8-t-mwrxPNI0No42ad5rmllWbF-YvrV3ghsqv3aiFuTV/view/summary" TargetMode="External"/><Relationship Id="rId235" Type="http://schemas.openxmlformats.org/officeDocument/2006/relationships/hyperlink" Target="https://online.ieso.ca/suite/sites/reported-results/page/applications/record/lQB_6AwkdN7iL85_ADFXVZwG4wBUN6m4VVgqiVo9pv7FN1n6KX0zT34Ydhd8meg5Wi1oJNm8-t-mw968MPnHe1QLNfWlDx0EGwsxYRV0W-T5HtQfWU/view/summary" TargetMode="External"/><Relationship Id="rId442" Type="http://schemas.openxmlformats.org/officeDocument/2006/relationships/hyperlink" Target="https://online.ieso.ca/suite/sites/reported-results/page/applications/record/lQB_6AwkdN7iL85_ADFXVZwG4wBUN6m4VVgqiVo9pv7FN1n6KX0zT34Ydhd8meg5Wi1oJNm8-t-mw989cDoHe1QNq4TM27cpYKdcsBkw_C9QyEdvoE/view/summary" TargetMode="External"/><Relationship Id="rId887" Type="http://schemas.openxmlformats.org/officeDocument/2006/relationships/hyperlink" Target="https://online.ieso.ca/suite/sites/reported-results/page/applications/record/lQB_6AwkdN7iL85_ADFXVZwG4wBUN6m4VVgqiVo9pv7FN1n6KX0zT34Ydhd8meg5Wi1oJNm8-t-mw96-MblFu1QMqOm2UHralvO4EEnstWvv0iE_Bw/view/summary" TargetMode="External"/><Relationship Id="rId302" Type="http://schemas.openxmlformats.org/officeDocument/2006/relationships/hyperlink" Target="https://online.ieso.ca/suite/sites/reported-results/page/applications/record/lQB_6AwkdN7iL85_ADFXVZwG4wBUN6m4VVgqiVo9pv7FN1n6KX0zT34Ydhd8meg5Wi1oJNm8-t-mw948sDoHe1Qk2JrL4OYIcrr3cjcZ9m57ARySEo/view/summary" TargetMode="External"/><Relationship Id="rId747" Type="http://schemas.openxmlformats.org/officeDocument/2006/relationships/hyperlink" Target="https://online.ieso.ca/suite/sites/reported-results/page/applications/record/lQB_6AwkdN7iL85_ADFXVZwG4wBUN6m4VVgqiVo9pv7FN1n6KX0zT34Ydhd8meg5Wi1oJNm8-t-mw969sTjHe1QkfNNnv6lwylOW1PCpv_K4pZznHg/view/summary" TargetMode="External"/><Relationship Id="rId954" Type="http://schemas.openxmlformats.org/officeDocument/2006/relationships/hyperlink" Target="https://online.ieso.ca/suite/sites/reported-results/page/applications/record/lQB_6AwkdN7iL85_ADFXVZwG4wBUN6m4VVgqiVo9pv7FN1n6KX0zT34Ydhd8meg5Wi1oJNm8-t-mw998sXiGu1QBwVAQI49LamfEQYp5H1E_ad-UCg/view/summary" TargetMode="External"/><Relationship Id="rId83" Type="http://schemas.openxmlformats.org/officeDocument/2006/relationships/hyperlink" Target="https://online.ieso.ca/suite/sites/reported-results/page/applications/record/lQB_6AwkdN7iL85_ADFXVZwG4wBUN6m4VVgqiVo9pv7FN1n6KX0zT34Ydhd8meg5Wi1oJNm8-t-mw9788DgHu1Q8MCTFxSqpNQJ4kKBj5r8nlaJKtE/view/summary" TargetMode="External"/><Relationship Id="rId179" Type="http://schemas.openxmlformats.org/officeDocument/2006/relationships/hyperlink" Target="https://online.ieso.ca/suite/sites/reported-results/page/applications/record/lQB_6AwkdN7iL85_ADFXVZwG4wBUN6m4VVgqiVo9pv7FN1n6KX0zT34Ydhd8meg5Wi1oJNm8-t-mw978cLiF-1QPAaL5PSJ1dJAbuWXFSvesdUTw3o/view/summary" TargetMode="External"/><Relationship Id="rId386" Type="http://schemas.openxmlformats.org/officeDocument/2006/relationships/hyperlink" Target="https://online.ieso.ca/suite/sites/reported-results/page/applications/record/lQB_6AwkdN7iL85_ADFXVZwG4wBUN6m4VVgqiVo9pv7FN1n6KX0zT34Ydhd8meg5Wi1oJNm8-t-mw969MbnHe1Q_CY_7nZItPpaKAUwnfPmqq5zmDg/view/summary" TargetMode="External"/><Relationship Id="rId593" Type="http://schemas.openxmlformats.org/officeDocument/2006/relationships/hyperlink" Target="https://online.ieso.ca/suite/sites/reported-results/page/applications/record/lQB_6AwkdN7iL85_ADFXVZwG4wBUN6m4VVgqiVo9pv7FN1n6KX0zT34Ydhd8meg5Wi1oJNm8-t-mw98983jGO1QttfGEF9fsboZF8zISXE3rGONYfE/view/summary" TargetMode="External"/><Relationship Id="rId607" Type="http://schemas.openxmlformats.org/officeDocument/2006/relationships/hyperlink" Target="https://online.ieso.ca/suite/sites/reported-results/page/applications/record/lQB_6AwkdN7iL85_ADFXVZwG4wBUN6m4VVgqiVo9pv7FN1n6KX0zT34Ydhd8meg5Wi1oJNm8-t-mw948MHhHu1QUzanlpN7m0y0tG8iPaplb6Q0L84/view/summary" TargetMode="External"/><Relationship Id="rId814" Type="http://schemas.openxmlformats.org/officeDocument/2006/relationships/hyperlink" Target="https://online.ieso.ca/suite/sites/reported-results/page/applications/record/lQB_6AwkdN7iL85_ADFXVZwG4wBUN6m4VVgqiVo9pv7FN1n6KX0zT34Ydhd8meg5Wi1oJNm8-t-mw9798DlGO1QjmW6Y4Ie33xYCObD0MNfBWQW43A/view/summary" TargetMode="External"/><Relationship Id="rId246" Type="http://schemas.openxmlformats.org/officeDocument/2006/relationships/hyperlink" Target="https://online.ieso.ca/suite/sites/reported-results/page/applications/record/lQB_6AwkdN7iL85_ADFXVZwG4wBUN6m4VVgqiVo9pv7FN1n6KX0zT34Ydhd8meg5Wi1oJNm8-t-mw988cPnHO1QfpVXk1pHOXHDo0EIRTDLqzKR_Kc/view/summary" TargetMode="External"/><Relationship Id="rId453" Type="http://schemas.openxmlformats.org/officeDocument/2006/relationships/hyperlink" Target="https://online.ieso.ca/suite/sites/reported-results/page/applications/record/lQB_6AwkdN7iL85_ADFXVZwG4wBUN6m4VVgqiVo9pv7FN1n6KX0zT34Ydhd8meg5Wi1oJNm8-t-mw9988LiHO1QJ_0I2yVqKEgacRqdIlrG7oU_YtQ/view/summary" TargetMode="External"/><Relationship Id="rId660" Type="http://schemas.openxmlformats.org/officeDocument/2006/relationships/hyperlink" Target="https://online.ieso.ca/suite/sites/reported-results/page/applications/record/lQB_6AwkdN7iL85_ADFXVZwG4wBUN6m4VVgqiVo9pv7FN1n6KX0zT34Ydhd8meg5Wi1oJNm8-t-mw948MHhHO1Q9RuNnZJI6P8gJaheLXpRlRFboAo/view/summary" TargetMode="External"/><Relationship Id="rId898" Type="http://schemas.openxmlformats.org/officeDocument/2006/relationships/hyperlink" Target="https://online.ieso.ca/suite/sites/reported-results/page/applications/record/lQB_6AwkdN7iL85_ADFXVZwG4wBUN6m4VVgqiVo9pv7FN1n6KX0zT34Ydhd8meg5Wi1oJNm8-t-mw9998ziHO1Qal7LjqeNtJx-qWCq7mG7YzqFwrk/view/summary" TargetMode="External"/><Relationship Id="rId106" Type="http://schemas.openxmlformats.org/officeDocument/2006/relationships/hyperlink" Target="https://online.ieso.ca/suite/sites/reported-results/page/applications/record/lUB_6AwkdN7iL85_ADFXVZwG4wBUN6m4VVgqiVo9pv7FN1n6KX0zT34Ydhd8meg5Wi1oJNm8-t-mwl02TDATfeQBcJXGQm9RWfagjdKLDeAiA2Ln6T-/view/summary" TargetMode="External"/><Relationship Id="rId313" Type="http://schemas.openxmlformats.org/officeDocument/2006/relationships/hyperlink" Target="https://online.ieso.ca/suite/sites/reported-results/page/applications/record/lQB_6AwkdN7iL85_ADFXVZwG4wBUN6m4VVgqiVo9pv7FN1n6KX0zT34Ydhd8meg5Wi1oJNm8-t-mw949MXnHe1QgWkdL2eNFIxXm-pbZHlQtLq-1Ac/view/summary" TargetMode="External"/><Relationship Id="rId758" Type="http://schemas.openxmlformats.org/officeDocument/2006/relationships/hyperlink" Target="https://online.ieso.ca/suite/sites/reported-results/page/applications/record/lQB_6AwkdN7iL85_ADFXVZwG4wBUN6m4VVgqiVo9pv7FN1n6KX0zT34Ydhd8meg5Wi1oJNm8-t-mw998sToHu1QxYCSh7X7DuV4yMuMhKmCzkAoaII/view/summary" TargetMode="External"/><Relationship Id="rId965" Type="http://schemas.openxmlformats.org/officeDocument/2006/relationships/hyperlink" Target="https://online.ieso.ca/suite/sites/reported-results/page/applications/record/lQB_6AwkdN7iL85_ADFXVZwG4wBUN6m4VVgqiVo9pv7FN1n6KX0zT34Ydhd8meg5Wi1oJNm8-t-mw988cXmF-1Qhcafpwz7u8O5XGmmAd-ltqBGB-M/view/summary" TargetMode="External"/><Relationship Id="rId10" Type="http://schemas.openxmlformats.org/officeDocument/2006/relationships/hyperlink" Target="https://online.ieso.ca/suite/sites/reported-results/page/applications/record/lUB_6AwkdN7iL85_ADFXVZwG4wBUN6m4VVgqiVo9pv7FN1n6KX0zT34Ydhd8meg5Wi1oJNm8-t-mwrxO9I8MoY2aREV3HQXNnWhhi2EVVUU0Ose_eDd/view/summary" TargetMode="External"/><Relationship Id="rId94" Type="http://schemas.openxmlformats.org/officeDocument/2006/relationships/hyperlink" Target="https://online.ieso.ca/suite/sites/reported-results/page/applications/record/lUB_6AwkdN7iL85_ADFXVZwG4wBUN6m4VVgqiVo9pv7FN1n6KX0zT34Ydhd8meg5Wi1oJNm8-t-mwl00DHITPGQBb3JWNhTkQX8ZNE_OnVkwtn0aDZD/view/summary" TargetMode="External"/><Relationship Id="rId397" Type="http://schemas.openxmlformats.org/officeDocument/2006/relationships/hyperlink" Target="https://online.ieso.ca/suite/sites/reported-results/page/applications/record/lQB_6AwkdN7iL85_ADFXVZwG4wBUN6m4VVgqiVo9pv7FN1n6KX0zT34Ydhd8meg5Wi1oJNm8-t-mw9988PpHO1Q0s4hK6DIpxVD9ISIFFRKCDpNfno/view/summary" TargetMode="External"/><Relationship Id="rId520" Type="http://schemas.openxmlformats.org/officeDocument/2006/relationships/hyperlink" Target="https://online.ieso.ca/suite/sites/reported-results/page/applications/record/lQB_6AwkdN7iL85_ADFXVZwG4wBUN6m4VVgqiVo9pv7FN1n6KX0zT34Ydhd8meg5Wi1oJNm8-t-mw978MfjFu1QR8xSOkDCNA6QRL3i7MzTdzlN3EQ/view/summary" TargetMode="External"/><Relationship Id="rId618" Type="http://schemas.openxmlformats.org/officeDocument/2006/relationships/hyperlink" Target="https://online.ieso.ca/suite/sites/reported-results/page/applications/record/lQB_6AwkdN7iL85_ADFXVZwG4wBUN6m4VVgqiVo9pv7FN1n6KX0zT34Ydhd8meg5Wi1oJNm8-t-mw989sXhFu1Q6aaj1z2_VVtWCWG_ay6yh9JW940/view/summary" TargetMode="External"/><Relationship Id="rId825" Type="http://schemas.openxmlformats.org/officeDocument/2006/relationships/hyperlink" Target="https://online.ieso.ca/suite/sites/reported-results/page/applications/record/lQB_6AwkdN7iL85_ADFXVZwG4wBUN6m4VVgqiVo9pv7FN1n6KX0zT34Ydhd8meg5Wi1oJNm8-t-mw99-cblG-1QM1rLVwx4EuYA8xxAaeorBJO2QpI/view/summary" TargetMode="External"/><Relationship Id="rId257" Type="http://schemas.openxmlformats.org/officeDocument/2006/relationships/hyperlink" Target="https://online.ieso.ca/suite/sites/reported-results/page/applications/record/lQB_6AwkdN7iL85_ADFXVZwG4wBUN6m4VVgqiVo9pv7FN1n6KX0zT34Ydhd8meg5Wi1oJNm8-t-mw978MbnFu1Q5F3Bes6Fbk-KblJYkqC8mxC4_wM/view/summary" TargetMode="External"/><Relationship Id="rId464" Type="http://schemas.openxmlformats.org/officeDocument/2006/relationships/hyperlink" Target="https://online.ieso.ca/suite/sites/reported-results/page/applications/record/lQB_6AwkdN7iL85_ADFXVZwG4wBUN6m4VVgqiVo9pv7FN1n6KX0zT34Ydhd8meg5Wi1oJNm8-t-mw979MbmGu1QynNSnBzt2LK9PCV5MpmEjYd-XOA/view/summary" TargetMode="External"/><Relationship Id="rId1010" Type="http://schemas.openxmlformats.org/officeDocument/2006/relationships/hyperlink" Target="https://online.ieso.ca/suite/sites/reported-results/page/applications/record/lQB_6AwkdN7iL85_ADFXVZwG4wBUN6m4VVgqiVo9pv7FN1n6KX0zT34Ydhd8meg5Wi1oJNm8-t-mw969MfiGe1QPUtGNe1qOVATgFy5I6htFXJp4to/view/summary" TargetMode="External"/><Relationship Id="rId117" Type="http://schemas.openxmlformats.org/officeDocument/2006/relationships/hyperlink" Target="https://online.ieso.ca/suite/sites/reported-results/page/applications/record/lUB_6AwkdN7iL85_ADFXVZwG4wBUN6m4VVgqiVo9pv7FN1n6KX0zT34Ydhd8meg5Wi1oJNm8-t-mwl02TDBRvSQBSAnyXqed88HLSmf8heXw-_NPhzC/view/summary" TargetMode="External"/><Relationship Id="rId671" Type="http://schemas.openxmlformats.org/officeDocument/2006/relationships/hyperlink" Target="https://online.ieso.ca/suite/sites/reported-results/page/applications/record/lQB_6AwkdN7iL85_ADFXVZwG4wBUN6m4VVgqiVo9pv7FN1n6KX0zT34Ydhd8meg5Wi1oJNm8-t-mw948sDnGO1QTPQ0ubatMSGoGm-woZdclZopZo8/view/summary" TargetMode="External"/><Relationship Id="rId769" Type="http://schemas.openxmlformats.org/officeDocument/2006/relationships/hyperlink" Target="https://online.ieso.ca/suite/sites/reported-results/page/applications/record/lQB_6AwkdN7iL85_ADFXVZwG4wBUN6m4VVgqiVo9pv7FN1n6KX0zT34Ydhd8meg5Wi1oJNm8-t-mw9988fhGu1Q6v2Gr_cGSFj7nkOhaYdwXEUItJk/view/summary" TargetMode="External"/><Relationship Id="rId976" Type="http://schemas.openxmlformats.org/officeDocument/2006/relationships/hyperlink" Target="https://online.ieso.ca/suite/sites/reported-results/page/applications/record/lQB_6AwkdN7iL85_ADFXVZwG4wBUN6m4VVgqiVo9pv7FN1n6KX0zT34Ydhd8meg5Wi1oJNm8-t-mw979MDjHu1QPQUueyFlRsVRFQqpUUOGZEVovFA/view/summary" TargetMode="External"/><Relationship Id="rId324" Type="http://schemas.openxmlformats.org/officeDocument/2006/relationships/hyperlink" Target="https://online.ieso.ca/suite/sites/reported-results/page/applications/record/lQB_6AwkdN7iL85_ADFXVZwG4wBUN6m4VVgqiVo9pv7FN1n6KX0zT34Ydhd8meg5Wi1oJNm8-t-mw968c3iHu1QT5jFBfMjxKqR25EpIfhcLJMH21s/view/summary" TargetMode="External"/><Relationship Id="rId531" Type="http://schemas.openxmlformats.org/officeDocument/2006/relationships/hyperlink" Target="https://online.ieso.ca/suite/sites/reported-results/page/applications/record/lQB_6AwkdN7iL85_ADFXVZwG4wBUN6m4VVgqiVo9pv7FN1n6KX0zT34Ydhd8meg5Wi1oJNm8-t-mw989cDoGe1QbWwicTAYS0KUBTef4SnjJtne9Ko/view/summary" TargetMode="External"/><Relationship Id="rId629" Type="http://schemas.openxmlformats.org/officeDocument/2006/relationships/hyperlink" Target="https://online.ieso.ca/suite/sites/reported-results/page/applications/record/lQB_6AwkdN7iL85_ADFXVZwG4wBUN6m4VVgqiVo9pv7FN1n6KX0zT34Ydhd8meg5Wi1oJNm8-t-mw998sTnG-1QQm-YvvN_-JkqYWPgHZ-DKzEhnOs/view/summary" TargetMode="External"/><Relationship Id="rId836" Type="http://schemas.openxmlformats.org/officeDocument/2006/relationships/hyperlink" Target="https://online.ieso.ca/suite/sites/reported-results/page/applications/record/lQB_6AwkdN7iL85_ADFXVZwG4wBUN6m4VVgqiVo9pv7FN1n6KX0zT34Ydhd8meg5Wi1oJNm8-t-mw968c3kHe1QZyQxw1LMeJa76nDQvqmn5zOKjEE/view/summary" TargetMode="External"/><Relationship Id="rId1021" Type="http://schemas.openxmlformats.org/officeDocument/2006/relationships/hyperlink" Target="https://online.ieso.ca/suite/sites/reported-results/page/applications/record/lUB_6AwkdN7iL85_ADFXVZwG4wBUN6m4VVgqiVo9pv7FN1n6KX0zT34Ydhd8meg5Wi1oJNm8-t-mwl03TTGRPGQBaEthxwATuboWcZdOIQkFd-PdcYm/view/summary"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I1027"/>
  <sheetViews>
    <sheetView topLeftCell="D944" workbookViewId="0">
      <selection activeCell="H153" sqref="H153:H1022"/>
    </sheetView>
  </sheetViews>
  <sheetFormatPr defaultColWidth="8.7109375" defaultRowHeight="15" x14ac:dyDescent="0.25"/>
  <cols>
    <col min="1" max="9" width="30" style="111" customWidth="1"/>
    <col min="10" max="16384" width="8.7109375" style="111"/>
  </cols>
  <sheetData>
    <row r="1" spans="1:9" x14ac:dyDescent="0.25">
      <c r="A1" s="110" t="s">
        <v>1241</v>
      </c>
      <c r="B1" s="111" t="s">
        <v>1242</v>
      </c>
    </row>
    <row r="2" spans="1:9" x14ac:dyDescent="0.25">
      <c r="A2" s="110" t="s">
        <v>1243</v>
      </c>
      <c r="B2" s="111" t="s">
        <v>1244</v>
      </c>
    </row>
    <row r="3" spans="1:9" x14ac:dyDescent="0.25">
      <c r="A3" s="110" t="s">
        <v>1245</v>
      </c>
    </row>
    <row r="4" spans="1:9" ht="30" x14ac:dyDescent="0.25">
      <c r="B4" s="110" t="s">
        <v>1246</v>
      </c>
      <c r="C4" s="112" t="s">
        <v>1247</v>
      </c>
    </row>
    <row r="5" spans="1:9" x14ac:dyDescent="0.25">
      <c r="B5" s="110" t="s">
        <v>1248</v>
      </c>
      <c r="C5" s="112" t="s">
        <v>1249</v>
      </c>
    </row>
    <row r="7" spans="1:9" x14ac:dyDescent="0.25">
      <c r="A7" s="113" t="s">
        <v>1250</v>
      </c>
      <c r="B7" s="113" t="s">
        <v>1251</v>
      </c>
      <c r="C7" s="113" t="s">
        <v>954</v>
      </c>
      <c r="D7" s="113" t="s">
        <v>8</v>
      </c>
      <c r="E7" s="113" t="s">
        <v>1252</v>
      </c>
      <c r="F7" s="113" t="s">
        <v>1253</v>
      </c>
      <c r="G7" s="113" t="s">
        <v>1254</v>
      </c>
      <c r="H7" s="113" t="s">
        <v>1255</v>
      </c>
      <c r="I7" s="113" t="s">
        <v>1256</v>
      </c>
    </row>
    <row r="8" spans="1:9" hidden="1" x14ac:dyDescent="0.25">
      <c r="A8" s="114" t="s">
        <v>1257</v>
      </c>
      <c r="B8" s="115" t="s">
        <v>1247</v>
      </c>
      <c r="C8" s="115" t="s">
        <v>1258</v>
      </c>
      <c r="D8" s="115" t="s">
        <v>1259</v>
      </c>
      <c r="F8" s="115" t="s">
        <v>1260</v>
      </c>
      <c r="G8" s="115" t="s">
        <v>1261</v>
      </c>
      <c r="H8" s="115" t="s">
        <v>1262</v>
      </c>
      <c r="I8" s="115" t="s">
        <v>1263</v>
      </c>
    </row>
    <row r="9" spans="1:9" hidden="1" x14ac:dyDescent="0.25">
      <c r="A9" s="114" t="s">
        <v>1264</v>
      </c>
      <c r="B9" s="115" t="s">
        <v>1247</v>
      </c>
      <c r="C9" s="115" t="s">
        <v>1258</v>
      </c>
      <c r="D9" s="115" t="s">
        <v>1265</v>
      </c>
      <c r="F9" s="115" t="s">
        <v>1260</v>
      </c>
      <c r="G9" s="115" t="s">
        <v>1261</v>
      </c>
      <c r="H9" s="115" t="s">
        <v>1262</v>
      </c>
      <c r="I9" s="115" t="s">
        <v>1263</v>
      </c>
    </row>
    <row r="10" spans="1:9" hidden="1" x14ac:dyDescent="0.25">
      <c r="A10" s="114" t="s">
        <v>1266</v>
      </c>
      <c r="B10" s="115" t="s">
        <v>1247</v>
      </c>
      <c r="C10" s="115" t="s">
        <v>1258</v>
      </c>
      <c r="D10" s="115" t="s">
        <v>1267</v>
      </c>
      <c r="F10" s="115" t="s">
        <v>1260</v>
      </c>
      <c r="G10" s="115" t="s">
        <v>1261</v>
      </c>
      <c r="H10" s="115" t="s">
        <v>1262</v>
      </c>
      <c r="I10" s="115" t="s">
        <v>1263</v>
      </c>
    </row>
    <row r="11" spans="1:9" hidden="1" x14ac:dyDescent="0.25">
      <c r="A11" s="114" t="s">
        <v>1268</v>
      </c>
      <c r="B11" s="115" t="s">
        <v>1247</v>
      </c>
      <c r="C11" s="115" t="s">
        <v>1258</v>
      </c>
      <c r="D11" s="115" t="s">
        <v>1267</v>
      </c>
      <c r="F11" s="115" t="s">
        <v>1260</v>
      </c>
      <c r="G11" s="115" t="s">
        <v>1261</v>
      </c>
      <c r="H11" s="115" t="s">
        <v>1262</v>
      </c>
      <c r="I11" s="115" t="s">
        <v>1263</v>
      </c>
    </row>
    <row r="12" spans="1:9" hidden="1" x14ac:dyDescent="0.25">
      <c r="A12" s="114" t="s">
        <v>1269</v>
      </c>
      <c r="B12" s="115" t="s">
        <v>1247</v>
      </c>
      <c r="C12" s="115" t="s">
        <v>1258</v>
      </c>
      <c r="D12" s="115" t="s">
        <v>1267</v>
      </c>
      <c r="F12" s="115" t="s">
        <v>1260</v>
      </c>
      <c r="G12" s="115" t="s">
        <v>1261</v>
      </c>
      <c r="H12" s="115" t="s">
        <v>1262</v>
      </c>
      <c r="I12" s="115" t="s">
        <v>1263</v>
      </c>
    </row>
    <row r="13" spans="1:9" hidden="1" x14ac:dyDescent="0.25">
      <c r="A13" s="114" t="s">
        <v>1270</v>
      </c>
      <c r="B13" s="115" t="s">
        <v>1247</v>
      </c>
      <c r="C13" s="115" t="s">
        <v>1258</v>
      </c>
      <c r="D13" s="115" t="s">
        <v>1267</v>
      </c>
      <c r="F13" s="115" t="s">
        <v>1260</v>
      </c>
      <c r="G13" s="115" t="s">
        <v>1261</v>
      </c>
      <c r="H13" s="115" t="s">
        <v>1262</v>
      </c>
      <c r="I13" s="115" t="s">
        <v>1263</v>
      </c>
    </row>
    <row r="14" spans="1:9" hidden="1" x14ac:dyDescent="0.25">
      <c r="A14" s="114" t="s">
        <v>1271</v>
      </c>
      <c r="B14" s="115" t="s">
        <v>1247</v>
      </c>
      <c r="C14" s="115" t="s">
        <v>1258</v>
      </c>
      <c r="D14" s="115" t="s">
        <v>1267</v>
      </c>
      <c r="F14" s="115" t="s">
        <v>1260</v>
      </c>
      <c r="G14" s="115" t="s">
        <v>1261</v>
      </c>
      <c r="H14" s="115" t="s">
        <v>1262</v>
      </c>
      <c r="I14" s="115" t="s">
        <v>1263</v>
      </c>
    </row>
    <row r="15" spans="1:9" hidden="1" x14ac:dyDescent="0.25">
      <c r="A15" s="114" t="s">
        <v>1272</v>
      </c>
      <c r="B15" s="115" t="s">
        <v>1247</v>
      </c>
      <c r="C15" s="115" t="s">
        <v>1258</v>
      </c>
      <c r="D15" s="115" t="s">
        <v>1273</v>
      </c>
      <c r="F15" s="115" t="s">
        <v>1260</v>
      </c>
      <c r="G15" s="115" t="s">
        <v>1261</v>
      </c>
      <c r="H15" s="115" t="s">
        <v>1262</v>
      </c>
      <c r="I15" s="115" t="s">
        <v>1263</v>
      </c>
    </row>
    <row r="16" spans="1:9" hidden="1" x14ac:dyDescent="0.25">
      <c r="A16" s="114" t="s">
        <v>1274</v>
      </c>
      <c r="B16" s="115" t="s">
        <v>1247</v>
      </c>
      <c r="C16" s="115" t="s">
        <v>1258</v>
      </c>
      <c r="D16" s="115" t="s">
        <v>1273</v>
      </c>
      <c r="F16" s="115" t="s">
        <v>1260</v>
      </c>
      <c r="G16" s="115" t="s">
        <v>1261</v>
      </c>
      <c r="H16" s="115" t="s">
        <v>1262</v>
      </c>
      <c r="I16" s="115" t="s">
        <v>1263</v>
      </c>
    </row>
    <row r="17" spans="1:9" hidden="1" x14ac:dyDescent="0.25">
      <c r="A17" s="114" t="s">
        <v>1275</v>
      </c>
      <c r="B17" s="115" t="s">
        <v>1247</v>
      </c>
      <c r="C17" s="115" t="s">
        <v>1258</v>
      </c>
      <c r="D17" s="115" t="s">
        <v>1276</v>
      </c>
      <c r="F17" s="115" t="s">
        <v>1260</v>
      </c>
      <c r="G17" s="115" t="s">
        <v>1277</v>
      </c>
      <c r="H17" s="115" t="s">
        <v>1278</v>
      </c>
      <c r="I17" s="115" t="s">
        <v>1263</v>
      </c>
    </row>
    <row r="18" spans="1:9" hidden="1" x14ac:dyDescent="0.25">
      <c r="A18" s="114" t="s">
        <v>1279</v>
      </c>
      <c r="B18" s="115" t="s">
        <v>1247</v>
      </c>
      <c r="C18" s="115" t="s">
        <v>1258</v>
      </c>
      <c r="D18" s="115" t="s">
        <v>1273</v>
      </c>
      <c r="F18" s="115" t="s">
        <v>1260</v>
      </c>
      <c r="G18" s="115" t="s">
        <v>1277</v>
      </c>
      <c r="H18" s="115" t="s">
        <v>1278</v>
      </c>
      <c r="I18" s="115" t="s">
        <v>1263</v>
      </c>
    </row>
    <row r="19" spans="1:9" hidden="1" x14ac:dyDescent="0.25">
      <c r="A19" s="114" t="s">
        <v>1280</v>
      </c>
      <c r="B19" s="115" t="s">
        <v>1247</v>
      </c>
      <c r="C19" s="115" t="s">
        <v>1258</v>
      </c>
      <c r="D19" s="115" t="s">
        <v>1273</v>
      </c>
      <c r="F19" s="115" t="s">
        <v>1260</v>
      </c>
      <c r="G19" s="115" t="s">
        <v>1277</v>
      </c>
      <c r="H19" s="115" t="s">
        <v>1278</v>
      </c>
      <c r="I19" s="115" t="s">
        <v>1263</v>
      </c>
    </row>
    <row r="20" spans="1:9" hidden="1" x14ac:dyDescent="0.25">
      <c r="A20" s="114" t="s">
        <v>1281</v>
      </c>
      <c r="B20" s="115" t="s">
        <v>1247</v>
      </c>
      <c r="C20" s="115" t="s">
        <v>1258</v>
      </c>
      <c r="D20" s="115" t="s">
        <v>1267</v>
      </c>
      <c r="F20" s="115" t="s">
        <v>1260</v>
      </c>
      <c r="G20" s="115" t="s">
        <v>1277</v>
      </c>
      <c r="H20" s="115" t="s">
        <v>1278</v>
      </c>
      <c r="I20" s="115" t="s">
        <v>1263</v>
      </c>
    </row>
    <row r="21" spans="1:9" hidden="1" x14ac:dyDescent="0.25">
      <c r="A21" s="114" t="s">
        <v>1282</v>
      </c>
      <c r="B21" s="115" t="s">
        <v>1247</v>
      </c>
      <c r="C21" s="115" t="s">
        <v>1258</v>
      </c>
      <c r="D21" s="115" t="s">
        <v>1259</v>
      </c>
      <c r="F21" s="115" t="s">
        <v>1260</v>
      </c>
      <c r="G21" s="115" t="s">
        <v>1277</v>
      </c>
      <c r="H21" s="115" t="s">
        <v>1278</v>
      </c>
      <c r="I21" s="115" t="s">
        <v>1263</v>
      </c>
    </row>
    <row r="22" spans="1:9" hidden="1" x14ac:dyDescent="0.25">
      <c r="A22" s="114" t="s">
        <v>1283</v>
      </c>
      <c r="B22" s="115" t="s">
        <v>1247</v>
      </c>
      <c r="C22" s="115" t="s">
        <v>1258</v>
      </c>
      <c r="D22" s="115" t="s">
        <v>1267</v>
      </c>
      <c r="F22" s="115" t="s">
        <v>1284</v>
      </c>
      <c r="G22" s="115" t="s">
        <v>1285</v>
      </c>
      <c r="H22" s="115" t="s">
        <v>1286</v>
      </c>
      <c r="I22" s="115" t="s">
        <v>1263</v>
      </c>
    </row>
    <row r="23" spans="1:9" hidden="1" x14ac:dyDescent="0.25">
      <c r="A23" s="114" t="s">
        <v>1287</v>
      </c>
      <c r="B23" s="115" t="s">
        <v>1247</v>
      </c>
      <c r="C23" s="115" t="s">
        <v>1258</v>
      </c>
      <c r="D23" s="115" t="s">
        <v>1267</v>
      </c>
      <c r="F23" s="115" t="s">
        <v>1260</v>
      </c>
      <c r="G23" s="115" t="s">
        <v>1277</v>
      </c>
      <c r="H23" s="115" t="s">
        <v>1278</v>
      </c>
      <c r="I23" s="115" t="s">
        <v>1263</v>
      </c>
    </row>
    <row r="24" spans="1:9" hidden="1" x14ac:dyDescent="0.25">
      <c r="A24" s="114" t="s">
        <v>1288</v>
      </c>
      <c r="B24" s="115" t="s">
        <v>1247</v>
      </c>
      <c r="C24" s="115" t="s">
        <v>1258</v>
      </c>
      <c r="D24" s="115" t="s">
        <v>1273</v>
      </c>
      <c r="F24" s="115" t="s">
        <v>1260</v>
      </c>
      <c r="G24" s="115" t="s">
        <v>1277</v>
      </c>
      <c r="H24" s="115" t="s">
        <v>1278</v>
      </c>
      <c r="I24" s="115" t="s">
        <v>1263</v>
      </c>
    </row>
    <row r="25" spans="1:9" hidden="1" x14ac:dyDescent="0.25">
      <c r="A25" s="114" t="s">
        <v>1289</v>
      </c>
      <c r="B25" s="115" t="s">
        <v>1247</v>
      </c>
      <c r="C25" s="115" t="s">
        <v>1258</v>
      </c>
      <c r="D25" s="115" t="s">
        <v>1267</v>
      </c>
      <c r="F25" s="115" t="s">
        <v>1260</v>
      </c>
      <c r="G25" s="115" t="s">
        <v>1277</v>
      </c>
      <c r="H25" s="115" t="s">
        <v>1278</v>
      </c>
      <c r="I25" s="115" t="s">
        <v>1263</v>
      </c>
    </row>
    <row r="26" spans="1:9" hidden="1" x14ac:dyDescent="0.25">
      <c r="A26" s="114" t="s">
        <v>1290</v>
      </c>
      <c r="B26" s="115" t="s">
        <v>1247</v>
      </c>
      <c r="C26" s="115" t="s">
        <v>1258</v>
      </c>
      <c r="D26" s="115" t="s">
        <v>1273</v>
      </c>
      <c r="F26" s="115" t="s">
        <v>1260</v>
      </c>
      <c r="G26" s="115" t="s">
        <v>1277</v>
      </c>
      <c r="H26" s="115" t="s">
        <v>1278</v>
      </c>
      <c r="I26" s="115" t="s">
        <v>1263</v>
      </c>
    </row>
    <row r="27" spans="1:9" hidden="1" x14ac:dyDescent="0.25">
      <c r="A27" s="114" t="s">
        <v>1291</v>
      </c>
      <c r="B27" s="115" t="s">
        <v>1247</v>
      </c>
      <c r="C27" s="115" t="s">
        <v>1258</v>
      </c>
      <c r="D27" s="115" t="s">
        <v>1267</v>
      </c>
      <c r="F27" s="115" t="s">
        <v>1292</v>
      </c>
      <c r="G27" s="115" t="s">
        <v>1293</v>
      </c>
      <c r="H27" s="115" t="s">
        <v>1294</v>
      </c>
      <c r="I27" s="115" t="s">
        <v>1263</v>
      </c>
    </row>
    <row r="28" spans="1:9" hidden="1" x14ac:dyDescent="0.25">
      <c r="A28" s="114" t="s">
        <v>1295</v>
      </c>
      <c r="B28" s="115" t="s">
        <v>1247</v>
      </c>
      <c r="C28" s="115" t="s">
        <v>1258</v>
      </c>
      <c r="D28" s="115" t="s">
        <v>1259</v>
      </c>
      <c r="F28" s="115" t="s">
        <v>1260</v>
      </c>
      <c r="G28" s="115" t="s">
        <v>1277</v>
      </c>
      <c r="H28" s="115" t="s">
        <v>1278</v>
      </c>
      <c r="I28" s="115" t="s">
        <v>1263</v>
      </c>
    </row>
    <row r="29" spans="1:9" hidden="1" x14ac:dyDescent="0.25">
      <c r="A29" s="114" t="s">
        <v>1296</v>
      </c>
      <c r="B29" s="115" t="s">
        <v>1247</v>
      </c>
      <c r="C29" s="115" t="s">
        <v>1258</v>
      </c>
      <c r="D29" s="115" t="s">
        <v>1267</v>
      </c>
      <c r="F29" s="115" t="s">
        <v>1260</v>
      </c>
      <c r="G29" s="115" t="s">
        <v>1277</v>
      </c>
      <c r="H29" s="115" t="s">
        <v>1278</v>
      </c>
      <c r="I29" s="115" t="s">
        <v>1263</v>
      </c>
    </row>
    <row r="30" spans="1:9" hidden="1" x14ac:dyDescent="0.25">
      <c r="A30" s="114" t="s">
        <v>1297</v>
      </c>
      <c r="B30" s="115" t="s">
        <v>1247</v>
      </c>
      <c r="C30" s="115" t="s">
        <v>1258</v>
      </c>
      <c r="D30" s="115" t="s">
        <v>1273</v>
      </c>
      <c r="F30" s="115" t="s">
        <v>1260</v>
      </c>
      <c r="G30" s="115" t="s">
        <v>1277</v>
      </c>
      <c r="H30" s="115" t="s">
        <v>1278</v>
      </c>
      <c r="I30" s="115" t="s">
        <v>1263</v>
      </c>
    </row>
    <row r="31" spans="1:9" hidden="1" x14ac:dyDescent="0.25">
      <c r="A31" s="114" t="s">
        <v>1298</v>
      </c>
      <c r="B31" s="115" t="s">
        <v>1247</v>
      </c>
      <c r="C31" s="115" t="s">
        <v>1299</v>
      </c>
      <c r="D31" s="115" t="s">
        <v>1265</v>
      </c>
      <c r="E31" s="115" t="s">
        <v>1300</v>
      </c>
      <c r="F31" s="115" t="s">
        <v>1301</v>
      </c>
      <c r="G31" s="115" t="s">
        <v>1302</v>
      </c>
      <c r="H31" s="115" t="s">
        <v>1303</v>
      </c>
      <c r="I31" s="115" t="s">
        <v>1263</v>
      </c>
    </row>
    <row r="32" spans="1:9" hidden="1" x14ac:dyDescent="0.25">
      <c r="A32" s="114" t="s">
        <v>1304</v>
      </c>
      <c r="B32" s="115" t="s">
        <v>1247</v>
      </c>
      <c r="C32" s="115" t="s">
        <v>1299</v>
      </c>
      <c r="D32" s="115" t="s">
        <v>1305</v>
      </c>
      <c r="E32" s="115" t="s">
        <v>1306</v>
      </c>
      <c r="F32" s="115" t="s">
        <v>1307</v>
      </c>
      <c r="G32" s="115" t="s">
        <v>1308</v>
      </c>
      <c r="H32" s="115" t="s">
        <v>1309</v>
      </c>
      <c r="I32" s="115" t="s">
        <v>1263</v>
      </c>
    </row>
    <row r="33" spans="1:9" hidden="1" x14ac:dyDescent="0.25">
      <c r="A33" s="114" t="s">
        <v>1310</v>
      </c>
      <c r="B33" s="115" t="s">
        <v>1247</v>
      </c>
      <c r="C33" s="115" t="s">
        <v>1299</v>
      </c>
      <c r="D33" s="115" t="s">
        <v>1305</v>
      </c>
      <c r="E33" s="115" t="s">
        <v>1311</v>
      </c>
      <c r="F33" s="115" t="s">
        <v>1312</v>
      </c>
      <c r="G33" s="115" t="s">
        <v>1313</v>
      </c>
      <c r="H33" s="115" t="s">
        <v>1314</v>
      </c>
      <c r="I33" s="115" t="s">
        <v>1263</v>
      </c>
    </row>
    <row r="34" spans="1:9" hidden="1" x14ac:dyDescent="0.25">
      <c r="A34" s="114" t="s">
        <v>1310</v>
      </c>
      <c r="B34" s="115" t="s">
        <v>1247</v>
      </c>
      <c r="C34" s="115" t="s">
        <v>1299</v>
      </c>
      <c r="D34" s="115" t="s">
        <v>1305</v>
      </c>
      <c r="E34" s="115" t="s">
        <v>1311</v>
      </c>
      <c r="F34" s="115" t="s">
        <v>1315</v>
      </c>
      <c r="G34" s="115" t="s">
        <v>1313</v>
      </c>
      <c r="H34" s="115" t="s">
        <v>1314</v>
      </c>
      <c r="I34" s="115" t="s">
        <v>1263</v>
      </c>
    </row>
    <row r="35" spans="1:9" hidden="1" x14ac:dyDescent="0.25">
      <c r="A35" s="114" t="s">
        <v>1316</v>
      </c>
      <c r="B35" s="115" t="s">
        <v>1247</v>
      </c>
      <c r="C35" s="115" t="s">
        <v>1299</v>
      </c>
      <c r="D35" s="115" t="s">
        <v>1276</v>
      </c>
      <c r="E35" s="115" t="s">
        <v>1317</v>
      </c>
      <c r="F35" s="115" t="s">
        <v>1318</v>
      </c>
      <c r="G35" s="115" t="s">
        <v>1313</v>
      </c>
      <c r="H35" s="115" t="s">
        <v>1319</v>
      </c>
      <c r="I35" s="115" t="s">
        <v>1263</v>
      </c>
    </row>
    <row r="36" spans="1:9" hidden="1" x14ac:dyDescent="0.25">
      <c r="A36" s="114" t="s">
        <v>1320</v>
      </c>
      <c r="B36" s="115" t="s">
        <v>1247</v>
      </c>
      <c r="C36" s="115" t="s">
        <v>1299</v>
      </c>
      <c r="D36" s="115" t="s">
        <v>1305</v>
      </c>
      <c r="E36" s="115" t="s">
        <v>1321</v>
      </c>
      <c r="F36" s="115" t="s">
        <v>1322</v>
      </c>
      <c r="G36" s="115" t="s">
        <v>1313</v>
      </c>
      <c r="H36" s="115" t="s">
        <v>1323</v>
      </c>
      <c r="I36" s="115" t="s">
        <v>1263</v>
      </c>
    </row>
    <row r="37" spans="1:9" hidden="1" x14ac:dyDescent="0.25">
      <c r="A37" s="114" t="s">
        <v>1324</v>
      </c>
      <c r="B37" s="115" t="s">
        <v>1247</v>
      </c>
      <c r="C37" s="115" t="s">
        <v>1299</v>
      </c>
      <c r="D37" s="115" t="s">
        <v>1305</v>
      </c>
      <c r="E37" s="115" t="s">
        <v>1325</v>
      </c>
      <c r="F37" s="115" t="s">
        <v>1326</v>
      </c>
      <c r="G37" s="115" t="s">
        <v>1313</v>
      </c>
      <c r="H37" s="115" t="s">
        <v>1314</v>
      </c>
      <c r="I37" s="115" t="s">
        <v>1263</v>
      </c>
    </row>
    <row r="38" spans="1:9" hidden="1" x14ac:dyDescent="0.25">
      <c r="A38" s="114" t="s">
        <v>1327</v>
      </c>
      <c r="B38" s="115" t="s">
        <v>1247</v>
      </c>
      <c r="C38" s="115" t="s">
        <v>1299</v>
      </c>
      <c r="D38" s="115" t="s">
        <v>1265</v>
      </c>
      <c r="E38" s="115" t="s">
        <v>1328</v>
      </c>
      <c r="F38" s="115" t="s">
        <v>1329</v>
      </c>
      <c r="G38" s="115" t="s">
        <v>1330</v>
      </c>
      <c r="H38" s="115" t="s">
        <v>1331</v>
      </c>
      <c r="I38" s="115" t="s">
        <v>1263</v>
      </c>
    </row>
    <row r="39" spans="1:9" hidden="1" x14ac:dyDescent="0.25">
      <c r="A39" s="114" t="s">
        <v>1332</v>
      </c>
      <c r="B39" s="115" t="s">
        <v>1247</v>
      </c>
      <c r="C39" s="115" t="s">
        <v>1299</v>
      </c>
      <c r="D39" s="115" t="s">
        <v>1305</v>
      </c>
      <c r="E39" s="115" t="s">
        <v>1333</v>
      </c>
      <c r="F39" s="115" t="s">
        <v>1334</v>
      </c>
      <c r="G39" s="115" t="s">
        <v>1335</v>
      </c>
      <c r="H39" s="115" t="s">
        <v>1336</v>
      </c>
      <c r="I39" s="115" t="s">
        <v>1263</v>
      </c>
    </row>
    <row r="40" spans="1:9" hidden="1" x14ac:dyDescent="0.25">
      <c r="A40" s="114" t="s">
        <v>1337</v>
      </c>
      <c r="B40" s="115" t="s">
        <v>1247</v>
      </c>
      <c r="C40" s="115" t="s">
        <v>1299</v>
      </c>
      <c r="D40" s="115" t="s">
        <v>1305</v>
      </c>
      <c r="E40" s="115" t="s">
        <v>1333</v>
      </c>
      <c r="F40" s="115" t="s">
        <v>1338</v>
      </c>
      <c r="G40" s="115" t="s">
        <v>1313</v>
      </c>
      <c r="H40" s="115" t="s">
        <v>1339</v>
      </c>
      <c r="I40" s="115" t="s">
        <v>1263</v>
      </c>
    </row>
    <row r="41" spans="1:9" hidden="1" x14ac:dyDescent="0.25">
      <c r="A41" s="114" t="s">
        <v>1340</v>
      </c>
      <c r="B41" s="115" t="s">
        <v>1247</v>
      </c>
      <c r="C41" s="115" t="s">
        <v>1299</v>
      </c>
      <c r="D41" s="115" t="s">
        <v>1305</v>
      </c>
      <c r="E41" s="115" t="s">
        <v>1341</v>
      </c>
      <c r="F41" s="115" t="s">
        <v>1342</v>
      </c>
      <c r="G41" s="115" t="s">
        <v>1313</v>
      </c>
      <c r="H41" s="115" t="s">
        <v>1343</v>
      </c>
      <c r="I41" s="115" t="s">
        <v>1263</v>
      </c>
    </row>
    <row r="42" spans="1:9" hidden="1" x14ac:dyDescent="0.25">
      <c r="A42" s="114" t="s">
        <v>1344</v>
      </c>
      <c r="B42" s="115" t="s">
        <v>1247</v>
      </c>
      <c r="C42" s="115" t="s">
        <v>1299</v>
      </c>
      <c r="D42" s="115" t="s">
        <v>1305</v>
      </c>
      <c r="E42" s="115" t="s">
        <v>1345</v>
      </c>
      <c r="F42" s="115" t="s">
        <v>1346</v>
      </c>
      <c r="G42" s="115" t="s">
        <v>1313</v>
      </c>
      <c r="H42" s="115" t="s">
        <v>1314</v>
      </c>
      <c r="I42" s="115" t="s">
        <v>1263</v>
      </c>
    </row>
    <row r="43" spans="1:9" hidden="1" x14ac:dyDescent="0.25">
      <c r="A43" s="114" t="s">
        <v>1344</v>
      </c>
      <c r="B43" s="115" t="s">
        <v>1247</v>
      </c>
      <c r="C43" s="115" t="s">
        <v>1299</v>
      </c>
      <c r="D43" s="115" t="s">
        <v>1305</v>
      </c>
      <c r="E43" s="115" t="s">
        <v>1345</v>
      </c>
      <c r="F43" s="115" t="s">
        <v>1347</v>
      </c>
      <c r="G43" s="115" t="s">
        <v>1313</v>
      </c>
      <c r="H43" s="115" t="s">
        <v>1314</v>
      </c>
      <c r="I43" s="115" t="s">
        <v>1263</v>
      </c>
    </row>
    <row r="44" spans="1:9" hidden="1" x14ac:dyDescent="0.25">
      <c r="A44" s="114" t="s">
        <v>1348</v>
      </c>
      <c r="B44" s="115" t="s">
        <v>1247</v>
      </c>
      <c r="C44" s="115" t="s">
        <v>1299</v>
      </c>
      <c r="D44" s="115" t="s">
        <v>1305</v>
      </c>
      <c r="E44" s="115" t="s">
        <v>1349</v>
      </c>
      <c r="F44" s="115" t="s">
        <v>1350</v>
      </c>
      <c r="G44" s="115" t="s">
        <v>1313</v>
      </c>
      <c r="H44" s="115" t="s">
        <v>1314</v>
      </c>
      <c r="I44" s="115" t="s">
        <v>1263</v>
      </c>
    </row>
    <row r="45" spans="1:9" hidden="1" x14ac:dyDescent="0.25">
      <c r="A45" s="114" t="s">
        <v>1351</v>
      </c>
      <c r="B45" s="115" t="s">
        <v>1247</v>
      </c>
      <c r="C45" s="115" t="s">
        <v>1299</v>
      </c>
      <c r="D45" s="115" t="s">
        <v>1305</v>
      </c>
      <c r="E45" s="115" t="s">
        <v>1333</v>
      </c>
      <c r="F45" s="115" t="s">
        <v>1352</v>
      </c>
      <c r="G45" s="115" t="s">
        <v>1353</v>
      </c>
      <c r="H45" s="115" t="s">
        <v>1354</v>
      </c>
      <c r="I45" s="115" t="s">
        <v>1263</v>
      </c>
    </row>
    <row r="46" spans="1:9" hidden="1" x14ac:dyDescent="0.25">
      <c r="A46" s="114" t="s">
        <v>1355</v>
      </c>
      <c r="B46" s="115" t="s">
        <v>1247</v>
      </c>
      <c r="C46" s="115" t="s">
        <v>1299</v>
      </c>
      <c r="D46" s="115" t="s">
        <v>1305</v>
      </c>
      <c r="E46" s="115" t="s">
        <v>1356</v>
      </c>
      <c r="F46" s="115" t="s">
        <v>1357</v>
      </c>
      <c r="G46" s="115" t="s">
        <v>1358</v>
      </c>
      <c r="H46" s="115" t="s">
        <v>1359</v>
      </c>
      <c r="I46" s="115" t="s">
        <v>1263</v>
      </c>
    </row>
    <row r="47" spans="1:9" hidden="1" x14ac:dyDescent="0.25">
      <c r="A47" s="114" t="s">
        <v>1360</v>
      </c>
      <c r="B47" s="115" t="s">
        <v>1247</v>
      </c>
      <c r="C47" s="115" t="s">
        <v>1299</v>
      </c>
      <c r="D47" s="115" t="s">
        <v>1305</v>
      </c>
      <c r="E47" s="115" t="s">
        <v>1361</v>
      </c>
      <c r="F47" s="115" t="s">
        <v>1362</v>
      </c>
      <c r="G47" s="115" t="s">
        <v>1313</v>
      </c>
      <c r="H47" s="115" t="s">
        <v>1314</v>
      </c>
      <c r="I47" s="115" t="s">
        <v>1263</v>
      </c>
    </row>
    <row r="48" spans="1:9" hidden="1" x14ac:dyDescent="0.25">
      <c r="A48" s="114" t="s">
        <v>1363</v>
      </c>
      <c r="B48" s="115" t="s">
        <v>1247</v>
      </c>
      <c r="C48" s="115" t="s">
        <v>1299</v>
      </c>
      <c r="D48" s="115" t="s">
        <v>1305</v>
      </c>
      <c r="E48" s="115" t="s">
        <v>1364</v>
      </c>
      <c r="F48" s="115" t="s">
        <v>1365</v>
      </c>
      <c r="G48" s="115" t="s">
        <v>1313</v>
      </c>
      <c r="H48" s="115" t="s">
        <v>1314</v>
      </c>
      <c r="I48" s="115" t="s">
        <v>1263</v>
      </c>
    </row>
    <row r="49" spans="1:9" hidden="1" x14ac:dyDescent="0.25">
      <c r="A49" s="114" t="s">
        <v>1366</v>
      </c>
      <c r="B49" s="115" t="s">
        <v>1247</v>
      </c>
      <c r="C49" s="115" t="s">
        <v>1299</v>
      </c>
      <c r="D49" s="115" t="s">
        <v>1305</v>
      </c>
      <c r="E49" s="115" t="s">
        <v>1367</v>
      </c>
      <c r="F49" s="115" t="s">
        <v>1368</v>
      </c>
      <c r="G49" s="115" t="s">
        <v>1369</v>
      </c>
      <c r="H49" s="115" t="s">
        <v>1370</v>
      </c>
      <c r="I49" s="115" t="s">
        <v>1263</v>
      </c>
    </row>
    <row r="50" spans="1:9" hidden="1" x14ac:dyDescent="0.25">
      <c r="A50" s="114" t="s">
        <v>1371</v>
      </c>
      <c r="B50" s="115" t="s">
        <v>1247</v>
      </c>
      <c r="C50" s="115" t="s">
        <v>1299</v>
      </c>
      <c r="D50" s="115" t="s">
        <v>1305</v>
      </c>
      <c r="E50" s="115" t="s">
        <v>1372</v>
      </c>
      <c r="F50" s="115" t="s">
        <v>1373</v>
      </c>
      <c r="G50" s="115" t="s">
        <v>1374</v>
      </c>
      <c r="H50" s="115" t="s">
        <v>1375</v>
      </c>
      <c r="I50" s="115" t="s">
        <v>1263</v>
      </c>
    </row>
    <row r="51" spans="1:9" hidden="1" x14ac:dyDescent="0.25">
      <c r="A51" s="114" t="s">
        <v>1376</v>
      </c>
      <c r="B51" s="115" t="s">
        <v>1247</v>
      </c>
      <c r="C51" s="115" t="s">
        <v>1299</v>
      </c>
      <c r="D51" s="115" t="s">
        <v>1305</v>
      </c>
      <c r="E51" s="115" t="s">
        <v>1377</v>
      </c>
      <c r="F51" s="115" t="s">
        <v>1378</v>
      </c>
      <c r="G51" s="115" t="s">
        <v>1379</v>
      </c>
      <c r="H51" s="115" t="s">
        <v>1380</v>
      </c>
      <c r="I51" s="115" t="s">
        <v>1263</v>
      </c>
    </row>
    <row r="52" spans="1:9" hidden="1" x14ac:dyDescent="0.25">
      <c r="A52" s="114" t="s">
        <v>1381</v>
      </c>
      <c r="B52" s="115" t="s">
        <v>1247</v>
      </c>
      <c r="C52" s="115" t="s">
        <v>1299</v>
      </c>
      <c r="D52" s="115" t="s">
        <v>1305</v>
      </c>
      <c r="E52" s="115" t="s">
        <v>1382</v>
      </c>
      <c r="F52" s="115" t="s">
        <v>1383</v>
      </c>
      <c r="G52" s="115" t="s">
        <v>1384</v>
      </c>
      <c r="H52" s="115" t="s">
        <v>1385</v>
      </c>
      <c r="I52" s="115" t="s">
        <v>1263</v>
      </c>
    </row>
    <row r="53" spans="1:9" hidden="1" x14ac:dyDescent="0.25">
      <c r="A53" s="114" t="s">
        <v>1386</v>
      </c>
      <c r="B53" s="115" t="s">
        <v>1247</v>
      </c>
      <c r="C53" s="115" t="s">
        <v>1299</v>
      </c>
      <c r="D53" s="115" t="s">
        <v>1305</v>
      </c>
      <c r="E53" s="115" t="s">
        <v>1387</v>
      </c>
      <c r="F53" s="115" t="s">
        <v>1388</v>
      </c>
      <c r="G53" s="115" t="s">
        <v>1308</v>
      </c>
      <c r="H53" s="115" t="s">
        <v>1389</v>
      </c>
      <c r="I53" s="115" t="s">
        <v>1263</v>
      </c>
    </row>
    <row r="54" spans="1:9" hidden="1" x14ac:dyDescent="0.25">
      <c r="A54" s="114" t="s">
        <v>1390</v>
      </c>
      <c r="B54" s="115" t="s">
        <v>1247</v>
      </c>
      <c r="C54" s="115" t="s">
        <v>1299</v>
      </c>
      <c r="D54" s="115" t="s">
        <v>1305</v>
      </c>
      <c r="E54" s="115" t="s">
        <v>1387</v>
      </c>
      <c r="F54" s="115" t="s">
        <v>1391</v>
      </c>
      <c r="G54" s="115" t="s">
        <v>1392</v>
      </c>
      <c r="H54" s="115" t="s">
        <v>1393</v>
      </c>
      <c r="I54" s="115" t="s">
        <v>1263</v>
      </c>
    </row>
    <row r="55" spans="1:9" hidden="1" x14ac:dyDescent="0.25">
      <c r="A55" s="114" t="s">
        <v>1394</v>
      </c>
      <c r="B55" s="115" t="s">
        <v>1247</v>
      </c>
      <c r="C55" s="115" t="s">
        <v>1299</v>
      </c>
      <c r="D55" s="115" t="s">
        <v>1305</v>
      </c>
      <c r="E55" s="115" t="s">
        <v>1395</v>
      </c>
      <c r="F55" s="115" t="s">
        <v>1284</v>
      </c>
      <c r="G55" s="115" t="s">
        <v>1313</v>
      </c>
      <c r="H55" s="115" t="s">
        <v>1396</v>
      </c>
      <c r="I55" s="115" t="s">
        <v>1263</v>
      </c>
    </row>
    <row r="56" spans="1:9" hidden="1" x14ac:dyDescent="0.25">
      <c r="A56" s="114" t="s">
        <v>1397</v>
      </c>
      <c r="B56" s="115" t="s">
        <v>1247</v>
      </c>
      <c r="C56" s="115" t="s">
        <v>1299</v>
      </c>
      <c r="D56" s="115" t="s">
        <v>1305</v>
      </c>
      <c r="E56" s="115" t="s">
        <v>1398</v>
      </c>
      <c r="F56" s="115" t="s">
        <v>1399</v>
      </c>
      <c r="G56" s="115" t="s">
        <v>1400</v>
      </c>
      <c r="H56" s="115" t="s">
        <v>1401</v>
      </c>
      <c r="I56" s="115" t="s">
        <v>1263</v>
      </c>
    </row>
    <row r="57" spans="1:9" hidden="1" x14ac:dyDescent="0.25">
      <c r="A57" s="114" t="s">
        <v>1402</v>
      </c>
      <c r="B57" s="115" t="s">
        <v>1247</v>
      </c>
      <c r="C57" s="115" t="s">
        <v>1299</v>
      </c>
      <c r="D57" s="115" t="s">
        <v>1305</v>
      </c>
      <c r="E57" s="115" t="s">
        <v>1403</v>
      </c>
      <c r="F57" s="115" t="s">
        <v>1404</v>
      </c>
      <c r="G57" s="115" t="s">
        <v>1313</v>
      </c>
      <c r="H57" s="115" t="s">
        <v>1314</v>
      </c>
      <c r="I57" s="115" t="s">
        <v>1263</v>
      </c>
    </row>
    <row r="58" spans="1:9" hidden="1" x14ac:dyDescent="0.25">
      <c r="A58" s="114" t="s">
        <v>1405</v>
      </c>
      <c r="B58" s="115" t="s">
        <v>1247</v>
      </c>
      <c r="C58" s="115" t="s">
        <v>1299</v>
      </c>
      <c r="D58" s="115" t="s">
        <v>1406</v>
      </c>
      <c r="E58" s="115" t="s">
        <v>1407</v>
      </c>
      <c r="F58" s="115" t="s">
        <v>1408</v>
      </c>
      <c r="G58" s="115" t="s">
        <v>1409</v>
      </c>
      <c r="H58" s="115" t="s">
        <v>1410</v>
      </c>
      <c r="I58" s="115" t="s">
        <v>1263</v>
      </c>
    </row>
    <row r="59" spans="1:9" hidden="1" x14ac:dyDescent="0.25">
      <c r="A59" s="114" t="s">
        <v>1411</v>
      </c>
      <c r="B59" s="115" t="s">
        <v>1247</v>
      </c>
      <c r="C59" s="115" t="s">
        <v>1299</v>
      </c>
      <c r="D59" s="115" t="s">
        <v>1406</v>
      </c>
      <c r="E59" s="115" t="s">
        <v>1412</v>
      </c>
      <c r="F59" s="115" t="s">
        <v>1413</v>
      </c>
      <c r="G59" s="115" t="s">
        <v>1414</v>
      </c>
      <c r="H59" s="115" t="s">
        <v>1415</v>
      </c>
      <c r="I59" s="115" t="s">
        <v>1263</v>
      </c>
    </row>
    <row r="60" spans="1:9" hidden="1" x14ac:dyDescent="0.25">
      <c r="A60" s="114" t="s">
        <v>1416</v>
      </c>
      <c r="B60" s="115" t="s">
        <v>1247</v>
      </c>
      <c r="C60" s="115" t="s">
        <v>1299</v>
      </c>
      <c r="D60" s="115" t="s">
        <v>1305</v>
      </c>
      <c r="E60" s="115" t="s">
        <v>1417</v>
      </c>
      <c r="F60" s="115" t="s">
        <v>1418</v>
      </c>
      <c r="G60" s="115" t="s">
        <v>1313</v>
      </c>
      <c r="H60" s="115" t="s">
        <v>1314</v>
      </c>
      <c r="I60" s="115" t="s">
        <v>1263</v>
      </c>
    </row>
    <row r="61" spans="1:9" hidden="1" x14ac:dyDescent="0.25">
      <c r="A61" s="114" t="s">
        <v>1419</v>
      </c>
      <c r="B61" s="115" t="s">
        <v>1247</v>
      </c>
      <c r="C61" s="115" t="s">
        <v>1299</v>
      </c>
      <c r="D61" s="115" t="s">
        <v>1305</v>
      </c>
      <c r="E61" s="115" t="s">
        <v>1420</v>
      </c>
      <c r="F61" s="115" t="s">
        <v>1421</v>
      </c>
      <c r="G61" s="115" t="s">
        <v>1313</v>
      </c>
      <c r="H61" s="115" t="s">
        <v>1314</v>
      </c>
      <c r="I61" s="115" t="s">
        <v>1263</v>
      </c>
    </row>
    <row r="62" spans="1:9" hidden="1" x14ac:dyDescent="0.25">
      <c r="A62" s="114" t="s">
        <v>1422</v>
      </c>
      <c r="B62" s="115" t="s">
        <v>1247</v>
      </c>
      <c r="C62" s="115" t="s">
        <v>1299</v>
      </c>
      <c r="D62" s="115" t="s">
        <v>1305</v>
      </c>
      <c r="E62" s="115" t="s">
        <v>1423</v>
      </c>
      <c r="F62" s="115" t="s">
        <v>1424</v>
      </c>
      <c r="G62" s="115" t="s">
        <v>1313</v>
      </c>
      <c r="H62" s="115" t="s">
        <v>1314</v>
      </c>
      <c r="I62" s="115" t="s">
        <v>1263</v>
      </c>
    </row>
    <row r="63" spans="1:9" hidden="1" x14ac:dyDescent="0.25">
      <c r="A63" s="114" t="s">
        <v>1425</v>
      </c>
      <c r="B63" s="115" t="s">
        <v>1247</v>
      </c>
      <c r="C63" s="115" t="s">
        <v>1299</v>
      </c>
      <c r="D63" s="115" t="s">
        <v>1426</v>
      </c>
      <c r="E63" s="115" t="s">
        <v>1427</v>
      </c>
      <c r="F63" s="115" t="s">
        <v>1428</v>
      </c>
      <c r="G63" s="115" t="s">
        <v>1429</v>
      </c>
      <c r="H63" s="115" t="s">
        <v>1430</v>
      </c>
      <c r="I63" s="115" t="s">
        <v>1263</v>
      </c>
    </row>
    <row r="64" spans="1:9" hidden="1" x14ac:dyDescent="0.25">
      <c r="A64" s="114" t="s">
        <v>1431</v>
      </c>
      <c r="B64" s="115" t="s">
        <v>1247</v>
      </c>
      <c r="C64" s="115" t="s">
        <v>1299</v>
      </c>
      <c r="D64" s="115" t="s">
        <v>1273</v>
      </c>
      <c r="E64" s="115" t="s">
        <v>1427</v>
      </c>
      <c r="F64" s="115" t="s">
        <v>1432</v>
      </c>
      <c r="G64" s="115" t="s">
        <v>1433</v>
      </c>
      <c r="H64" s="115" t="s">
        <v>1434</v>
      </c>
      <c r="I64" s="115" t="s">
        <v>1263</v>
      </c>
    </row>
    <row r="65" spans="1:9" hidden="1" x14ac:dyDescent="0.25">
      <c r="A65" s="114" t="s">
        <v>1435</v>
      </c>
      <c r="B65" s="115" t="s">
        <v>1247</v>
      </c>
      <c r="C65" s="115" t="s">
        <v>1299</v>
      </c>
      <c r="D65" s="115" t="s">
        <v>1305</v>
      </c>
      <c r="E65" s="115" t="s">
        <v>1436</v>
      </c>
      <c r="F65" s="115" t="s">
        <v>1437</v>
      </c>
      <c r="G65" s="115" t="s">
        <v>1438</v>
      </c>
      <c r="H65" s="115" t="s">
        <v>1439</v>
      </c>
      <c r="I65" s="115" t="s">
        <v>1263</v>
      </c>
    </row>
    <row r="66" spans="1:9" hidden="1" x14ac:dyDescent="0.25">
      <c r="A66" s="114" t="s">
        <v>1440</v>
      </c>
      <c r="B66" s="115" t="s">
        <v>1247</v>
      </c>
      <c r="C66" s="115" t="s">
        <v>1299</v>
      </c>
      <c r="D66" s="115" t="s">
        <v>1305</v>
      </c>
      <c r="E66" s="115" t="s">
        <v>1441</v>
      </c>
      <c r="F66" s="115" t="s">
        <v>1442</v>
      </c>
      <c r="G66" s="115" t="s">
        <v>1313</v>
      </c>
      <c r="H66" s="115" t="s">
        <v>1314</v>
      </c>
      <c r="I66" s="115" t="s">
        <v>1263</v>
      </c>
    </row>
    <row r="67" spans="1:9" hidden="1" x14ac:dyDescent="0.25">
      <c r="A67" s="114" t="s">
        <v>1443</v>
      </c>
      <c r="B67" s="115" t="s">
        <v>1247</v>
      </c>
      <c r="C67" s="115" t="s">
        <v>1299</v>
      </c>
      <c r="D67" s="115" t="s">
        <v>1305</v>
      </c>
      <c r="E67" s="115" t="s">
        <v>1444</v>
      </c>
      <c r="F67" s="115" t="s">
        <v>1445</v>
      </c>
      <c r="G67" s="115" t="s">
        <v>1446</v>
      </c>
      <c r="H67" s="115" t="s">
        <v>1447</v>
      </c>
      <c r="I67" s="115" t="s">
        <v>1263</v>
      </c>
    </row>
    <row r="68" spans="1:9" hidden="1" x14ac:dyDescent="0.25">
      <c r="A68" s="114" t="s">
        <v>1448</v>
      </c>
      <c r="B68" s="115" t="s">
        <v>1247</v>
      </c>
      <c r="C68" s="115" t="s">
        <v>1299</v>
      </c>
      <c r="D68" s="115" t="s">
        <v>1305</v>
      </c>
      <c r="E68" s="115" t="s">
        <v>1449</v>
      </c>
      <c r="F68" s="115" t="s">
        <v>1450</v>
      </c>
      <c r="G68" s="115" t="s">
        <v>1451</v>
      </c>
      <c r="H68" s="115" t="s">
        <v>1452</v>
      </c>
      <c r="I68" s="115" t="s">
        <v>1263</v>
      </c>
    </row>
    <row r="69" spans="1:9" hidden="1" x14ac:dyDescent="0.25">
      <c r="A69" s="114" t="s">
        <v>1453</v>
      </c>
      <c r="B69" s="115" t="s">
        <v>1247</v>
      </c>
      <c r="C69" s="115" t="s">
        <v>1299</v>
      </c>
      <c r="D69" s="115" t="s">
        <v>1305</v>
      </c>
      <c r="E69" s="115" t="s">
        <v>1454</v>
      </c>
      <c r="F69" s="115" t="s">
        <v>1455</v>
      </c>
      <c r="G69" s="115" t="s">
        <v>1313</v>
      </c>
      <c r="H69" s="115" t="s">
        <v>1314</v>
      </c>
      <c r="I69" s="115" t="s">
        <v>1263</v>
      </c>
    </row>
    <row r="70" spans="1:9" hidden="1" x14ac:dyDescent="0.25">
      <c r="A70" s="114" t="s">
        <v>1456</v>
      </c>
      <c r="B70" s="115" t="s">
        <v>1247</v>
      </c>
      <c r="C70" s="115" t="s">
        <v>1299</v>
      </c>
      <c r="D70" s="115" t="s">
        <v>1305</v>
      </c>
      <c r="E70" s="115" t="s">
        <v>1457</v>
      </c>
      <c r="F70" s="115" t="s">
        <v>1458</v>
      </c>
      <c r="G70" s="115" t="s">
        <v>1459</v>
      </c>
      <c r="H70" s="115" t="s">
        <v>1460</v>
      </c>
      <c r="I70" s="115" t="s">
        <v>1263</v>
      </c>
    </row>
    <row r="71" spans="1:9" hidden="1" x14ac:dyDescent="0.25">
      <c r="A71" s="114" t="s">
        <v>1461</v>
      </c>
      <c r="B71" s="115" t="s">
        <v>1247</v>
      </c>
      <c r="C71" s="115" t="s">
        <v>1299</v>
      </c>
      <c r="D71" s="115" t="s">
        <v>1305</v>
      </c>
      <c r="E71" s="115" t="s">
        <v>1462</v>
      </c>
      <c r="F71" s="115" t="s">
        <v>1463</v>
      </c>
      <c r="G71" s="115" t="s">
        <v>1464</v>
      </c>
      <c r="H71" s="115" t="s">
        <v>1465</v>
      </c>
      <c r="I71" s="115" t="s">
        <v>1263</v>
      </c>
    </row>
    <row r="72" spans="1:9" hidden="1" x14ac:dyDescent="0.25">
      <c r="A72" s="114" t="s">
        <v>1466</v>
      </c>
      <c r="B72" s="115" t="s">
        <v>1247</v>
      </c>
      <c r="C72" s="115" t="s">
        <v>1299</v>
      </c>
      <c r="D72" s="115" t="s">
        <v>1305</v>
      </c>
      <c r="E72" s="115" t="s">
        <v>1467</v>
      </c>
      <c r="F72" s="115" t="s">
        <v>1468</v>
      </c>
      <c r="G72" s="115" t="s">
        <v>1469</v>
      </c>
      <c r="H72" s="115" t="s">
        <v>1470</v>
      </c>
      <c r="I72" s="115" t="s">
        <v>1263</v>
      </c>
    </row>
    <row r="73" spans="1:9" hidden="1" x14ac:dyDescent="0.25">
      <c r="A73" s="114" t="s">
        <v>1471</v>
      </c>
      <c r="B73" s="115" t="s">
        <v>1247</v>
      </c>
      <c r="C73" s="115" t="s">
        <v>1299</v>
      </c>
      <c r="D73" s="115" t="s">
        <v>1273</v>
      </c>
      <c r="E73" s="115" t="s">
        <v>1427</v>
      </c>
      <c r="F73" s="115" t="s">
        <v>1472</v>
      </c>
      <c r="G73" s="115" t="s">
        <v>1473</v>
      </c>
      <c r="H73" s="115" t="s">
        <v>1474</v>
      </c>
      <c r="I73" s="115" t="s">
        <v>1263</v>
      </c>
    </row>
    <row r="74" spans="1:9" hidden="1" x14ac:dyDescent="0.25">
      <c r="A74" s="114" t="s">
        <v>1475</v>
      </c>
      <c r="B74" s="115" t="s">
        <v>1247</v>
      </c>
      <c r="C74" s="115" t="s">
        <v>1299</v>
      </c>
      <c r="D74" s="115" t="s">
        <v>1305</v>
      </c>
      <c r="E74" s="115" t="s">
        <v>1476</v>
      </c>
      <c r="F74" s="115" t="s">
        <v>1477</v>
      </c>
      <c r="G74" s="115" t="s">
        <v>1313</v>
      </c>
      <c r="H74" s="115" t="s">
        <v>1478</v>
      </c>
      <c r="I74" s="115" t="s">
        <v>1263</v>
      </c>
    </row>
    <row r="75" spans="1:9" hidden="1" x14ac:dyDescent="0.25">
      <c r="A75" s="114" t="s">
        <v>1479</v>
      </c>
      <c r="B75" s="115" t="s">
        <v>1247</v>
      </c>
      <c r="C75" s="115" t="s">
        <v>1299</v>
      </c>
      <c r="D75" s="115" t="s">
        <v>1305</v>
      </c>
      <c r="E75" s="115" t="s">
        <v>1480</v>
      </c>
      <c r="F75" s="115" t="s">
        <v>1481</v>
      </c>
      <c r="G75" s="115" t="s">
        <v>1482</v>
      </c>
      <c r="H75" s="115" t="s">
        <v>1483</v>
      </c>
      <c r="I75" s="115" t="s">
        <v>1263</v>
      </c>
    </row>
    <row r="76" spans="1:9" hidden="1" x14ac:dyDescent="0.25">
      <c r="A76" s="114" t="s">
        <v>1484</v>
      </c>
      <c r="B76" s="115" t="s">
        <v>1247</v>
      </c>
      <c r="C76" s="115" t="s">
        <v>1299</v>
      </c>
      <c r="D76" s="115" t="s">
        <v>1305</v>
      </c>
      <c r="E76" s="115" t="s">
        <v>1485</v>
      </c>
      <c r="F76" s="115" t="s">
        <v>1486</v>
      </c>
      <c r="G76" s="115" t="s">
        <v>1487</v>
      </c>
      <c r="H76" s="115" t="s">
        <v>1488</v>
      </c>
      <c r="I76" s="115" t="s">
        <v>1263</v>
      </c>
    </row>
    <row r="77" spans="1:9" hidden="1" x14ac:dyDescent="0.25">
      <c r="A77" s="114" t="s">
        <v>1489</v>
      </c>
      <c r="B77" s="115" t="s">
        <v>1247</v>
      </c>
      <c r="C77" s="115" t="s">
        <v>1299</v>
      </c>
      <c r="D77" s="115" t="s">
        <v>1305</v>
      </c>
      <c r="E77" s="115" t="s">
        <v>1372</v>
      </c>
      <c r="F77" s="115" t="s">
        <v>1490</v>
      </c>
      <c r="G77" s="115" t="s">
        <v>1313</v>
      </c>
      <c r="H77" s="115" t="s">
        <v>1314</v>
      </c>
      <c r="I77" s="115" t="s">
        <v>1263</v>
      </c>
    </row>
    <row r="78" spans="1:9" hidden="1" x14ac:dyDescent="0.25">
      <c r="A78" s="114" t="s">
        <v>1491</v>
      </c>
      <c r="B78" s="115" t="s">
        <v>1247</v>
      </c>
      <c r="C78" s="115" t="s">
        <v>1299</v>
      </c>
      <c r="D78" s="115" t="s">
        <v>1305</v>
      </c>
      <c r="E78" s="115" t="s">
        <v>1492</v>
      </c>
      <c r="F78" s="115" t="s">
        <v>1368</v>
      </c>
      <c r="G78" s="115" t="s">
        <v>1493</v>
      </c>
      <c r="H78" s="115" t="s">
        <v>1494</v>
      </c>
      <c r="I78" s="115" t="s">
        <v>1263</v>
      </c>
    </row>
    <row r="79" spans="1:9" hidden="1" x14ac:dyDescent="0.25">
      <c r="A79" s="114" t="s">
        <v>1495</v>
      </c>
      <c r="B79" s="115" t="s">
        <v>1247</v>
      </c>
      <c r="C79" s="115" t="s">
        <v>1299</v>
      </c>
      <c r="D79" s="115" t="s">
        <v>1305</v>
      </c>
      <c r="E79" s="115" t="s">
        <v>1423</v>
      </c>
      <c r="F79" s="115" t="s">
        <v>1496</v>
      </c>
      <c r="G79" s="115" t="s">
        <v>1313</v>
      </c>
      <c r="H79" s="115" t="s">
        <v>1314</v>
      </c>
      <c r="I79" s="115" t="s">
        <v>1263</v>
      </c>
    </row>
    <row r="80" spans="1:9" hidden="1" x14ac:dyDescent="0.25">
      <c r="A80" s="114" t="s">
        <v>1497</v>
      </c>
      <c r="B80" s="115" t="s">
        <v>1247</v>
      </c>
      <c r="C80" s="115" t="s">
        <v>1299</v>
      </c>
      <c r="D80" s="115" t="s">
        <v>1498</v>
      </c>
      <c r="E80" s="115" t="s">
        <v>1300</v>
      </c>
      <c r="F80" s="115" t="s">
        <v>1499</v>
      </c>
      <c r="G80" s="115" t="s">
        <v>1500</v>
      </c>
      <c r="H80" s="115" t="s">
        <v>1501</v>
      </c>
      <c r="I80" s="115" t="s">
        <v>1263</v>
      </c>
    </row>
    <row r="81" spans="1:9" hidden="1" x14ac:dyDescent="0.25">
      <c r="A81" s="114" t="s">
        <v>1502</v>
      </c>
      <c r="B81" s="115" t="s">
        <v>1247</v>
      </c>
      <c r="C81" s="115" t="s">
        <v>1299</v>
      </c>
      <c r="D81" s="115" t="s">
        <v>1305</v>
      </c>
      <c r="E81" s="115" t="s">
        <v>1503</v>
      </c>
      <c r="F81" s="115" t="s">
        <v>1504</v>
      </c>
      <c r="G81" s="115" t="s">
        <v>1505</v>
      </c>
      <c r="H81" s="115" t="s">
        <v>1506</v>
      </c>
      <c r="I81" s="115" t="s">
        <v>1263</v>
      </c>
    </row>
    <row r="82" spans="1:9" hidden="1" x14ac:dyDescent="0.25">
      <c r="A82" s="114" t="s">
        <v>1507</v>
      </c>
      <c r="B82" s="115" t="s">
        <v>1247</v>
      </c>
      <c r="C82" s="115" t="s">
        <v>1299</v>
      </c>
      <c r="D82" s="115" t="s">
        <v>1305</v>
      </c>
      <c r="E82" s="115" t="s">
        <v>1508</v>
      </c>
      <c r="F82" s="115" t="s">
        <v>1509</v>
      </c>
      <c r="G82" s="115" t="s">
        <v>1313</v>
      </c>
      <c r="H82" s="115" t="s">
        <v>1510</v>
      </c>
      <c r="I82" s="115" t="s">
        <v>1263</v>
      </c>
    </row>
    <row r="83" spans="1:9" hidden="1" x14ac:dyDescent="0.25">
      <c r="A83" s="114" t="s">
        <v>1511</v>
      </c>
      <c r="B83" s="115" t="s">
        <v>1247</v>
      </c>
      <c r="C83" s="115" t="s">
        <v>1299</v>
      </c>
      <c r="D83" s="115" t="s">
        <v>1305</v>
      </c>
      <c r="E83" s="115" t="s">
        <v>1512</v>
      </c>
      <c r="F83" s="115" t="s">
        <v>1513</v>
      </c>
      <c r="G83" s="115" t="s">
        <v>1514</v>
      </c>
      <c r="H83" s="115" t="s">
        <v>1515</v>
      </c>
      <c r="I83" s="115" t="s">
        <v>1263</v>
      </c>
    </row>
    <row r="84" spans="1:9" hidden="1" x14ac:dyDescent="0.25">
      <c r="A84" s="114" t="s">
        <v>1516</v>
      </c>
      <c r="B84" s="115" t="s">
        <v>1247</v>
      </c>
      <c r="C84" s="115" t="s">
        <v>1299</v>
      </c>
      <c r="D84" s="115" t="s">
        <v>1305</v>
      </c>
      <c r="E84" s="115" t="s">
        <v>1517</v>
      </c>
      <c r="F84" s="115" t="s">
        <v>1518</v>
      </c>
      <c r="G84" s="115" t="s">
        <v>1519</v>
      </c>
      <c r="H84" s="115" t="s">
        <v>1520</v>
      </c>
      <c r="I84" s="115" t="s">
        <v>1263</v>
      </c>
    </row>
    <row r="85" spans="1:9" hidden="1" x14ac:dyDescent="0.25">
      <c r="A85" s="114" t="s">
        <v>1521</v>
      </c>
      <c r="B85" s="115" t="s">
        <v>1247</v>
      </c>
      <c r="C85" s="115" t="s">
        <v>1299</v>
      </c>
      <c r="D85" s="115" t="s">
        <v>1305</v>
      </c>
      <c r="E85" s="115" t="s">
        <v>1361</v>
      </c>
      <c r="F85" s="115" t="s">
        <v>1522</v>
      </c>
      <c r="G85" s="115" t="s">
        <v>1313</v>
      </c>
      <c r="H85" s="115" t="s">
        <v>1314</v>
      </c>
      <c r="I85" s="115" t="s">
        <v>1263</v>
      </c>
    </row>
    <row r="86" spans="1:9" hidden="1" x14ac:dyDescent="0.25">
      <c r="A86" s="114" t="s">
        <v>1523</v>
      </c>
      <c r="B86" s="115" t="s">
        <v>1247</v>
      </c>
      <c r="C86" s="115" t="s">
        <v>1299</v>
      </c>
      <c r="D86" s="115" t="s">
        <v>1305</v>
      </c>
      <c r="E86" s="115" t="s">
        <v>1524</v>
      </c>
      <c r="F86" s="115" t="s">
        <v>1525</v>
      </c>
      <c r="G86" s="115" t="s">
        <v>1313</v>
      </c>
      <c r="H86" s="115" t="s">
        <v>1314</v>
      </c>
      <c r="I86" s="115" t="s">
        <v>1263</v>
      </c>
    </row>
    <row r="87" spans="1:9" hidden="1" x14ac:dyDescent="0.25">
      <c r="A87" s="114" t="s">
        <v>1526</v>
      </c>
      <c r="B87" s="115" t="s">
        <v>1247</v>
      </c>
      <c r="C87" s="115" t="s">
        <v>1299</v>
      </c>
      <c r="D87" s="115" t="s">
        <v>1305</v>
      </c>
      <c r="E87" s="115" t="s">
        <v>1527</v>
      </c>
      <c r="F87" s="115" t="s">
        <v>1528</v>
      </c>
      <c r="G87" s="115" t="s">
        <v>1529</v>
      </c>
      <c r="H87" s="115" t="s">
        <v>1530</v>
      </c>
      <c r="I87" s="115" t="s">
        <v>1263</v>
      </c>
    </row>
    <row r="88" spans="1:9" hidden="1" x14ac:dyDescent="0.25">
      <c r="A88" s="114" t="s">
        <v>1531</v>
      </c>
      <c r="B88" s="115" t="s">
        <v>1247</v>
      </c>
      <c r="C88" s="115" t="s">
        <v>1299</v>
      </c>
      <c r="D88" s="115" t="s">
        <v>1305</v>
      </c>
      <c r="E88" s="115" t="s">
        <v>1532</v>
      </c>
      <c r="F88" s="115" t="s">
        <v>1533</v>
      </c>
      <c r="G88" s="115" t="s">
        <v>1534</v>
      </c>
      <c r="H88" s="115" t="s">
        <v>1535</v>
      </c>
      <c r="I88" s="115" t="s">
        <v>1263</v>
      </c>
    </row>
    <row r="89" spans="1:9" hidden="1" x14ac:dyDescent="0.25">
      <c r="A89" s="114" t="s">
        <v>1536</v>
      </c>
      <c r="B89" s="115" t="s">
        <v>1247</v>
      </c>
      <c r="C89" s="115" t="s">
        <v>1299</v>
      </c>
      <c r="D89" s="115" t="s">
        <v>1305</v>
      </c>
      <c r="E89" s="115" t="s">
        <v>1503</v>
      </c>
      <c r="F89" s="115" t="s">
        <v>1537</v>
      </c>
      <c r="G89" s="115" t="s">
        <v>1313</v>
      </c>
      <c r="H89" s="115" t="s">
        <v>1314</v>
      </c>
      <c r="I89" s="115" t="s">
        <v>1263</v>
      </c>
    </row>
    <row r="90" spans="1:9" hidden="1" x14ac:dyDescent="0.25">
      <c r="A90" s="114" t="s">
        <v>1538</v>
      </c>
      <c r="B90" s="115" t="s">
        <v>1247</v>
      </c>
      <c r="C90" s="115" t="s">
        <v>1299</v>
      </c>
      <c r="D90" s="115" t="s">
        <v>1305</v>
      </c>
      <c r="E90" s="115" t="s">
        <v>1539</v>
      </c>
      <c r="F90" s="115" t="s">
        <v>1540</v>
      </c>
      <c r="G90" s="115" t="s">
        <v>1313</v>
      </c>
      <c r="H90" s="115" t="s">
        <v>1314</v>
      </c>
      <c r="I90" s="115" t="s">
        <v>1263</v>
      </c>
    </row>
    <row r="91" spans="1:9" hidden="1" x14ac:dyDescent="0.25">
      <c r="A91" s="114" t="s">
        <v>1541</v>
      </c>
      <c r="B91" s="115" t="s">
        <v>1247</v>
      </c>
      <c r="C91" s="115" t="s">
        <v>1299</v>
      </c>
      <c r="D91" s="115" t="s">
        <v>1305</v>
      </c>
      <c r="E91" s="115" t="s">
        <v>1542</v>
      </c>
      <c r="F91" s="115" t="s">
        <v>1543</v>
      </c>
      <c r="G91" s="115" t="s">
        <v>1313</v>
      </c>
      <c r="H91" s="115" t="s">
        <v>1544</v>
      </c>
      <c r="I91" s="115" t="s">
        <v>1263</v>
      </c>
    </row>
    <row r="92" spans="1:9" hidden="1" x14ac:dyDescent="0.25">
      <c r="A92" s="114" t="s">
        <v>1545</v>
      </c>
      <c r="B92" s="115" t="s">
        <v>1247</v>
      </c>
      <c r="C92" s="115" t="s">
        <v>1299</v>
      </c>
      <c r="D92" s="115" t="s">
        <v>1305</v>
      </c>
      <c r="E92" s="115" t="s">
        <v>1546</v>
      </c>
      <c r="F92" s="115" t="s">
        <v>1547</v>
      </c>
      <c r="G92" s="115" t="s">
        <v>1548</v>
      </c>
      <c r="H92" s="115" t="s">
        <v>1549</v>
      </c>
      <c r="I92" s="115" t="s">
        <v>1263</v>
      </c>
    </row>
    <row r="93" spans="1:9" hidden="1" x14ac:dyDescent="0.25">
      <c r="A93" s="114" t="s">
        <v>1550</v>
      </c>
      <c r="B93" s="115" t="s">
        <v>1247</v>
      </c>
      <c r="C93" s="115" t="s">
        <v>1299</v>
      </c>
      <c r="D93" s="115" t="s">
        <v>1305</v>
      </c>
      <c r="E93" s="115" t="s">
        <v>1551</v>
      </c>
      <c r="F93" s="115" t="s">
        <v>1552</v>
      </c>
      <c r="G93" s="115" t="s">
        <v>1553</v>
      </c>
      <c r="H93" s="115" t="s">
        <v>1554</v>
      </c>
      <c r="I93" s="115" t="s">
        <v>1263</v>
      </c>
    </row>
    <row r="94" spans="1:9" hidden="1" x14ac:dyDescent="0.25">
      <c r="A94" s="114" t="s">
        <v>1555</v>
      </c>
      <c r="B94" s="115" t="s">
        <v>1247</v>
      </c>
      <c r="C94" s="115" t="s">
        <v>1299</v>
      </c>
      <c r="D94" s="115" t="s">
        <v>1305</v>
      </c>
      <c r="E94" s="115" t="s">
        <v>1556</v>
      </c>
      <c r="F94" s="115" t="s">
        <v>1368</v>
      </c>
      <c r="G94" s="115" t="s">
        <v>1557</v>
      </c>
      <c r="H94" s="115" t="s">
        <v>1558</v>
      </c>
      <c r="I94" s="115" t="s">
        <v>1263</v>
      </c>
    </row>
    <row r="95" spans="1:9" hidden="1" x14ac:dyDescent="0.25">
      <c r="A95" s="114" t="s">
        <v>1555</v>
      </c>
      <c r="B95" s="115" t="s">
        <v>1247</v>
      </c>
      <c r="C95" s="115" t="s">
        <v>1299</v>
      </c>
      <c r="D95" s="115" t="s">
        <v>1305</v>
      </c>
      <c r="E95" s="115" t="s">
        <v>1556</v>
      </c>
      <c r="F95" s="115" t="s">
        <v>1559</v>
      </c>
      <c r="G95" s="115" t="s">
        <v>1557</v>
      </c>
      <c r="H95" s="115" t="s">
        <v>1558</v>
      </c>
      <c r="I95" s="115" t="s">
        <v>1263</v>
      </c>
    </row>
    <row r="96" spans="1:9" hidden="1" x14ac:dyDescent="0.25">
      <c r="A96" s="114" t="s">
        <v>1560</v>
      </c>
      <c r="B96" s="115" t="s">
        <v>1247</v>
      </c>
      <c r="C96" s="115" t="s">
        <v>1299</v>
      </c>
      <c r="D96" s="115" t="s">
        <v>1305</v>
      </c>
      <c r="E96" s="115" t="s">
        <v>1556</v>
      </c>
      <c r="F96" s="115" t="s">
        <v>1561</v>
      </c>
      <c r="G96" s="115" t="s">
        <v>1562</v>
      </c>
      <c r="H96" s="115" t="s">
        <v>1563</v>
      </c>
      <c r="I96" s="115" t="s">
        <v>1263</v>
      </c>
    </row>
    <row r="97" spans="1:9" hidden="1" x14ac:dyDescent="0.25">
      <c r="A97" s="114" t="s">
        <v>1564</v>
      </c>
      <c r="B97" s="115" t="s">
        <v>1247</v>
      </c>
      <c r="C97" s="115" t="s">
        <v>1299</v>
      </c>
      <c r="D97" s="115" t="s">
        <v>1305</v>
      </c>
      <c r="E97" s="115" t="s">
        <v>1565</v>
      </c>
      <c r="F97" s="115" t="s">
        <v>1566</v>
      </c>
      <c r="G97" s="115" t="s">
        <v>1567</v>
      </c>
      <c r="H97" s="115" t="s">
        <v>1568</v>
      </c>
      <c r="I97" s="115" t="s">
        <v>1263</v>
      </c>
    </row>
    <row r="98" spans="1:9" hidden="1" x14ac:dyDescent="0.25">
      <c r="A98" s="114" t="s">
        <v>1569</v>
      </c>
      <c r="B98" s="115" t="s">
        <v>1247</v>
      </c>
      <c r="C98" s="115" t="s">
        <v>1299</v>
      </c>
      <c r="D98" s="115" t="s">
        <v>1305</v>
      </c>
      <c r="E98" s="115" t="s">
        <v>1570</v>
      </c>
      <c r="F98" s="115" t="s">
        <v>1571</v>
      </c>
      <c r="G98" s="115" t="s">
        <v>1572</v>
      </c>
      <c r="H98" s="115" t="s">
        <v>1573</v>
      </c>
      <c r="I98" s="115" t="s">
        <v>1263</v>
      </c>
    </row>
    <row r="99" spans="1:9" hidden="1" x14ac:dyDescent="0.25">
      <c r="A99" s="114" t="s">
        <v>1574</v>
      </c>
      <c r="B99" s="115" t="s">
        <v>1247</v>
      </c>
      <c r="C99" s="115" t="s">
        <v>1299</v>
      </c>
      <c r="D99" s="115" t="s">
        <v>1305</v>
      </c>
      <c r="E99" s="115" t="s">
        <v>1570</v>
      </c>
      <c r="F99" s="115" t="s">
        <v>1575</v>
      </c>
      <c r="G99" s="115" t="s">
        <v>1576</v>
      </c>
      <c r="H99" s="115" t="s">
        <v>1577</v>
      </c>
      <c r="I99" s="115" t="s">
        <v>1263</v>
      </c>
    </row>
    <row r="100" spans="1:9" hidden="1" x14ac:dyDescent="0.25">
      <c r="A100" s="114" t="s">
        <v>1578</v>
      </c>
      <c r="B100" s="115" t="s">
        <v>1247</v>
      </c>
      <c r="C100" s="115" t="s">
        <v>1299</v>
      </c>
      <c r="D100" s="115" t="s">
        <v>1305</v>
      </c>
      <c r="E100" s="115" t="s">
        <v>1570</v>
      </c>
      <c r="F100" s="115" t="s">
        <v>1579</v>
      </c>
      <c r="G100" s="115" t="s">
        <v>1580</v>
      </c>
      <c r="H100" s="115" t="s">
        <v>1581</v>
      </c>
      <c r="I100" s="115" t="s">
        <v>1263</v>
      </c>
    </row>
    <row r="101" spans="1:9" hidden="1" x14ac:dyDescent="0.25">
      <c r="A101" s="114" t="s">
        <v>1582</v>
      </c>
      <c r="B101" s="115" t="s">
        <v>1247</v>
      </c>
      <c r="C101" s="115" t="s">
        <v>1299</v>
      </c>
      <c r="D101" s="115" t="s">
        <v>1305</v>
      </c>
      <c r="E101" s="115" t="s">
        <v>1570</v>
      </c>
      <c r="F101" s="115" t="s">
        <v>1346</v>
      </c>
      <c r="G101" s="115" t="s">
        <v>1313</v>
      </c>
      <c r="H101" s="115" t="s">
        <v>1583</v>
      </c>
      <c r="I101" s="115" t="s">
        <v>1263</v>
      </c>
    </row>
    <row r="102" spans="1:9" hidden="1" x14ac:dyDescent="0.25">
      <c r="A102" s="114" t="s">
        <v>1584</v>
      </c>
      <c r="B102" s="115" t="s">
        <v>1247</v>
      </c>
      <c r="C102" s="115" t="s">
        <v>1299</v>
      </c>
      <c r="D102" s="115" t="s">
        <v>1498</v>
      </c>
      <c r="E102" s="115" t="s">
        <v>1585</v>
      </c>
      <c r="F102" s="115" t="s">
        <v>1586</v>
      </c>
      <c r="G102" s="115" t="s">
        <v>1587</v>
      </c>
      <c r="H102" s="115" t="s">
        <v>1588</v>
      </c>
      <c r="I102" s="115" t="s">
        <v>1263</v>
      </c>
    </row>
    <row r="103" spans="1:9" hidden="1" x14ac:dyDescent="0.25">
      <c r="A103" s="114" t="s">
        <v>1589</v>
      </c>
      <c r="B103" s="115" t="s">
        <v>1247</v>
      </c>
      <c r="C103" s="115" t="s">
        <v>1299</v>
      </c>
      <c r="D103" s="115" t="s">
        <v>1305</v>
      </c>
      <c r="E103" s="115" t="s">
        <v>1590</v>
      </c>
      <c r="F103" s="115" t="s">
        <v>1591</v>
      </c>
      <c r="G103" s="115" t="s">
        <v>1592</v>
      </c>
      <c r="H103" s="115" t="s">
        <v>1593</v>
      </c>
      <c r="I103" s="115" t="s">
        <v>1263</v>
      </c>
    </row>
    <row r="104" spans="1:9" hidden="1" x14ac:dyDescent="0.25">
      <c r="A104" s="114" t="s">
        <v>1594</v>
      </c>
      <c r="B104" s="115" t="s">
        <v>1247</v>
      </c>
      <c r="C104" s="115" t="s">
        <v>1299</v>
      </c>
      <c r="D104" s="115" t="s">
        <v>1426</v>
      </c>
      <c r="E104" s="115" t="s">
        <v>1427</v>
      </c>
      <c r="F104" s="115" t="s">
        <v>1595</v>
      </c>
      <c r="G104" s="115" t="s">
        <v>1313</v>
      </c>
      <c r="H104" s="115" t="s">
        <v>1596</v>
      </c>
      <c r="I104" s="115" t="s">
        <v>1263</v>
      </c>
    </row>
    <row r="105" spans="1:9" hidden="1" x14ac:dyDescent="0.25">
      <c r="A105" s="114" t="s">
        <v>1597</v>
      </c>
      <c r="B105" s="115" t="s">
        <v>1247</v>
      </c>
      <c r="C105" s="115" t="s">
        <v>1299</v>
      </c>
      <c r="D105" s="115" t="s">
        <v>1273</v>
      </c>
      <c r="E105" s="115" t="s">
        <v>1427</v>
      </c>
      <c r="F105" s="115" t="s">
        <v>1598</v>
      </c>
      <c r="G105" s="115" t="s">
        <v>1313</v>
      </c>
      <c r="H105" s="115" t="s">
        <v>1599</v>
      </c>
      <c r="I105" s="115" t="s">
        <v>1263</v>
      </c>
    </row>
    <row r="106" spans="1:9" hidden="1" x14ac:dyDescent="0.25">
      <c r="A106" s="114" t="s">
        <v>1600</v>
      </c>
      <c r="B106" s="115" t="s">
        <v>1247</v>
      </c>
      <c r="C106" s="115" t="s">
        <v>1299</v>
      </c>
      <c r="D106" s="115" t="s">
        <v>1406</v>
      </c>
      <c r="E106" s="115" t="s">
        <v>1601</v>
      </c>
      <c r="F106" s="115" t="s">
        <v>1602</v>
      </c>
      <c r="G106" s="115" t="s">
        <v>1603</v>
      </c>
      <c r="H106" s="115" t="s">
        <v>1604</v>
      </c>
      <c r="I106" s="115" t="s">
        <v>1263</v>
      </c>
    </row>
    <row r="107" spans="1:9" hidden="1" x14ac:dyDescent="0.25">
      <c r="A107" s="114" t="s">
        <v>1605</v>
      </c>
      <c r="B107" s="115" t="s">
        <v>1247</v>
      </c>
      <c r="C107" s="115" t="s">
        <v>1299</v>
      </c>
      <c r="D107" s="115" t="s">
        <v>1273</v>
      </c>
      <c r="E107" s="115" t="s">
        <v>1565</v>
      </c>
      <c r="F107" s="115" t="s">
        <v>1606</v>
      </c>
      <c r="G107" s="115" t="s">
        <v>1607</v>
      </c>
      <c r="H107" s="115" t="s">
        <v>1608</v>
      </c>
      <c r="I107" s="115" t="s">
        <v>1263</v>
      </c>
    </row>
    <row r="108" spans="1:9" hidden="1" x14ac:dyDescent="0.25">
      <c r="A108" s="114" t="s">
        <v>1609</v>
      </c>
      <c r="B108" s="115" t="s">
        <v>1247</v>
      </c>
      <c r="C108" s="115" t="s">
        <v>1299</v>
      </c>
      <c r="D108" s="115" t="s">
        <v>1305</v>
      </c>
      <c r="E108" s="115" t="s">
        <v>1610</v>
      </c>
      <c r="F108" s="115" t="s">
        <v>1611</v>
      </c>
      <c r="G108" s="115" t="s">
        <v>1612</v>
      </c>
      <c r="H108" s="115" t="s">
        <v>1613</v>
      </c>
      <c r="I108" s="115" t="s">
        <v>1263</v>
      </c>
    </row>
    <row r="109" spans="1:9" hidden="1" x14ac:dyDescent="0.25">
      <c r="A109" s="114" t="s">
        <v>1614</v>
      </c>
      <c r="B109" s="115" t="s">
        <v>1247</v>
      </c>
      <c r="C109" s="115" t="s">
        <v>1299</v>
      </c>
      <c r="D109" s="115" t="s">
        <v>1305</v>
      </c>
      <c r="E109" s="115" t="s">
        <v>1615</v>
      </c>
      <c r="F109" s="115" t="s">
        <v>1368</v>
      </c>
      <c r="G109" s="115" t="s">
        <v>1616</v>
      </c>
      <c r="H109" s="115" t="s">
        <v>1617</v>
      </c>
      <c r="I109" s="115" t="s">
        <v>1263</v>
      </c>
    </row>
    <row r="110" spans="1:9" hidden="1" x14ac:dyDescent="0.25">
      <c r="A110" s="114" t="s">
        <v>1614</v>
      </c>
      <c r="B110" s="115" t="s">
        <v>1247</v>
      </c>
      <c r="C110" s="115" t="s">
        <v>1299</v>
      </c>
      <c r="D110" s="115" t="s">
        <v>1305</v>
      </c>
      <c r="E110" s="115" t="s">
        <v>1615</v>
      </c>
      <c r="F110" s="115" t="s">
        <v>1618</v>
      </c>
      <c r="G110" s="115" t="s">
        <v>1616</v>
      </c>
      <c r="H110" s="115" t="s">
        <v>1617</v>
      </c>
      <c r="I110" s="115" t="s">
        <v>1263</v>
      </c>
    </row>
    <row r="111" spans="1:9" hidden="1" x14ac:dyDescent="0.25">
      <c r="A111" s="114" t="s">
        <v>1619</v>
      </c>
      <c r="B111" s="115" t="s">
        <v>1247</v>
      </c>
      <c r="C111" s="115" t="s">
        <v>1299</v>
      </c>
      <c r="D111" s="115" t="s">
        <v>1305</v>
      </c>
      <c r="E111" s="115" t="s">
        <v>1620</v>
      </c>
      <c r="F111" s="115" t="s">
        <v>1621</v>
      </c>
      <c r="G111" s="115" t="s">
        <v>1622</v>
      </c>
      <c r="H111" s="115" t="s">
        <v>1623</v>
      </c>
      <c r="I111" s="115" t="s">
        <v>1263</v>
      </c>
    </row>
    <row r="112" spans="1:9" hidden="1" x14ac:dyDescent="0.25">
      <c r="A112" s="114" t="s">
        <v>1624</v>
      </c>
      <c r="B112" s="115" t="s">
        <v>1247</v>
      </c>
      <c r="C112" s="115" t="s">
        <v>1299</v>
      </c>
      <c r="D112" s="115" t="s">
        <v>1406</v>
      </c>
      <c r="E112" s="115" t="s">
        <v>1427</v>
      </c>
      <c r="F112" s="115" t="s">
        <v>1625</v>
      </c>
      <c r="G112" s="115" t="s">
        <v>1313</v>
      </c>
      <c r="H112" s="115" t="s">
        <v>1626</v>
      </c>
      <c r="I112" s="115" t="s">
        <v>1263</v>
      </c>
    </row>
    <row r="113" spans="1:9" hidden="1" x14ac:dyDescent="0.25">
      <c r="A113" s="114" t="s">
        <v>1627</v>
      </c>
      <c r="B113" s="115" t="s">
        <v>1247</v>
      </c>
      <c r="C113" s="115" t="s">
        <v>1299</v>
      </c>
      <c r="D113" s="115" t="s">
        <v>1305</v>
      </c>
      <c r="E113" s="115" t="s">
        <v>1628</v>
      </c>
      <c r="F113" s="115" t="s">
        <v>1629</v>
      </c>
      <c r="G113" s="115" t="s">
        <v>1630</v>
      </c>
      <c r="H113" s="115" t="s">
        <v>1631</v>
      </c>
      <c r="I113" s="115" t="s">
        <v>1263</v>
      </c>
    </row>
    <row r="114" spans="1:9" hidden="1" x14ac:dyDescent="0.25">
      <c r="A114" s="114" t="s">
        <v>1632</v>
      </c>
      <c r="B114" s="115" t="s">
        <v>1247</v>
      </c>
      <c r="C114" s="115" t="s">
        <v>1299</v>
      </c>
      <c r="D114" s="115" t="s">
        <v>1305</v>
      </c>
      <c r="E114" s="115" t="s">
        <v>1633</v>
      </c>
      <c r="F114" s="115" t="s">
        <v>1404</v>
      </c>
      <c r="G114" s="115" t="s">
        <v>1634</v>
      </c>
      <c r="H114" s="115" t="s">
        <v>1635</v>
      </c>
      <c r="I114" s="115" t="s">
        <v>1263</v>
      </c>
    </row>
    <row r="115" spans="1:9" hidden="1" x14ac:dyDescent="0.25">
      <c r="A115" s="114" t="s">
        <v>1636</v>
      </c>
      <c r="B115" s="115" t="s">
        <v>1247</v>
      </c>
      <c r="C115" s="115" t="s">
        <v>1299</v>
      </c>
      <c r="D115" s="115" t="s">
        <v>1305</v>
      </c>
      <c r="E115" s="115" t="s">
        <v>1637</v>
      </c>
      <c r="F115" s="115" t="s">
        <v>1638</v>
      </c>
      <c r="G115" s="115" t="s">
        <v>1313</v>
      </c>
      <c r="H115" s="115" t="s">
        <v>1639</v>
      </c>
      <c r="I115" s="115" t="s">
        <v>1263</v>
      </c>
    </row>
    <row r="116" spans="1:9" hidden="1" x14ac:dyDescent="0.25">
      <c r="A116" s="114" t="s">
        <v>1640</v>
      </c>
      <c r="B116" s="115" t="s">
        <v>1247</v>
      </c>
      <c r="C116" s="115" t="s">
        <v>1299</v>
      </c>
      <c r="D116" s="115" t="s">
        <v>1305</v>
      </c>
      <c r="E116" s="115" t="s">
        <v>1641</v>
      </c>
      <c r="F116" s="115" t="s">
        <v>1642</v>
      </c>
      <c r="G116" s="115" t="s">
        <v>1643</v>
      </c>
      <c r="H116" s="115" t="s">
        <v>1644</v>
      </c>
      <c r="I116" s="115" t="s">
        <v>1263</v>
      </c>
    </row>
    <row r="117" spans="1:9" hidden="1" x14ac:dyDescent="0.25">
      <c r="A117" s="114" t="s">
        <v>1645</v>
      </c>
      <c r="B117" s="115" t="s">
        <v>1247</v>
      </c>
      <c r="C117" s="115" t="s">
        <v>1299</v>
      </c>
      <c r="D117" s="115" t="s">
        <v>1406</v>
      </c>
      <c r="E117" s="115" t="s">
        <v>1427</v>
      </c>
      <c r="F117" s="115" t="s">
        <v>1646</v>
      </c>
      <c r="G117" s="115" t="s">
        <v>1313</v>
      </c>
      <c r="H117" s="115" t="s">
        <v>1647</v>
      </c>
      <c r="I117" s="115" t="s">
        <v>1263</v>
      </c>
    </row>
    <row r="118" spans="1:9" hidden="1" x14ac:dyDescent="0.25">
      <c r="A118" s="114" t="s">
        <v>1648</v>
      </c>
      <c r="B118" s="115" t="s">
        <v>1247</v>
      </c>
      <c r="C118" s="115" t="s">
        <v>1299</v>
      </c>
      <c r="D118" s="115" t="s">
        <v>1498</v>
      </c>
      <c r="E118" s="115" t="s">
        <v>1649</v>
      </c>
      <c r="F118" s="115" t="s">
        <v>1650</v>
      </c>
      <c r="G118" s="115" t="s">
        <v>1313</v>
      </c>
      <c r="H118" s="115" t="s">
        <v>1651</v>
      </c>
      <c r="I118" s="115" t="s">
        <v>1263</v>
      </c>
    </row>
    <row r="119" spans="1:9" hidden="1" x14ac:dyDescent="0.25">
      <c r="A119" s="114" t="s">
        <v>1652</v>
      </c>
      <c r="B119" s="115" t="s">
        <v>1247</v>
      </c>
      <c r="C119" s="115" t="s">
        <v>1299</v>
      </c>
      <c r="D119" s="115" t="s">
        <v>1305</v>
      </c>
      <c r="E119" s="115" t="s">
        <v>1653</v>
      </c>
      <c r="F119" s="115" t="s">
        <v>1654</v>
      </c>
      <c r="G119" s="115" t="s">
        <v>1655</v>
      </c>
      <c r="H119" s="115" t="s">
        <v>1656</v>
      </c>
      <c r="I119" s="115" t="s">
        <v>1263</v>
      </c>
    </row>
    <row r="120" spans="1:9" hidden="1" x14ac:dyDescent="0.25">
      <c r="A120" s="114" t="s">
        <v>1657</v>
      </c>
      <c r="B120" s="115" t="s">
        <v>1247</v>
      </c>
      <c r="C120" s="115" t="s">
        <v>1299</v>
      </c>
      <c r="D120" s="115" t="s">
        <v>1265</v>
      </c>
      <c r="E120" s="115" t="s">
        <v>1658</v>
      </c>
      <c r="F120" s="115" t="s">
        <v>1659</v>
      </c>
      <c r="G120" s="115" t="s">
        <v>1660</v>
      </c>
      <c r="H120" s="115" t="s">
        <v>1661</v>
      </c>
      <c r="I120" s="115" t="s">
        <v>1263</v>
      </c>
    </row>
    <row r="121" spans="1:9" hidden="1" x14ac:dyDescent="0.25">
      <c r="A121" s="114" t="s">
        <v>1662</v>
      </c>
      <c r="B121" s="115" t="s">
        <v>1247</v>
      </c>
      <c r="C121" s="115" t="s">
        <v>1299</v>
      </c>
      <c r="D121" s="115" t="s">
        <v>1273</v>
      </c>
      <c r="E121" s="115" t="s">
        <v>1663</v>
      </c>
      <c r="F121" s="115" t="s">
        <v>1664</v>
      </c>
      <c r="G121" s="115" t="s">
        <v>1665</v>
      </c>
      <c r="H121" s="115" t="s">
        <v>1666</v>
      </c>
      <c r="I121" s="115" t="s">
        <v>1263</v>
      </c>
    </row>
    <row r="122" spans="1:9" hidden="1" x14ac:dyDescent="0.25">
      <c r="A122" s="114" t="s">
        <v>1667</v>
      </c>
      <c r="B122" s="115" t="s">
        <v>1247</v>
      </c>
      <c r="C122" s="115" t="s">
        <v>1299</v>
      </c>
      <c r="D122" s="115" t="s">
        <v>1305</v>
      </c>
      <c r="E122" s="115" t="s">
        <v>1668</v>
      </c>
      <c r="F122" s="115" t="s">
        <v>1669</v>
      </c>
      <c r="G122" s="115" t="s">
        <v>1616</v>
      </c>
      <c r="H122" s="115" t="s">
        <v>1670</v>
      </c>
      <c r="I122" s="115" t="s">
        <v>1263</v>
      </c>
    </row>
    <row r="123" spans="1:9" hidden="1" x14ac:dyDescent="0.25">
      <c r="A123" s="114" t="s">
        <v>1671</v>
      </c>
      <c r="B123" s="115" t="s">
        <v>1247</v>
      </c>
      <c r="C123" s="115" t="s">
        <v>1299</v>
      </c>
      <c r="D123" s="115" t="s">
        <v>1305</v>
      </c>
      <c r="E123" s="115" t="s">
        <v>1672</v>
      </c>
      <c r="F123" s="115" t="s">
        <v>1673</v>
      </c>
      <c r="G123" s="115" t="s">
        <v>1674</v>
      </c>
      <c r="H123" s="115" t="s">
        <v>1675</v>
      </c>
      <c r="I123" s="115" t="s">
        <v>1263</v>
      </c>
    </row>
    <row r="124" spans="1:9" hidden="1" x14ac:dyDescent="0.25">
      <c r="A124" s="114" t="s">
        <v>1676</v>
      </c>
      <c r="B124" s="115" t="s">
        <v>1247</v>
      </c>
      <c r="C124" s="115" t="s">
        <v>1299</v>
      </c>
      <c r="D124" s="115" t="s">
        <v>1305</v>
      </c>
      <c r="E124" s="115" t="s">
        <v>1677</v>
      </c>
      <c r="F124" s="115" t="s">
        <v>1678</v>
      </c>
      <c r="G124" s="115" t="s">
        <v>1313</v>
      </c>
      <c r="H124" s="115" t="s">
        <v>1314</v>
      </c>
      <c r="I124" s="115" t="s">
        <v>1263</v>
      </c>
    </row>
    <row r="125" spans="1:9" hidden="1" x14ac:dyDescent="0.25">
      <c r="A125" s="114" t="s">
        <v>1679</v>
      </c>
      <c r="B125" s="115" t="s">
        <v>1247</v>
      </c>
      <c r="C125" s="115" t="s">
        <v>1299</v>
      </c>
      <c r="D125" s="115" t="s">
        <v>1305</v>
      </c>
      <c r="E125" s="115" t="s">
        <v>1658</v>
      </c>
      <c r="F125" s="115" t="s">
        <v>1680</v>
      </c>
      <c r="G125" s="115" t="s">
        <v>1681</v>
      </c>
      <c r="H125" s="115" t="s">
        <v>1682</v>
      </c>
      <c r="I125" s="115" t="s">
        <v>1263</v>
      </c>
    </row>
    <row r="126" spans="1:9" hidden="1" x14ac:dyDescent="0.25">
      <c r="A126" s="114" t="s">
        <v>1683</v>
      </c>
      <c r="B126" s="115" t="s">
        <v>1247</v>
      </c>
      <c r="C126" s="115" t="s">
        <v>1299</v>
      </c>
      <c r="D126" s="115" t="s">
        <v>1305</v>
      </c>
      <c r="E126" s="115" t="s">
        <v>1684</v>
      </c>
      <c r="F126" s="115" t="s">
        <v>1685</v>
      </c>
      <c r="G126" s="115" t="s">
        <v>1313</v>
      </c>
      <c r="H126" s="115" t="s">
        <v>1314</v>
      </c>
      <c r="I126" s="115" t="s">
        <v>1263</v>
      </c>
    </row>
    <row r="127" spans="1:9" hidden="1" x14ac:dyDescent="0.25">
      <c r="A127" s="114" t="s">
        <v>1686</v>
      </c>
      <c r="B127" s="115" t="s">
        <v>1247</v>
      </c>
      <c r="C127" s="115" t="s">
        <v>1299</v>
      </c>
      <c r="D127" s="115" t="s">
        <v>1305</v>
      </c>
      <c r="E127" s="115" t="s">
        <v>1684</v>
      </c>
      <c r="F127" s="115" t="s">
        <v>1284</v>
      </c>
      <c r="G127" s="115" t="s">
        <v>1313</v>
      </c>
      <c r="H127" s="115" t="s">
        <v>1687</v>
      </c>
      <c r="I127" s="115" t="s">
        <v>1263</v>
      </c>
    </row>
    <row r="128" spans="1:9" hidden="1" x14ac:dyDescent="0.25">
      <c r="A128" s="114" t="s">
        <v>1688</v>
      </c>
      <c r="B128" s="115" t="s">
        <v>1247</v>
      </c>
      <c r="C128" s="115" t="s">
        <v>1299</v>
      </c>
      <c r="D128" s="115" t="s">
        <v>1265</v>
      </c>
      <c r="E128" s="115" t="s">
        <v>1689</v>
      </c>
      <c r="F128" s="115" t="s">
        <v>1690</v>
      </c>
      <c r="G128" s="115" t="s">
        <v>1691</v>
      </c>
      <c r="H128" s="115" t="s">
        <v>1692</v>
      </c>
      <c r="I128" s="115" t="s">
        <v>1263</v>
      </c>
    </row>
    <row r="129" spans="1:9" hidden="1" x14ac:dyDescent="0.25">
      <c r="A129" s="114" t="s">
        <v>1693</v>
      </c>
      <c r="B129" s="115" t="s">
        <v>1247</v>
      </c>
      <c r="C129" s="115" t="s">
        <v>1299</v>
      </c>
      <c r="D129" s="115" t="s">
        <v>1694</v>
      </c>
      <c r="E129" s="115" t="s">
        <v>1695</v>
      </c>
      <c r="F129" s="115" t="s">
        <v>1696</v>
      </c>
      <c r="G129" s="115" t="s">
        <v>1697</v>
      </c>
      <c r="H129" s="115" t="s">
        <v>1698</v>
      </c>
      <c r="I129" s="115" t="s">
        <v>1263</v>
      </c>
    </row>
    <row r="130" spans="1:9" hidden="1" x14ac:dyDescent="0.25">
      <c r="A130" s="114" t="s">
        <v>1699</v>
      </c>
      <c r="B130" s="115" t="s">
        <v>1247</v>
      </c>
      <c r="C130" s="115" t="s">
        <v>1299</v>
      </c>
      <c r="D130" s="115" t="s">
        <v>1498</v>
      </c>
      <c r="E130" s="115" t="s">
        <v>1700</v>
      </c>
      <c r="F130" s="115" t="s">
        <v>1701</v>
      </c>
      <c r="G130" s="115" t="s">
        <v>1313</v>
      </c>
      <c r="H130" s="115" t="s">
        <v>1702</v>
      </c>
      <c r="I130" s="115" t="s">
        <v>1263</v>
      </c>
    </row>
    <row r="131" spans="1:9" hidden="1" x14ac:dyDescent="0.25">
      <c r="A131" s="114" t="s">
        <v>1703</v>
      </c>
      <c r="B131" s="115" t="s">
        <v>1247</v>
      </c>
      <c r="C131" s="115" t="s">
        <v>1299</v>
      </c>
      <c r="D131" s="115" t="s">
        <v>1305</v>
      </c>
      <c r="E131" s="115" t="s">
        <v>1704</v>
      </c>
      <c r="F131" s="115" t="s">
        <v>1705</v>
      </c>
      <c r="G131" s="115" t="s">
        <v>1706</v>
      </c>
      <c r="H131" s="115" t="s">
        <v>1707</v>
      </c>
      <c r="I131" s="115" t="s">
        <v>1263</v>
      </c>
    </row>
    <row r="132" spans="1:9" hidden="1" x14ac:dyDescent="0.25">
      <c r="A132" s="114" t="s">
        <v>1708</v>
      </c>
      <c r="B132" s="115" t="s">
        <v>1247</v>
      </c>
      <c r="C132" s="115" t="s">
        <v>1299</v>
      </c>
      <c r="D132" s="115" t="s">
        <v>1265</v>
      </c>
      <c r="E132" s="115" t="s">
        <v>1709</v>
      </c>
      <c r="F132" s="115" t="s">
        <v>1559</v>
      </c>
      <c r="G132" s="115" t="s">
        <v>1710</v>
      </c>
      <c r="H132" s="115" t="s">
        <v>1711</v>
      </c>
      <c r="I132" s="115" t="s">
        <v>1263</v>
      </c>
    </row>
    <row r="133" spans="1:9" hidden="1" x14ac:dyDescent="0.25">
      <c r="A133" s="114" t="s">
        <v>1712</v>
      </c>
      <c r="B133" s="115" t="s">
        <v>1247</v>
      </c>
      <c r="C133" s="115" t="s">
        <v>1299</v>
      </c>
      <c r="D133" s="115" t="s">
        <v>1305</v>
      </c>
      <c r="E133" s="115" t="s">
        <v>1713</v>
      </c>
      <c r="F133" s="115" t="s">
        <v>1714</v>
      </c>
      <c r="G133" s="115" t="s">
        <v>1567</v>
      </c>
      <c r="H133" s="115" t="s">
        <v>1715</v>
      </c>
      <c r="I133" s="115" t="s">
        <v>1263</v>
      </c>
    </row>
    <row r="134" spans="1:9" hidden="1" x14ac:dyDescent="0.25">
      <c r="A134" s="114" t="s">
        <v>1716</v>
      </c>
      <c r="B134" s="115" t="s">
        <v>1247</v>
      </c>
      <c r="C134" s="115" t="s">
        <v>1299</v>
      </c>
      <c r="D134" s="115" t="s">
        <v>1305</v>
      </c>
      <c r="E134" s="115" t="s">
        <v>1717</v>
      </c>
      <c r="F134" s="115" t="s">
        <v>1718</v>
      </c>
      <c r="G134" s="115" t="s">
        <v>1313</v>
      </c>
      <c r="H134" s="115" t="s">
        <v>1719</v>
      </c>
      <c r="I134" s="115" t="s">
        <v>1263</v>
      </c>
    </row>
    <row r="135" spans="1:9" hidden="1" x14ac:dyDescent="0.25">
      <c r="A135" s="114" t="s">
        <v>1720</v>
      </c>
      <c r="B135" s="115" t="s">
        <v>1247</v>
      </c>
      <c r="C135" s="115" t="s">
        <v>1299</v>
      </c>
      <c r="D135" s="115" t="s">
        <v>1406</v>
      </c>
      <c r="E135" s="115" t="s">
        <v>1721</v>
      </c>
      <c r="F135" s="115" t="s">
        <v>1260</v>
      </c>
      <c r="G135" s="115" t="s">
        <v>1722</v>
      </c>
      <c r="H135" s="115" t="s">
        <v>1723</v>
      </c>
      <c r="I135" s="115" t="s">
        <v>1263</v>
      </c>
    </row>
    <row r="136" spans="1:9" hidden="1" x14ac:dyDescent="0.25">
      <c r="A136" s="114" t="s">
        <v>1724</v>
      </c>
      <c r="B136" s="115" t="s">
        <v>1247</v>
      </c>
      <c r="C136" s="115" t="s">
        <v>1299</v>
      </c>
      <c r="D136" s="115" t="s">
        <v>1265</v>
      </c>
      <c r="E136" s="115" t="s">
        <v>1725</v>
      </c>
      <c r="F136" s="115" t="s">
        <v>1726</v>
      </c>
      <c r="G136" s="115" t="s">
        <v>1572</v>
      </c>
      <c r="H136" s="115" t="s">
        <v>1727</v>
      </c>
      <c r="I136" s="115" t="s">
        <v>1263</v>
      </c>
    </row>
    <row r="137" spans="1:9" hidden="1" x14ac:dyDescent="0.25">
      <c r="A137" s="114" t="s">
        <v>1728</v>
      </c>
      <c r="B137" s="115" t="s">
        <v>1247</v>
      </c>
      <c r="C137" s="115" t="s">
        <v>1299</v>
      </c>
      <c r="D137" s="115" t="s">
        <v>1305</v>
      </c>
      <c r="E137" s="115" t="s">
        <v>1729</v>
      </c>
      <c r="F137" s="115" t="s">
        <v>1730</v>
      </c>
      <c r="G137" s="115" t="s">
        <v>1313</v>
      </c>
      <c r="H137" s="115" t="s">
        <v>1731</v>
      </c>
      <c r="I137" s="115" t="s">
        <v>1263</v>
      </c>
    </row>
    <row r="138" spans="1:9" hidden="1" x14ac:dyDescent="0.25">
      <c r="A138" s="114" t="s">
        <v>1732</v>
      </c>
      <c r="B138" s="115" t="s">
        <v>1247</v>
      </c>
      <c r="C138" s="115" t="s">
        <v>1299</v>
      </c>
      <c r="D138" s="115" t="s">
        <v>1305</v>
      </c>
      <c r="E138" s="115" t="s">
        <v>1733</v>
      </c>
      <c r="F138" s="115" t="s">
        <v>1734</v>
      </c>
      <c r="G138" s="115" t="s">
        <v>1735</v>
      </c>
      <c r="H138" s="115" t="s">
        <v>1736</v>
      </c>
      <c r="I138" s="115" t="s">
        <v>1263</v>
      </c>
    </row>
    <row r="139" spans="1:9" hidden="1" x14ac:dyDescent="0.25">
      <c r="A139" s="114" t="s">
        <v>1737</v>
      </c>
      <c r="B139" s="115" t="s">
        <v>1247</v>
      </c>
      <c r="C139" s="115" t="s">
        <v>1299</v>
      </c>
      <c r="D139" s="115" t="s">
        <v>1305</v>
      </c>
      <c r="E139" s="115" t="s">
        <v>1738</v>
      </c>
      <c r="F139" s="115" t="s">
        <v>1739</v>
      </c>
      <c r="G139" s="115" t="s">
        <v>1740</v>
      </c>
      <c r="H139" s="115" t="s">
        <v>1741</v>
      </c>
      <c r="I139" s="115" t="s">
        <v>1263</v>
      </c>
    </row>
    <row r="140" spans="1:9" hidden="1" x14ac:dyDescent="0.25">
      <c r="A140" s="114" t="s">
        <v>1742</v>
      </c>
      <c r="B140" s="115" t="s">
        <v>1247</v>
      </c>
      <c r="C140" s="115" t="s">
        <v>1299</v>
      </c>
      <c r="D140" s="115" t="s">
        <v>1273</v>
      </c>
      <c r="E140" s="115" t="s">
        <v>1743</v>
      </c>
      <c r="F140" s="115" t="s">
        <v>1744</v>
      </c>
      <c r="G140" s="115" t="s">
        <v>1681</v>
      </c>
      <c r="H140" s="115" t="s">
        <v>1745</v>
      </c>
      <c r="I140" s="115" t="s">
        <v>1263</v>
      </c>
    </row>
    <row r="141" spans="1:9" hidden="1" x14ac:dyDescent="0.25">
      <c r="A141" s="114" t="s">
        <v>1746</v>
      </c>
      <c r="B141" s="115" t="s">
        <v>1247</v>
      </c>
      <c r="C141" s="115" t="s">
        <v>1299</v>
      </c>
      <c r="D141" s="115" t="s">
        <v>1406</v>
      </c>
      <c r="E141" s="115" t="s">
        <v>1677</v>
      </c>
      <c r="F141" s="115" t="s">
        <v>1747</v>
      </c>
      <c r="G141" s="115" t="s">
        <v>1313</v>
      </c>
      <c r="H141" s="115" t="s">
        <v>1748</v>
      </c>
      <c r="I141" s="115" t="s">
        <v>1263</v>
      </c>
    </row>
    <row r="142" spans="1:9" hidden="1" x14ac:dyDescent="0.25">
      <c r="A142" s="114" t="s">
        <v>1749</v>
      </c>
      <c r="B142" s="115" t="s">
        <v>1247</v>
      </c>
      <c r="C142" s="115" t="s">
        <v>1299</v>
      </c>
      <c r="D142" s="115" t="s">
        <v>1426</v>
      </c>
      <c r="E142" s="115" t="s">
        <v>1750</v>
      </c>
      <c r="F142" s="115" t="s">
        <v>1751</v>
      </c>
      <c r="G142" s="115" t="s">
        <v>1752</v>
      </c>
      <c r="H142" s="115" t="s">
        <v>1753</v>
      </c>
      <c r="I142" s="115" t="s">
        <v>1263</v>
      </c>
    </row>
    <row r="143" spans="1:9" hidden="1" x14ac:dyDescent="0.25">
      <c r="A143" s="114" t="s">
        <v>1754</v>
      </c>
      <c r="B143" s="115" t="s">
        <v>1247</v>
      </c>
      <c r="C143" s="115" t="s">
        <v>1299</v>
      </c>
      <c r="D143" s="115" t="s">
        <v>1305</v>
      </c>
      <c r="E143" s="115" t="s">
        <v>1755</v>
      </c>
      <c r="F143" s="115" t="s">
        <v>1756</v>
      </c>
      <c r="G143" s="115" t="s">
        <v>1757</v>
      </c>
      <c r="H143" s="115" t="s">
        <v>1758</v>
      </c>
      <c r="I143" s="115" t="s">
        <v>1263</v>
      </c>
    </row>
    <row r="144" spans="1:9" hidden="1" x14ac:dyDescent="0.25">
      <c r="A144" s="114" t="s">
        <v>1759</v>
      </c>
      <c r="B144" s="115" t="s">
        <v>1247</v>
      </c>
      <c r="C144" s="115" t="s">
        <v>1299</v>
      </c>
      <c r="D144" s="115" t="s">
        <v>1273</v>
      </c>
      <c r="E144" s="115" t="s">
        <v>1760</v>
      </c>
      <c r="F144" s="115" t="s">
        <v>1761</v>
      </c>
      <c r="G144" s="115" t="s">
        <v>1762</v>
      </c>
      <c r="H144" s="115" t="s">
        <v>1763</v>
      </c>
      <c r="I144" s="115" t="s">
        <v>1263</v>
      </c>
    </row>
    <row r="145" spans="1:9" hidden="1" x14ac:dyDescent="0.25">
      <c r="A145" s="114" t="s">
        <v>1764</v>
      </c>
      <c r="B145" s="115" t="s">
        <v>1247</v>
      </c>
      <c r="C145" s="115" t="s">
        <v>1299</v>
      </c>
      <c r="D145" s="115" t="s">
        <v>1273</v>
      </c>
      <c r="E145" s="115" t="s">
        <v>1765</v>
      </c>
      <c r="F145" s="115" t="s">
        <v>1766</v>
      </c>
      <c r="G145" s="115" t="s">
        <v>1767</v>
      </c>
      <c r="H145" s="115" t="s">
        <v>1768</v>
      </c>
      <c r="I145" s="115" t="s">
        <v>1263</v>
      </c>
    </row>
    <row r="146" spans="1:9" hidden="1" x14ac:dyDescent="0.25">
      <c r="A146" s="114" t="s">
        <v>1769</v>
      </c>
      <c r="B146" s="115" t="s">
        <v>1247</v>
      </c>
      <c r="C146" s="115" t="s">
        <v>1299</v>
      </c>
      <c r="D146" s="115" t="s">
        <v>1276</v>
      </c>
      <c r="E146" s="115" t="s">
        <v>1770</v>
      </c>
      <c r="F146" s="115" t="s">
        <v>1771</v>
      </c>
      <c r="G146" s="115" t="s">
        <v>1772</v>
      </c>
      <c r="H146" s="115" t="s">
        <v>1773</v>
      </c>
      <c r="I146" s="115" t="s">
        <v>1263</v>
      </c>
    </row>
    <row r="147" spans="1:9" hidden="1" x14ac:dyDescent="0.25">
      <c r="A147" s="114" t="s">
        <v>1774</v>
      </c>
      <c r="B147" s="115" t="s">
        <v>1247</v>
      </c>
      <c r="C147" s="115" t="s">
        <v>1299</v>
      </c>
      <c r="D147" s="115" t="s">
        <v>1694</v>
      </c>
      <c r="E147" s="115" t="s">
        <v>1775</v>
      </c>
      <c r="F147" s="115" t="s">
        <v>1776</v>
      </c>
      <c r="G147" s="115" t="s">
        <v>1777</v>
      </c>
      <c r="H147" s="115" t="s">
        <v>1778</v>
      </c>
      <c r="I147" s="115" t="s">
        <v>1263</v>
      </c>
    </row>
    <row r="148" spans="1:9" hidden="1" x14ac:dyDescent="0.25">
      <c r="A148" s="114" t="s">
        <v>1779</v>
      </c>
      <c r="B148" s="115" t="s">
        <v>1247</v>
      </c>
      <c r="C148" s="115" t="s">
        <v>1299</v>
      </c>
      <c r="D148" s="115" t="s">
        <v>1265</v>
      </c>
      <c r="E148" s="115" t="s">
        <v>1780</v>
      </c>
      <c r="F148" s="115" t="s">
        <v>1781</v>
      </c>
      <c r="G148" s="115" t="s">
        <v>1782</v>
      </c>
      <c r="H148" s="115" t="s">
        <v>1783</v>
      </c>
      <c r="I148" s="115" t="s">
        <v>1263</v>
      </c>
    </row>
    <row r="149" spans="1:9" hidden="1" x14ac:dyDescent="0.25">
      <c r="A149" s="114" t="s">
        <v>1784</v>
      </c>
      <c r="B149" s="115" t="s">
        <v>1247</v>
      </c>
      <c r="C149" s="115" t="s">
        <v>1299</v>
      </c>
      <c r="D149" s="115" t="s">
        <v>1265</v>
      </c>
      <c r="E149" s="115" t="s">
        <v>1785</v>
      </c>
      <c r="F149" s="115" t="s">
        <v>1418</v>
      </c>
      <c r="G149" s="115" t="s">
        <v>1786</v>
      </c>
      <c r="H149" s="115" t="s">
        <v>1787</v>
      </c>
      <c r="I149" s="115" t="s">
        <v>1263</v>
      </c>
    </row>
    <row r="150" spans="1:9" hidden="1" x14ac:dyDescent="0.25">
      <c r="A150" s="114" t="s">
        <v>1788</v>
      </c>
      <c r="B150" s="115" t="s">
        <v>1247</v>
      </c>
      <c r="C150" s="115" t="s">
        <v>1299</v>
      </c>
      <c r="D150" s="115" t="s">
        <v>1273</v>
      </c>
      <c r="E150" s="115" t="s">
        <v>1789</v>
      </c>
      <c r="F150" s="115" t="s">
        <v>1790</v>
      </c>
      <c r="G150" s="115" t="s">
        <v>1791</v>
      </c>
      <c r="H150" s="115" t="s">
        <v>1792</v>
      </c>
      <c r="I150" s="115" t="s">
        <v>1263</v>
      </c>
    </row>
    <row r="151" spans="1:9" hidden="1" x14ac:dyDescent="0.25">
      <c r="A151" s="114" t="s">
        <v>1793</v>
      </c>
      <c r="B151" s="115" t="s">
        <v>1247</v>
      </c>
      <c r="C151" s="115" t="s">
        <v>1258</v>
      </c>
      <c r="D151" s="115" t="s">
        <v>1267</v>
      </c>
      <c r="F151" s="115" t="s">
        <v>1794</v>
      </c>
      <c r="G151" s="115" t="s">
        <v>1795</v>
      </c>
      <c r="H151" s="115" t="s">
        <v>1796</v>
      </c>
      <c r="I151" s="115" t="s">
        <v>1263</v>
      </c>
    </row>
    <row r="152" spans="1:9" hidden="1" x14ac:dyDescent="0.25">
      <c r="A152" s="114" t="s">
        <v>1797</v>
      </c>
      <c r="B152" s="115" t="s">
        <v>1247</v>
      </c>
      <c r="C152" s="115" t="s">
        <v>1258</v>
      </c>
      <c r="D152" s="115" t="s">
        <v>1267</v>
      </c>
      <c r="F152" s="115" t="s">
        <v>1260</v>
      </c>
      <c r="G152" s="115" t="s">
        <v>1261</v>
      </c>
      <c r="H152" s="115" t="s">
        <v>1262</v>
      </c>
      <c r="I152" s="115" t="s">
        <v>1263</v>
      </c>
    </row>
    <row r="153" spans="1:9" x14ac:dyDescent="0.25">
      <c r="A153" s="114" t="s">
        <v>17</v>
      </c>
      <c r="B153" s="115" t="s">
        <v>1247</v>
      </c>
      <c r="C153" s="115" t="s">
        <v>1798</v>
      </c>
      <c r="D153" s="115" t="s">
        <v>1305</v>
      </c>
      <c r="E153" s="115" t="s">
        <v>1637</v>
      </c>
      <c r="F153" s="115" t="s">
        <v>1799</v>
      </c>
      <c r="G153" s="115" t="s">
        <v>1313</v>
      </c>
      <c r="H153" s="115" t="s">
        <v>1800</v>
      </c>
      <c r="I153" s="115" t="s">
        <v>1263</v>
      </c>
    </row>
    <row r="154" spans="1:9" x14ac:dyDescent="0.25">
      <c r="A154" s="114" t="s">
        <v>18</v>
      </c>
      <c r="B154" s="115" t="s">
        <v>1247</v>
      </c>
      <c r="C154" s="115" t="s">
        <v>1798</v>
      </c>
      <c r="D154" s="115" t="s">
        <v>1305</v>
      </c>
      <c r="E154" s="115" t="s">
        <v>1801</v>
      </c>
      <c r="F154" s="115" t="s">
        <v>1799</v>
      </c>
      <c r="G154" s="115" t="s">
        <v>1313</v>
      </c>
      <c r="H154" s="115" t="s">
        <v>1800</v>
      </c>
      <c r="I154" s="115" t="s">
        <v>1263</v>
      </c>
    </row>
    <row r="155" spans="1:9" x14ac:dyDescent="0.25">
      <c r="A155" s="114" t="s">
        <v>19</v>
      </c>
      <c r="B155" s="115" t="s">
        <v>1247</v>
      </c>
      <c r="C155" s="115" t="s">
        <v>1798</v>
      </c>
      <c r="D155" s="115" t="s">
        <v>1305</v>
      </c>
      <c r="E155" s="115" t="s">
        <v>1801</v>
      </c>
      <c r="F155" s="115" t="s">
        <v>1799</v>
      </c>
      <c r="G155" s="115" t="s">
        <v>1313</v>
      </c>
      <c r="H155" s="115" t="s">
        <v>1800</v>
      </c>
      <c r="I155" s="115" t="s">
        <v>1263</v>
      </c>
    </row>
    <row r="156" spans="1:9" x14ac:dyDescent="0.25">
      <c r="A156" s="114" t="s">
        <v>20</v>
      </c>
      <c r="B156" s="115" t="s">
        <v>1247</v>
      </c>
      <c r="C156" s="115" t="s">
        <v>1798</v>
      </c>
      <c r="D156" s="115" t="s">
        <v>1305</v>
      </c>
      <c r="E156" s="115" t="s">
        <v>1801</v>
      </c>
      <c r="F156" s="115" t="s">
        <v>1799</v>
      </c>
      <c r="G156" s="115" t="s">
        <v>1313</v>
      </c>
      <c r="H156" s="115" t="s">
        <v>1800</v>
      </c>
      <c r="I156" s="115" t="s">
        <v>1263</v>
      </c>
    </row>
    <row r="157" spans="1:9" x14ac:dyDescent="0.25">
      <c r="A157" s="114" t="s">
        <v>21</v>
      </c>
      <c r="B157" s="115" t="s">
        <v>1247</v>
      </c>
      <c r="C157" s="115" t="s">
        <v>1798</v>
      </c>
      <c r="D157" s="115" t="s">
        <v>1305</v>
      </c>
      <c r="E157" s="115" t="s">
        <v>1802</v>
      </c>
      <c r="F157" s="115" t="s">
        <v>1799</v>
      </c>
      <c r="G157" s="115" t="s">
        <v>1313</v>
      </c>
      <c r="H157" s="115" t="s">
        <v>1800</v>
      </c>
      <c r="I157" s="115" t="s">
        <v>1263</v>
      </c>
    </row>
    <row r="158" spans="1:9" x14ac:dyDescent="0.25">
      <c r="A158" s="114" t="s">
        <v>22</v>
      </c>
      <c r="B158" s="115" t="s">
        <v>1247</v>
      </c>
      <c r="C158" s="115" t="s">
        <v>1798</v>
      </c>
      <c r="D158" s="115" t="s">
        <v>1305</v>
      </c>
      <c r="E158" s="115" t="s">
        <v>1801</v>
      </c>
      <c r="F158" s="115" t="s">
        <v>1799</v>
      </c>
      <c r="G158" s="115" t="s">
        <v>1313</v>
      </c>
      <c r="H158" s="115" t="s">
        <v>1800</v>
      </c>
      <c r="I158" s="115" t="s">
        <v>1263</v>
      </c>
    </row>
    <row r="159" spans="1:9" x14ac:dyDescent="0.25">
      <c r="A159" s="114" t="s">
        <v>23</v>
      </c>
      <c r="B159" s="115" t="s">
        <v>1247</v>
      </c>
      <c r="C159" s="115" t="s">
        <v>1798</v>
      </c>
      <c r="D159" s="115" t="s">
        <v>1305</v>
      </c>
      <c r="E159" s="115" t="s">
        <v>1803</v>
      </c>
      <c r="F159" s="115" t="s">
        <v>1799</v>
      </c>
      <c r="G159" s="115" t="s">
        <v>1313</v>
      </c>
      <c r="H159" s="115" t="s">
        <v>1800</v>
      </c>
      <c r="I159" s="115" t="s">
        <v>1263</v>
      </c>
    </row>
    <row r="160" spans="1:9" x14ac:dyDescent="0.25">
      <c r="A160" s="114" t="s">
        <v>24</v>
      </c>
      <c r="B160" s="115" t="s">
        <v>1247</v>
      </c>
      <c r="C160" s="115" t="s">
        <v>1798</v>
      </c>
      <c r="D160" s="115" t="s">
        <v>1305</v>
      </c>
      <c r="E160" s="115" t="s">
        <v>1804</v>
      </c>
      <c r="F160" s="115" t="s">
        <v>1799</v>
      </c>
      <c r="G160" s="115" t="s">
        <v>1313</v>
      </c>
      <c r="H160" s="115" t="s">
        <v>1800</v>
      </c>
      <c r="I160" s="115" t="s">
        <v>1263</v>
      </c>
    </row>
    <row r="161" spans="1:9" x14ac:dyDescent="0.25">
      <c r="A161" s="114" t="s">
        <v>25</v>
      </c>
      <c r="B161" s="115" t="s">
        <v>1247</v>
      </c>
      <c r="C161" s="115" t="s">
        <v>1798</v>
      </c>
      <c r="D161" s="115" t="s">
        <v>1305</v>
      </c>
      <c r="E161" s="115" t="s">
        <v>1804</v>
      </c>
      <c r="F161" s="115" t="s">
        <v>1799</v>
      </c>
      <c r="G161" s="115" t="s">
        <v>1313</v>
      </c>
      <c r="H161" s="115" t="s">
        <v>1800</v>
      </c>
      <c r="I161" s="115" t="s">
        <v>1263</v>
      </c>
    </row>
    <row r="162" spans="1:9" x14ac:dyDescent="0.25">
      <c r="A162" s="114" t="s">
        <v>26</v>
      </c>
      <c r="B162" s="115" t="s">
        <v>1247</v>
      </c>
      <c r="C162" s="115" t="s">
        <v>1798</v>
      </c>
      <c r="D162" s="115" t="s">
        <v>1305</v>
      </c>
      <c r="E162" s="115" t="s">
        <v>1637</v>
      </c>
      <c r="F162" s="115" t="s">
        <v>1799</v>
      </c>
      <c r="G162" s="115" t="s">
        <v>1313</v>
      </c>
      <c r="H162" s="115" t="s">
        <v>1800</v>
      </c>
      <c r="I162" s="115" t="s">
        <v>1263</v>
      </c>
    </row>
    <row r="163" spans="1:9" x14ac:dyDescent="0.25">
      <c r="A163" s="114" t="s">
        <v>27</v>
      </c>
      <c r="B163" s="115" t="s">
        <v>1247</v>
      </c>
      <c r="C163" s="115" t="s">
        <v>1798</v>
      </c>
      <c r="D163" s="115" t="s">
        <v>1305</v>
      </c>
      <c r="E163" s="115" t="s">
        <v>1637</v>
      </c>
      <c r="F163" s="115" t="s">
        <v>1799</v>
      </c>
      <c r="G163" s="115" t="s">
        <v>1313</v>
      </c>
      <c r="H163" s="115" t="s">
        <v>1800</v>
      </c>
      <c r="I163" s="115" t="s">
        <v>1263</v>
      </c>
    </row>
    <row r="164" spans="1:9" x14ac:dyDescent="0.25">
      <c r="A164" s="114" t="s">
        <v>28</v>
      </c>
      <c r="B164" s="115" t="s">
        <v>1247</v>
      </c>
      <c r="C164" s="115" t="s">
        <v>1798</v>
      </c>
      <c r="D164" s="115" t="s">
        <v>1305</v>
      </c>
      <c r="E164" s="115" t="s">
        <v>1427</v>
      </c>
      <c r="F164" s="115" t="s">
        <v>1799</v>
      </c>
      <c r="G164" s="115" t="s">
        <v>1313</v>
      </c>
      <c r="H164" s="115" t="s">
        <v>1800</v>
      </c>
      <c r="I164" s="115" t="s">
        <v>1263</v>
      </c>
    </row>
    <row r="165" spans="1:9" x14ac:dyDescent="0.25">
      <c r="A165" s="114" t="s">
        <v>29</v>
      </c>
      <c r="B165" s="115" t="s">
        <v>1247</v>
      </c>
      <c r="C165" s="115" t="s">
        <v>1798</v>
      </c>
      <c r="D165" s="115" t="s">
        <v>1305</v>
      </c>
      <c r="E165" s="115" t="s">
        <v>1427</v>
      </c>
      <c r="F165" s="115" t="s">
        <v>1799</v>
      </c>
      <c r="G165" s="115" t="s">
        <v>1313</v>
      </c>
      <c r="H165" s="115" t="s">
        <v>1800</v>
      </c>
      <c r="I165" s="115" t="s">
        <v>1263</v>
      </c>
    </row>
    <row r="166" spans="1:9" x14ac:dyDescent="0.25">
      <c r="A166" s="114" t="s">
        <v>30</v>
      </c>
      <c r="B166" s="115" t="s">
        <v>1247</v>
      </c>
      <c r="C166" s="115" t="s">
        <v>1798</v>
      </c>
      <c r="D166" s="115" t="s">
        <v>1305</v>
      </c>
      <c r="E166" s="115" t="s">
        <v>1590</v>
      </c>
      <c r="F166" s="115" t="s">
        <v>1799</v>
      </c>
      <c r="G166" s="115" t="s">
        <v>1313</v>
      </c>
      <c r="H166" s="115" t="s">
        <v>1800</v>
      </c>
      <c r="I166" s="115" t="s">
        <v>1263</v>
      </c>
    </row>
    <row r="167" spans="1:9" x14ac:dyDescent="0.25">
      <c r="A167" s="114" t="s">
        <v>31</v>
      </c>
      <c r="B167" s="115" t="s">
        <v>1247</v>
      </c>
      <c r="C167" s="115" t="s">
        <v>1798</v>
      </c>
      <c r="D167" s="115" t="s">
        <v>1305</v>
      </c>
      <c r="E167" s="115" t="s">
        <v>1637</v>
      </c>
      <c r="F167" s="115" t="s">
        <v>1799</v>
      </c>
      <c r="G167" s="115" t="s">
        <v>1313</v>
      </c>
      <c r="H167" s="115" t="s">
        <v>1800</v>
      </c>
      <c r="I167" s="115" t="s">
        <v>1263</v>
      </c>
    </row>
    <row r="168" spans="1:9" x14ac:dyDescent="0.25">
      <c r="A168" s="114" t="s">
        <v>32</v>
      </c>
      <c r="B168" s="115" t="s">
        <v>1247</v>
      </c>
      <c r="C168" s="115" t="s">
        <v>1798</v>
      </c>
      <c r="D168" s="115" t="s">
        <v>1305</v>
      </c>
      <c r="E168" s="115" t="s">
        <v>1801</v>
      </c>
      <c r="F168" s="115" t="s">
        <v>1799</v>
      </c>
      <c r="G168" s="115" t="s">
        <v>1313</v>
      </c>
      <c r="H168" s="115" t="s">
        <v>1800</v>
      </c>
      <c r="I168" s="115" t="s">
        <v>1263</v>
      </c>
    </row>
    <row r="169" spans="1:9" x14ac:dyDescent="0.25">
      <c r="A169" s="114" t="s">
        <v>33</v>
      </c>
      <c r="B169" s="115" t="s">
        <v>1247</v>
      </c>
      <c r="C169" s="115" t="s">
        <v>1798</v>
      </c>
      <c r="D169" s="115" t="s">
        <v>1305</v>
      </c>
      <c r="E169" s="115" t="s">
        <v>1801</v>
      </c>
      <c r="F169" s="115" t="s">
        <v>1799</v>
      </c>
      <c r="G169" s="115" t="s">
        <v>1313</v>
      </c>
      <c r="H169" s="115" t="s">
        <v>1800</v>
      </c>
      <c r="I169" s="115" t="s">
        <v>1263</v>
      </c>
    </row>
    <row r="170" spans="1:9" x14ac:dyDescent="0.25">
      <c r="A170" s="114" t="s">
        <v>34</v>
      </c>
      <c r="B170" s="115" t="s">
        <v>1247</v>
      </c>
      <c r="C170" s="115" t="s">
        <v>1798</v>
      </c>
      <c r="D170" s="115" t="s">
        <v>1305</v>
      </c>
      <c r="E170" s="115" t="s">
        <v>1801</v>
      </c>
      <c r="F170" s="115" t="s">
        <v>1799</v>
      </c>
      <c r="G170" s="115" t="s">
        <v>1313</v>
      </c>
      <c r="H170" s="115" t="s">
        <v>1800</v>
      </c>
      <c r="I170" s="115" t="s">
        <v>1263</v>
      </c>
    </row>
    <row r="171" spans="1:9" x14ac:dyDescent="0.25">
      <c r="A171" s="114" t="s">
        <v>35</v>
      </c>
      <c r="B171" s="115" t="s">
        <v>1247</v>
      </c>
      <c r="C171" s="115" t="s">
        <v>1798</v>
      </c>
      <c r="D171" s="115" t="s">
        <v>1305</v>
      </c>
      <c r="E171" s="115" t="s">
        <v>1803</v>
      </c>
      <c r="F171" s="115" t="s">
        <v>1799</v>
      </c>
      <c r="G171" s="115" t="s">
        <v>1313</v>
      </c>
      <c r="H171" s="115" t="s">
        <v>1800</v>
      </c>
      <c r="I171" s="115" t="s">
        <v>1263</v>
      </c>
    </row>
    <row r="172" spans="1:9" x14ac:dyDescent="0.25">
      <c r="A172" s="114" t="s">
        <v>36</v>
      </c>
      <c r="B172" s="115" t="s">
        <v>1247</v>
      </c>
      <c r="C172" s="115" t="s">
        <v>1798</v>
      </c>
      <c r="D172" s="115" t="s">
        <v>1305</v>
      </c>
      <c r="E172" s="115" t="s">
        <v>1590</v>
      </c>
      <c r="F172" s="115" t="s">
        <v>1799</v>
      </c>
      <c r="G172" s="115" t="s">
        <v>1313</v>
      </c>
      <c r="H172" s="115" t="s">
        <v>1800</v>
      </c>
      <c r="I172" s="115" t="s">
        <v>1263</v>
      </c>
    </row>
    <row r="173" spans="1:9" x14ac:dyDescent="0.25">
      <c r="A173" s="114" t="s">
        <v>37</v>
      </c>
      <c r="B173" s="115" t="s">
        <v>1247</v>
      </c>
      <c r="C173" s="115" t="s">
        <v>1798</v>
      </c>
      <c r="D173" s="115" t="s">
        <v>1305</v>
      </c>
      <c r="E173" s="115" t="s">
        <v>1805</v>
      </c>
      <c r="F173" s="115" t="s">
        <v>1799</v>
      </c>
      <c r="G173" s="115" t="s">
        <v>1313</v>
      </c>
      <c r="H173" s="115" t="s">
        <v>1800</v>
      </c>
      <c r="I173" s="115" t="s">
        <v>1263</v>
      </c>
    </row>
    <row r="174" spans="1:9" x14ac:dyDescent="0.25">
      <c r="A174" s="114" t="s">
        <v>38</v>
      </c>
      <c r="B174" s="115" t="s">
        <v>1247</v>
      </c>
      <c r="C174" s="115" t="s">
        <v>1798</v>
      </c>
      <c r="D174" s="115" t="s">
        <v>1305</v>
      </c>
      <c r="E174" s="115" t="s">
        <v>1590</v>
      </c>
      <c r="F174" s="115" t="s">
        <v>1799</v>
      </c>
      <c r="G174" s="115" t="s">
        <v>1313</v>
      </c>
      <c r="H174" s="115" t="s">
        <v>1800</v>
      </c>
      <c r="I174" s="115" t="s">
        <v>1263</v>
      </c>
    </row>
    <row r="175" spans="1:9" x14ac:dyDescent="0.25">
      <c r="A175" s="114" t="s">
        <v>39</v>
      </c>
      <c r="B175" s="115" t="s">
        <v>1247</v>
      </c>
      <c r="C175" s="115" t="s">
        <v>1798</v>
      </c>
      <c r="D175" s="115" t="s">
        <v>1305</v>
      </c>
      <c r="E175" s="115" t="s">
        <v>1801</v>
      </c>
      <c r="F175" s="115" t="s">
        <v>1799</v>
      </c>
      <c r="G175" s="115" t="s">
        <v>1313</v>
      </c>
      <c r="H175" s="115" t="s">
        <v>1800</v>
      </c>
      <c r="I175" s="115" t="s">
        <v>1263</v>
      </c>
    </row>
    <row r="176" spans="1:9" x14ac:dyDescent="0.25">
      <c r="A176" s="114" t="s">
        <v>40</v>
      </c>
      <c r="B176" s="115" t="s">
        <v>1247</v>
      </c>
      <c r="C176" s="115" t="s">
        <v>1798</v>
      </c>
      <c r="D176" s="115" t="s">
        <v>1305</v>
      </c>
      <c r="E176" s="115" t="s">
        <v>1637</v>
      </c>
      <c r="F176" s="115" t="s">
        <v>1799</v>
      </c>
      <c r="G176" s="115" t="s">
        <v>1313</v>
      </c>
      <c r="H176" s="115" t="s">
        <v>1800</v>
      </c>
      <c r="I176" s="115" t="s">
        <v>1263</v>
      </c>
    </row>
    <row r="177" spans="1:9" x14ac:dyDescent="0.25">
      <c r="A177" s="114" t="s">
        <v>41</v>
      </c>
      <c r="B177" s="115" t="s">
        <v>1247</v>
      </c>
      <c r="C177" s="115" t="s">
        <v>1798</v>
      </c>
      <c r="D177" s="115" t="s">
        <v>1305</v>
      </c>
      <c r="E177" s="115" t="s">
        <v>1806</v>
      </c>
      <c r="F177" s="115" t="s">
        <v>1799</v>
      </c>
      <c r="G177" s="115" t="s">
        <v>1313</v>
      </c>
      <c r="H177" s="115" t="s">
        <v>1800</v>
      </c>
      <c r="I177" s="115" t="s">
        <v>1263</v>
      </c>
    </row>
    <row r="178" spans="1:9" x14ac:dyDescent="0.25">
      <c r="A178" s="114" t="s">
        <v>42</v>
      </c>
      <c r="B178" s="115" t="s">
        <v>1247</v>
      </c>
      <c r="C178" s="115" t="s">
        <v>1798</v>
      </c>
      <c r="D178" s="115" t="s">
        <v>1305</v>
      </c>
      <c r="E178" s="115" t="s">
        <v>1807</v>
      </c>
      <c r="F178" s="115" t="s">
        <v>1799</v>
      </c>
      <c r="G178" s="115" t="s">
        <v>1313</v>
      </c>
      <c r="H178" s="115" t="s">
        <v>1800</v>
      </c>
      <c r="I178" s="115" t="s">
        <v>1263</v>
      </c>
    </row>
    <row r="179" spans="1:9" x14ac:dyDescent="0.25">
      <c r="A179" s="114" t="s">
        <v>43</v>
      </c>
      <c r="B179" s="115" t="s">
        <v>1247</v>
      </c>
      <c r="C179" s="115" t="s">
        <v>1798</v>
      </c>
      <c r="D179" s="115" t="s">
        <v>1305</v>
      </c>
      <c r="E179" s="115" t="s">
        <v>1801</v>
      </c>
      <c r="F179" s="115" t="s">
        <v>1799</v>
      </c>
      <c r="G179" s="115" t="s">
        <v>1313</v>
      </c>
      <c r="H179" s="115" t="s">
        <v>1800</v>
      </c>
      <c r="I179" s="115" t="s">
        <v>1263</v>
      </c>
    </row>
    <row r="180" spans="1:9" x14ac:dyDescent="0.25">
      <c r="A180" s="114" t="s">
        <v>44</v>
      </c>
      <c r="B180" s="115" t="s">
        <v>1247</v>
      </c>
      <c r="C180" s="115" t="s">
        <v>1798</v>
      </c>
      <c r="D180" s="115" t="s">
        <v>1305</v>
      </c>
      <c r="E180" s="115" t="s">
        <v>1801</v>
      </c>
      <c r="F180" s="115" t="s">
        <v>1799</v>
      </c>
      <c r="G180" s="115" t="s">
        <v>1313</v>
      </c>
      <c r="H180" s="115" t="s">
        <v>1800</v>
      </c>
      <c r="I180" s="115" t="s">
        <v>1263</v>
      </c>
    </row>
    <row r="181" spans="1:9" x14ac:dyDescent="0.25">
      <c r="A181" s="114" t="s">
        <v>45</v>
      </c>
      <c r="B181" s="115" t="s">
        <v>1247</v>
      </c>
      <c r="C181" s="115" t="s">
        <v>1798</v>
      </c>
      <c r="D181" s="115" t="s">
        <v>1305</v>
      </c>
      <c r="E181" s="115" t="s">
        <v>1601</v>
      </c>
      <c r="F181" s="115" t="s">
        <v>1799</v>
      </c>
      <c r="G181" s="115" t="s">
        <v>1313</v>
      </c>
      <c r="H181" s="115" t="s">
        <v>1800</v>
      </c>
      <c r="I181" s="115" t="s">
        <v>1263</v>
      </c>
    </row>
    <row r="182" spans="1:9" x14ac:dyDescent="0.25">
      <c r="A182" s="114" t="s">
        <v>46</v>
      </c>
      <c r="B182" s="115" t="s">
        <v>1247</v>
      </c>
      <c r="C182" s="115" t="s">
        <v>1798</v>
      </c>
      <c r="D182" s="115" t="s">
        <v>1305</v>
      </c>
      <c r="E182" s="115" t="s">
        <v>1803</v>
      </c>
      <c r="F182" s="115" t="s">
        <v>1799</v>
      </c>
      <c r="G182" s="115" t="s">
        <v>1313</v>
      </c>
      <c r="H182" s="115" t="s">
        <v>1800</v>
      </c>
      <c r="I182" s="115" t="s">
        <v>1263</v>
      </c>
    </row>
    <row r="183" spans="1:9" x14ac:dyDescent="0.25">
      <c r="A183" s="114" t="s">
        <v>47</v>
      </c>
      <c r="B183" s="115" t="s">
        <v>1247</v>
      </c>
      <c r="C183" s="115" t="s">
        <v>1798</v>
      </c>
      <c r="D183" s="115" t="s">
        <v>1305</v>
      </c>
      <c r="E183" s="115" t="s">
        <v>1801</v>
      </c>
      <c r="F183" s="115" t="s">
        <v>1799</v>
      </c>
      <c r="G183" s="115" t="s">
        <v>1313</v>
      </c>
      <c r="H183" s="115" t="s">
        <v>1800</v>
      </c>
      <c r="I183" s="115" t="s">
        <v>1263</v>
      </c>
    </row>
    <row r="184" spans="1:9" x14ac:dyDescent="0.25">
      <c r="A184" s="114" t="s">
        <v>48</v>
      </c>
      <c r="B184" s="115" t="s">
        <v>1247</v>
      </c>
      <c r="C184" s="115" t="s">
        <v>1798</v>
      </c>
      <c r="D184" s="115" t="s">
        <v>1305</v>
      </c>
      <c r="E184" s="115" t="s">
        <v>1808</v>
      </c>
      <c r="F184" s="115" t="s">
        <v>1799</v>
      </c>
      <c r="G184" s="115" t="s">
        <v>1313</v>
      </c>
      <c r="H184" s="115" t="s">
        <v>1800</v>
      </c>
      <c r="I184" s="115" t="s">
        <v>1263</v>
      </c>
    </row>
    <row r="185" spans="1:9" x14ac:dyDescent="0.25">
      <c r="A185" s="114" t="s">
        <v>49</v>
      </c>
      <c r="B185" s="115" t="s">
        <v>1247</v>
      </c>
      <c r="C185" s="115" t="s">
        <v>1798</v>
      </c>
      <c r="D185" s="115" t="s">
        <v>1305</v>
      </c>
      <c r="E185" s="115" t="s">
        <v>1806</v>
      </c>
      <c r="F185" s="115" t="s">
        <v>1799</v>
      </c>
      <c r="G185" s="115" t="s">
        <v>1313</v>
      </c>
      <c r="H185" s="115" t="s">
        <v>1800</v>
      </c>
      <c r="I185" s="115" t="s">
        <v>1263</v>
      </c>
    </row>
    <row r="186" spans="1:9" x14ac:dyDescent="0.25">
      <c r="A186" s="114" t="s">
        <v>50</v>
      </c>
      <c r="B186" s="115" t="s">
        <v>1247</v>
      </c>
      <c r="C186" s="115" t="s">
        <v>1798</v>
      </c>
      <c r="D186" s="115" t="s">
        <v>1305</v>
      </c>
      <c r="E186" s="115" t="s">
        <v>1807</v>
      </c>
      <c r="F186" s="115" t="s">
        <v>1799</v>
      </c>
      <c r="G186" s="115" t="s">
        <v>1313</v>
      </c>
      <c r="H186" s="115" t="s">
        <v>1800</v>
      </c>
      <c r="I186" s="115" t="s">
        <v>1263</v>
      </c>
    </row>
    <row r="187" spans="1:9" x14ac:dyDescent="0.25">
      <c r="A187" s="114" t="s">
        <v>51</v>
      </c>
      <c r="B187" s="115" t="s">
        <v>1247</v>
      </c>
      <c r="C187" s="115" t="s">
        <v>1798</v>
      </c>
      <c r="D187" s="115" t="s">
        <v>1305</v>
      </c>
      <c r="E187" s="115" t="s">
        <v>1637</v>
      </c>
      <c r="F187" s="115" t="s">
        <v>1799</v>
      </c>
      <c r="G187" s="115" t="s">
        <v>1313</v>
      </c>
      <c r="H187" s="115" t="s">
        <v>1800</v>
      </c>
      <c r="I187" s="115" t="s">
        <v>1263</v>
      </c>
    </row>
    <row r="188" spans="1:9" x14ac:dyDescent="0.25">
      <c r="A188" s="114" t="s">
        <v>52</v>
      </c>
      <c r="B188" s="115" t="s">
        <v>1247</v>
      </c>
      <c r="C188" s="115" t="s">
        <v>1798</v>
      </c>
      <c r="D188" s="115" t="s">
        <v>1305</v>
      </c>
      <c r="E188" s="115" t="s">
        <v>1805</v>
      </c>
      <c r="F188" s="115" t="s">
        <v>1799</v>
      </c>
      <c r="G188" s="115" t="s">
        <v>1313</v>
      </c>
      <c r="H188" s="115" t="s">
        <v>1800</v>
      </c>
      <c r="I188" s="115" t="s">
        <v>1263</v>
      </c>
    </row>
    <row r="189" spans="1:9" x14ac:dyDescent="0.25">
      <c r="A189" s="114" t="s">
        <v>53</v>
      </c>
      <c r="B189" s="115" t="s">
        <v>1247</v>
      </c>
      <c r="C189" s="115" t="s">
        <v>1798</v>
      </c>
      <c r="D189" s="115" t="s">
        <v>1305</v>
      </c>
      <c r="E189" s="115" t="s">
        <v>1806</v>
      </c>
      <c r="F189" s="115" t="s">
        <v>1799</v>
      </c>
      <c r="G189" s="115" t="s">
        <v>1313</v>
      </c>
      <c r="H189" s="115" t="s">
        <v>1800</v>
      </c>
      <c r="I189" s="115" t="s">
        <v>1263</v>
      </c>
    </row>
    <row r="190" spans="1:9" x14ac:dyDescent="0.25">
      <c r="A190" s="114" t="s">
        <v>54</v>
      </c>
      <c r="B190" s="115" t="s">
        <v>1247</v>
      </c>
      <c r="C190" s="115" t="s">
        <v>1798</v>
      </c>
      <c r="D190" s="115" t="s">
        <v>1305</v>
      </c>
      <c r="E190" s="115" t="s">
        <v>1801</v>
      </c>
      <c r="F190" s="115" t="s">
        <v>1799</v>
      </c>
      <c r="G190" s="115" t="s">
        <v>1313</v>
      </c>
      <c r="H190" s="115" t="s">
        <v>1800</v>
      </c>
      <c r="I190" s="115" t="s">
        <v>1263</v>
      </c>
    </row>
    <row r="191" spans="1:9" x14ac:dyDescent="0.25">
      <c r="A191" s="114" t="s">
        <v>55</v>
      </c>
      <c r="B191" s="115" t="s">
        <v>1247</v>
      </c>
      <c r="C191" s="115" t="s">
        <v>1798</v>
      </c>
      <c r="D191" s="115" t="s">
        <v>1305</v>
      </c>
      <c r="E191" s="115" t="s">
        <v>1803</v>
      </c>
      <c r="F191" s="115" t="s">
        <v>1799</v>
      </c>
      <c r="G191" s="115" t="s">
        <v>1313</v>
      </c>
      <c r="H191" s="115" t="s">
        <v>1800</v>
      </c>
      <c r="I191" s="115" t="s">
        <v>1263</v>
      </c>
    </row>
    <row r="192" spans="1:9" x14ac:dyDescent="0.25">
      <c r="A192" s="114" t="s">
        <v>56</v>
      </c>
      <c r="B192" s="115" t="s">
        <v>1247</v>
      </c>
      <c r="C192" s="115" t="s">
        <v>1798</v>
      </c>
      <c r="D192" s="115" t="s">
        <v>1305</v>
      </c>
      <c r="E192" s="115" t="s">
        <v>1427</v>
      </c>
      <c r="F192" s="115" t="s">
        <v>1799</v>
      </c>
      <c r="G192" s="115" t="s">
        <v>1313</v>
      </c>
      <c r="H192" s="115" t="s">
        <v>1800</v>
      </c>
      <c r="I192" s="115" t="s">
        <v>1263</v>
      </c>
    </row>
    <row r="193" spans="1:9" x14ac:dyDescent="0.25">
      <c r="A193" s="114" t="s">
        <v>57</v>
      </c>
      <c r="B193" s="115" t="s">
        <v>1247</v>
      </c>
      <c r="C193" s="115" t="s">
        <v>1798</v>
      </c>
      <c r="D193" s="115" t="s">
        <v>1305</v>
      </c>
      <c r="E193" s="115" t="s">
        <v>1808</v>
      </c>
      <c r="F193" s="115" t="s">
        <v>1799</v>
      </c>
      <c r="G193" s="115" t="s">
        <v>1313</v>
      </c>
      <c r="H193" s="115" t="s">
        <v>1800</v>
      </c>
      <c r="I193" s="115" t="s">
        <v>1263</v>
      </c>
    </row>
    <row r="194" spans="1:9" x14ac:dyDescent="0.25">
      <c r="A194" s="114" t="s">
        <v>58</v>
      </c>
      <c r="B194" s="115" t="s">
        <v>1247</v>
      </c>
      <c r="C194" s="115" t="s">
        <v>1798</v>
      </c>
      <c r="D194" s="115" t="s">
        <v>1305</v>
      </c>
      <c r="E194" s="115" t="s">
        <v>1427</v>
      </c>
      <c r="F194" s="115" t="s">
        <v>1799</v>
      </c>
      <c r="G194" s="115" t="s">
        <v>1313</v>
      </c>
      <c r="H194" s="115" t="s">
        <v>1800</v>
      </c>
      <c r="I194" s="115" t="s">
        <v>1263</v>
      </c>
    </row>
    <row r="195" spans="1:9" x14ac:dyDescent="0.25">
      <c r="A195" s="114" t="s">
        <v>59</v>
      </c>
      <c r="B195" s="115" t="s">
        <v>1247</v>
      </c>
      <c r="C195" s="115" t="s">
        <v>1798</v>
      </c>
      <c r="D195" s="115" t="s">
        <v>1305</v>
      </c>
      <c r="E195" s="115" t="s">
        <v>1806</v>
      </c>
      <c r="F195" s="115" t="s">
        <v>1799</v>
      </c>
      <c r="G195" s="115" t="s">
        <v>1313</v>
      </c>
      <c r="H195" s="115" t="s">
        <v>1800</v>
      </c>
      <c r="I195" s="115" t="s">
        <v>1263</v>
      </c>
    </row>
    <row r="196" spans="1:9" x14ac:dyDescent="0.25">
      <c r="A196" s="114" t="s">
        <v>60</v>
      </c>
      <c r="B196" s="115" t="s">
        <v>1247</v>
      </c>
      <c r="C196" s="115" t="s">
        <v>1798</v>
      </c>
      <c r="D196" s="115" t="s">
        <v>1305</v>
      </c>
      <c r="E196" s="115" t="s">
        <v>1803</v>
      </c>
      <c r="F196" s="115" t="s">
        <v>1799</v>
      </c>
      <c r="G196" s="115" t="s">
        <v>1313</v>
      </c>
      <c r="H196" s="115" t="s">
        <v>1800</v>
      </c>
      <c r="I196" s="115" t="s">
        <v>1263</v>
      </c>
    </row>
    <row r="197" spans="1:9" x14ac:dyDescent="0.25">
      <c r="A197" s="114" t="s">
        <v>61</v>
      </c>
      <c r="B197" s="115" t="s">
        <v>1247</v>
      </c>
      <c r="C197" s="115" t="s">
        <v>1798</v>
      </c>
      <c r="D197" s="115" t="s">
        <v>1305</v>
      </c>
      <c r="E197" s="115" t="s">
        <v>1801</v>
      </c>
      <c r="F197" s="115" t="s">
        <v>1799</v>
      </c>
      <c r="G197" s="115" t="s">
        <v>1313</v>
      </c>
      <c r="H197" s="115" t="s">
        <v>1800</v>
      </c>
      <c r="I197" s="115" t="s">
        <v>1263</v>
      </c>
    </row>
    <row r="198" spans="1:9" x14ac:dyDescent="0.25">
      <c r="A198" s="114" t="s">
        <v>62</v>
      </c>
      <c r="B198" s="115" t="s">
        <v>1247</v>
      </c>
      <c r="C198" s="115" t="s">
        <v>1798</v>
      </c>
      <c r="D198" s="115" t="s">
        <v>1305</v>
      </c>
      <c r="E198" s="115" t="s">
        <v>1803</v>
      </c>
      <c r="F198" s="115" t="s">
        <v>1799</v>
      </c>
      <c r="G198" s="115" t="s">
        <v>1313</v>
      </c>
      <c r="H198" s="115" t="s">
        <v>1800</v>
      </c>
      <c r="I198" s="115" t="s">
        <v>1263</v>
      </c>
    </row>
    <row r="199" spans="1:9" x14ac:dyDescent="0.25">
      <c r="A199" s="114" t="s">
        <v>63</v>
      </c>
      <c r="B199" s="115" t="s">
        <v>1247</v>
      </c>
      <c r="C199" s="115" t="s">
        <v>1798</v>
      </c>
      <c r="D199" s="115" t="s">
        <v>1305</v>
      </c>
      <c r="E199" s="115" t="s">
        <v>1601</v>
      </c>
      <c r="F199" s="115" t="s">
        <v>1799</v>
      </c>
      <c r="G199" s="115" t="s">
        <v>1313</v>
      </c>
      <c r="H199" s="115" t="s">
        <v>1800</v>
      </c>
      <c r="I199" s="115" t="s">
        <v>1263</v>
      </c>
    </row>
    <row r="200" spans="1:9" x14ac:dyDescent="0.25">
      <c r="A200" s="114" t="s">
        <v>64</v>
      </c>
      <c r="B200" s="115" t="s">
        <v>1247</v>
      </c>
      <c r="C200" s="115" t="s">
        <v>1798</v>
      </c>
      <c r="D200" s="115" t="s">
        <v>1305</v>
      </c>
      <c r="E200" s="115" t="s">
        <v>1806</v>
      </c>
      <c r="F200" s="115" t="s">
        <v>1799</v>
      </c>
      <c r="G200" s="115" t="s">
        <v>1313</v>
      </c>
      <c r="H200" s="115" t="s">
        <v>1800</v>
      </c>
      <c r="I200" s="115" t="s">
        <v>1263</v>
      </c>
    </row>
    <row r="201" spans="1:9" x14ac:dyDescent="0.25">
      <c r="A201" s="114" t="s">
        <v>65</v>
      </c>
      <c r="B201" s="115" t="s">
        <v>1247</v>
      </c>
      <c r="C201" s="115" t="s">
        <v>1798</v>
      </c>
      <c r="D201" s="115" t="s">
        <v>1305</v>
      </c>
      <c r="E201" s="115" t="s">
        <v>1803</v>
      </c>
      <c r="F201" s="115" t="s">
        <v>1799</v>
      </c>
      <c r="G201" s="115" t="s">
        <v>1313</v>
      </c>
      <c r="H201" s="115" t="s">
        <v>1800</v>
      </c>
      <c r="I201" s="115" t="s">
        <v>1263</v>
      </c>
    </row>
    <row r="202" spans="1:9" x14ac:dyDescent="0.25">
      <c r="A202" s="114" t="s">
        <v>66</v>
      </c>
      <c r="B202" s="115" t="s">
        <v>1247</v>
      </c>
      <c r="C202" s="115" t="s">
        <v>1798</v>
      </c>
      <c r="D202" s="115" t="s">
        <v>1305</v>
      </c>
      <c r="E202" s="115" t="s">
        <v>1804</v>
      </c>
      <c r="F202" s="115" t="s">
        <v>1799</v>
      </c>
      <c r="G202" s="115" t="s">
        <v>1313</v>
      </c>
      <c r="H202" s="115" t="s">
        <v>1800</v>
      </c>
      <c r="I202" s="115" t="s">
        <v>1263</v>
      </c>
    </row>
    <row r="203" spans="1:9" x14ac:dyDescent="0.25">
      <c r="A203" s="114" t="s">
        <v>67</v>
      </c>
      <c r="B203" s="115" t="s">
        <v>1247</v>
      </c>
      <c r="C203" s="115" t="s">
        <v>1798</v>
      </c>
      <c r="D203" s="115" t="s">
        <v>1305</v>
      </c>
      <c r="E203" s="115" t="s">
        <v>1801</v>
      </c>
      <c r="F203" s="115" t="s">
        <v>1799</v>
      </c>
      <c r="G203" s="115" t="s">
        <v>1313</v>
      </c>
      <c r="H203" s="115" t="s">
        <v>1800</v>
      </c>
      <c r="I203" s="115" t="s">
        <v>1263</v>
      </c>
    </row>
    <row r="204" spans="1:9" x14ac:dyDescent="0.25">
      <c r="A204" s="114" t="s">
        <v>68</v>
      </c>
      <c r="B204" s="115" t="s">
        <v>1247</v>
      </c>
      <c r="C204" s="115" t="s">
        <v>1798</v>
      </c>
      <c r="D204" s="115" t="s">
        <v>1305</v>
      </c>
      <c r="E204" s="115" t="s">
        <v>1801</v>
      </c>
      <c r="F204" s="115" t="s">
        <v>1799</v>
      </c>
      <c r="G204" s="115" t="s">
        <v>1313</v>
      </c>
      <c r="H204" s="115" t="s">
        <v>1800</v>
      </c>
      <c r="I204" s="115" t="s">
        <v>1263</v>
      </c>
    </row>
    <row r="205" spans="1:9" x14ac:dyDescent="0.25">
      <c r="A205" s="114" t="s">
        <v>69</v>
      </c>
      <c r="B205" s="115" t="s">
        <v>1247</v>
      </c>
      <c r="C205" s="115" t="s">
        <v>1798</v>
      </c>
      <c r="D205" s="115" t="s">
        <v>1305</v>
      </c>
      <c r="E205" s="115" t="s">
        <v>1637</v>
      </c>
      <c r="F205" s="115" t="s">
        <v>1799</v>
      </c>
      <c r="G205" s="115" t="s">
        <v>1313</v>
      </c>
      <c r="H205" s="115" t="s">
        <v>1800</v>
      </c>
      <c r="I205" s="115" t="s">
        <v>1263</v>
      </c>
    </row>
    <row r="206" spans="1:9" x14ac:dyDescent="0.25">
      <c r="A206" s="114" t="s">
        <v>70</v>
      </c>
      <c r="B206" s="115" t="s">
        <v>1247</v>
      </c>
      <c r="C206" s="115" t="s">
        <v>1798</v>
      </c>
      <c r="D206" s="115" t="s">
        <v>1305</v>
      </c>
      <c r="E206" s="115" t="s">
        <v>1427</v>
      </c>
      <c r="F206" s="115" t="s">
        <v>1799</v>
      </c>
      <c r="G206" s="115" t="s">
        <v>1313</v>
      </c>
      <c r="H206" s="115" t="s">
        <v>1800</v>
      </c>
      <c r="I206" s="115" t="s">
        <v>1263</v>
      </c>
    </row>
    <row r="207" spans="1:9" x14ac:dyDescent="0.25">
      <c r="A207" s="114" t="s">
        <v>71</v>
      </c>
      <c r="B207" s="115" t="s">
        <v>1247</v>
      </c>
      <c r="C207" s="115" t="s">
        <v>1798</v>
      </c>
      <c r="D207" s="115" t="s">
        <v>1305</v>
      </c>
      <c r="E207" s="115" t="s">
        <v>1801</v>
      </c>
      <c r="F207" s="115" t="s">
        <v>1799</v>
      </c>
      <c r="G207" s="115" t="s">
        <v>1313</v>
      </c>
      <c r="H207" s="115" t="s">
        <v>1800</v>
      </c>
      <c r="I207" s="115" t="s">
        <v>1263</v>
      </c>
    </row>
    <row r="208" spans="1:9" x14ac:dyDescent="0.25">
      <c r="A208" s="114" t="s">
        <v>72</v>
      </c>
      <c r="B208" s="115" t="s">
        <v>1247</v>
      </c>
      <c r="C208" s="115" t="s">
        <v>1798</v>
      </c>
      <c r="D208" s="115" t="s">
        <v>1305</v>
      </c>
      <c r="E208" s="115" t="s">
        <v>1801</v>
      </c>
      <c r="F208" s="115" t="s">
        <v>1799</v>
      </c>
      <c r="G208" s="115" t="s">
        <v>1313</v>
      </c>
      <c r="H208" s="115" t="s">
        <v>1800</v>
      </c>
      <c r="I208" s="115" t="s">
        <v>1263</v>
      </c>
    </row>
    <row r="209" spans="1:9" x14ac:dyDescent="0.25">
      <c r="A209" s="114" t="s">
        <v>73</v>
      </c>
      <c r="B209" s="115" t="s">
        <v>1247</v>
      </c>
      <c r="C209" s="115" t="s">
        <v>1798</v>
      </c>
      <c r="D209" s="115" t="s">
        <v>1305</v>
      </c>
      <c r="E209" s="115" t="s">
        <v>1801</v>
      </c>
      <c r="F209" s="115" t="s">
        <v>1799</v>
      </c>
      <c r="G209" s="115" t="s">
        <v>1313</v>
      </c>
      <c r="H209" s="115" t="s">
        <v>1800</v>
      </c>
      <c r="I209" s="115" t="s">
        <v>1263</v>
      </c>
    </row>
    <row r="210" spans="1:9" x14ac:dyDescent="0.25">
      <c r="A210" s="114" t="s">
        <v>74</v>
      </c>
      <c r="B210" s="115" t="s">
        <v>1247</v>
      </c>
      <c r="C210" s="115" t="s">
        <v>1798</v>
      </c>
      <c r="D210" s="115" t="s">
        <v>1305</v>
      </c>
      <c r="E210" s="115" t="s">
        <v>1801</v>
      </c>
      <c r="F210" s="115" t="s">
        <v>1799</v>
      </c>
      <c r="G210" s="115" t="s">
        <v>1313</v>
      </c>
      <c r="H210" s="115" t="s">
        <v>1800</v>
      </c>
      <c r="I210" s="115" t="s">
        <v>1263</v>
      </c>
    </row>
    <row r="211" spans="1:9" x14ac:dyDescent="0.25">
      <c r="A211" s="114" t="s">
        <v>75</v>
      </c>
      <c r="B211" s="115" t="s">
        <v>1247</v>
      </c>
      <c r="C211" s="115" t="s">
        <v>1798</v>
      </c>
      <c r="D211" s="115" t="s">
        <v>1305</v>
      </c>
      <c r="E211" s="115" t="s">
        <v>1801</v>
      </c>
      <c r="F211" s="115" t="s">
        <v>1799</v>
      </c>
      <c r="G211" s="115" t="s">
        <v>1313</v>
      </c>
      <c r="H211" s="115" t="s">
        <v>1800</v>
      </c>
      <c r="I211" s="115" t="s">
        <v>1263</v>
      </c>
    </row>
    <row r="212" spans="1:9" x14ac:dyDescent="0.25">
      <c r="A212" s="114" t="s">
        <v>76</v>
      </c>
      <c r="B212" s="115" t="s">
        <v>1247</v>
      </c>
      <c r="C212" s="115" t="s">
        <v>1798</v>
      </c>
      <c r="D212" s="115" t="s">
        <v>1305</v>
      </c>
      <c r="E212" s="115" t="s">
        <v>1427</v>
      </c>
      <c r="F212" s="115" t="s">
        <v>1799</v>
      </c>
      <c r="G212" s="115" t="s">
        <v>1313</v>
      </c>
      <c r="H212" s="115" t="s">
        <v>1800</v>
      </c>
      <c r="I212" s="115" t="s">
        <v>1263</v>
      </c>
    </row>
    <row r="213" spans="1:9" x14ac:dyDescent="0.25">
      <c r="A213" s="114" t="s">
        <v>77</v>
      </c>
      <c r="B213" s="115" t="s">
        <v>1247</v>
      </c>
      <c r="C213" s="115" t="s">
        <v>1798</v>
      </c>
      <c r="D213" s="115" t="s">
        <v>1305</v>
      </c>
      <c r="E213" s="115" t="s">
        <v>1801</v>
      </c>
      <c r="F213" s="115" t="s">
        <v>1799</v>
      </c>
      <c r="G213" s="115" t="s">
        <v>1313</v>
      </c>
      <c r="H213" s="115" t="s">
        <v>1800</v>
      </c>
      <c r="I213" s="115" t="s">
        <v>1263</v>
      </c>
    </row>
    <row r="214" spans="1:9" x14ac:dyDescent="0.25">
      <c r="A214" s="114" t="s">
        <v>78</v>
      </c>
      <c r="B214" s="115" t="s">
        <v>1247</v>
      </c>
      <c r="C214" s="115" t="s">
        <v>1798</v>
      </c>
      <c r="D214" s="115" t="s">
        <v>1305</v>
      </c>
      <c r="E214" s="115" t="s">
        <v>1801</v>
      </c>
      <c r="F214" s="115" t="s">
        <v>1799</v>
      </c>
      <c r="G214" s="115" t="s">
        <v>1313</v>
      </c>
      <c r="H214" s="115" t="s">
        <v>1800</v>
      </c>
      <c r="I214" s="115" t="s">
        <v>1263</v>
      </c>
    </row>
    <row r="215" spans="1:9" x14ac:dyDescent="0.25">
      <c r="A215" s="114" t="s">
        <v>79</v>
      </c>
      <c r="B215" s="115" t="s">
        <v>1247</v>
      </c>
      <c r="C215" s="115" t="s">
        <v>1798</v>
      </c>
      <c r="D215" s="115" t="s">
        <v>1305</v>
      </c>
      <c r="E215" s="115" t="s">
        <v>1637</v>
      </c>
      <c r="F215" s="115" t="s">
        <v>1799</v>
      </c>
      <c r="G215" s="115" t="s">
        <v>1313</v>
      </c>
      <c r="H215" s="115" t="s">
        <v>1800</v>
      </c>
      <c r="I215" s="115" t="s">
        <v>1263</v>
      </c>
    </row>
    <row r="216" spans="1:9" x14ac:dyDescent="0.25">
      <c r="A216" s="114" t="s">
        <v>80</v>
      </c>
      <c r="B216" s="115" t="s">
        <v>1247</v>
      </c>
      <c r="C216" s="115" t="s">
        <v>1798</v>
      </c>
      <c r="D216" s="115" t="s">
        <v>1305</v>
      </c>
      <c r="E216" s="115" t="s">
        <v>1801</v>
      </c>
      <c r="F216" s="115" t="s">
        <v>1799</v>
      </c>
      <c r="G216" s="115" t="s">
        <v>1313</v>
      </c>
      <c r="H216" s="115" t="s">
        <v>1800</v>
      </c>
      <c r="I216" s="115" t="s">
        <v>1263</v>
      </c>
    </row>
    <row r="217" spans="1:9" x14ac:dyDescent="0.25">
      <c r="A217" s="114" t="s">
        <v>81</v>
      </c>
      <c r="B217" s="115" t="s">
        <v>1247</v>
      </c>
      <c r="C217" s="115" t="s">
        <v>1798</v>
      </c>
      <c r="D217" s="115" t="s">
        <v>1305</v>
      </c>
      <c r="E217" s="115" t="s">
        <v>1806</v>
      </c>
      <c r="F217" s="115" t="s">
        <v>1799</v>
      </c>
      <c r="G217" s="115" t="s">
        <v>1313</v>
      </c>
      <c r="H217" s="115" t="s">
        <v>1800</v>
      </c>
      <c r="I217" s="115" t="s">
        <v>1263</v>
      </c>
    </row>
    <row r="218" spans="1:9" x14ac:dyDescent="0.25">
      <c r="A218" s="114" t="s">
        <v>82</v>
      </c>
      <c r="B218" s="115" t="s">
        <v>1247</v>
      </c>
      <c r="C218" s="115" t="s">
        <v>1798</v>
      </c>
      <c r="D218" s="115" t="s">
        <v>1305</v>
      </c>
      <c r="E218" s="115" t="s">
        <v>1806</v>
      </c>
      <c r="F218" s="115" t="s">
        <v>1799</v>
      </c>
      <c r="G218" s="115" t="s">
        <v>1313</v>
      </c>
      <c r="H218" s="115" t="s">
        <v>1800</v>
      </c>
      <c r="I218" s="115" t="s">
        <v>1263</v>
      </c>
    </row>
    <row r="219" spans="1:9" x14ac:dyDescent="0.25">
      <c r="A219" s="114" t="s">
        <v>83</v>
      </c>
      <c r="B219" s="115" t="s">
        <v>1247</v>
      </c>
      <c r="C219" s="115" t="s">
        <v>1798</v>
      </c>
      <c r="D219" s="115" t="s">
        <v>1305</v>
      </c>
      <c r="E219" s="115" t="s">
        <v>1804</v>
      </c>
      <c r="F219" s="115" t="s">
        <v>1799</v>
      </c>
      <c r="G219" s="115" t="s">
        <v>1313</v>
      </c>
      <c r="H219" s="115" t="s">
        <v>1800</v>
      </c>
      <c r="I219" s="115" t="s">
        <v>1263</v>
      </c>
    </row>
    <row r="220" spans="1:9" x14ac:dyDescent="0.25">
      <c r="A220" s="114" t="s">
        <v>84</v>
      </c>
      <c r="B220" s="115" t="s">
        <v>1247</v>
      </c>
      <c r="C220" s="115" t="s">
        <v>1798</v>
      </c>
      <c r="D220" s="115" t="s">
        <v>1305</v>
      </c>
      <c r="E220" s="115" t="s">
        <v>1806</v>
      </c>
      <c r="F220" s="115" t="s">
        <v>1799</v>
      </c>
      <c r="G220" s="115" t="s">
        <v>1313</v>
      </c>
      <c r="H220" s="115" t="s">
        <v>1800</v>
      </c>
      <c r="I220" s="115" t="s">
        <v>1263</v>
      </c>
    </row>
    <row r="221" spans="1:9" x14ac:dyDescent="0.25">
      <c r="A221" s="114" t="s">
        <v>85</v>
      </c>
      <c r="B221" s="115" t="s">
        <v>1247</v>
      </c>
      <c r="C221" s="115" t="s">
        <v>1798</v>
      </c>
      <c r="D221" s="115" t="s">
        <v>1305</v>
      </c>
      <c r="E221" s="115" t="s">
        <v>1806</v>
      </c>
      <c r="F221" s="115" t="s">
        <v>1799</v>
      </c>
      <c r="G221" s="115" t="s">
        <v>1313</v>
      </c>
      <c r="H221" s="115" t="s">
        <v>1800</v>
      </c>
      <c r="I221" s="115" t="s">
        <v>1263</v>
      </c>
    </row>
    <row r="222" spans="1:9" x14ac:dyDescent="0.25">
      <c r="A222" s="114" t="s">
        <v>88</v>
      </c>
      <c r="B222" s="115" t="s">
        <v>1247</v>
      </c>
      <c r="C222" s="115" t="s">
        <v>1798</v>
      </c>
      <c r="D222" s="115" t="s">
        <v>1305</v>
      </c>
      <c r="E222" s="115" t="s">
        <v>1809</v>
      </c>
      <c r="F222" s="115" t="s">
        <v>1799</v>
      </c>
      <c r="G222" s="115" t="s">
        <v>1313</v>
      </c>
      <c r="H222" s="115" t="s">
        <v>1800</v>
      </c>
      <c r="I222" s="115" t="s">
        <v>1263</v>
      </c>
    </row>
    <row r="223" spans="1:9" x14ac:dyDescent="0.25">
      <c r="A223" s="114" t="s">
        <v>89</v>
      </c>
      <c r="B223" s="115" t="s">
        <v>1247</v>
      </c>
      <c r="C223" s="115" t="s">
        <v>1798</v>
      </c>
      <c r="D223" s="115" t="s">
        <v>1305</v>
      </c>
      <c r="E223" s="115" t="s">
        <v>1810</v>
      </c>
      <c r="F223" s="115" t="s">
        <v>1799</v>
      </c>
      <c r="G223" s="115" t="s">
        <v>1313</v>
      </c>
      <c r="H223" s="115" t="s">
        <v>1800</v>
      </c>
      <c r="I223" s="115" t="s">
        <v>1263</v>
      </c>
    </row>
    <row r="224" spans="1:9" x14ac:dyDescent="0.25">
      <c r="A224" s="114" t="s">
        <v>90</v>
      </c>
      <c r="B224" s="115" t="s">
        <v>1247</v>
      </c>
      <c r="C224" s="115" t="s">
        <v>1798</v>
      </c>
      <c r="D224" s="115" t="s">
        <v>1305</v>
      </c>
      <c r="E224" s="115" t="s">
        <v>1321</v>
      </c>
      <c r="F224" s="115" t="s">
        <v>1799</v>
      </c>
      <c r="G224" s="115" t="s">
        <v>1313</v>
      </c>
      <c r="H224" s="115" t="s">
        <v>1800</v>
      </c>
      <c r="I224" s="115" t="s">
        <v>1263</v>
      </c>
    </row>
    <row r="225" spans="1:9" x14ac:dyDescent="0.25">
      <c r="A225" s="114" t="s">
        <v>91</v>
      </c>
      <c r="B225" s="115" t="s">
        <v>1247</v>
      </c>
      <c r="C225" s="115" t="s">
        <v>1798</v>
      </c>
      <c r="D225" s="115" t="s">
        <v>1305</v>
      </c>
      <c r="E225" s="115" t="s">
        <v>1811</v>
      </c>
      <c r="F225" s="115" t="s">
        <v>1799</v>
      </c>
      <c r="G225" s="115" t="s">
        <v>1313</v>
      </c>
      <c r="H225" s="115" t="s">
        <v>1800</v>
      </c>
      <c r="I225" s="115" t="s">
        <v>1263</v>
      </c>
    </row>
    <row r="226" spans="1:9" x14ac:dyDescent="0.25">
      <c r="A226" s="114" t="s">
        <v>92</v>
      </c>
      <c r="B226" s="115" t="s">
        <v>1247</v>
      </c>
      <c r="C226" s="115" t="s">
        <v>1798</v>
      </c>
      <c r="D226" s="115" t="s">
        <v>1305</v>
      </c>
      <c r="E226" s="115" t="s">
        <v>1812</v>
      </c>
      <c r="F226" s="115" t="s">
        <v>1799</v>
      </c>
      <c r="G226" s="115" t="s">
        <v>1313</v>
      </c>
      <c r="H226" s="115" t="s">
        <v>1800</v>
      </c>
      <c r="I226" s="115" t="s">
        <v>1263</v>
      </c>
    </row>
    <row r="227" spans="1:9" x14ac:dyDescent="0.25">
      <c r="A227" s="114" t="s">
        <v>93</v>
      </c>
      <c r="B227" s="115" t="s">
        <v>1247</v>
      </c>
      <c r="C227" s="115" t="s">
        <v>1798</v>
      </c>
      <c r="D227" s="115" t="s">
        <v>1305</v>
      </c>
      <c r="E227" s="115" t="s">
        <v>1813</v>
      </c>
      <c r="F227" s="115" t="s">
        <v>1799</v>
      </c>
      <c r="G227" s="115" t="s">
        <v>1313</v>
      </c>
      <c r="H227" s="115" t="s">
        <v>1800</v>
      </c>
      <c r="I227" s="115" t="s">
        <v>1263</v>
      </c>
    </row>
    <row r="228" spans="1:9" x14ac:dyDescent="0.25">
      <c r="A228" s="114" t="s">
        <v>94</v>
      </c>
      <c r="B228" s="115" t="s">
        <v>1247</v>
      </c>
      <c r="C228" s="115" t="s">
        <v>1798</v>
      </c>
      <c r="D228" s="115" t="s">
        <v>1305</v>
      </c>
      <c r="E228" s="115" t="s">
        <v>1814</v>
      </c>
      <c r="F228" s="115" t="s">
        <v>1799</v>
      </c>
      <c r="G228" s="115" t="s">
        <v>1313</v>
      </c>
      <c r="H228" s="115" t="s">
        <v>1800</v>
      </c>
      <c r="I228" s="115" t="s">
        <v>1263</v>
      </c>
    </row>
    <row r="229" spans="1:9" x14ac:dyDescent="0.25">
      <c r="A229" s="114" t="s">
        <v>95</v>
      </c>
      <c r="B229" s="115" t="s">
        <v>1247</v>
      </c>
      <c r="C229" s="115" t="s">
        <v>1798</v>
      </c>
      <c r="D229" s="115" t="s">
        <v>1305</v>
      </c>
      <c r="E229" s="115" t="s">
        <v>1641</v>
      </c>
      <c r="F229" s="115" t="s">
        <v>1799</v>
      </c>
      <c r="G229" s="115" t="s">
        <v>1313</v>
      </c>
      <c r="H229" s="115" t="s">
        <v>1800</v>
      </c>
      <c r="I229" s="115" t="s">
        <v>1263</v>
      </c>
    </row>
    <row r="230" spans="1:9" x14ac:dyDescent="0.25">
      <c r="A230" s="114" t="s">
        <v>96</v>
      </c>
      <c r="B230" s="115" t="s">
        <v>1247</v>
      </c>
      <c r="C230" s="115" t="s">
        <v>1798</v>
      </c>
      <c r="D230" s="115" t="s">
        <v>1305</v>
      </c>
      <c r="E230" s="115" t="s">
        <v>1815</v>
      </c>
      <c r="F230" s="115" t="s">
        <v>1799</v>
      </c>
      <c r="G230" s="115" t="s">
        <v>1313</v>
      </c>
      <c r="H230" s="115" t="s">
        <v>1800</v>
      </c>
      <c r="I230" s="115" t="s">
        <v>1263</v>
      </c>
    </row>
    <row r="231" spans="1:9" x14ac:dyDescent="0.25">
      <c r="A231" s="114" t="s">
        <v>97</v>
      </c>
      <c r="B231" s="115" t="s">
        <v>1247</v>
      </c>
      <c r="C231" s="115" t="s">
        <v>1798</v>
      </c>
      <c r="D231" s="115" t="s">
        <v>1305</v>
      </c>
      <c r="E231" s="115" t="s">
        <v>1816</v>
      </c>
      <c r="F231" s="115" t="s">
        <v>1799</v>
      </c>
      <c r="G231" s="115" t="s">
        <v>1313</v>
      </c>
      <c r="H231" s="115" t="s">
        <v>1800</v>
      </c>
      <c r="I231" s="115" t="s">
        <v>1263</v>
      </c>
    </row>
    <row r="232" spans="1:9" x14ac:dyDescent="0.25">
      <c r="A232" s="114" t="s">
        <v>98</v>
      </c>
      <c r="B232" s="115" t="s">
        <v>1247</v>
      </c>
      <c r="C232" s="115" t="s">
        <v>1798</v>
      </c>
      <c r="D232" s="115" t="s">
        <v>1305</v>
      </c>
      <c r="E232" s="115" t="s">
        <v>1817</v>
      </c>
      <c r="F232" s="115" t="s">
        <v>1799</v>
      </c>
      <c r="G232" s="115" t="s">
        <v>1313</v>
      </c>
      <c r="H232" s="115" t="s">
        <v>1800</v>
      </c>
      <c r="I232" s="115" t="s">
        <v>1263</v>
      </c>
    </row>
    <row r="233" spans="1:9" x14ac:dyDescent="0.25">
      <c r="A233" s="114" t="s">
        <v>99</v>
      </c>
      <c r="B233" s="115" t="s">
        <v>1247</v>
      </c>
      <c r="C233" s="115" t="s">
        <v>1798</v>
      </c>
      <c r="D233" s="115" t="s">
        <v>1305</v>
      </c>
      <c r="E233" s="115" t="s">
        <v>1641</v>
      </c>
      <c r="F233" s="115" t="s">
        <v>1799</v>
      </c>
      <c r="G233" s="115" t="s">
        <v>1313</v>
      </c>
      <c r="H233" s="115" t="s">
        <v>1800</v>
      </c>
      <c r="I233" s="115" t="s">
        <v>1263</v>
      </c>
    </row>
    <row r="234" spans="1:9" x14ac:dyDescent="0.25">
      <c r="A234" s="114" t="s">
        <v>100</v>
      </c>
      <c r="B234" s="115" t="s">
        <v>1247</v>
      </c>
      <c r="C234" s="115" t="s">
        <v>1798</v>
      </c>
      <c r="D234" s="115" t="s">
        <v>1305</v>
      </c>
      <c r="E234" s="115" t="s">
        <v>1818</v>
      </c>
      <c r="F234" s="115" t="s">
        <v>1799</v>
      </c>
      <c r="G234" s="115" t="s">
        <v>1313</v>
      </c>
      <c r="H234" s="115" t="s">
        <v>1800</v>
      </c>
      <c r="I234" s="115" t="s">
        <v>1263</v>
      </c>
    </row>
    <row r="235" spans="1:9" x14ac:dyDescent="0.25">
      <c r="A235" s="114" t="s">
        <v>101</v>
      </c>
      <c r="B235" s="115" t="s">
        <v>1247</v>
      </c>
      <c r="C235" s="115" t="s">
        <v>1798</v>
      </c>
      <c r="D235" s="115" t="s">
        <v>1305</v>
      </c>
      <c r="E235" s="115" t="s">
        <v>1819</v>
      </c>
      <c r="F235" s="115" t="s">
        <v>1799</v>
      </c>
      <c r="G235" s="115" t="s">
        <v>1313</v>
      </c>
      <c r="H235" s="115" t="s">
        <v>1800</v>
      </c>
      <c r="I235" s="115" t="s">
        <v>1263</v>
      </c>
    </row>
    <row r="236" spans="1:9" x14ac:dyDescent="0.25">
      <c r="A236" s="114" t="s">
        <v>102</v>
      </c>
      <c r="B236" s="115" t="s">
        <v>1247</v>
      </c>
      <c r="C236" s="115" t="s">
        <v>1798</v>
      </c>
      <c r="D236" s="115" t="s">
        <v>1305</v>
      </c>
      <c r="E236" s="115" t="s">
        <v>1818</v>
      </c>
      <c r="F236" s="115" t="s">
        <v>1799</v>
      </c>
      <c r="G236" s="115" t="s">
        <v>1313</v>
      </c>
      <c r="H236" s="115" t="s">
        <v>1800</v>
      </c>
      <c r="I236" s="115" t="s">
        <v>1263</v>
      </c>
    </row>
    <row r="237" spans="1:9" x14ac:dyDescent="0.25">
      <c r="A237" s="114" t="s">
        <v>103</v>
      </c>
      <c r="B237" s="115" t="s">
        <v>1247</v>
      </c>
      <c r="C237" s="115" t="s">
        <v>1798</v>
      </c>
      <c r="D237" s="115" t="s">
        <v>1305</v>
      </c>
      <c r="E237" s="115" t="s">
        <v>1813</v>
      </c>
      <c r="F237" s="115" t="s">
        <v>1799</v>
      </c>
      <c r="G237" s="115" t="s">
        <v>1313</v>
      </c>
      <c r="H237" s="115" t="s">
        <v>1800</v>
      </c>
      <c r="I237" s="115" t="s">
        <v>1263</v>
      </c>
    </row>
    <row r="238" spans="1:9" x14ac:dyDescent="0.25">
      <c r="A238" s="114" t="s">
        <v>104</v>
      </c>
      <c r="B238" s="115" t="s">
        <v>1247</v>
      </c>
      <c r="C238" s="115" t="s">
        <v>1798</v>
      </c>
      <c r="D238" s="115" t="s">
        <v>1305</v>
      </c>
      <c r="E238" s="115" t="s">
        <v>1820</v>
      </c>
      <c r="F238" s="115" t="s">
        <v>1799</v>
      </c>
      <c r="G238" s="115" t="s">
        <v>1313</v>
      </c>
      <c r="H238" s="115" t="s">
        <v>1800</v>
      </c>
      <c r="I238" s="115" t="s">
        <v>1263</v>
      </c>
    </row>
    <row r="239" spans="1:9" x14ac:dyDescent="0.25">
      <c r="A239" s="114" t="s">
        <v>105</v>
      </c>
      <c r="B239" s="115" t="s">
        <v>1247</v>
      </c>
      <c r="C239" s="115" t="s">
        <v>1798</v>
      </c>
      <c r="D239" s="115" t="s">
        <v>1305</v>
      </c>
      <c r="E239" s="115" t="s">
        <v>1668</v>
      </c>
      <c r="F239" s="115" t="s">
        <v>1799</v>
      </c>
      <c r="G239" s="115" t="s">
        <v>1313</v>
      </c>
      <c r="H239" s="115" t="s">
        <v>1800</v>
      </c>
      <c r="I239" s="115" t="s">
        <v>1263</v>
      </c>
    </row>
    <row r="240" spans="1:9" x14ac:dyDescent="0.25">
      <c r="A240" s="114" t="s">
        <v>106</v>
      </c>
      <c r="B240" s="115" t="s">
        <v>1247</v>
      </c>
      <c r="C240" s="115" t="s">
        <v>1798</v>
      </c>
      <c r="D240" s="115" t="s">
        <v>1305</v>
      </c>
      <c r="E240" s="115" t="s">
        <v>1615</v>
      </c>
      <c r="F240" s="115" t="s">
        <v>1799</v>
      </c>
      <c r="G240" s="115" t="s">
        <v>1313</v>
      </c>
      <c r="H240" s="115" t="s">
        <v>1800</v>
      </c>
      <c r="I240" s="115" t="s">
        <v>1263</v>
      </c>
    </row>
    <row r="241" spans="1:9" x14ac:dyDescent="0.25">
      <c r="A241" s="114" t="s">
        <v>107</v>
      </c>
      <c r="B241" s="115" t="s">
        <v>1247</v>
      </c>
      <c r="C241" s="115" t="s">
        <v>1798</v>
      </c>
      <c r="D241" s="115" t="s">
        <v>1305</v>
      </c>
      <c r="E241" s="115" t="s">
        <v>1821</v>
      </c>
      <c r="F241" s="115" t="s">
        <v>1799</v>
      </c>
      <c r="G241" s="115" t="s">
        <v>1313</v>
      </c>
      <c r="H241" s="115" t="s">
        <v>1800</v>
      </c>
      <c r="I241" s="115" t="s">
        <v>1263</v>
      </c>
    </row>
    <row r="242" spans="1:9" x14ac:dyDescent="0.25">
      <c r="A242" s="114" t="s">
        <v>108</v>
      </c>
      <c r="B242" s="115" t="s">
        <v>1247</v>
      </c>
      <c r="C242" s="115" t="s">
        <v>1798</v>
      </c>
      <c r="D242" s="115" t="s">
        <v>1305</v>
      </c>
      <c r="E242" s="115" t="s">
        <v>1822</v>
      </c>
      <c r="F242" s="115" t="s">
        <v>1799</v>
      </c>
      <c r="G242" s="115" t="s">
        <v>1313</v>
      </c>
      <c r="H242" s="115" t="s">
        <v>1800</v>
      </c>
      <c r="I242" s="115" t="s">
        <v>1263</v>
      </c>
    </row>
    <row r="243" spans="1:9" x14ac:dyDescent="0.25">
      <c r="A243" s="114" t="s">
        <v>109</v>
      </c>
      <c r="B243" s="115" t="s">
        <v>1247</v>
      </c>
      <c r="C243" s="115" t="s">
        <v>1798</v>
      </c>
      <c r="D243" s="115" t="s">
        <v>1305</v>
      </c>
      <c r="E243" s="115" t="s">
        <v>1823</v>
      </c>
      <c r="F243" s="115" t="s">
        <v>1799</v>
      </c>
      <c r="G243" s="115" t="s">
        <v>1313</v>
      </c>
      <c r="H243" s="115" t="s">
        <v>1800</v>
      </c>
      <c r="I243" s="115" t="s">
        <v>1263</v>
      </c>
    </row>
    <row r="244" spans="1:9" x14ac:dyDescent="0.25">
      <c r="A244" s="114" t="s">
        <v>110</v>
      </c>
      <c r="B244" s="115" t="s">
        <v>1247</v>
      </c>
      <c r="C244" s="115" t="s">
        <v>1798</v>
      </c>
      <c r="D244" s="115" t="s">
        <v>1305</v>
      </c>
      <c r="E244" s="115" t="s">
        <v>1824</v>
      </c>
      <c r="F244" s="115" t="s">
        <v>1799</v>
      </c>
      <c r="G244" s="115" t="s">
        <v>1313</v>
      </c>
      <c r="H244" s="115" t="s">
        <v>1800</v>
      </c>
      <c r="I244" s="115" t="s">
        <v>1263</v>
      </c>
    </row>
    <row r="245" spans="1:9" x14ac:dyDescent="0.25">
      <c r="A245" s="114" t="s">
        <v>111</v>
      </c>
      <c r="B245" s="115" t="s">
        <v>1247</v>
      </c>
      <c r="C245" s="115" t="s">
        <v>1798</v>
      </c>
      <c r="D245" s="115" t="s">
        <v>1305</v>
      </c>
      <c r="E245" s="115" t="s">
        <v>1825</v>
      </c>
      <c r="F245" s="115" t="s">
        <v>1799</v>
      </c>
      <c r="G245" s="115" t="s">
        <v>1313</v>
      </c>
      <c r="H245" s="115" t="s">
        <v>1800</v>
      </c>
      <c r="I245" s="115" t="s">
        <v>1263</v>
      </c>
    </row>
    <row r="246" spans="1:9" x14ac:dyDescent="0.25">
      <c r="A246" s="114" t="s">
        <v>112</v>
      </c>
      <c r="B246" s="115" t="s">
        <v>1247</v>
      </c>
      <c r="C246" s="115" t="s">
        <v>1798</v>
      </c>
      <c r="D246" s="115" t="s">
        <v>1305</v>
      </c>
      <c r="E246" s="115" t="s">
        <v>1826</v>
      </c>
      <c r="F246" s="115" t="s">
        <v>1799</v>
      </c>
      <c r="G246" s="115" t="s">
        <v>1313</v>
      </c>
      <c r="H246" s="115" t="s">
        <v>1800</v>
      </c>
      <c r="I246" s="115" t="s">
        <v>1263</v>
      </c>
    </row>
    <row r="247" spans="1:9" x14ac:dyDescent="0.25">
      <c r="A247" s="114" t="s">
        <v>113</v>
      </c>
      <c r="B247" s="115" t="s">
        <v>1247</v>
      </c>
      <c r="C247" s="115" t="s">
        <v>1798</v>
      </c>
      <c r="D247" s="115" t="s">
        <v>1305</v>
      </c>
      <c r="E247" s="115" t="s">
        <v>1615</v>
      </c>
      <c r="F247" s="115" t="s">
        <v>1799</v>
      </c>
      <c r="G247" s="115" t="s">
        <v>1313</v>
      </c>
      <c r="H247" s="115" t="s">
        <v>1800</v>
      </c>
      <c r="I247" s="115" t="s">
        <v>1263</v>
      </c>
    </row>
    <row r="248" spans="1:9" x14ac:dyDescent="0.25">
      <c r="A248" s="114" t="s">
        <v>114</v>
      </c>
      <c r="B248" s="115" t="s">
        <v>1247</v>
      </c>
      <c r="C248" s="115" t="s">
        <v>1798</v>
      </c>
      <c r="D248" s="115" t="s">
        <v>1305</v>
      </c>
      <c r="E248" s="115" t="s">
        <v>1827</v>
      </c>
      <c r="F248" s="115" t="s">
        <v>1799</v>
      </c>
      <c r="G248" s="115" t="s">
        <v>1313</v>
      </c>
      <c r="H248" s="115" t="s">
        <v>1800</v>
      </c>
      <c r="I248" s="115" t="s">
        <v>1263</v>
      </c>
    </row>
    <row r="249" spans="1:9" x14ac:dyDescent="0.25">
      <c r="A249" s="114" t="s">
        <v>115</v>
      </c>
      <c r="B249" s="115" t="s">
        <v>1247</v>
      </c>
      <c r="C249" s="115" t="s">
        <v>1798</v>
      </c>
      <c r="D249" s="115" t="s">
        <v>1305</v>
      </c>
      <c r="E249" s="115" t="s">
        <v>1822</v>
      </c>
      <c r="F249" s="115" t="s">
        <v>1799</v>
      </c>
      <c r="G249" s="115" t="s">
        <v>1313</v>
      </c>
      <c r="H249" s="115" t="s">
        <v>1800</v>
      </c>
      <c r="I249" s="115" t="s">
        <v>1263</v>
      </c>
    </row>
    <row r="250" spans="1:9" x14ac:dyDescent="0.25">
      <c r="A250" s="114" t="s">
        <v>116</v>
      </c>
      <c r="B250" s="115" t="s">
        <v>1247</v>
      </c>
      <c r="C250" s="115" t="s">
        <v>1798</v>
      </c>
      <c r="D250" s="115" t="s">
        <v>1305</v>
      </c>
      <c r="E250" s="115" t="s">
        <v>1828</v>
      </c>
      <c r="F250" s="115" t="s">
        <v>1799</v>
      </c>
      <c r="G250" s="115" t="s">
        <v>1313</v>
      </c>
      <c r="H250" s="115" t="s">
        <v>1800</v>
      </c>
      <c r="I250" s="115" t="s">
        <v>1263</v>
      </c>
    </row>
    <row r="251" spans="1:9" x14ac:dyDescent="0.25">
      <c r="A251" s="114" t="s">
        <v>117</v>
      </c>
      <c r="B251" s="115" t="s">
        <v>1247</v>
      </c>
      <c r="C251" s="115" t="s">
        <v>1798</v>
      </c>
      <c r="D251" s="115" t="s">
        <v>1305</v>
      </c>
      <c r="E251" s="115" t="s">
        <v>1829</v>
      </c>
      <c r="F251" s="115" t="s">
        <v>1799</v>
      </c>
      <c r="G251" s="115" t="s">
        <v>1313</v>
      </c>
      <c r="H251" s="115" t="s">
        <v>1800</v>
      </c>
      <c r="I251" s="115" t="s">
        <v>1263</v>
      </c>
    </row>
    <row r="252" spans="1:9" x14ac:dyDescent="0.25">
      <c r="A252" s="114" t="s">
        <v>118</v>
      </c>
      <c r="B252" s="115" t="s">
        <v>1247</v>
      </c>
      <c r="C252" s="115" t="s">
        <v>1798</v>
      </c>
      <c r="D252" s="115" t="s">
        <v>1305</v>
      </c>
      <c r="E252" s="115" t="s">
        <v>1828</v>
      </c>
      <c r="F252" s="115" t="s">
        <v>1799</v>
      </c>
      <c r="G252" s="115" t="s">
        <v>1313</v>
      </c>
      <c r="H252" s="115" t="s">
        <v>1800</v>
      </c>
      <c r="I252" s="115" t="s">
        <v>1263</v>
      </c>
    </row>
    <row r="253" spans="1:9" x14ac:dyDescent="0.25">
      <c r="A253" s="114" t="s">
        <v>119</v>
      </c>
      <c r="B253" s="115" t="s">
        <v>1247</v>
      </c>
      <c r="C253" s="115" t="s">
        <v>1798</v>
      </c>
      <c r="D253" s="115" t="s">
        <v>1305</v>
      </c>
      <c r="E253" s="115" t="s">
        <v>1830</v>
      </c>
      <c r="F253" s="115" t="s">
        <v>1799</v>
      </c>
      <c r="G253" s="115" t="s">
        <v>1313</v>
      </c>
      <c r="H253" s="115" t="s">
        <v>1800</v>
      </c>
      <c r="I253" s="115" t="s">
        <v>1263</v>
      </c>
    </row>
    <row r="254" spans="1:9" x14ac:dyDescent="0.25">
      <c r="A254" s="114" t="s">
        <v>120</v>
      </c>
      <c r="B254" s="115" t="s">
        <v>1247</v>
      </c>
      <c r="C254" s="115" t="s">
        <v>1798</v>
      </c>
      <c r="D254" s="115" t="s">
        <v>1305</v>
      </c>
      <c r="E254" s="115" t="s">
        <v>1831</v>
      </c>
      <c r="F254" s="115" t="s">
        <v>1799</v>
      </c>
      <c r="G254" s="115" t="s">
        <v>1313</v>
      </c>
      <c r="H254" s="115" t="s">
        <v>1800</v>
      </c>
      <c r="I254" s="115" t="s">
        <v>1263</v>
      </c>
    </row>
    <row r="255" spans="1:9" x14ac:dyDescent="0.25">
      <c r="A255" s="114" t="s">
        <v>121</v>
      </c>
      <c r="B255" s="115" t="s">
        <v>1247</v>
      </c>
      <c r="C255" s="115" t="s">
        <v>1798</v>
      </c>
      <c r="D255" s="115" t="s">
        <v>1305</v>
      </c>
      <c r="E255" s="115" t="s">
        <v>1832</v>
      </c>
      <c r="F255" s="115" t="s">
        <v>1799</v>
      </c>
      <c r="G255" s="115" t="s">
        <v>1313</v>
      </c>
      <c r="H255" s="115" t="s">
        <v>1800</v>
      </c>
      <c r="I255" s="115" t="s">
        <v>1263</v>
      </c>
    </row>
    <row r="256" spans="1:9" x14ac:dyDescent="0.25">
      <c r="A256" s="114" t="s">
        <v>122</v>
      </c>
      <c r="B256" s="115" t="s">
        <v>1247</v>
      </c>
      <c r="C256" s="115" t="s">
        <v>1798</v>
      </c>
      <c r="D256" s="115" t="s">
        <v>1305</v>
      </c>
      <c r="E256" s="115" t="s">
        <v>1824</v>
      </c>
      <c r="F256" s="115" t="s">
        <v>1799</v>
      </c>
      <c r="G256" s="115" t="s">
        <v>1313</v>
      </c>
      <c r="H256" s="115" t="s">
        <v>1800</v>
      </c>
      <c r="I256" s="115" t="s">
        <v>1263</v>
      </c>
    </row>
    <row r="257" spans="1:9" x14ac:dyDescent="0.25">
      <c r="A257" s="114" t="s">
        <v>123</v>
      </c>
      <c r="B257" s="115" t="s">
        <v>1247</v>
      </c>
      <c r="C257" s="115" t="s">
        <v>1798</v>
      </c>
      <c r="D257" s="115" t="s">
        <v>1305</v>
      </c>
      <c r="E257" s="115" t="s">
        <v>1830</v>
      </c>
      <c r="F257" s="115" t="s">
        <v>1799</v>
      </c>
      <c r="G257" s="115" t="s">
        <v>1313</v>
      </c>
      <c r="H257" s="115" t="s">
        <v>1800</v>
      </c>
      <c r="I257" s="115" t="s">
        <v>1263</v>
      </c>
    </row>
    <row r="258" spans="1:9" x14ac:dyDescent="0.25">
      <c r="A258" s="114" t="s">
        <v>124</v>
      </c>
      <c r="B258" s="115" t="s">
        <v>1247</v>
      </c>
      <c r="C258" s="115" t="s">
        <v>1798</v>
      </c>
      <c r="D258" s="115" t="s">
        <v>1305</v>
      </c>
      <c r="E258" s="115" t="s">
        <v>1814</v>
      </c>
      <c r="F258" s="115" t="s">
        <v>1799</v>
      </c>
      <c r="G258" s="115" t="s">
        <v>1313</v>
      </c>
      <c r="H258" s="115" t="s">
        <v>1800</v>
      </c>
      <c r="I258" s="115" t="s">
        <v>1263</v>
      </c>
    </row>
    <row r="259" spans="1:9" x14ac:dyDescent="0.25">
      <c r="A259" s="114" t="s">
        <v>125</v>
      </c>
      <c r="B259" s="115" t="s">
        <v>1247</v>
      </c>
      <c r="C259" s="115" t="s">
        <v>1798</v>
      </c>
      <c r="D259" s="115" t="s">
        <v>1305</v>
      </c>
      <c r="E259" s="115" t="s">
        <v>1833</v>
      </c>
      <c r="F259" s="115" t="s">
        <v>1799</v>
      </c>
      <c r="G259" s="115" t="s">
        <v>1313</v>
      </c>
      <c r="H259" s="115" t="s">
        <v>1800</v>
      </c>
      <c r="I259" s="115" t="s">
        <v>1263</v>
      </c>
    </row>
    <row r="260" spans="1:9" x14ac:dyDescent="0.25">
      <c r="A260" s="114" t="s">
        <v>126</v>
      </c>
      <c r="B260" s="115" t="s">
        <v>1247</v>
      </c>
      <c r="C260" s="115" t="s">
        <v>1798</v>
      </c>
      <c r="D260" s="115" t="s">
        <v>1305</v>
      </c>
      <c r="E260" s="115" t="s">
        <v>1822</v>
      </c>
      <c r="F260" s="115" t="s">
        <v>1799</v>
      </c>
      <c r="G260" s="115" t="s">
        <v>1313</v>
      </c>
      <c r="H260" s="115" t="s">
        <v>1800</v>
      </c>
      <c r="I260" s="115" t="s">
        <v>1263</v>
      </c>
    </row>
    <row r="261" spans="1:9" x14ac:dyDescent="0.25">
      <c r="A261" s="114" t="s">
        <v>127</v>
      </c>
      <c r="B261" s="115" t="s">
        <v>1247</v>
      </c>
      <c r="C261" s="115" t="s">
        <v>1798</v>
      </c>
      <c r="D261" s="115" t="s">
        <v>1305</v>
      </c>
      <c r="E261" s="115" t="s">
        <v>1810</v>
      </c>
      <c r="F261" s="115" t="s">
        <v>1799</v>
      </c>
      <c r="G261" s="115" t="s">
        <v>1313</v>
      </c>
      <c r="H261" s="115" t="s">
        <v>1800</v>
      </c>
      <c r="I261" s="115" t="s">
        <v>1263</v>
      </c>
    </row>
    <row r="262" spans="1:9" x14ac:dyDescent="0.25">
      <c r="A262" s="114" t="s">
        <v>128</v>
      </c>
      <c r="B262" s="115" t="s">
        <v>1247</v>
      </c>
      <c r="C262" s="115" t="s">
        <v>1798</v>
      </c>
      <c r="D262" s="115" t="s">
        <v>1305</v>
      </c>
      <c r="E262" s="115" t="s">
        <v>1834</v>
      </c>
      <c r="F262" s="115" t="s">
        <v>1799</v>
      </c>
      <c r="G262" s="115" t="s">
        <v>1313</v>
      </c>
      <c r="H262" s="115" t="s">
        <v>1800</v>
      </c>
      <c r="I262" s="115" t="s">
        <v>1263</v>
      </c>
    </row>
    <row r="263" spans="1:9" x14ac:dyDescent="0.25">
      <c r="A263" s="114" t="s">
        <v>129</v>
      </c>
      <c r="B263" s="115" t="s">
        <v>1247</v>
      </c>
      <c r="C263" s="115" t="s">
        <v>1798</v>
      </c>
      <c r="D263" s="115" t="s">
        <v>1305</v>
      </c>
      <c r="E263" s="115" t="s">
        <v>1713</v>
      </c>
      <c r="F263" s="115" t="s">
        <v>1799</v>
      </c>
      <c r="G263" s="115" t="s">
        <v>1313</v>
      </c>
      <c r="H263" s="115" t="s">
        <v>1800</v>
      </c>
      <c r="I263" s="115" t="s">
        <v>1263</v>
      </c>
    </row>
    <row r="264" spans="1:9" x14ac:dyDescent="0.25">
      <c r="A264" s="114" t="s">
        <v>130</v>
      </c>
      <c r="B264" s="115" t="s">
        <v>1247</v>
      </c>
      <c r="C264" s="115" t="s">
        <v>1798</v>
      </c>
      <c r="D264" s="115" t="s">
        <v>1305</v>
      </c>
      <c r="E264" s="115" t="s">
        <v>1835</v>
      </c>
      <c r="F264" s="115" t="s">
        <v>1799</v>
      </c>
      <c r="G264" s="115" t="s">
        <v>1313</v>
      </c>
      <c r="H264" s="115" t="s">
        <v>1800</v>
      </c>
      <c r="I264" s="115" t="s">
        <v>1263</v>
      </c>
    </row>
    <row r="265" spans="1:9" x14ac:dyDescent="0.25">
      <c r="A265" s="114" t="s">
        <v>131</v>
      </c>
      <c r="B265" s="115" t="s">
        <v>1247</v>
      </c>
      <c r="C265" s="115" t="s">
        <v>1798</v>
      </c>
      <c r="D265" s="115" t="s">
        <v>1305</v>
      </c>
      <c r="E265" s="115" t="s">
        <v>1658</v>
      </c>
      <c r="F265" s="115" t="s">
        <v>1799</v>
      </c>
      <c r="G265" s="115" t="s">
        <v>1313</v>
      </c>
      <c r="H265" s="115" t="s">
        <v>1800</v>
      </c>
      <c r="I265" s="115" t="s">
        <v>1263</v>
      </c>
    </row>
    <row r="266" spans="1:9" x14ac:dyDescent="0.25">
      <c r="A266" s="114" t="s">
        <v>132</v>
      </c>
      <c r="B266" s="115" t="s">
        <v>1247</v>
      </c>
      <c r="C266" s="115" t="s">
        <v>1798</v>
      </c>
      <c r="D266" s="115" t="s">
        <v>1305</v>
      </c>
      <c r="E266" s="115" t="s">
        <v>1658</v>
      </c>
      <c r="F266" s="115" t="s">
        <v>1799</v>
      </c>
      <c r="G266" s="115" t="s">
        <v>1313</v>
      </c>
      <c r="H266" s="115" t="s">
        <v>1800</v>
      </c>
      <c r="I266" s="115" t="s">
        <v>1263</v>
      </c>
    </row>
    <row r="267" spans="1:9" x14ac:dyDescent="0.25">
      <c r="A267" s="114" t="s">
        <v>133</v>
      </c>
      <c r="B267" s="115" t="s">
        <v>1247</v>
      </c>
      <c r="C267" s="115" t="s">
        <v>1798</v>
      </c>
      <c r="D267" s="115" t="s">
        <v>1305</v>
      </c>
      <c r="E267" s="115" t="s">
        <v>1836</v>
      </c>
      <c r="F267" s="115" t="s">
        <v>1799</v>
      </c>
      <c r="G267" s="115" t="s">
        <v>1313</v>
      </c>
      <c r="H267" s="115" t="s">
        <v>1800</v>
      </c>
      <c r="I267" s="115" t="s">
        <v>1263</v>
      </c>
    </row>
    <row r="268" spans="1:9" x14ac:dyDescent="0.25">
      <c r="A268" s="114" t="s">
        <v>134</v>
      </c>
      <c r="B268" s="115" t="s">
        <v>1247</v>
      </c>
      <c r="C268" s="115" t="s">
        <v>1798</v>
      </c>
      <c r="D268" s="115" t="s">
        <v>1305</v>
      </c>
      <c r="E268" s="115" t="s">
        <v>1809</v>
      </c>
      <c r="F268" s="115" t="s">
        <v>1799</v>
      </c>
      <c r="G268" s="115" t="s">
        <v>1313</v>
      </c>
      <c r="H268" s="115" t="s">
        <v>1800</v>
      </c>
      <c r="I268" s="115" t="s">
        <v>1263</v>
      </c>
    </row>
    <row r="269" spans="1:9" x14ac:dyDescent="0.25">
      <c r="A269" s="114" t="s">
        <v>135</v>
      </c>
      <c r="B269" s="115" t="s">
        <v>1247</v>
      </c>
      <c r="C269" s="115" t="s">
        <v>1798</v>
      </c>
      <c r="D269" s="115" t="s">
        <v>1305</v>
      </c>
      <c r="E269" s="115" t="s">
        <v>1814</v>
      </c>
      <c r="F269" s="115" t="s">
        <v>1799</v>
      </c>
      <c r="G269" s="115" t="s">
        <v>1313</v>
      </c>
      <c r="H269" s="115" t="s">
        <v>1800</v>
      </c>
      <c r="I269" s="115" t="s">
        <v>1263</v>
      </c>
    </row>
    <row r="270" spans="1:9" x14ac:dyDescent="0.25">
      <c r="A270" s="114" t="s">
        <v>136</v>
      </c>
      <c r="B270" s="115" t="s">
        <v>1247</v>
      </c>
      <c r="C270" s="115" t="s">
        <v>1798</v>
      </c>
      <c r="D270" s="115" t="s">
        <v>1305</v>
      </c>
      <c r="E270" s="115" t="s">
        <v>1821</v>
      </c>
      <c r="F270" s="115" t="s">
        <v>1799</v>
      </c>
      <c r="G270" s="115" t="s">
        <v>1313</v>
      </c>
      <c r="H270" s="115" t="s">
        <v>1800</v>
      </c>
      <c r="I270" s="115" t="s">
        <v>1263</v>
      </c>
    </row>
    <row r="271" spans="1:9" x14ac:dyDescent="0.25">
      <c r="A271" s="114" t="s">
        <v>137</v>
      </c>
      <c r="B271" s="115" t="s">
        <v>1247</v>
      </c>
      <c r="C271" s="115" t="s">
        <v>1798</v>
      </c>
      <c r="D271" s="115" t="s">
        <v>1305</v>
      </c>
      <c r="E271" s="115" t="s">
        <v>1817</v>
      </c>
      <c r="F271" s="115" t="s">
        <v>1799</v>
      </c>
      <c r="G271" s="115" t="s">
        <v>1313</v>
      </c>
      <c r="H271" s="115" t="s">
        <v>1800</v>
      </c>
      <c r="I271" s="115" t="s">
        <v>1263</v>
      </c>
    </row>
    <row r="272" spans="1:9" x14ac:dyDescent="0.25">
      <c r="A272" s="114" t="s">
        <v>138</v>
      </c>
      <c r="B272" s="115" t="s">
        <v>1247</v>
      </c>
      <c r="C272" s="115" t="s">
        <v>1798</v>
      </c>
      <c r="D272" s="115" t="s">
        <v>1305</v>
      </c>
      <c r="E272" s="115" t="s">
        <v>1817</v>
      </c>
      <c r="F272" s="115" t="s">
        <v>1799</v>
      </c>
      <c r="G272" s="115" t="s">
        <v>1313</v>
      </c>
      <c r="H272" s="115" t="s">
        <v>1800</v>
      </c>
      <c r="I272" s="115" t="s">
        <v>1263</v>
      </c>
    </row>
    <row r="273" spans="1:9" x14ac:dyDescent="0.25">
      <c r="A273" s="114" t="s">
        <v>139</v>
      </c>
      <c r="B273" s="115" t="s">
        <v>1247</v>
      </c>
      <c r="C273" s="115" t="s">
        <v>1798</v>
      </c>
      <c r="D273" s="115" t="s">
        <v>1305</v>
      </c>
      <c r="E273" s="115" t="s">
        <v>1832</v>
      </c>
      <c r="F273" s="115" t="s">
        <v>1799</v>
      </c>
      <c r="G273" s="115" t="s">
        <v>1313</v>
      </c>
      <c r="H273" s="115" t="s">
        <v>1800</v>
      </c>
      <c r="I273" s="115" t="s">
        <v>1263</v>
      </c>
    </row>
    <row r="274" spans="1:9" x14ac:dyDescent="0.25">
      <c r="A274" s="114" t="s">
        <v>140</v>
      </c>
      <c r="B274" s="115" t="s">
        <v>1247</v>
      </c>
      <c r="C274" s="115" t="s">
        <v>1798</v>
      </c>
      <c r="D274" s="115" t="s">
        <v>1305</v>
      </c>
      <c r="E274" s="115" t="s">
        <v>1828</v>
      </c>
      <c r="F274" s="115" t="s">
        <v>1799</v>
      </c>
      <c r="G274" s="115" t="s">
        <v>1313</v>
      </c>
      <c r="H274" s="115" t="s">
        <v>1800</v>
      </c>
      <c r="I274" s="115" t="s">
        <v>1263</v>
      </c>
    </row>
    <row r="275" spans="1:9" x14ac:dyDescent="0.25">
      <c r="A275" s="114" t="s">
        <v>141</v>
      </c>
      <c r="B275" s="115" t="s">
        <v>1247</v>
      </c>
      <c r="C275" s="115" t="s">
        <v>1798</v>
      </c>
      <c r="D275" s="115" t="s">
        <v>1305</v>
      </c>
      <c r="E275" s="115" t="s">
        <v>1837</v>
      </c>
      <c r="F275" s="115" t="s">
        <v>1799</v>
      </c>
      <c r="G275" s="115" t="s">
        <v>1313</v>
      </c>
      <c r="H275" s="115" t="s">
        <v>1800</v>
      </c>
      <c r="I275" s="115" t="s">
        <v>1263</v>
      </c>
    </row>
    <row r="276" spans="1:9" x14ac:dyDescent="0.25">
      <c r="A276" s="114" t="s">
        <v>142</v>
      </c>
      <c r="B276" s="115" t="s">
        <v>1247</v>
      </c>
      <c r="C276" s="115" t="s">
        <v>1798</v>
      </c>
      <c r="D276" s="115" t="s">
        <v>1305</v>
      </c>
      <c r="E276" s="115" t="s">
        <v>1838</v>
      </c>
      <c r="F276" s="115" t="s">
        <v>1799</v>
      </c>
      <c r="G276" s="115" t="s">
        <v>1313</v>
      </c>
      <c r="H276" s="115" t="s">
        <v>1800</v>
      </c>
      <c r="I276" s="115" t="s">
        <v>1263</v>
      </c>
    </row>
    <row r="277" spans="1:9" x14ac:dyDescent="0.25">
      <c r="A277" s="114" t="s">
        <v>143</v>
      </c>
      <c r="B277" s="115" t="s">
        <v>1247</v>
      </c>
      <c r="C277" s="115" t="s">
        <v>1798</v>
      </c>
      <c r="D277" s="115" t="s">
        <v>1305</v>
      </c>
      <c r="E277" s="115" t="s">
        <v>1839</v>
      </c>
      <c r="F277" s="115" t="s">
        <v>1799</v>
      </c>
      <c r="G277" s="115" t="s">
        <v>1313</v>
      </c>
      <c r="H277" s="115" t="s">
        <v>1800</v>
      </c>
      <c r="I277" s="115" t="s">
        <v>1263</v>
      </c>
    </row>
    <row r="278" spans="1:9" x14ac:dyDescent="0.25">
      <c r="A278" s="114" t="s">
        <v>144</v>
      </c>
      <c r="B278" s="115" t="s">
        <v>1247</v>
      </c>
      <c r="C278" s="115" t="s">
        <v>1798</v>
      </c>
      <c r="D278" s="115" t="s">
        <v>1305</v>
      </c>
      <c r="E278" s="115" t="s">
        <v>1840</v>
      </c>
      <c r="F278" s="115" t="s">
        <v>1799</v>
      </c>
      <c r="G278" s="115" t="s">
        <v>1313</v>
      </c>
      <c r="H278" s="115" t="s">
        <v>1800</v>
      </c>
      <c r="I278" s="115" t="s">
        <v>1263</v>
      </c>
    </row>
    <row r="279" spans="1:9" x14ac:dyDescent="0.25">
      <c r="A279" s="114" t="s">
        <v>145</v>
      </c>
      <c r="B279" s="115" t="s">
        <v>1247</v>
      </c>
      <c r="C279" s="115" t="s">
        <v>1798</v>
      </c>
      <c r="D279" s="115" t="s">
        <v>1305</v>
      </c>
      <c r="E279" s="115" t="s">
        <v>1668</v>
      </c>
      <c r="F279" s="115" t="s">
        <v>1799</v>
      </c>
      <c r="G279" s="115" t="s">
        <v>1313</v>
      </c>
      <c r="H279" s="115" t="s">
        <v>1800</v>
      </c>
      <c r="I279" s="115" t="s">
        <v>1263</v>
      </c>
    </row>
    <row r="280" spans="1:9" x14ac:dyDescent="0.25">
      <c r="A280" s="114" t="s">
        <v>146</v>
      </c>
      <c r="B280" s="115" t="s">
        <v>1247</v>
      </c>
      <c r="C280" s="115" t="s">
        <v>1798</v>
      </c>
      <c r="D280" s="115" t="s">
        <v>1305</v>
      </c>
      <c r="E280" s="115" t="s">
        <v>1833</v>
      </c>
      <c r="F280" s="115" t="s">
        <v>1799</v>
      </c>
      <c r="G280" s="115" t="s">
        <v>1313</v>
      </c>
      <c r="H280" s="115" t="s">
        <v>1800</v>
      </c>
      <c r="I280" s="115" t="s">
        <v>1263</v>
      </c>
    </row>
    <row r="281" spans="1:9" x14ac:dyDescent="0.25">
      <c r="A281" s="114" t="s">
        <v>147</v>
      </c>
      <c r="B281" s="115" t="s">
        <v>1247</v>
      </c>
      <c r="C281" s="115" t="s">
        <v>1798</v>
      </c>
      <c r="D281" s="115" t="s">
        <v>1305</v>
      </c>
      <c r="E281" s="115" t="s">
        <v>1628</v>
      </c>
      <c r="F281" s="115" t="s">
        <v>1799</v>
      </c>
      <c r="G281" s="115" t="s">
        <v>1313</v>
      </c>
      <c r="H281" s="115" t="s">
        <v>1800</v>
      </c>
      <c r="I281" s="115" t="s">
        <v>1263</v>
      </c>
    </row>
    <row r="282" spans="1:9" x14ac:dyDescent="0.25">
      <c r="A282" s="114" t="s">
        <v>148</v>
      </c>
      <c r="B282" s="115" t="s">
        <v>1247</v>
      </c>
      <c r="C282" s="115" t="s">
        <v>1798</v>
      </c>
      <c r="D282" s="115" t="s">
        <v>1305</v>
      </c>
      <c r="E282" s="115" t="s">
        <v>1841</v>
      </c>
      <c r="F282" s="115" t="s">
        <v>1799</v>
      </c>
      <c r="G282" s="115" t="s">
        <v>1313</v>
      </c>
      <c r="H282" s="115" t="s">
        <v>1800</v>
      </c>
      <c r="I282" s="115" t="s">
        <v>1263</v>
      </c>
    </row>
    <row r="283" spans="1:9" x14ac:dyDescent="0.25">
      <c r="A283" s="114" t="s">
        <v>149</v>
      </c>
      <c r="B283" s="115" t="s">
        <v>1247</v>
      </c>
      <c r="C283" s="115" t="s">
        <v>1798</v>
      </c>
      <c r="D283" s="115" t="s">
        <v>1305</v>
      </c>
      <c r="E283" s="115" t="s">
        <v>1814</v>
      </c>
      <c r="F283" s="115" t="s">
        <v>1799</v>
      </c>
      <c r="G283" s="115" t="s">
        <v>1313</v>
      </c>
      <c r="H283" s="115" t="s">
        <v>1800</v>
      </c>
      <c r="I283" s="115" t="s">
        <v>1263</v>
      </c>
    </row>
    <row r="284" spans="1:9" x14ac:dyDescent="0.25">
      <c r="A284" s="114" t="s">
        <v>150</v>
      </c>
      <c r="B284" s="115" t="s">
        <v>1247</v>
      </c>
      <c r="C284" s="115" t="s">
        <v>1798</v>
      </c>
      <c r="D284" s="115" t="s">
        <v>1305</v>
      </c>
      <c r="E284" s="115" t="s">
        <v>1822</v>
      </c>
      <c r="F284" s="115" t="s">
        <v>1799</v>
      </c>
      <c r="G284" s="115" t="s">
        <v>1313</v>
      </c>
      <c r="H284" s="115" t="s">
        <v>1800</v>
      </c>
      <c r="I284" s="115" t="s">
        <v>1263</v>
      </c>
    </row>
    <row r="285" spans="1:9" x14ac:dyDescent="0.25">
      <c r="A285" s="114" t="s">
        <v>151</v>
      </c>
      <c r="B285" s="115" t="s">
        <v>1247</v>
      </c>
      <c r="C285" s="115" t="s">
        <v>1798</v>
      </c>
      <c r="D285" s="115" t="s">
        <v>1305</v>
      </c>
      <c r="E285" s="115" t="s">
        <v>1641</v>
      </c>
      <c r="F285" s="115" t="s">
        <v>1799</v>
      </c>
      <c r="G285" s="115" t="s">
        <v>1313</v>
      </c>
      <c r="H285" s="115" t="s">
        <v>1800</v>
      </c>
      <c r="I285" s="115" t="s">
        <v>1263</v>
      </c>
    </row>
    <row r="286" spans="1:9" x14ac:dyDescent="0.25">
      <c r="A286" s="114" t="s">
        <v>152</v>
      </c>
      <c r="B286" s="115" t="s">
        <v>1247</v>
      </c>
      <c r="C286" s="115" t="s">
        <v>1798</v>
      </c>
      <c r="D286" s="115" t="s">
        <v>1305</v>
      </c>
      <c r="E286" s="115" t="s">
        <v>1628</v>
      </c>
      <c r="F286" s="115" t="s">
        <v>1799</v>
      </c>
      <c r="G286" s="115" t="s">
        <v>1313</v>
      </c>
      <c r="H286" s="115" t="s">
        <v>1800</v>
      </c>
      <c r="I286" s="115" t="s">
        <v>1263</v>
      </c>
    </row>
    <row r="287" spans="1:9" x14ac:dyDescent="0.25">
      <c r="A287" s="114" t="s">
        <v>153</v>
      </c>
      <c r="B287" s="115" t="s">
        <v>1247</v>
      </c>
      <c r="C287" s="115" t="s">
        <v>1798</v>
      </c>
      <c r="D287" s="115" t="s">
        <v>1305</v>
      </c>
      <c r="E287" s="115" t="s">
        <v>1822</v>
      </c>
      <c r="F287" s="115" t="s">
        <v>1799</v>
      </c>
      <c r="G287" s="115" t="s">
        <v>1313</v>
      </c>
      <c r="H287" s="115" t="s">
        <v>1800</v>
      </c>
      <c r="I287" s="115" t="s">
        <v>1263</v>
      </c>
    </row>
    <row r="288" spans="1:9" x14ac:dyDescent="0.25">
      <c r="A288" s="114" t="s">
        <v>154</v>
      </c>
      <c r="B288" s="115" t="s">
        <v>1247</v>
      </c>
      <c r="C288" s="115" t="s">
        <v>1798</v>
      </c>
      <c r="D288" s="115" t="s">
        <v>1305</v>
      </c>
      <c r="E288" s="115" t="s">
        <v>1713</v>
      </c>
      <c r="F288" s="115" t="s">
        <v>1799</v>
      </c>
      <c r="G288" s="115" t="s">
        <v>1313</v>
      </c>
      <c r="H288" s="115" t="s">
        <v>1800</v>
      </c>
      <c r="I288" s="115" t="s">
        <v>1263</v>
      </c>
    </row>
    <row r="289" spans="1:9" x14ac:dyDescent="0.25">
      <c r="A289" s="114" t="s">
        <v>155</v>
      </c>
      <c r="B289" s="115" t="s">
        <v>1247</v>
      </c>
      <c r="C289" s="115" t="s">
        <v>1798</v>
      </c>
      <c r="D289" s="115" t="s">
        <v>1305</v>
      </c>
      <c r="E289" s="115" t="s">
        <v>1842</v>
      </c>
      <c r="F289" s="115" t="s">
        <v>1799</v>
      </c>
      <c r="G289" s="115" t="s">
        <v>1313</v>
      </c>
      <c r="H289" s="115" t="s">
        <v>1800</v>
      </c>
      <c r="I289" s="115" t="s">
        <v>1263</v>
      </c>
    </row>
    <row r="290" spans="1:9" x14ac:dyDescent="0.25">
      <c r="A290" s="114" t="s">
        <v>156</v>
      </c>
      <c r="B290" s="115" t="s">
        <v>1247</v>
      </c>
      <c r="C290" s="115" t="s">
        <v>1798</v>
      </c>
      <c r="D290" s="115" t="s">
        <v>1305</v>
      </c>
      <c r="E290" s="115" t="s">
        <v>1833</v>
      </c>
      <c r="F290" s="115" t="s">
        <v>1799</v>
      </c>
      <c r="G290" s="115" t="s">
        <v>1313</v>
      </c>
      <c r="H290" s="115" t="s">
        <v>1800</v>
      </c>
      <c r="I290" s="115" t="s">
        <v>1263</v>
      </c>
    </row>
    <row r="291" spans="1:9" x14ac:dyDescent="0.25">
      <c r="A291" s="114" t="s">
        <v>157</v>
      </c>
      <c r="B291" s="115" t="s">
        <v>1247</v>
      </c>
      <c r="C291" s="115" t="s">
        <v>1798</v>
      </c>
      <c r="D291" s="115" t="s">
        <v>1305</v>
      </c>
      <c r="E291" s="115" t="s">
        <v>1817</v>
      </c>
      <c r="F291" s="115" t="s">
        <v>1799</v>
      </c>
      <c r="G291" s="115" t="s">
        <v>1313</v>
      </c>
      <c r="H291" s="115" t="s">
        <v>1800</v>
      </c>
      <c r="I291" s="115" t="s">
        <v>1263</v>
      </c>
    </row>
    <row r="292" spans="1:9" x14ac:dyDescent="0.25">
      <c r="A292" s="114" t="s">
        <v>158</v>
      </c>
      <c r="B292" s="115" t="s">
        <v>1247</v>
      </c>
      <c r="C292" s="115" t="s">
        <v>1798</v>
      </c>
      <c r="D292" s="115" t="s">
        <v>1305</v>
      </c>
      <c r="E292" s="115" t="s">
        <v>1843</v>
      </c>
      <c r="F292" s="115" t="s">
        <v>1799</v>
      </c>
      <c r="G292" s="115" t="s">
        <v>1313</v>
      </c>
      <c r="H292" s="115" t="s">
        <v>1800</v>
      </c>
      <c r="I292" s="115" t="s">
        <v>1263</v>
      </c>
    </row>
    <row r="293" spans="1:9" x14ac:dyDescent="0.25">
      <c r="A293" s="114" t="s">
        <v>159</v>
      </c>
      <c r="B293" s="115" t="s">
        <v>1247</v>
      </c>
      <c r="C293" s="115" t="s">
        <v>1798</v>
      </c>
      <c r="D293" s="115" t="s">
        <v>1305</v>
      </c>
      <c r="E293" s="115" t="s">
        <v>1829</v>
      </c>
      <c r="F293" s="115" t="s">
        <v>1799</v>
      </c>
      <c r="G293" s="115" t="s">
        <v>1313</v>
      </c>
      <c r="H293" s="115" t="s">
        <v>1800</v>
      </c>
      <c r="I293" s="115" t="s">
        <v>1263</v>
      </c>
    </row>
    <row r="294" spans="1:9" x14ac:dyDescent="0.25">
      <c r="A294" s="114" t="s">
        <v>160</v>
      </c>
      <c r="B294" s="115" t="s">
        <v>1247</v>
      </c>
      <c r="C294" s="115" t="s">
        <v>1798</v>
      </c>
      <c r="D294" s="115" t="s">
        <v>1305</v>
      </c>
      <c r="E294" s="115" t="s">
        <v>1641</v>
      </c>
      <c r="F294" s="115" t="s">
        <v>1799</v>
      </c>
      <c r="G294" s="115" t="s">
        <v>1313</v>
      </c>
      <c r="H294" s="115" t="s">
        <v>1800</v>
      </c>
      <c r="I294" s="115" t="s">
        <v>1263</v>
      </c>
    </row>
    <row r="295" spans="1:9" x14ac:dyDescent="0.25">
      <c r="A295" s="114" t="s">
        <v>161</v>
      </c>
      <c r="B295" s="115" t="s">
        <v>1247</v>
      </c>
      <c r="C295" s="115" t="s">
        <v>1798</v>
      </c>
      <c r="D295" s="115" t="s">
        <v>1305</v>
      </c>
      <c r="E295" s="115" t="s">
        <v>1825</v>
      </c>
      <c r="F295" s="115" t="s">
        <v>1799</v>
      </c>
      <c r="G295" s="115" t="s">
        <v>1313</v>
      </c>
      <c r="H295" s="115" t="s">
        <v>1800</v>
      </c>
      <c r="I295" s="115" t="s">
        <v>1263</v>
      </c>
    </row>
    <row r="296" spans="1:9" x14ac:dyDescent="0.25">
      <c r="A296" s="114" t="s">
        <v>162</v>
      </c>
      <c r="B296" s="115" t="s">
        <v>1247</v>
      </c>
      <c r="C296" s="115" t="s">
        <v>1798</v>
      </c>
      <c r="D296" s="115" t="s">
        <v>1305</v>
      </c>
      <c r="E296" s="115" t="s">
        <v>1833</v>
      </c>
      <c r="F296" s="115" t="s">
        <v>1799</v>
      </c>
      <c r="G296" s="115" t="s">
        <v>1313</v>
      </c>
      <c r="H296" s="115" t="s">
        <v>1800</v>
      </c>
      <c r="I296" s="115" t="s">
        <v>1263</v>
      </c>
    </row>
    <row r="297" spans="1:9" x14ac:dyDescent="0.25">
      <c r="A297" s="114" t="s">
        <v>163</v>
      </c>
      <c r="B297" s="115" t="s">
        <v>1247</v>
      </c>
      <c r="C297" s="115" t="s">
        <v>1798</v>
      </c>
      <c r="D297" s="115" t="s">
        <v>1305</v>
      </c>
      <c r="E297" s="115" t="s">
        <v>1840</v>
      </c>
      <c r="F297" s="115" t="s">
        <v>1799</v>
      </c>
      <c r="G297" s="115" t="s">
        <v>1313</v>
      </c>
      <c r="H297" s="115" t="s">
        <v>1800</v>
      </c>
      <c r="I297" s="115" t="s">
        <v>1263</v>
      </c>
    </row>
    <row r="298" spans="1:9" x14ac:dyDescent="0.25">
      <c r="A298" s="114" t="s">
        <v>164</v>
      </c>
      <c r="B298" s="115" t="s">
        <v>1247</v>
      </c>
      <c r="C298" s="115" t="s">
        <v>1798</v>
      </c>
      <c r="D298" s="115" t="s">
        <v>1305</v>
      </c>
      <c r="E298" s="115" t="s">
        <v>1412</v>
      </c>
      <c r="F298" s="115" t="s">
        <v>1799</v>
      </c>
      <c r="G298" s="115" t="s">
        <v>1313</v>
      </c>
      <c r="H298" s="115" t="s">
        <v>1800</v>
      </c>
      <c r="I298" s="115" t="s">
        <v>1263</v>
      </c>
    </row>
    <row r="299" spans="1:9" x14ac:dyDescent="0.25">
      <c r="A299" s="114" t="s">
        <v>165</v>
      </c>
      <c r="B299" s="115" t="s">
        <v>1247</v>
      </c>
      <c r="C299" s="115" t="s">
        <v>1798</v>
      </c>
      <c r="D299" s="115" t="s">
        <v>1305</v>
      </c>
      <c r="E299" s="115" t="s">
        <v>1836</v>
      </c>
      <c r="F299" s="115" t="s">
        <v>1799</v>
      </c>
      <c r="G299" s="115" t="s">
        <v>1313</v>
      </c>
      <c r="H299" s="115" t="s">
        <v>1800</v>
      </c>
      <c r="I299" s="115" t="s">
        <v>1263</v>
      </c>
    </row>
    <row r="300" spans="1:9" x14ac:dyDescent="0.25">
      <c r="A300" s="114" t="s">
        <v>166</v>
      </c>
      <c r="B300" s="115" t="s">
        <v>1247</v>
      </c>
      <c r="C300" s="115" t="s">
        <v>1798</v>
      </c>
      <c r="D300" s="115" t="s">
        <v>1305</v>
      </c>
      <c r="E300" s="115" t="s">
        <v>1818</v>
      </c>
      <c r="F300" s="115" t="s">
        <v>1799</v>
      </c>
      <c r="G300" s="115" t="s">
        <v>1313</v>
      </c>
      <c r="H300" s="115" t="s">
        <v>1800</v>
      </c>
      <c r="I300" s="115" t="s">
        <v>1263</v>
      </c>
    </row>
    <row r="301" spans="1:9" x14ac:dyDescent="0.25">
      <c r="A301" s="114" t="s">
        <v>167</v>
      </c>
      <c r="B301" s="115" t="s">
        <v>1247</v>
      </c>
      <c r="C301" s="115" t="s">
        <v>1798</v>
      </c>
      <c r="D301" s="115" t="s">
        <v>1305</v>
      </c>
      <c r="E301" s="115" t="s">
        <v>1809</v>
      </c>
      <c r="F301" s="115" t="s">
        <v>1799</v>
      </c>
      <c r="G301" s="115" t="s">
        <v>1313</v>
      </c>
      <c r="H301" s="115" t="s">
        <v>1800</v>
      </c>
      <c r="I301" s="115" t="s">
        <v>1263</v>
      </c>
    </row>
    <row r="302" spans="1:9" x14ac:dyDescent="0.25">
      <c r="A302" s="114" t="s">
        <v>168</v>
      </c>
      <c r="B302" s="115" t="s">
        <v>1247</v>
      </c>
      <c r="C302" s="115" t="s">
        <v>1798</v>
      </c>
      <c r="D302" s="115" t="s">
        <v>1305</v>
      </c>
      <c r="E302" s="115" t="s">
        <v>1809</v>
      </c>
      <c r="F302" s="115" t="s">
        <v>1799</v>
      </c>
      <c r="G302" s="115" t="s">
        <v>1313</v>
      </c>
      <c r="H302" s="115" t="s">
        <v>1800</v>
      </c>
      <c r="I302" s="115" t="s">
        <v>1263</v>
      </c>
    </row>
    <row r="303" spans="1:9" x14ac:dyDescent="0.25">
      <c r="A303" s="114" t="s">
        <v>169</v>
      </c>
      <c r="B303" s="115" t="s">
        <v>1247</v>
      </c>
      <c r="C303" s="115" t="s">
        <v>1798</v>
      </c>
      <c r="D303" s="115" t="s">
        <v>1305</v>
      </c>
      <c r="E303" s="115" t="s">
        <v>1821</v>
      </c>
      <c r="F303" s="115" t="s">
        <v>1799</v>
      </c>
      <c r="G303" s="115" t="s">
        <v>1313</v>
      </c>
      <c r="H303" s="115" t="s">
        <v>1800</v>
      </c>
      <c r="I303" s="115" t="s">
        <v>1263</v>
      </c>
    </row>
    <row r="304" spans="1:9" x14ac:dyDescent="0.25">
      <c r="A304" s="114" t="s">
        <v>170</v>
      </c>
      <c r="B304" s="115" t="s">
        <v>1247</v>
      </c>
      <c r="C304" s="115" t="s">
        <v>1798</v>
      </c>
      <c r="D304" s="115" t="s">
        <v>1305</v>
      </c>
      <c r="E304" s="115" t="s">
        <v>1668</v>
      </c>
      <c r="F304" s="115" t="s">
        <v>1799</v>
      </c>
      <c r="G304" s="115" t="s">
        <v>1313</v>
      </c>
      <c r="H304" s="115" t="s">
        <v>1800</v>
      </c>
      <c r="I304" s="115" t="s">
        <v>1263</v>
      </c>
    </row>
    <row r="305" spans="1:9" x14ac:dyDescent="0.25">
      <c r="A305" s="114" t="s">
        <v>171</v>
      </c>
      <c r="B305" s="115" t="s">
        <v>1247</v>
      </c>
      <c r="C305" s="115" t="s">
        <v>1798</v>
      </c>
      <c r="D305" s="115" t="s">
        <v>1305</v>
      </c>
      <c r="E305" s="115" t="s">
        <v>1412</v>
      </c>
      <c r="F305" s="115" t="s">
        <v>1799</v>
      </c>
      <c r="G305" s="115" t="s">
        <v>1313</v>
      </c>
      <c r="H305" s="115" t="s">
        <v>1800</v>
      </c>
      <c r="I305" s="115" t="s">
        <v>1263</v>
      </c>
    </row>
    <row r="306" spans="1:9" x14ac:dyDescent="0.25">
      <c r="A306" s="114" t="s">
        <v>172</v>
      </c>
      <c r="B306" s="115" t="s">
        <v>1247</v>
      </c>
      <c r="C306" s="115" t="s">
        <v>1798</v>
      </c>
      <c r="D306" s="115" t="s">
        <v>1305</v>
      </c>
      <c r="E306" s="115" t="s">
        <v>1809</v>
      </c>
      <c r="F306" s="115" t="s">
        <v>1799</v>
      </c>
      <c r="G306" s="115" t="s">
        <v>1313</v>
      </c>
      <c r="H306" s="115" t="s">
        <v>1800</v>
      </c>
      <c r="I306" s="115" t="s">
        <v>1263</v>
      </c>
    </row>
    <row r="307" spans="1:9" x14ac:dyDescent="0.25">
      <c r="A307" s="114" t="s">
        <v>173</v>
      </c>
      <c r="B307" s="115" t="s">
        <v>1247</v>
      </c>
      <c r="C307" s="115" t="s">
        <v>1798</v>
      </c>
      <c r="D307" s="115" t="s">
        <v>1305</v>
      </c>
      <c r="E307" s="115" t="s">
        <v>1830</v>
      </c>
      <c r="F307" s="115" t="s">
        <v>1799</v>
      </c>
      <c r="G307" s="115" t="s">
        <v>1313</v>
      </c>
      <c r="H307" s="115" t="s">
        <v>1800</v>
      </c>
      <c r="I307" s="115" t="s">
        <v>1263</v>
      </c>
    </row>
    <row r="308" spans="1:9" x14ac:dyDescent="0.25">
      <c r="A308" s="114" t="s">
        <v>174</v>
      </c>
      <c r="B308" s="115" t="s">
        <v>1247</v>
      </c>
      <c r="C308" s="115" t="s">
        <v>1798</v>
      </c>
      <c r="D308" s="115" t="s">
        <v>1305</v>
      </c>
      <c r="E308" s="115" t="s">
        <v>1844</v>
      </c>
      <c r="F308" s="115" t="s">
        <v>1799</v>
      </c>
      <c r="G308" s="115" t="s">
        <v>1313</v>
      </c>
      <c r="H308" s="115" t="s">
        <v>1800</v>
      </c>
      <c r="I308" s="115" t="s">
        <v>1263</v>
      </c>
    </row>
    <row r="309" spans="1:9" x14ac:dyDescent="0.25">
      <c r="A309" s="114" t="s">
        <v>175</v>
      </c>
      <c r="B309" s="115" t="s">
        <v>1247</v>
      </c>
      <c r="C309" s="115" t="s">
        <v>1798</v>
      </c>
      <c r="D309" s="115" t="s">
        <v>1305</v>
      </c>
      <c r="E309" s="115" t="s">
        <v>1813</v>
      </c>
      <c r="F309" s="115" t="s">
        <v>1799</v>
      </c>
      <c r="G309" s="115" t="s">
        <v>1313</v>
      </c>
      <c r="H309" s="115" t="s">
        <v>1800</v>
      </c>
      <c r="I309" s="115" t="s">
        <v>1263</v>
      </c>
    </row>
    <row r="310" spans="1:9" x14ac:dyDescent="0.25">
      <c r="A310" s="114" t="s">
        <v>176</v>
      </c>
      <c r="B310" s="115" t="s">
        <v>1247</v>
      </c>
      <c r="C310" s="115" t="s">
        <v>1798</v>
      </c>
      <c r="D310" s="115" t="s">
        <v>1305</v>
      </c>
      <c r="E310" s="115" t="s">
        <v>1565</v>
      </c>
      <c r="F310" s="115" t="s">
        <v>1799</v>
      </c>
      <c r="G310" s="115" t="s">
        <v>1313</v>
      </c>
      <c r="H310" s="115" t="s">
        <v>1800</v>
      </c>
      <c r="I310" s="115" t="s">
        <v>1263</v>
      </c>
    </row>
    <row r="311" spans="1:9" x14ac:dyDescent="0.25">
      <c r="A311" s="114" t="s">
        <v>177</v>
      </c>
      <c r="B311" s="115" t="s">
        <v>1247</v>
      </c>
      <c r="C311" s="115" t="s">
        <v>1798</v>
      </c>
      <c r="D311" s="115" t="s">
        <v>1305</v>
      </c>
      <c r="E311" s="115" t="s">
        <v>1834</v>
      </c>
      <c r="F311" s="115" t="s">
        <v>1799</v>
      </c>
      <c r="G311" s="115" t="s">
        <v>1313</v>
      </c>
      <c r="H311" s="115" t="s">
        <v>1800</v>
      </c>
      <c r="I311" s="115" t="s">
        <v>1263</v>
      </c>
    </row>
    <row r="312" spans="1:9" x14ac:dyDescent="0.25">
      <c r="A312" s="114" t="s">
        <v>178</v>
      </c>
      <c r="B312" s="115" t="s">
        <v>1247</v>
      </c>
      <c r="C312" s="115" t="s">
        <v>1798</v>
      </c>
      <c r="D312" s="115" t="s">
        <v>1305</v>
      </c>
      <c r="E312" s="115" t="s">
        <v>1813</v>
      </c>
      <c r="F312" s="115" t="s">
        <v>1799</v>
      </c>
      <c r="G312" s="115" t="s">
        <v>1313</v>
      </c>
      <c r="H312" s="115" t="s">
        <v>1800</v>
      </c>
      <c r="I312" s="115" t="s">
        <v>1263</v>
      </c>
    </row>
    <row r="313" spans="1:9" x14ac:dyDescent="0.25">
      <c r="A313" s="114" t="s">
        <v>179</v>
      </c>
      <c r="B313" s="115" t="s">
        <v>1247</v>
      </c>
      <c r="C313" s="115" t="s">
        <v>1798</v>
      </c>
      <c r="D313" s="115" t="s">
        <v>1305</v>
      </c>
      <c r="E313" s="115" t="s">
        <v>1809</v>
      </c>
      <c r="F313" s="115" t="s">
        <v>1799</v>
      </c>
      <c r="G313" s="115" t="s">
        <v>1313</v>
      </c>
      <c r="H313" s="115" t="s">
        <v>1800</v>
      </c>
      <c r="I313" s="115" t="s">
        <v>1263</v>
      </c>
    </row>
    <row r="314" spans="1:9" x14ac:dyDescent="0.25">
      <c r="A314" s="114" t="s">
        <v>180</v>
      </c>
      <c r="B314" s="115" t="s">
        <v>1247</v>
      </c>
      <c r="C314" s="115" t="s">
        <v>1798</v>
      </c>
      <c r="D314" s="115" t="s">
        <v>1305</v>
      </c>
      <c r="E314" s="115" t="s">
        <v>1641</v>
      </c>
      <c r="F314" s="115" t="s">
        <v>1799</v>
      </c>
      <c r="G314" s="115" t="s">
        <v>1313</v>
      </c>
      <c r="H314" s="115" t="s">
        <v>1800</v>
      </c>
      <c r="I314" s="115" t="s">
        <v>1263</v>
      </c>
    </row>
    <row r="315" spans="1:9" x14ac:dyDescent="0.25">
      <c r="A315" s="114" t="s">
        <v>181</v>
      </c>
      <c r="B315" s="115" t="s">
        <v>1247</v>
      </c>
      <c r="C315" s="115" t="s">
        <v>1798</v>
      </c>
      <c r="D315" s="115" t="s">
        <v>1305</v>
      </c>
      <c r="E315" s="115" t="s">
        <v>1809</v>
      </c>
      <c r="F315" s="115" t="s">
        <v>1799</v>
      </c>
      <c r="G315" s="115" t="s">
        <v>1313</v>
      </c>
      <c r="H315" s="115" t="s">
        <v>1800</v>
      </c>
      <c r="I315" s="115" t="s">
        <v>1263</v>
      </c>
    </row>
    <row r="316" spans="1:9" x14ac:dyDescent="0.25">
      <c r="A316" s="114" t="s">
        <v>182</v>
      </c>
      <c r="B316" s="115" t="s">
        <v>1247</v>
      </c>
      <c r="C316" s="115" t="s">
        <v>1798</v>
      </c>
      <c r="D316" s="115" t="s">
        <v>1305</v>
      </c>
      <c r="E316" s="115" t="s">
        <v>1845</v>
      </c>
      <c r="F316" s="115" t="s">
        <v>1799</v>
      </c>
      <c r="G316" s="115" t="s">
        <v>1313</v>
      </c>
      <c r="H316" s="115" t="s">
        <v>1800</v>
      </c>
      <c r="I316" s="115" t="s">
        <v>1263</v>
      </c>
    </row>
    <row r="317" spans="1:9" x14ac:dyDescent="0.25">
      <c r="A317" s="114" t="s">
        <v>183</v>
      </c>
      <c r="B317" s="115" t="s">
        <v>1247</v>
      </c>
      <c r="C317" s="115" t="s">
        <v>1798</v>
      </c>
      <c r="D317" s="115" t="s">
        <v>1305</v>
      </c>
      <c r="E317" s="115" t="s">
        <v>1812</v>
      </c>
      <c r="F317" s="115" t="s">
        <v>1799</v>
      </c>
      <c r="G317" s="115" t="s">
        <v>1313</v>
      </c>
      <c r="H317" s="115" t="s">
        <v>1800</v>
      </c>
      <c r="I317" s="115" t="s">
        <v>1263</v>
      </c>
    </row>
    <row r="318" spans="1:9" x14ac:dyDescent="0.25">
      <c r="A318" s="114" t="s">
        <v>184</v>
      </c>
      <c r="B318" s="115" t="s">
        <v>1247</v>
      </c>
      <c r="C318" s="115" t="s">
        <v>1798</v>
      </c>
      <c r="D318" s="115" t="s">
        <v>1305</v>
      </c>
      <c r="E318" s="115" t="s">
        <v>1628</v>
      </c>
      <c r="F318" s="115" t="s">
        <v>1799</v>
      </c>
      <c r="G318" s="115" t="s">
        <v>1313</v>
      </c>
      <c r="H318" s="115" t="s">
        <v>1800</v>
      </c>
      <c r="I318" s="115" t="s">
        <v>1263</v>
      </c>
    </row>
    <row r="319" spans="1:9" x14ac:dyDescent="0.25">
      <c r="A319" s="114" t="s">
        <v>185</v>
      </c>
      <c r="B319" s="115" t="s">
        <v>1247</v>
      </c>
      <c r="C319" s="115" t="s">
        <v>1798</v>
      </c>
      <c r="D319" s="115" t="s">
        <v>1305</v>
      </c>
      <c r="E319" s="115" t="s">
        <v>1811</v>
      </c>
      <c r="F319" s="115" t="s">
        <v>1799</v>
      </c>
      <c r="G319" s="115" t="s">
        <v>1313</v>
      </c>
      <c r="H319" s="115" t="s">
        <v>1800</v>
      </c>
      <c r="I319" s="115" t="s">
        <v>1263</v>
      </c>
    </row>
    <row r="320" spans="1:9" x14ac:dyDescent="0.25">
      <c r="A320" s="114" t="s">
        <v>186</v>
      </c>
      <c r="B320" s="115" t="s">
        <v>1247</v>
      </c>
      <c r="C320" s="115" t="s">
        <v>1798</v>
      </c>
      <c r="D320" s="115" t="s">
        <v>1305</v>
      </c>
      <c r="E320" s="115" t="s">
        <v>1825</v>
      </c>
      <c r="F320" s="115" t="s">
        <v>1799</v>
      </c>
      <c r="G320" s="115" t="s">
        <v>1313</v>
      </c>
      <c r="H320" s="115" t="s">
        <v>1800</v>
      </c>
      <c r="I320" s="115" t="s">
        <v>1263</v>
      </c>
    </row>
    <row r="321" spans="1:9" x14ac:dyDescent="0.25">
      <c r="A321" s="114" t="s">
        <v>187</v>
      </c>
      <c r="B321" s="115" t="s">
        <v>1247</v>
      </c>
      <c r="C321" s="115" t="s">
        <v>1798</v>
      </c>
      <c r="D321" s="115" t="s">
        <v>1305</v>
      </c>
      <c r="E321" s="115" t="s">
        <v>1668</v>
      </c>
      <c r="F321" s="115" t="s">
        <v>1799</v>
      </c>
      <c r="G321" s="115" t="s">
        <v>1313</v>
      </c>
      <c r="H321" s="115" t="s">
        <v>1800</v>
      </c>
      <c r="I321" s="115" t="s">
        <v>1263</v>
      </c>
    </row>
    <row r="322" spans="1:9" x14ac:dyDescent="0.25">
      <c r="A322" s="114" t="s">
        <v>188</v>
      </c>
      <c r="B322" s="115" t="s">
        <v>1247</v>
      </c>
      <c r="C322" s="115" t="s">
        <v>1798</v>
      </c>
      <c r="D322" s="115" t="s">
        <v>1305</v>
      </c>
      <c r="E322" s="115" t="s">
        <v>1829</v>
      </c>
      <c r="F322" s="115" t="s">
        <v>1799</v>
      </c>
      <c r="G322" s="115" t="s">
        <v>1313</v>
      </c>
      <c r="H322" s="115" t="s">
        <v>1800</v>
      </c>
      <c r="I322" s="115" t="s">
        <v>1263</v>
      </c>
    </row>
    <row r="323" spans="1:9" x14ac:dyDescent="0.25">
      <c r="A323" s="114" t="s">
        <v>189</v>
      </c>
      <c r="B323" s="115" t="s">
        <v>1247</v>
      </c>
      <c r="C323" s="115" t="s">
        <v>1798</v>
      </c>
      <c r="D323" s="115" t="s">
        <v>1305</v>
      </c>
      <c r="E323" s="115" t="s">
        <v>1822</v>
      </c>
      <c r="F323" s="115" t="s">
        <v>1799</v>
      </c>
      <c r="G323" s="115" t="s">
        <v>1313</v>
      </c>
      <c r="H323" s="115" t="s">
        <v>1800</v>
      </c>
      <c r="I323" s="115" t="s">
        <v>1263</v>
      </c>
    </row>
    <row r="324" spans="1:9" x14ac:dyDescent="0.25">
      <c r="A324" s="114" t="s">
        <v>190</v>
      </c>
      <c r="B324" s="115" t="s">
        <v>1247</v>
      </c>
      <c r="C324" s="115" t="s">
        <v>1798</v>
      </c>
      <c r="D324" s="115" t="s">
        <v>1305</v>
      </c>
      <c r="E324" s="115" t="s">
        <v>1846</v>
      </c>
      <c r="F324" s="115" t="s">
        <v>1799</v>
      </c>
      <c r="G324" s="115" t="s">
        <v>1313</v>
      </c>
      <c r="H324" s="115" t="s">
        <v>1800</v>
      </c>
      <c r="I324" s="115" t="s">
        <v>1263</v>
      </c>
    </row>
    <row r="325" spans="1:9" x14ac:dyDescent="0.25">
      <c r="A325" s="114" t="s">
        <v>191</v>
      </c>
      <c r="B325" s="115" t="s">
        <v>1247</v>
      </c>
      <c r="C325" s="115" t="s">
        <v>1798</v>
      </c>
      <c r="D325" s="115" t="s">
        <v>1305</v>
      </c>
      <c r="E325" s="115" t="s">
        <v>1818</v>
      </c>
      <c r="F325" s="115" t="s">
        <v>1799</v>
      </c>
      <c r="G325" s="115" t="s">
        <v>1313</v>
      </c>
      <c r="H325" s="115" t="s">
        <v>1800</v>
      </c>
      <c r="I325" s="115" t="s">
        <v>1263</v>
      </c>
    </row>
    <row r="326" spans="1:9" x14ac:dyDescent="0.25">
      <c r="A326" s="114" t="s">
        <v>192</v>
      </c>
      <c r="B326" s="115" t="s">
        <v>1247</v>
      </c>
      <c r="C326" s="115" t="s">
        <v>1798</v>
      </c>
      <c r="D326" s="115" t="s">
        <v>1305</v>
      </c>
      <c r="E326" s="115" t="s">
        <v>1826</v>
      </c>
      <c r="F326" s="115" t="s">
        <v>1799</v>
      </c>
      <c r="G326" s="115" t="s">
        <v>1313</v>
      </c>
      <c r="H326" s="115" t="s">
        <v>1800</v>
      </c>
      <c r="I326" s="115" t="s">
        <v>1263</v>
      </c>
    </row>
    <row r="327" spans="1:9" x14ac:dyDescent="0.25">
      <c r="A327" s="114" t="s">
        <v>193</v>
      </c>
      <c r="B327" s="115" t="s">
        <v>1247</v>
      </c>
      <c r="C327" s="115" t="s">
        <v>1798</v>
      </c>
      <c r="D327" s="115" t="s">
        <v>1305</v>
      </c>
      <c r="E327" s="115" t="s">
        <v>1826</v>
      </c>
      <c r="F327" s="115" t="s">
        <v>1799</v>
      </c>
      <c r="G327" s="115" t="s">
        <v>1313</v>
      </c>
      <c r="H327" s="115" t="s">
        <v>1800</v>
      </c>
      <c r="I327" s="115" t="s">
        <v>1263</v>
      </c>
    </row>
    <row r="328" spans="1:9" x14ac:dyDescent="0.25">
      <c r="A328" s="114" t="s">
        <v>194</v>
      </c>
      <c r="B328" s="115" t="s">
        <v>1247</v>
      </c>
      <c r="C328" s="115" t="s">
        <v>1798</v>
      </c>
      <c r="D328" s="115" t="s">
        <v>1305</v>
      </c>
      <c r="E328" s="115" t="s">
        <v>1412</v>
      </c>
      <c r="F328" s="115" t="s">
        <v>1799</v>
      </c>
      <c r="G328" s="115" t="s">
        <v>1313</v>
      </c>
      <c r="H328" s="115" t="s">
        <v>1800</v>
      </c>
      <c r="I328" s="115" t="s">
        <v>1263</v>
      </c>
    </row>
    <row r="329" spans="1:9" x14ac:dyDescent="0.25">
      <c r="A329" s="114" t="s">
        <v>195</v>
      </c>
      <c r="B329" s="115" t="s">
        <v>1247</v>
      </c>
      <c r="C329" s="115" t="s">
        <v>1798</v>
      </c>
      <c r="D329" s="115" t="s">
        <v>1305</v>
      </c>
      <c r="E329" s="115" t="s">
        <v>1820</v>
      </c>
      <c r="F329" s="115" t="s">
        <v>1799</v>
      </c>
      <c r="G329" s="115" t="s">
        <v>1313</v>
      </c>
      <c r="H329" s="115" t="s">
        <v>1800</v>
      </c>
      <c r="I329" s="115" t="s">
        <v>1263</v>
      </c>
    </row>
    <row r="330" spans="1:9" x14ac:dyDescent="0.25">
      <c r="A330" s="114" t="s">
        <v>196</v>
      </c>
      <c r="B330" s="115" t="s">
        <v>1247</v>
      </c>
      <c r="C330" s="115" t="s">
        <v>1798</v>
      </c>
      <c r="D330" s="115" t="s">
        <v>1305</v>
      </c>
      <c r="E330" s="115" t="s">
        <v>1847</v>
      </c>
      <c r="F330" s="115" t="s">
        <v>1799</v>
      </c>
      <c r="G330" s="115" t="s">
        <v>1313</v>
      </c>
      <c r="H330" s="115" t="s">
        <v>1800</v>
      </c>
      <c r="I330" s="115" t="s">
        <v>1263</v>
      </c>
    </row>
    <row r="331" spans="1:9" x14ac:dyDescent="0.25">
      <c r="A331" s="114" t="s">
        <v>197</v>
      </c>
      <c r="B331" s="115" t="s">
        <v>1247</v>
      </c>
      <c r="C331" s="115" t="s">
        <v>1798</v>
      </c>
      <c r="D331" s="115" t="s">
        <v>1305</v>
      </c>
      <c r="E331" s="115" t="s">
        <v>1848</v>
      </c>
      <c r="F331" s="115" t="s">
        <v>1799</v>
      </c>
      <c r="G331" s="115" t="s">
        <v>1313</v>
      </c>
      <c r="H331" s="115" t="s">
        <v>1800</v>
      </c>
      <c r="I331" s="115" t="s">
        <v>1263</v>
      </c>
    </row>
    <row r="332" spans="1:9" x14ac:dyDescent="0.25">
      <c r="A332" s="114" t="s">
        <v>198</v>
      </c>
      <c r="B332" s="115" t="s">
        <v>1247</v>
      </c>
      <c r="C332" s="115" t="s">
        <v>1798</v>
      </c>
      <c r="D332" s="115" t="s">
        <v>1305</v>
      </c>
      <c r="E332" s="115" t="s">
        <v>1832</v>
      </c>
      <c r="F332" s="115" t="s">
        <v>1799</v>
      </c>
      <c r="G332" s="115" t="s">
        <v>1313</v>
      </c>
      <c r="H332" s="115" t="s">
        <v>1800</v>
      </c>
      <c r="I332" s="115" t="s">
        <v>1263</v>
      </c>
    </row>
    <row r="333" spans="1:9" x14ac:dyDescent="0.25">
      <c r="A333" s="114" t="s">
        <v>199</v>
      </c>
      <c r="B333" s="115" t="s">
        <v>1247</v>
      </c>
      <c r="C333" s="115" t="s">
        <v>1798</v>
      </c>
      <c r="D333" s="115" t="s">
        <v>1305</v>
      </c>
      <c r="E333" s="115" t="s">
        <v>1849</v>
      </c>
      <c r="F333" s="115" t="s">
        <v>1799</v>
      </c>
      <c r="G333" s="115" t="s">
        <v>1313</v>
      </c>
      <c r="H333" s="115" t="s">
        <v>1800</v>
      </c>
      <c r="I333" s="115" t="s">
        <v>1263</v>
      </c>
    </row>
    <row r="334" spans="1:9" x14ac:dyDescent="0.25">
      <c r="A334" s="114" t="s">
        <v>200</v>
      </c>
      <c r="B334" s="115" t="s">
        <v>1247</v>
      </c>
      <c r="C334" s="115" t="s">
        <v>1798</v>
      </c>
      <c r="D334" s="115" t="s">
        <v>1305</v>
      </c>
      <c r="E334" s="115" t="s">
        <v>1822</v>
      </c>
      <c r="F334" s="115" t="s">
        <v>1799</v>
      </c>
      <c r="G334" s="115" t="s">
        <v>1313</v>
      </c>
      <c r="H334" s="115" t="s">
        <v>1800</v>
      </c>
      <c r="I334" s="115" t="s">
        <v>1263</v>
      </c>
    </row>
    <row r="335" spans="1:9" x14ac:dyDescent="0.25">
      <c r="A335" s="114" t="s">
        <v>201</v>
      </c>
      <c r="B335" s="115" t="s">
        <v>1247</v>
      </c>
      <c r="C335" s="115" t="s">
        <v>1798</v>
      </c>
      <c r="D335" s="115" t="s">
        <v>1305</v>
      </c>
      <c r="E335" s="115" t="s">
        <v>1820</v>
      </c>
      <c r="F335" s="115" t="s">
        <v>1799</v>
      </c>
      <c r="G335" s="115" t="s">
        <v>1313</v>
      </c>
      <c r="H335" s="115" t="s">
        <v>1800</v>
      </c>
      <c r="I335" s="115" t="s">
        <v>1263</v>
      </c>
    </row>
    <row r="336" spans="1:9" x14ac:dyDescent="0.25">
      <c r="A336" s="114" t="s">
        <v>202</v>
      </c>
      <c r="B336" s="115" t="s">
        <v>1247</v>
      </c>
      <c r="C336" s="115" t="s">
        <v>1798</v>
      </c>
      <c r="D336" s="115" t="s">
        <v>1305</v>
      </c>
      <c r="E336" s="115" t="s">
        <v>1850</v>
      </c>
      <c r="F336" s="115" t="s">
        <v>1799</v>
      </c>
      <c r="G336" s="115" t="s">
        <v>1313</v>
      </c>
      <c r="H336" s="115" t="s">
        <v>1800</v>
      </c>
      <c r="I336" s="115" t="s">
        <v>1263</v>
      </c>
    </row>
    <row r="337" spans="1:9" x14ac:dyDescent="0.25">
      <c r="A337" s="114" t="s">
        <v>203</v>
      </c>
      <c r="B337" s="115" t="s">
        <v>1247</v>
      </c>
      <c r="C337" s="115" t="s">
        <v>1798</v>
      </c>
      <c r="D337" s="115" t="s">
        <v>1305</v>
      </c>
      <c r="E337" s="115" t="s">
        <v>1817</v>
      </c>
      <c r="F337" s="115" t="s">
        <v>1799</v>
      </c>
      <c r="G337" s="115" t="s">
        <v>1313</v>
      </c>
      <c r="H337" s="115" t="s">
        <v>1800</v>
      </c>
      <c r="I337" s="115" t="s">
        <v>1263</v>
      </c>
    </row>
    <row r="338" spans="1:9" x14ac:dyDescent="0.25">
      <c r="A338" s="114" t="s">
        <v>204</v>
      </c>
      <c r="B338" s="115" t="s">
        <v>1247</v>
      </c>
      <c r="C338" s="115" t="s">
        <v>1798</v>
      </c>
      <c r="D338" s="115" t="s">
        <v>1305</v>
      </c>
      <c r="E338" s="115" t="s">
        <v>1827</v>
      </c>
      <c r="F338" s="115" t="s">
        <v>1799</v>
      </c>
      <c r="G338" s="115" t="s">
        <v>1313</v>
      </c>
      <c r="H338" s="115" t="s">
        <v>1800</v>
      </c>
      <c r="I338" s="115" t="s">
        <v>1263</v>
      </c>
    </row>
    <row r="339" spans="1:9" x14ac:dyDescent="0.25">
      <c r="A339" s="114" t="s">
        <v>205</v>
      </c>
      <c r="B339" s="115" t="s">
        <v>1247</v>
      </c>
      <c r="C339" s="115" t="s">
        <v>1798</v>
      </c>
      <c r="D339" s="115" t="s">
        <v>1305</v>
      </c>
      <c r="E339" s="115" t="s">
        <v>1658</v>
      </c>
      <c r="F339" s="115" t="s">
        <v>1799</v>
      </c>
      <c r="G339" s="115" t="s">
        <v>1313</v>
      </c>
      <c r="H339" s="115" t="s">
        <v>1800</v>
      </c>
      <c r="I339" s="115" t="s">
        <v>1263</v>
      </c>
    </row>
    <row r="340" spans="1:9" x14ac:dyDescent="0.25">
      <c r="A340" s="114" t="s">
        <v>206</v>
      </c>
      <c r="B340" s="115" t="s">
        <v>1247</v>
      </c>
      <c r="C340" s="115" t="s">
        <v>1798</v>
      </c>
      <c r="D340" s="115" t="s">
        <v>1305</v>
      </c>
      <c r="E340" s="115" t="s">
        <v>1817</v>
      </c>
      <c r="F340" s="115" t="s">
        <v>1799</v>
      </c>
      <c r="G340" s="115" t="s">
        <v>1313</v>
      </c>
      <c r="H340" s="115" t="s">
        <v>1800</v>
      </c>
      <c r="I340" s="115" t="s">
        <v>1263</v>
      </c>
    </row>
    <row r="341" spans="1:9" x14ac:dyDescent="0.25">
      <c r="A341" s="114" t="s">
        <v>207</v>
      </c>
      <c r="B341" s="115" t="s">
        <v>1247</v>
      </c>
      <c r="C341" s="115" t="s">
        <v>1798</v>
      </c>
      <c r="D341" s="115" t="s">
        <v>1305</v>
      </c>
      <c r="E341" s="115" t="s">
        <v>1823</v>
      </c>
      <c r="F341" s="115" t="s">
        <v>1799</v>
      </c>
      <c r="G341" s="115" t="s">
        <v>1313</v>
      </c>
      <c r="H341" s="115" t="s">
        <v>1800</v>
      </c>
      <c r="I341" s="115" t="s">
        <v>1263</v>
      </c>
    </row>
    <row r="342" spans="1:9" x14ac:dyDescent="0.25">
      <c r="A342" s="114" t="s">
        <v>208</v>
      </c>
      <c r="B342" s="115" t="s">
        <v>1247</v>
      </c>
      <c r="C342" s="115" t="s">
        <v>1798</v>
      </c>
      <c r="D342" s="115" t="s">
        <v>1305</v>
      </c>
      <c r="E342" s="115" t="s">
        <v>1816</v>
      </c>
      <c r="F342" s="115" t="s">
        <v>1799</v>
      </c>
      <c r="G342" s="115" t="s">
        <v>1313</v>
      </c>
      <c r="H342" s="115" t="s">
        <v>1800</v>
      </c>
      <c r="I342" s="115" t="s">
        <v>1263</v>
      </c>
    </row>
    <row r="343" spans="1:9" x14ac:dyDescent="0.25">
      <c r="A343" s="114" t="s">
        <v>209</v>
      </c>
      <c r="B343" s="115" t="s">
        <v>1247</v>
      </c>
      <c r="C343" s="115" t="s">
        <v>1798</v>
      </c>
      <c r="D343" s="115" t="s">
        <v>1305</v>
      </c>
      <c r="E343" s="115" t="s">
        <v>1833</v>
      </c>
      <c r="F343" s="115" t="s">
        <v>1799</v>
      </c>
      <c r="G343" s="115" t="s">
        <v>1313</v>
      </c>
      <c r="H343" s="115" t="s">
        <v>1800</v>
      </c>
      <c r="I343" s="115" t="s">
        <v>1263</v>
      </c>
    </row>
    <row r="344" spans="1:9" x14ac:dyDescent="0.25">
      <c r="A344" s="114" t="s">
        <v>210</v>
      </c>
      <c r="B344" s="115" t="s">
        <v>1247</v>
      </c>
      <c r="C344" s="115" t="s">
        <v>1798</v>
      </c>
      <c r="D344" s="115" t="s">
        <v>1305</v>
      </c>
      <c r="E344" s="115" t="s">
        <v>1849</v>
      </c>
      <c r="F344" s="115" t="s">
        <v>1799</v>
      </c>
      <c r="G344" s="115" t="s">
        <v>1313</v>
      </c>
      <c r="H344" s="115" t="s">
        <v>1800</v>
      </c>
      <c r="I344" s="115" t="s">
        <v>1263</v>
      </c>
    </row>
    <row r="345" spans="1:9" x14ac:dyDescent="0.25">
      <c r="A345" s="114" t="s">
        <v>211</v>
      </c>
      <c r="B345" s="115" t="s">
        <v>1247</v>
      </c>
      <c r="C345" s="115" t="s">
        <v>1798</v>
      </c>
      <c r="D345" s="115" t="s">
        <v>1305</v>
      </c>
      <c r="E345" s="115" t="s">
        <v>1810</v>
      </c>
      <c r="F345" s="115" t="s">
        <v>1799</v>
      </c>
      <c r="G345" s="115" t="s">
        <v>1313</v>
      </c>
      <c r="H345" s="115" t="s">
        <v>1800</v>
      </c>
      <c r="I345" s="115" t="s">
        <v>1263</v>
      </c>
    </row>
    <row r="346" spans="1:9" x14ac:dyDescent="0.25">
      <c r="A346" s="114" t="s">
        <v>212</v>
      </c>
      <c r="B346" s="115" t="s">
        <v>1247</v>
      </c>
      <c r="C346" s="115" t="s">
        <v>1798</v>
      </c>
      <c r="D346" s="115" t="s">
        <v>1305</v>
      </c>
      <c r="E346" s="115" t="s">
        <v>1641</v>
      </c>
      <c r="F346" s="115" t="s">
        <v>1799</v>
      </c>
      <c r="G346" s="115" t="s">
        <v>1313</v>
      </c>
      <c r="H346" s="115" t="s">
        <v>1800</v>
      </c>
      <c r="I346" s="115" t="s">
        <v>1263</v>
      </c>
    </row>
    <row r="347" spans="1:9" x14ac:dyDescent="0.25">
      <c r="A347" s="114" t="s">
        <v>213</v>
      </c>
      <c r="B347" s="115" t="s">
        <v>1247</v>
      </c>
      <c r="C347" s="115" t="s">
        <v>1798</v>
      </c>
      <c r="D347" s="115" t="s">
        <v>1305</v>
      </c>
      <c r="E347" s="115" t="s">
        <v>1812</v>
      </c>
      <c r="F347" s="115" t="s">
        <v>1799</v>
      </c>
      <c r="G347" s="115" t="s">
        <v>1313</v>
      </c>
      <c r="H347" s="115" t="s">
        <v>1800</v>
      </c>
      <c r="I347" s="115" t="s">
        <v>1263</v>
      </c>
    </row>
    <row r="348" spans="1:9" x14ac:dyDescent="0.25">
      <c r="A348" s="114" t="s">
        <v>214</v>
      </c>
      <c r="B348" s="115" t="s">
        <v>1247</v>
      </c>
      <c r="C348" s="115" t="s">
        <v>1798</v>
      </c>
      <c r="D348" s="115" t="s">
        <v>1305</v>
      </c>
      <c r="E348" s="115" t="s">
        <v>1822</v>
      </c>
      <c r="F348" s="115" t="s">
        <v>1799</v>
      </c>
      <c r="G348" s="115" t="s">
        <v>1313</v>
      </c>
      <c r="H348" s="115" t="s">
        <v>1800</v>
      </c>
      <c r="I348" s="115" t="s">
        <v>1263</v>
      </c>
    </row>
    <row r="349" spans="1:9" x14ac:dyDescent="0.25">
      <c r="A349" s="114" t="s">
        <v>215</v>
      </c>
      <c r="B349" s="115" t="s">
        <v>1247</v>
      </c>
      <c r="C349" s="115" t="s">
        <v>1798</v>
      </c>
      <c r="D349" s="115" t="s">
        <v>1305</v>
      </c>
      <c r="E349" s="115" t="s">
        <v>1814</v>
      </c>
      <c r="F349" s="115" t="s">
        <v>1799</v>
      </c>
      <c r="G349" s="115" t="s">
        <v>1313</v>
      </c>
      <c r="H349" s="115" t="s">
        <v>1800</v>
      </c>
      <c r="I349" s="115" t="s">
        <v>1263</v>
      </c>
    </row>
    <row r="350" spans="1:9" x14ac:dyDescent="0.25">
      <c r="A350" s="114" t="s">
        <v>216</v>
      </c>
      <c r="B350" s="115" t="s">
        <v>1247</v>
      </c>
      <c r="C350" s="115" t="s">
        <v>1798</v>
      </c>
      <c r="D350" s="115" t="s">
        <v>1305</v>
      </c>
      <c r="E350" s="115" t="s">
        <v>1845</v>
      </c>
      <c r="F350" s="115" t="s">
        <v>1799</v>
      </c>
      <c r="G350" s="115" t="s">
        <v>1313</v>
      </c>
      <c r="H350" s="115" t="s">
        <v>1800</v>
      </c>
      <c r="I350" s="115" t="s">
        <v>1263</v>
      </c>
    </row>
    <row r="351" spans="1:9" x14ac:dyDescent="0.25">
      <c r="A351" s="114" t="s">
        <v>217</v>
      </c>
      <c r="B351" s="115" t="s">
        <v>1247</v>
      </c>
      <c r="C351" s="115" t="s">
        <v>1798</v>
      </c>
      <c r="D351" s="115" t="s">
        <v>1305</v>
      </c>
      <c r="E351" s="115" t="s">
        <v>1831</v>
      </c>
      <c r="F351" s="115" t="s">
        <v>1799</v>
      </c>
      <c r="G351" s="115" t="s">
        <v>1313</v>
      </c>
      <c r="H351" s="115" t="s">
        <v>1800</v>
      </c>
      <c r="I351" s="115" t="s">
        <v>1263</v>
      </c>
    </row>
    <row r="352" spans="1:9" x14ac:dyDescent="0.25">
      <c r="A352" s="114" t="s">
        <v>218</v>
      </c>
      <c r="B352" s="115" t="s">
        <v>1247</v>
      </c>
      <c r="C352" s="115" t="s">
        <v>1798</v>
      </c>
      <c r="D352" s="115" t="s">
        <v>1305</v>
      </c>
      <c r="E352" s="115" t="s">
        <v>1837</v>
      </c>
      <c r="F352" s="115" t="s">
        <v>1799</v>
      </c>
      <c r="G352" s="115" t="s">
        <v>1313</v>
      </c>
      <c r="H352" s="115" t="s">
        <v>1800</v>
      </c>
      <c r="I352" s="115" t="s">
        <v>1263</v>
      </c>
    </row>
    <row r="353" spans="1:9" x14ac:dyDescent="0.25">
      <c r="A353" s="114" t="s">
        <v>219</v>
      </c>
      <c r="B353" s="115" t="s">
        <v>1247</v>
      </c>
      <c r="C353" s="115" t="s">
        <v>1798</v>
      </c>
      <c r="D353" s="115" t="s">
        <v>1305</v>
      </c>
      <c r="E353" s="115" t="s">
        <v>1831</v>
      </c>
      <c r="F353" s="115" t="s">
        <v>1799</v>
      </c>
      <c r="G353" s="115" t="s">
        <v>1313</v>
      </c>
      <c r="H353" s="115" t="s">
        <v>1800</v>
      </c>
      <c r="I353" s="115" t="s">
        <v>1263</v>
      </c>
    </row>
    <row r="354" spans="1:9" x14ac:dyDescent="0.25">
      <c r="A354" s="114" t="s">
        <v>220</v>
      </c>
      <c r="B354" s="115" t="s">
        <v>1247</v>
      </c>
      <c r="C354" s="115" t="s">
        <v>1798</v>
      </c>
      <c r="D354" s="115" t="s">
        <v>1305</v>
      </c>
      <c r="E354" s="115" t="s">
        <v>1844</v>
      </c>
      <c r="F354" s="115" t="s">
        <v>1799</v>
      </c>
      <c r="G354" s="115" t="s">
        <v>1313</v>
      </c>
      <c r="H354" s="115" t="s">
        <v>1800</v>
      </c>
      <c r="I354" s="115" t="s">
        <v>1263</v>
      </c>
    </row>
    <row r="355" spans="1:9" x14ac:dyDescent="0.25">
      <c r="A355" s="114" t="s">
        <v>221</v>
      </c>
      <c r="B355" s="115" t="s">
        <v>1247</v>
      </c>
      <c r="C355" s="115" t="s">
        <v>1798</v>
      </c>
      <c r="D355" s="115" t="s">
        <v>1305</v>
      </c>
      <c r="E355" s="115" t="s">
        <v>1822</v>
      </c>
      <c r="F355" s="115" t="s">
        <v>1799</v>
      </c>
      <c r="G355" s="115" t="s">
        <v>1313</v>
      </c>
      <c r="H355" s="115" t="s">
        <v>1800</v>
      </c>
      <c r="I355" s="115" t="s">
        <v>1263</v>
      </c>
    </row>
    <row r="356" spans="1:9" x14ac:dyDescent="0.25">
      <c r="A356" s="114" t="s">
        <v>222</v>
      </c>
      <c r="B356" s="115" t="s">
        <v>1247</v>
      </c>
      <c r="C356" s="115" t="s">
        <v>1798</v>
      </c>
      <c r="D356" s="115" t="s">
        <v>1305</v>
      </c>
      <c r="E356" s="115" t="s">
        <v>1827</v>
      </c>
      <c r="F356" s="115" t="s">
        <v>1799</v>
      </c>
      <c r="G356" s="115" t="s">
        <v>1313</v>
      </c>
      <c r="H356" s="115" t="s">
        <v>1800</v>
      </c>
      <c r="I356" s="115" t="s">
        <v>1263</v>
      </c>
    </row>
    <row r="357" spans="1:9" x14ac:dyDescent="0.25">
      <c r="A357" s="114" t="s">
        <v>223</v>
      </c>
      <c r="B357" s="115" t="s">
        <v>1247</v>
      </c>
      <c r="C357" s="115" t="s">
        <v>1798</v>
      </c>
      <c r="D357" s="115" t="s">
        <v>1305</v>
      </c>
      <c r="E357" s="115" t="s">
        <v>1822</v>
      </c>
      <c r="F357" s="115" t="s">
        <v>1799</v>
      </c>
      <c r="G357" s="115" t="s">
        <v>1313</v>
      </c>
      <c r="H357" s="115" t="s">
        <v>1800</v>
      </c>
      <c r="I357" s="115" t="s">
        <v>1263</v>
      </c>
    </row>
    <row r="358" spans="1:9" x14ac:dyDescent="0.25">
      <c r="A358" s="114" t="s">
        <v>224</v>
      </c>
      <c r="B358" s="115" t="s">
        <v>1247</v>
      </c>
      <c r="C358" s="115" t="s">
        <v>1798</v>
      </c>
      <c r="D358" s="115" t="s">
        <v>1305</v>
      </c>
      <c r="E358" s="115" t="s">
        <v>1851</v>
      </c>
      <c r="F358" s="115" t="s">
        <v>1799</v>
      </c>
      <c r="G358" s="115" t="s">
        <v>1313</v>
      </c>
      <c r="H358" s="115" t="s">
        <v>1800</v>
      </c>
      <c r="I358" s="115" t="s">
        <v>1263</v>
      </c>
    </row>
    <row r="359" spans="1:9" x14ac:dyDescent="0.25">
      <c r="A359" s="114" t="s">
        <v>225</v>
      </c>
      <c r="B359" s="115" t="s">
        <v>1247</v>
      </c>
      <c r="C359" s="115" t="s">
        <v>1798</v>
      </c>
      <c r="D359" s="115" t="s">
        <v>1305</v>
      </c>
      <c r="E359" s="115" t="s">
        <v>1852</v>
      </c>
      <c r="F359" s="115" t="s">
        <v>1799</v>
      </c>
      <c r="G359" s="115" t="s">
        <v>1313</v>
      </c>
      <c r="H359" s="115" t="s">
        <v>1800</v>
      </c>
      <c r="I359" s="115" t="s">
        <v>1263</v>
      </c>
    </row>
    <row r="360" spans="1:9" x14ac:dyDescent="0.25">
      <c r="A360" s="114" t="s">
        <v>226</v>
      </c>
      <c r="B360" s="115" t="s">
        <v>1247</v>
      </c>
      <c r="C360" s="115" t="s">
        <v>1798</v>
      </c>
      <c r="D360" s="115" t="s">
        <v>1305</v>
      </c>
      <c r="E360" s="115" t="s">
        <v>1811</v>
      </c>
      <c r="F360" s="115" t="s">
        <v>1799</v>
      </c>
      <c r="G360" s="115" t="s">
        <v>1313</v>
      </c>
      <c r="H360" s="115" t="s">
        <v>1800</v>
      </c>
      <c r="I360" s="115" t="s">
        <v>1263</v>
      </c>
    </row>
    <row r="361" spans="1:9" x14ac:dyDescent="0.25">
      <c r="A361" s="114" t="s">
        <v>227</v>
      </c>
      <c r="B361" s="115" t="s">
        <v>1247</v>
      </c>
      <c r="C361" s="115" t="s">
        <v>1798</v>
      </c>
      <c r="D361" s="115" t="s">
        <v>1305</v>
      </c>
      <c r="E361" s="115" t="s">
        <v>1832</v>
      </c>
      <c r="F361" s="115" t="s">
        <v>1799</v>
      </c>
      <c r="G361" s="115" t="s">
        <v>1313</v>
      </c>
      <c r="H361" s="115" t="s">
        <v>1800</v>
      </c>
      <c r="I361" s="115" t="s">
        <v>1263</v>
      </c>
    </row>
    <row r="362" spans="1:9" x14ac:dyDescent="0.25">
      <c r="A362" s="114" t="s">
        <v>228</v>
      </c>
      <c r="B362" s="115" t="s">
        <v>1247</v>
      </c>
      <c r="C362" s="115" t="s">
        <v>1798</v>
      </c>
      <c r="D362" s="115" t="s">
        <v>1305</v>
      </c>
      <c r="E362" s="115" t="s">
        <v>1815</v>
      </c>
      <c r="F362" s="115" t="s">
        <v>1799</v>
      </c>
      <c r="G362" s="115" t="s">
        <v>1313</v>
      </c>
      <c r="H362" s="115" t="s">
        <v>1800</v>
      </c>
      <c r="I362" s="115" t="s">
        <v>1263</v>
      </c>
    </row>
    <row r="363" spans="1:9" x14ac:dyDescent="0.25">
      <c r="A363" s="114" t="s">
        <v>229</v>
      </c>
      <c r="B363" s="115" t="s">
        <v>1247</v>
      </c>
      <c r="C363" s="115" t="s">
        <v>1798</v>
      </c>
      <c r="D363" s="115" t="s">
        <v>1305</v>
      </c>
      <c r="E363" s="115" t="s">
        <v>1853</v>
      </c>
      <c r="F363" s="115" t="s">
        <v>1799</v>
      </c>
      <c r="G363" s="115" t="s">
        <v>1313</v>
      </c>
      <c r="H363" s="115" t="s">
        <v>1800</v>
      </c>
      <c r="I363" s="115" t="s">
        <v>1263</v>
      </c>
    </row>
    <row r="364" spans="1:9" x14ac:dyDescent="0.25">
      <c r="A364" s="114" t="s">
        <v>230</v>
      </c>
      <c r="B364" s="115" t="s">
        <v>1247</v>
      </c>
      <c r="C364" s="115" t="s">
        <v>1798</v>
      </c>
      <c r="D364" s="115" t="s">
        <v>1305</v>
      </c>
      <c r="E364" s="115" t="s">
        <v>1854</v>
      </c>
      <c r="F364" s="115" t="s">
        <v>1799</v>
      </c>
      <c r="G364" s="115" t="s">
        <v>1313</v>
      </c>
      <c r="H364" s="115" t="s">
        <v>1800</v>
      </c>
      <c r="I364" s="115" t="s">
        <v>1263</v>
      </c>
    </row>
    <row r="365" spans="1:9" x14ac:dyDescent="0.25">
      <c r="A365" s="114" t="s">
        <v>231</v>
      </c>
      <c r="B365" s="115" t="s">
        <v>1247</v>
      </c>
      <c r="C365" s="115" t="s">
        <v>1798</v>
      </c>
      <c r="D365" s="115" t="s">
        <v>1305</v>
      </c>
      <c r="E365" s="115" t="s">
        <v>1855</v>
      </c>
      <c r="F365" s="115" t="s">
        <v>1799</v>
      </c>
      <c r="G365" s="115" t="s">
        <v>1313</v>
      </c>
      <c r="H365" s="115" t="s">
        <v>1800</v>
      </c>
      <c r="I365" s="115" t="s">
        <v>1263</v>
      </c>
    </row>
    <row r="366" spans="1:9" x14ac:dyDescent="0.25">
      <c r="A366" s="114" t="s">
        <v>232</v>
      </c>
      <c r="B366" s="115" t="s">
        <v>1247</v>
      </c>
      <c r="C366" s="115" t="s">
        <v>1798</v>
      </c>
      <c r="D366" s="115" t="s">
        <v>1305</v>
      </c>
      <c r="E366" s="115" t="s">
        <v>1818</v>
      </c>
      <c r="F366" s="115" t="s">
        <v>1799</v>
      </c>
      <c r="G366" s="115" t="s">
        <v>1313</v>
      </c>
      <c r="H366" s="115" t="s">
        <v>1800</v>
      </c>
      <c r="I366" s="115" t="s">
        <v>1263</v>
      </c>
    </row>
    <row r="367" spans="1:9" x14ac:dyDescent="0.25">
      <c r="A367" s="114" t="s">
        <v>233</v>
      </c>
      <c r="B367" s="115" t="s">
        <v>1247</v>
      </c>
      <c r="C367" s="115" t="s">
        <v>1798</v>
      </c>
      <c r="D367" s="115" t="s">
        <v>1305</v>
      </c>
      <c r="E367" s="115" t="s">
        <v>1856</v>
      </c>
      <c r="F367" s="115" t="s">
        <v>1799</v>
      </c>
      <c r="G367" s="115" t="s">
        <v>1313</v>
      </c>
      <c r="H367" s="115" t="s">
        <v>1800</v>
      </c>
      <c r="I367" s="115" t="s">
        <v>1263</v>
      </c>
    </row>
    <row r="368" spans="1:9" x14ac:dyDescent="0.25">
      <c r="A368" s="114" t="s">
        <v>234</v>
      </c>
      <c r="B368" s="115" t="s">
        <v>1247</v>
      </c>
      <c r="C368" s="115" t="s">
        <v>1798</v>
      </c>
      <c r="D368" s="115" t="s">
        <v>1305</v>
      </c>
      <c r="E368" s="115" t="s">
        <v>1817</v>
      </c>
      <c r="F368" s="115" t="s">
        <v>1799</v>
      </c>
      <c r="G368" s="115" t="s">
        <v>1313</v>
      </c>
      <c r="H368" s="115" t="s">
        <v>1800</v>
      </c>
      <c r="I368" s="115" t="s">
        <v>1263</v>
      </c>
    </row>
    <row r="369" spans="1:9" x14ac:dyDescent="0.25">
      <c r="A369" s="114" t="s">
        <v>235</v>
      </c>
      <c r="B369" s="115" t="s">
        <v>1247</v>
      </c>
      <c r="C369" s="115" t="s">
        <v>1798</v>
      </c>
      <c r="D369" s="115" t="s">
        <v>1305</v>
      </c>
      <c r="E369" s="115" t="s">
        <v>1835</v>
      </c>
      <c r="F369" s="115" t="s">
        <v>1799</v>
      </c>
      <c r="G369" s="115" t="s">
        <v>1313</v>
      </c>
      <c r="H369" s="115" t="s">
        <v>1800</v>
      </c>
      <c r="I369" s="115" t="s">
        <v>1263</v>
      </c>
    </row>
    <row r="370" spans="1:9" x14ac:dyDescent="0.25">
      <c r="A370" s="114" t="s">
        <v>236</v>
      </c>
      <c r="B370" s="115" t="s">
        <v>1247</v>
      </c>
      <c r="C370" s="115" t="s">
        <v>1798</v>
      </c>
      <c r="D370" s="115" t="s">
        <v>1305</v>
      </c>
      <c r="E370" s="115" t="s">
        <v>1819</v>
      </c>
      <c r="F370" s="115" t="s">
        <v>1799</v>
      </c>
      <c r="G370" s="115" t="s">
        <v>1313</v>
      </c>
      <c r="H370" s="115" t="s">
        <v>1800</v>
      </c>
      <c r="I370" s="115" t="s">
        <v>1263</v>
      </c>
    </row>
    <row r="371" spans="1:9" x14ac:dyDescent="0.25">
      <c r="A371" s="114" t="s">
        <v>237</v>
      </c>
      <c r="B371" s="115" t="s">
        <v>1247</v>
      </c>
      <c r="C371" s="115" t="s">
        <v>1798</v>
      </c>
      <c r="D371" s="115" t="s">
        <v>1305</v>
      </c>
      <c r="E371" s="115" t="s">
        <v>1855</v>
      </c>
      <c r="F371" s="115" t="s">
        <v>1799</v>
      </c>
      <c r="G371" s="115" t="s">
        <v>1313</v>
      </c>
      <c r="H371" s="115" t="s">
        <v>1800</v>
      </c>
      <c r="I371" s="115" t="s">
        <v>1263</v>
      </c>
    </row>
    <row r="372" spans="1:9" x14ac:dyDescent="0.25">
      <c r="A372" s="114" t="s">
        <v>238</v>
      </c>
      <c r="B372" s="115" t="s">
        <v>1247</v>
      </c>
      <c r="C372" s="115" t="s">
        <v>1798</v>
      </c>
      <c r="D372" s="115" t="s">
        <v>1305</v>
      </c>
      <c r="E372" s="115" t="s">
        <v>1641</v>
      </c>
      <c r="F372" s="115" t="s">
        <v>1799</v>
      </c>
      <c r="G372" s="115" t="s">
        <v>1313</v>
      </c>
      <c r="H372" s="115" t="s">
        <v>1800</v>
      </c>
      <c r="I372" s="115" t="s">
        <v>1263</v>
      </c>
    </row>
    <row r="373" spans="1:9" x14ac:dyDescent="0.25">
      <c r="A373" s="114" t="s">
        <v>239</v>
      </c>
      <c r="B373" s="115" t="s">
        <v>1247</v>
      </c>
      <c r="C373" s="115" t="s">
        <v>1798</v>
      </c>
      <c r="D373" s="115" t="s">
        <v>1305</v>
      </c>
      <c r="E373" s="115" t="s">
        <v>1820</v>
      </c>
      <c r="F373" s="115" t="s">
        <v>1799</v>
      </c>
      <c r="G373" s="115" t="s">
        <v>1313</v>
      </c>
      <c r="H373" s="115" t="s">
        <v>1800</v>
      </c>
      <c r="I373" s="115" t="s">
        <v>1263</v>
      </c>
    </row>
    <row r="374" spans="1:9" x14ac:dyDescent="0.25">
      <c r="A374" s="114" t="s">
        <v>240</v>
      </c>
      <c r="B374" s="115" t="s">
        <v>1247</v>
      </c>
      <c r="C374" s="115" t="s">
        <v>1798</v>
      </c>
      <c r="D374" s="115" t="s">
        <v>1305</v>
      </c>
      <c r="E374" s="115" t="s">
        <v>1809</v>
      </c>
      <c r="F374" s="115" t="s">
        <v>1799</v>
      </c>
      <c r="G374" s="115" t="s">
        <v>1313</v>
      </c>
      <c r="H374" s="115" t="s">
        <v>1800</v>
      </c>
      <c r="I374" s="115" t="s">
        <v>1263</v>
      </c>
    </row>
    <row r="375" spans="1:9" x14ac:dyDescent="0.25">
      <c r="A375" s="114" t="s">
        <v>241</v>
      </c>
      <c r="B375" s="115" t="s">
        <v>1247</v>
      </c>
      <c r="C375" s="115" t="s">
        <v>1798</v>
      </c>
      <c r="D375" s="115" t="s">
        <v>1305</v>
      </c>
      <c r="E375" s="115" t="s">
        <v>1628</v>
      </c>
      <c r="F375" s="115" t="s">
        <v>1799</v>
      </c>
      <c r="G375" s="115" t="s">
        <v>1313</v>
      </c>
      <c r="H375" s="115" t="s">
        <v>1800</v>
      </c>
      <c r="I375" s="115" t="s">
        <v>1263</v>
      </c>
    </row>
    <row r="376" spans="1:9" x14ac:dyDescent="0.25">
      <c r="A376" s="114" t="s">
        <v>242</v>
      </c>
      <c r="B376" s="115" t="s">
        <v>1247</v>
      </c>
      <c r="C376" s="115" t="s">
        <v>1798</v>
      </c>
      <c r="D376" s="115" t="s">
        <v>1305</v>
      </c>
      <c r="E376" s="115" t="s">
        <v>1844</v>
      </c>
      <c r="F376" s="115" t="s">
        <v>1799</v>
      </c>
      <c r="G376" s="115" t="s">
        <v>1313</v>
      </c>
      <c r="H376" s="115" t="s">
        <v>1800</v>
      </c>
      <c r="I376" s="115" t="s">
        <v>1263</v>
      </c>
    </row>
    <row r="377" spans="1:9" x14ac:dyDescent="0.25">
      <c r="A377" s="114" t="s">
        <v>243</v>
      </c>
      <c r="B377" s="115" t="s">
        <v>1247</v>
      </c>
      <c r="C377" s="115" t="s">
        <v>1798</v>
      </c>
      <c r="D377" s="115" t="s">
        <v>1305</v>
      </c>
      <c r="E377" s="115" t="s">
        <v>1822</v>
      </c>
      <c r="F377" s="115" t="s">
        <v>1799</v>
      </c>
      <c r="G377" s="115" t="s">
        <v>1313</v>
      </c>
      <c r="H377" s="115" t="s">
        <v>1800</v>
      </c>
      <c r="I377" s="115" t="s">
        <v>1263</v>
      </c>
    </row>
    <row r="378" spans="1:9" x14ac:dyDescent="0.25">
      <c r="A378" s="114" t="s">
        <v>244</v>
      </c>
      <c r="B378" s="115" t="s">
        <v>1247</v>
      </c>
      <c r="C378" s="115" t="s">
        <v>1798</v>
      </c>
      <c r="D378" s="115" t="s">
        <v>1305</v>
      </c>
      <c r="E378" s="115" t="s">
        <v>1821</v>
      </c>
      <c r="F378" s="115" t="s">
        <v>1799</v>
      </c>
      <c r="G378" s="115" t="s">
        <v>1313</v>
      </c>
      <c r="H378" s="115" t="s">
        <v>1800</v>
      </c>
      <c r="I378" s="115" t="s">
        <v>1263</v>
      </c>
    </row>
    <row r="379" spans="1:9" x14ac:dyDescent="0.25">
      <c r="A379" s="114" t="s">
        <v>245</v>
      </c>
      <c r="B379" s="115" t="s">
        <v>1247</v>
      </c>
      <c r="C379" s="115" t="s">
        <v>1798</v>
      </c>
      <c r="D379" s="115" t="s">
        <v>1305</v>
      </c>
      <c r="E379" s="115" t="s">
        <v>1813</v>
      </c>
      <c r="F379" s="115" t="s">
        <v>1799</v>
      </c>
      <c r="G379" s="115" t="s">
        <v>1313</v>
      </c>
      <c r="H379" s="115" t="s">
        <v>1800</v>
      </c>
      <c r="I379" s="115" t="s">
        <v>1263</v>
      </c>
    </row>
    <row r="380" spans="1:9" x14ac:dyDescent="0.25">
      <c r="A380" s="114" t="s">
        <v>246</v>
      </c>
      <c r="B380" s="115" t="s">
        <v>1247</v>
      </c>
      <c r="C380" s="115" t="s">
        <v>1798</v>
      </c>
      <c r="D380" s="115" t="s">
        <v>1305</v>
      </c>
      <c r="E380" s="115" t="s">
        <v>1829</v>
      </c>
      <c r="F380" s="115" t="s">
        <v>1799</v>
      </c>
      <c r="G380" s="115" t="s">
        <v>1313</v>
      </c>
      <c r="H380" s="115" t="s">
        <v>1800</v>
      </c>
      <c r="I380" s="115" t="s">
        <v>1263</v>
      </c>
    </row>
    <row r="381" spans="1:9" x14ac:dyDescent="0.25">
      <c r="A381" s="114" t="s">
        <v>247</v>
      </c>
      <c r="B381" s="115" t="s">
        <v>1247</v>
      </c>
      <c r="C381" s="115" t="s">
        <v>1798</v>
      </c>
      <c r="D381" s="115" t="s">
        <v>1305</v>
      </c>
      <c r="E381" s="115" t="s">
        <v>1841</v>
      </c>
      <c r="F381" s="115" t="s">
        <v>1799</v>
      </c>
      <c r="G381" s="115" t="s">
        <v>1313</v>
      </c>
      <c r="H381" s="115" t="s">
        <v>1800</v>
      </c>
      <c r="I381" s="115" t="s">
        <v>1263</v>
      </c>
    </row>
    <row r="382" spans="1:9" x14ac:dyDescent="0.25">
      <c r="A382" s="114" t="s">
        <v>248</v>
      </c>
      <c r="B382" s="115" t="s">
        <v>1247</v>
      </c>
      <c r="C382" s="115" t="s">
        <v>1798</v>
      </c>
      <c r="D382" s="115" t="s">
        <v>1305</v>
      </c>
      <c r="E382" s="115" t="s">
        <v>1668</v>
      </c>
      <c r="F382" s="115" t="s">
        <v>1799</v>
      </c>
      <c r="G382" s="115" t="s">
        <v>1313</v>
      </c>
      <c r="H382" s="115" t="s">
        <v>1800</v>
      </c>
      <c r="I382" s="115" t="s">
        <v>1263</v>
      </c>
    </row>
    <row r="383" spans="1:9" x14ac:dyDescent="0.25">
      <c r="A383" s="114" t="s">
        <v>249</v>
      </c>
      <c r="B383" s="115" t="s">
        <v>1247</v>
      </c>
      <c r="C383" s="115" t="s">
        <v>1798</v>
      </c>
      <c r="D383" s="115" t="s">
        <v>1305</v>
      </c>
      <c r="E383" s="115" t="s">
        <v>1809</v>
      </c>
      <c r="F383" s="115" t="s">
        <v>1799</v>
      </c>
      <c r="G383" s="115" t="s">
        <v>1313</v>
      </c>
      <c r="H383" s="115" t="s">
        <v>1800</v>
      </c>
      <c r="I383" s="115" t="s">
        <v>1263</v>
      </c>
    </row>
    <row r="384" spans="1:9" x14ac:dyDescent="0.25">
      <c r="A384" s="114" t="s">
        <v>250</v>
      </c>
      <c r="B384" s="115" t="s">
        <v>1247</v>
      </c>
      <c r="C384" s="115" t="s">
        <v>1798</v>
      </c>
      <c r="D384" s="115" t="s">
        <v>1305</v>
      </c>
      <c r="E384" s="115" t="s">
        <v>1857</v>
      </c>
      <c r="F384" s="115" t="s">
        <v>1799</v>
      </c>
      <c r="G384" s="115" t="s">
        <v>1313</v>
      </c>
      <c r="H384" s="115" t="s">
        <v>1800</v>
      </c>
      <c r="I384" s="115" t="s">
        <v>1263</v>
      </c>
    </row>
    <row r="385" spans="1:9" x14ac:dyDescent="0.25">
      <c r="A385" s="114" t="s">
        <v>251</v>
      </c>
      <c r="B385" s="115" t="s">
        <v>1247</v>
      </c>
      <c r="C385" s="115" t="s">
        <v>1798</v>
      </c>
      <c r="D385" s="115" t="s">
        <v>1305</v>
      </c>
      <c r="E385" s="115" t="s">
        <v>1853</v>
      </c>
      <c r="F385" s="115" t="s">
        <v>1799</v>
      </c>
      <c r="G385" s="115" t="s">
        <v>1313</v>
      </c>
      <c r="H385" s="115" t="s">
        <v>1800</v>
      </c>
      <c r="I385" s="115" t="s">
        <v>1263</v>
      </c>
    </row>
    <row r="386" spans="1:9" x14ac:dyDescent="0.25">
      <c r="A386" s="114" t="s">
        <v>252</v>
      </c>
      <c r="B386" s="115" t="s">
        <v>1247</v>
      </c>
      <c r="C386" s="115" t="s">
        <v>1798</v>
      </c>
      <c r="D386" s="115" t="s">
        <v>1305</v>
      </c>
      <c r="E386" s="115" t="s">
        <v>1412</v>
      </c>
      <c r="F386" s="115" t="s">
        <v>1799</v>
      </c>
      <c r="G386" s="115" t="s">
        <v>1313</v>
      </c>
      <c r="H386" s="115" t="s">
        <v>1800</v>
      </c>
      <c r="I386" s="115" t="s">
        <v>1263</v>
      </c>
    </row>
    <row r="387" spans="1:9" x14ac:dyDescent="0.25">
      <c r="A387" s="114" t="s">
        <v>253</v>
      </c>
      <c r="B387" s="115" t="s">
        <v>1247</v>
      </c>
      <c r="C387" s="115" t="s">
        <v>1798</v>
      </c>
      <c r="D387" s="115" t="s">
        <v>1305</v>
      </c>
      <c r="E387" s="115" t="s">
        <v>1822</v>
      </c>
      <c r="F387" s="115" t="s">
        <v>1799</v>
      </c>
      <c r="G387" s="115" t="s">
        <v>1313</v>
      </c>
      <c r="H387" s="115" t="s">
        <v>1800</v>
      </c>
      <c r="I387" s="115" t="s">
        <v>1263</v>
      </c>
    </row>
    <row r="388" spans="1:9" x14ac:dyDescent="0.25">
      <c r="A388" s="114" t="s">
        <v>254</v>
      </c>
      <c r="B388" s="115" t="s">
        <v>1247</v>
      </c>
      <c r="C388" s="115" t="s">
        <v>1798</v>
      </c>
      <c r="D388" s="115" t="s">
        <v>1305</v>
      </c>
      <c r="E388" s="115" t="s">
        <v>1814</v>
      </c>
      <c r="F388" s="115" t="s">
        <v>1799</v>
      </c>
      <c r="G388" s="115" t="s">
        <v>1313</v>
      </c>
      <c r="H388" s="115" t="s">
        <v>1800</v>
      </c>
      <c r="I388" s="115" t="s">
        <v>1263</v>
      </c>
    </row>
    <row r="389" spans="1:9" x14ac:dyDescent="0.25">
      <c r="A389" s="114" t="s">
        <v>255</v>
      </c>
      <c r="B389" s="115" t="s">
        <v>1247</v>
      </c>
      <c r="C389" s="115" t="s">
        <v>1798</v>
      </c>
      <c r="D389" s="115" t="s">
        <v>1305</v>
      </c>
      <c r="E389" s="115" t="s">
        <v>1849</v>
      </c>
      <c r="F389" s="115" t="s">
        <v>1799</v>
      </c>
      <c r="G389" s="115" t="s">
        <v>1313</v>
      </c>
      <c r="H389" s="115" t="s">
        <v>1800</v>
      </c>
      <c r="I389" s="115" t="s">
        <v>1263</v>
      </c>
    </row>
    <row r="390" spans="1:9" x14ac:dyDescent="0.25">
      <c r="A390" s="114" t="s">
        <v>256</v>
      </c>
      <c r="B390" s="115" t="s">
        <v>1247</v>
      </c>
      <c r="C390" s="115" t="s">
        <v>1798</v>
      </c>
      <c r="D390" s="115" t="s">
        <v>1305</v>
      </c>
      <c r="E390" s="115" t="s">
        <v>1813</v>
      </c>
      <c r="F390" s="115" t="s">
        <v>1799</v>
      </c>
      <c r="G390" s="115" t="s">
        <v>1313</v>
      </c>
      <c r="H390" s="115" t="s">
        <v>1800</v>
      </c>
      <c r="I390" s="115" t="s">
        <v>1263</v>
      </c>
    </row>
    <row r="391" spans="1:9" x14ac:dyDescent="0.25">
      <c r="A391" s="114" t="s">
        <v>257</v>
      </c>
      <c r="B391" s="115" t="s">
        <v>1247</v>
      </c>
      <c r="C391" s="115" t="s">
        <v>1798</v>
      </c>
      <c r="D391" s="115" t="s">
        <v>1305</v>
      </c>
      <c r="E391" s="115" t="s">
        <v>1857</v>
      </c>
      <c r="F391" s="115" t="s">
        <v>1799</v>
      </c>
      <c r="G391" s="115" t="s">
        <v>1313</v>
      </c>
      <c r="H391" s="115" t="s">
        <v>1800</v>
      </c>
      <c r="I391" s="115" t="s">
        <v>1263</v>
      </c>
    </row>
    <row r="392" spans="1:9" x14ac:dyDescent="0.25">
      <c r="A392" s="114" t="s">
        <v>258</v>
      </c>
      <c r="B392" s="115" t="s">
        <v>1247</v>
      </c>
      <c r="C392" s="115" t="s">
        <v>1798</v>
      </c>
      <c r="D392" s="115" t="s">
        <v>1305</v>
      </c>
      <c r="E392" s="115" t="s">
        <v>1830</v>
      </c>
      <c r="F392" s="115" t="s">
        <v>1799</v>
      </c>
      <c r="G392" s="115" t="s">
        <v>1313</v>
      </c>
      <c r="H392" s="115" t="s">
        <v>1800</v>
      </c>
      <c r="I392" s="115" t="s">
        <v>1263</v>
      </c>
    </row>
    <row r="393" spans="1:9" x14ac:dyDescent="0.25">
      <c r="A393" s="114" t="s">
        <v>259</v>
      </c>
      <c r="B393" s="115" t="s">
        <v>1247</v>
      </c>
      <c r="C393" s="115" t="s">
        <v>1798</v>
      </c>
      <c r="D393" s="115" t="s">
        <v>1305</v>
      </c>
      <c r="E393" s="115" t="s">
        <v>1839</v>
      </c>
      <c r="F393" s="115" t="s">
        <v>1799</v>
      </c>
      <c r="G393" s="115" t="s">
        <v>1313</v>
      </c>
      <c r="H393" s="115" t="s">
        <v>1800</v>
      </c>
      <c r="I393" s="115" t="s">
        <v>1263</v>
      </c>
    </row>
    <row r="394" spans="1:9" x14ac:dyDescent="0.25">
      <c r="A394" s="114" t="s">
        <v>260</v>
      </c>
      <c r="B394" s="115" t="s">
        <v>1247</v>
      </c>
      <c r="C394" s="115" t="s">
        <v>1798</v>
      </c>
      <c r="D394" s="115" t="s">
        <v>1305</v>
      </c>
      <c r="E394" s="115" t="s">
        <v>1831</v>
      </c>
      <c r="F394" s="115" t="s">
        <v>1799</v>
      </c>
      <c r="G394" s="115" t="s">
        <v>1313</v>
      </c>
      <c r="H394" s="115" t="s">
        <v>1800</v>
      </c>
      <c r="I394" s="115" t="s">
        <v>1263</v>
      </c>
    </row>
    <row r="395" spans="1:9" x14ac:dyDescent="0.25">
      <c r="A395" s="114" t="s">
        <v>261</v>
      </c>
      <c r="B395" s="115" t="s">
        <v>1247</v>
      </c>
      <c r="C395" s="115" t="s">
        <v>1798</v>
      </c>
      <c r="D395" s="115" t="s">
        <v>1305</v>
      </c>
      <c r="E395" s="115" t="s">
        <v>1830</v>
      </c>
      <c r="F395" s="115" t="s">
        <v>1799</v>
      </c>
      <c r="G395" s="115" t="s">
        <v>1313</v>
      </c>
      <c r="H395" s="115" t="s">
        <v>1800</v>
      </c>
      <c r="I395" s="115" t="s">
        <v>1263</v>
      </c>
    </row>
    <row r="396" spans="1:9" x14ac:dyDescent="0.25">
      <c r="A396" s="114" t="s">
        <v>262</v>
      </c>
      <c r="B396" s="115" t="s">
        <v>1247</v>
      </c>
      <c r="C396" s="115" t="s">
        <v>1798</v>
      </c>
      <c r="D396" s="115" t="s">
        <v>1305</v>
      </c>
      <c r="E396" s="115" t="s">
        <v>1857</v>
      </c>
      <c r="F396" s="115" t="s">
        <v>1799</v>
      </c>
      <c r="G396" s="115" t="s">
        <v>1313</v>
      </c>
      <c r="H396" s="115" t="s">
        <v>1800</v>
      </c>
      <c r="I396" s="115" t="s">
        <v>1263</v>
      </c>
    </row>
    <row r="397" spans="1:9" x14ac:dyDescent="0.25">
      <c r="A397" s="114" t="s">
        <v>263</v>
      </c>
      <c r="B397" s="115" t="s">
        <v>1247</v>
      </c>
      <c r="C397" s="115" t="s">
        <v>1798</v>
      </c>
      <c r="D397" s="115" t="s">
        <v>1305</v>
      </c>
      <c r="E397" s="115" t="s">
        <v>1830</v>
      </c>
      <c r="F397" s="115" t="s">
        <v>1799</v>
      </c>
      <c r="G397" s="115" t="s">
        <v>1313</v>
      </c>
      <c r="H397" s="115" t="s">
        <v>1800</v>
      </c>
      <c r="I397" s="115" t="s">
        <v>1263</v>
      </c>
    </row>
    <row r="398" spans="1:9" x14ac:dyDescent="0.25">
      <c r="A398" s="114" t="s">
        <v>264</v>
      </c>
      <c r="B398" s="115" t="s">
        <v>1247</v>
      </c>
      <c r="C398" s="115" t="s">
        <v>1798</v>
      </c>
      <c r="D398" s="115" t="s">
        <v>1305</v>
      </c>
      <c r="E398" s="115" t="s">
        <v>1641</v>
      </c>
      <c r="F398" s="115" t="s">
        <v>1799</v>
      </c>
      <c r="G398" s="115" t="s">
        <v>1313</v>
      </c>
      <c r="H398" s="115" t="s">
        <v>1800</v>
      </c>
      <c r="I398" s="115" t="s">
        <v>1263</v>
      </c>
    </row>
    <row r="399" spans="1:9" x14ac:dyDescent="0.25">
      <c r="A399" s="114" t="s">
        <v>265</v>
      </c>
      <c r="B399" s="115" t="s">
        <v>1247</v>
      </c>
      <c r="C399" s="115" t="s">
        <v>1798</v>
      </c>
      <c r="D399" s="115" t="s">
        <v>1305</v>
      </c>
      <c r="E399" s="115" t="s">
        <v>1822</v>
      </c>
      <c r="F399" s="115" t="s">
        <v>1799</v>
      </c>
      <c r="G399" s="115" t="s">
        <v>1313</v>
      </c>
      <c r="H399" s="115" t="s">
        <v>1800</v>
      </c>
      <c r="I399" s="115" t="s">
        <v>1263</v>
      </c>
    </row>
    <row r="400" spans="1:9" x14ac:dyDescent="0.25">
      <c r="A400" s="114" t="s">
        <v>266</v>
      </c>
      <c r="B400" s="115" t="s">
        <v>1247</v>
      </c>
      <c r="C400" s="115" t="s">
        <v>1798</v>
      </c>
      <c r="D400" s="115" t="s">
        <v>1305</v>
      </c>
      <c r="E400" s="115" t="s">
        <v>1833</v>
      </c>
      <c r="F400" s="115" t="s">
        <v>1799</v>
      </c>
      <c r="G400" s="115" t="s">
        <v>1313</v>
      </c>
      <c r="H400" s="115" t="s">
        <v>1800</v>
      </c>
      <c r="I400" s="115" t="s">
        <v>1263</v>
      </c>
    </row>
    <row r="401" spans="1:9" x14ac:dyDescent="0.25">
      <c r="A401" s="114" t="s">
        <v>267</v>
      </c>
      <c r="B401" s="115" t="s">
        <v>1247</v>
      </c>
      <c r="C401" s="115" t="s">
        <v>1798</v>
      </c>
      <c r="D401" s="115" t="s">
        <v>1305</v>
      </c>
      <c r="E401" s="115" t="s">
        <v>1827</v>
      </c>
      <c r="F401" s="115" t="s">
        <v>1799</v>
      </c>
      <c r="G401" s="115" t="s">
        <v>1313</v>
      </c>
      <c r="H401" s="115" t="s">
        <v>1800</v>
      </c>
      <c r="I401" s="115" t="s">
        <v>1263</v>
      </c>
    </row>
    <row r="402" spans="1:9" x14ac:dyDescent="0.25">
      <c r="A402" s="114" t="s">
        <v>268</v>
      </c>
      <c r="B402" s="115" t="s">
        <v>1247</v>
      </c>
      <c r="C402" s="115" t="s">
        <v>1798</v>
      </c>
      <c r="D402" s="115" t="s">
        <v>1305</v>
      </c>
      <c r="E402" s="115" t="s">
        <v>1854</v>
      </c>
      <c r="F402" s="115" t="s">
        <v>1799</v>
      </c>
      <c r="G402" s="115" t="s">
        <v>1313</v>
      </c>
      <c r="H402" s="115" t="s">
        <v>1800</v>
      </c>
      <c r="I402" s="115" t="s">
        <v>1263</v>
      </c>
    </row>
    <row r="403" spans="1:9" x14ac:dyDescent="0.25">
      <c r="A403" s="114" t="s">
        <v>269</v>
      </c>
      <c r="B403" s="115" t="s">
        <v>1247</v>
      </c>
      <c r="C403" s="115" t="s">
        <v>1798</v>
      </c>
      <c r="D403" s="115" t="s">
        <v>1305</v>
      </c>
      <c r="E403" s="115" t="s">
        <v>1641</v>
      </c>
      <c r="F403" s="115" t="s">
        <v>1799</v>
      </c>
      <c r="G403" s="115" t="s">
        <v>1313</v>
      </c>
      <c r="H403" s="115" t="s">
        <v>1800</v>
      </c>
      <c r="I403" s="115" t="s">
        <v>1263</v>
      </c>
    </row>
    <row r="404" spans="1:9" x14ac:dyDescent="0.25">
      <c r="A404" s="114" t="s">
        <v>270</v>
      </c>
      <c r="B404" s="115" t="s">
        <v>1247</v>
      </c>
      <c r="C404" s="115" t="s">
        <v>1798</v>
      </c>
      <c r="D404" s="115" t="s">
        <v>1305</v>
      </c>
      <c r="E404" s="115" t="s">
        <v>1839</v>
      </c>
      <c r="F404" s="115" t="s">
        <v>1799</v>
      </c>
      <c r="G404" s="115" t="s">
        <v>1313</v>
      </c>
      <c r="H404" s="115" t="s">
        <v>1800</v>
      </c>
      <c r="I404" s="115" t="s">
        <v>1263</v>
      </c>
    </row>
    <row r="405" spans="1:9" x14ac:dyDescent="0.25">
      <c r="A405" s="114" t="s">
        <v>271</v>
      </c>
      <c r="B405" s="115" t="s">
        <v>1247</v>
      </c>
      <c r="C405" s="115" t="s">
        <v>1798</v>
      </c>
      <c r="D405" s="115" t="s">
        <v>1305</v>
      </c>
      <c r="E405" s="115" t="s">
        <v>1817</v>
      </c>
      <c r="F405" s="115" t="s">
        <v>1799</v>
      </c>
      <c r="G405" s="115" t="s">
        <v>1313</v>
      </c>
      <c r="H405" s="115" t="s">
        <v>1800</v>
      </c>
      <c r="I405" s="115" t="s">
        <v>1263</v>
      </c>
    </row>
    <row r="406" spans="1:9" x14ac:dyDescent="0.25">
      <c r="A406" s="114" t="s">
        <v>272</v>
      </c>
      <c r="B406" s="115" t="s">
        <v>1247</v>
      </c>
      <c r="C406" s="115" t="s">
        <v>1798</v>
      </c>
      <c r="D406" s="115" t="s">
        <v>1305</v>
      </c>
      <c r="E406" s="115" t="s">
        <v>1842</v>
      </c>
      <c r="F406" s="115" t="s">
        <v>1799</v>
      </c>
      <c r="G406" s="115" t="s">
        <v>1313</v>
      </c>
      <c r="H406" s="115" t="s">
        <v>1800</v>
      </c>
      <c r="I406" s="115" t="s">
        <v>1263</v>
      </c>
    </row>
    <row r="407" spans="1:9" x14ac:dyDescent="0.25">
      <c r="A407" s="114" t="s">
        <v>273</v>
      </c>
      <c r="B407" s="115" t="s">
        <v>1247</v>
      </c>
      <c r="C407" s="115" t="s">
        <v>1798</v>
      </c>
      <c r="D407" s="115" t="s">
        <v>1305</v>
      </c>
      <c r="E407" s="115" t="s">
        <v>1851</v>
      </c>
      <c r="F407" s="115" t="s">
        <v>1799</v>
      </c>
      <c r="G407" s="115" t="s">
        <v>1313</v>
      </c>
      <c r="H407" s="115" t="s">
        <v>1800</v>
      </c>
      <c r="I407" s="115" t="s">
        <v>1263</v>
      </c>
    </row>
    <row r="408" spans="1:9" x14ac:dyDescent="0.25">
      <c r="A408" s="114" t="s">
        <v>274</v>
      </c>
      <c r="B408" s="115" t="s">
        <v>1247</v>
      </c>
      <c r="C408" s="115" t="s">
        <v>1798</v>
      </c>
      <c r="D408" s="115" t="s">
        <v>1305</v>
      </c>
      <c r="E408" s="115" t="s">
        <v>1658</v>
      </c>
      <c r="F408" s="115" t="s">
        <v>1799</v>
      </c>
      <c r="G408" s="115" t="s">
        <v>1313</v>
      </c>
      <c r="H408" s="115" t="s">
        <v>1800</v>
      </c>
      <c r="I408" s="115" t="s">
        <v>1263</v>
      </c>
    </row>
    <row r="409" spans="1:9" x14ac:dyDescent="0.25">
      <c r="A409" s="114" t="s">
        <v>275</v>
      </c>
      <c r="B409" s="115" t="s">
        <v>1247</v>
      </c>
      <c r="C409" s="115" t="s">
        <v>1798</v>
      </c>
      <c r="D409" s="115" t="s">
        <v>1305</v>
      </c>
      <c r="E409" s="115" t="s">
        <v>1826</v>
      </c>
      <c r="F409" s="115" t="s">
        <v>1799</v>
      </c>
      <c r="G409" s="115" t="s">
        <v>1313</v>
      </c>
      <c r="H409" s="115" t="s">
        <v>1800</v>
      </c>
      <c r="I409" s="115" t="s">
        <v>1263</v>
      </c>
    </row>
    <row r="410" spans="1:9" x14ac:dyDescent="0.25">
      <c r="A410" s="114" t="s">
        <v>276</v>
      </c>
      <c r="B410" s="115" t="s">
        <v>1247</v>
      </c>
      <c r="C410" s="115" t="s">
        <v>1798</v>
      </c>
      <c r="D410" s="115" t="s">
        <v>1305</v>
      </c>
      <c r="E410" s="115" t="s">
        <v>1820</v>
      </c>
      <c r="F410" s="115" t="s">
        <v>1799</v>
      </c>
      <c r="G410" s="115" t="s">
        <v>1313</v>
      </c>
      <c r="H410" s="115" t="s">
        <v>1800</v>
      </c>
      <c r="I410" s="115" t="s">
        <v>1263</v>
      </c>
    </row>
    <row r="411" spans="1:9" x14ac:dyDescent="0.25">
      <c r="A411" s="114" t="s">
        <v>277</v>
      </c>
      <c r="B411" s="115" t="s">
        <v>1247</v>
      </c>
      <c r="C411" s="115" t="s">
        <v>1798</v>
      </c>
      <c r="D411" s="115" t="s">
        <v>1305</v>
      </c>
      <c r="E411" s="115" t="s">
        <v>1813</v>
      </c>
      <c r="F411" s="115" t="s">
        <v>1799</v>
      </c>
      <c r="G411" s="115" t="s">
        <v>1313</v>
      </c>
      <c r="H411" s="115" t="s">
        <v>1800</v>
      </c>
      <c r="I411" s="115" t="s">
        <v>1263</v>
      </c>
    </row>
    <row r="412" spans="1:9" x14ac:dyDescent="0.25">
      <c r="A412" s="114" t="s">
        <v>278</v>
      </c>
      <c r="B412" s="115" t="s">
        <v>1247</v>
      </c>
      <c r="C412" s="115" t="s">
        <v>1798</v>
      </c>
      <c r="D412" s="115" t="s">
        <v>1305</v>
      </c>
      <c r="E412" s="115" t="s">
        <v>1813</v>
      </c>
      <c r="F412" s="115" t="s">
        <v>1799</v>
      </c>
      <c r="G412" s="115" t="s">
        <v>1313</v>
      </c>
      <c r="H412" s="115" t="s">
        <v>1800</v>
      </c>
      <c r="I412" s="115" t="s">
        <v>1263</v>
      </c>
    </row>
    <row r="413" spans="1:9" x14ac:dyDescent="0.25">
      <c r="A413" s="114" t="s">
        <v>279</v>
      </c>
      <c r="B413" s="115" t="s">
        <v>1247</v>
      </c>
      <c r="C413" s="115" t="s">
        <v>1798</v>
      </c>
      <c r="D413" s="115" t="s">
        <v>1305</v>
      </c>
      <c r="E413" s="115" t="s">
        <v>1819</v>
      </c>
      <c r="F413" s="115" t="s">
        <v>1799</v>
      </c>
      <c r="G413" s="115" t="s">
        <v>1313</v>
      </c>
      <c r="H413" s="115" t="s">
        <v>1800</v>
      </c>
      <c r="I413" s="115" t="s">
        <v>1263</v>
      </c>
    </row>
    <row r="414" spans="1:9" x14ac:dyDescent="0.25">
      <c r="A414" s="114" t="s">
        <v>280</v>
      </c>
      <c r="B414" s="115" t="s">
        <v>1247</v>
      </c>
      <c r="C414" s="115" t="s">
        <v>1798</v>
      </c>
      <c r="D414" s="115" t="s">
        <v>1305</v>
      </c>
      <c r="E414" s="115" t="s">
        <v>1830</v>
      </c>
      <c r="F414" s="115" t="s">
        <v>1799</v>
      </c>
      <c r="G414" s="115" t="s">
        <v>1313</v>
      </c>
      <c r="H414" s="115" t="s">
        <v>1800</v>
      </c>
      <c r="I414" s="115" t="s">
        <v>1263</v>
      </c>
    </row>
    <row r="415" spans="1:9" x14ac:dyDescent="0.25">
      <c r="A415" s="114" t="s">
        <v>281</v>
      </c>
      <c r="B415" s="115" t="s">
        <v>1247</v>
      </c>
      <c r="C415" s="115" t="s">
        <v>1798</v>
      </c>
      <c r="D415" s="115" t="s">
        <v>1305</v>
      </c>
      <c r="E415" s="115" t="s">
        <v>1565</v>
      </c>
      <c r="F415" s="115" t="s">
        <v>1799</v>
      </c>
      <c r="G415" s="115" t="s">
        <v>1313</v>
      </c>
      <c r="H415" s="115" t="s">
        <v>1800</v>
      </c>
      <c r="I415" s="115" t="s">
        <v>1263</v>
      </c>
    </row>
    <row r="416" spans="1:9" x14ac:dyDescent="0.25">
      <c r="A416" s="114" t="s">
        <v>282</v>
      </c>
      <c r="B416" s="115" t="s">
        <v>1247</v>
      </c>
      <c r="C416" s="115" t="s">
        <v>1798</v>
      </c>
      <c r="D416" s="115" t="s">
        <v>1305</v>
      </c>
      <c r="E416" s="115" t="s">
        <v>1412</v>
      </c>
      <c r="F416" s="115" t="s">
        <v>1799</v>
      </c>
      <c r="G416" s="115" t="s">
        <v>1313</v>
      </c>
      <c r="H416" s="115" t="s">
        <v>1800</v>
      </c>
      <c r="I416" s="115" t="s">
        <v>1263</v>
      </c>
    </row>
    <row r="417" spans="1:9" x14ac:dyDescent="0.25">
      <c r="A417" s="114" t="s">
        <v>283</v>
      </c>
      <c r="B417" s="115" t="s">
        <v>1247</v>
      </c>
      <c r="C417" s="115" t="s">
        <v>1798</v>
      </c>
      <c r="D417" s="115" t="s">
        <v>1305</v>
      </c>
      <c r="E417" s="115" t="s">
        <v>1641</v>
      </c>
      <c r="F417" s="115" t="s">
        <v>1799</v>
      </c>
      <c r="G417" s="115" t="s">
        <v>1313</v>
      </c>
      <c r="H417" s="115" t="s">
        <v>1800</v>
      </c>
      <c r="I417" s="115" t="s">
        <v>1263</v>
      </c>
    </row>
    <row r="418" spans="1:9" x14ac:dyDescent="0.25">
      <c r="A418" s="114" t="s">
        <v>284</v>
      </c>
      <c r="B418" s="115" t="s">
        <v>1247</v>
      </c>
      <c r="C418" s="115" t="s">
        <v>1798</v>
      </c>
      <c r="D418" s="115" t="s">
        <v>1305</v>
      </c>
      <c r="E418" s="115" t="s">
        <v>1813</v>
      </c>
      <c r="F418" s="115" t="s">
        <v>1799</v>
      </c>
      <c r="G418" s="115" t="s">
        <v>1313</v>
      </c>
      <c r="H418" s="115" t="s">
        <v>1800</v>
      </c>
      <c r="I418" s="115" t="s">
        <v>1263</v>
      </c>
    </row>
    <row r="419" spans="1:9" x14ac:dyDescent="0.25">
      <c r="A419" s="114" t="s">
        <v>285</v>
      </c>
      <c r="B419" s="115" t="s">
        <v>1247</v>
      </c>
      <c r="C419" s="115" t="s">
        <v>1798</v>
      </c>
      <c r="D419" s="115" t="s">
        <v>1305</v>
      </c>
      <c r="E419" s="115" t="s">
        <v>1841</v>
      </c>
      <c r="F419" s="115" t="s">
        <v>1799</v>
      </c>
      <c r="G419" s="115" t="s">
        <v>1313</v>
      </c>
      <c r="H419" s="115" t="s">
        <v>1800</v>
      </c>
      <c r="I419" s="115" t="s">
        <v>1263</v>
      </c>
    </row>
    <row r="420" spans="1:9" x14ac:dyDescent="0.25">
      <c r="A420" s="114" t="s">
        <v>286</v>
      </c>
      <c r="B420" s="115" t="s">
        <v>1247</v>
      </c>
      <c r="C420" s="115" t="s">
        <v>1798</v>
      </c>
      <c r="D420" s="115" t="s">
        <v>1305</v>
      </c>
      <c r="E420" s="115" t="s">
        <v>1855</v>
      </c>
      <c r="F420" s="115" t="s">
        <v>1799</v>
      </c>
      <c r="G420" s="115" t="s">
        <v>1313</v>
      </c>
      <c r="H420" s="115" t="s">
        <v>1800</v>
      </c>
      <c r="I420" s="115" t="s">
        <v>1263</v>
      </c>
    </row>
    <row r="421" spans="1:9" x14ac:dyDescent="0.25">
      <c r="A421" s="114" t="s">
        <v>287</v>
      </c>
      <c r="B421" s="115" t="s">
        <v>1247</v>
      </c>
      <c r="C421" s="115" t="s">
        <v>1798</v>
      </c>
      <c r="D421" s="115" t="s">
        <v>1305</v>
      </c>
      <c r="E421" s="115" t="s">
        <v>1854</v>
      </c>
      <c r="F421" s="115" t="s">
        <v>1799</v>
      </c>
      <c r="G421" s="115" t="s">
        <v>1313</v>
      </c>
      <c r="H421" s="115" t="s">
        <v>1800</v>
      </c>
      <c r="I421" s="115" t="s">
        <v>1263</v>
      </c>
    </row>
    <row r="422" spans="1:9" x14ac:dyDescent="0.25">
      <c r="A422" s="114" t="s">
        <v>288</v>
      </c>
      <c r="B422" s="115" t="s">
        <v>1247</v>
      </c>
      <c r="C422" s="115" t="s">
        <v>1798</v>
      </c>
      <c r="D422" s="115" t="s">
        <v>1305</v>
      </c>
      <c r="E422" s="115" t="s">
        <v>1852</v>
      </c>
      <c r="F422" s="115" t="s">
        <v>1799</v>
      </c>
      <c r="G422" s="115" t="s">
        <v>1313</v>
      </c>
      <c r="H422" s="115" t="s">
        <v>1800</v>
      </c>
      <c r="I422" s="115" t="s">
        <v>1263</v>
      </c>
    </row>
    <row r="423" spans="1:9" x14ac:dyDescent="0.25">
      <c r="A423" s="114" t="s">
        <v>289</v>
      </c>
      <c r="B423" s="115" t="s">
        <v>1247</v>
      </c>
      <c r="C423" s="115" t="s">
        <v>1798</v>
      </c>
      <c r="D423" s="115" t="s">
        <v>1305</v>
      </c>
      <c r="E423" s="115" t="s">
        <v>1849</v>
      </c>
      <c r="F423" s="115" t="s">
        <v>1799</v>
      </c>
      <c r="G423" s="115" t="s">
        <v>1313</v>
      </c>
      <c r="H423" s="115" t="s">
        <v>1800</v>
      </c>
      <c r="I423" s="115" t="s">
        <v>1263</v>
      </c>
    </row>
    <row r="424" spans="1:9" x14ac:dyDescent="0.25">
      <c r="A424" s="114" t="s">
        <v>290</v>
      </c>
      <c r="B424" s="115" t="s">
        <v>1247</v>
      </c>
      <c r="C424" s="115" t="s">
        <v>1798</v>
      </c>
      <c r="D424" s="115" t="s">
        <v>1305</v>
      </c>
      <c r="E424" s="115" t="s">
        <v>1821</v>
      </c>
      <c r="F424" s="115" t="s">
        <v>1799</v>
      </c>
      <c r="G424" s="115" t="s">
        <v>1313</v>
      </c>
      <c r="H424" s="115" t="s">
        <v>1800</v>
      </c>
      <c r="I424" s="115" t="s">
        <v>1263</v>
      </c>
    </row>
    <row r="425" spans="1:9" x14ac:dyDescent="0.25">
      <c r="A425" s="114" t="s">
        <v>291</v>
      </c>
      <c r="B425" s="115" t="s">
        <v>1247</v>
      </c>
      <c r="C425" s="115" t="s">
        <v>1798</v>
      </c>
      <c r="D425" s="115" t="s">
        <v>1305</v>
      </c>
      <c r="E425" s="115" t="s">
        <v>1850</v>
      </c>
      <c r="F425" s="115" t="s">
        <v>1799</v>
      </c>
      <c r="G425" s="115" t="s">
        <v>1313</v>
      </c>
      <c r="H425" s="115" t="s">
        <v>1800</v>
      </c>
      <c r="I425" s="115" t="s">
        <v>1263</v>
      </c>
    </row>
    <row r="426" spans="1:9" x14ac:dyDescent="0.25">
      <c r="A426" s="114" t="s">
        <v>292</v>
      </c>
      <c r="B426" s="115" t="s">
        <v>1247</v>
      </c>
      <c r="C426" s="115" t="s">
        <v>1798</v>
      </c>
      <c r="D426" s="115" t="s">
        <v>1305</v>
      </c>
      <c r="E426" s="115" t="s">
        <v>1848</v>
      </c>
      <c r="F426" s="115" t="s">
        <v>1799</v>
      </c>
      <c r="G426" s="115" t="s">
        <v>1313</v>
      </c>
      <c r="H426" s="115" t="s">
        <v>1800</v>
      </c>
      <c r="I426" s="115" t="s">
        <v>1263</v>
      </c>
    </row>
    <row r="427" spans="1:9" x14ac:dyDescent="0.25">
      <c r="A427" s="114" t="s">
        <v>293</v>
      </c>
      <c r="B427" s="115" t="s">
        <v>1247</v>
      </c>
      <c r="C427" s="115" t="s">
        <v>1798</v>
      </c>
      <c r="D427" s="115" t="s">
        <v>1305</v>
      </c>
      <c r="E427" s="115" t="s">
        <v>1820</v>
      </c>
      <c r="F427" s="115" t="s">
        <v>1799</v>
      </c>
      <c r="G427" s="115" t="s">
        <v>1313</v>
      </c>
      <c r="H427" s="115" t="s">
        <v>1800</v>
      </c>
      <c r="I427" s="115" t="s">
        <v>1263</v>
      </c>
    </row>
    <row r="428" spans="1:9" x14ac:dyDescent="0.25">
      <c r="A428" s="114" t="s">
        <v>294</v>
      </c>
      <c r="B428" s="115" t="s">
        <v>1247</v>
      </c>
      <c r="C428" s="115" t="s">
        <v>1798</v>
      </c>
      <c r="D428" s="115" t="s">
        <v>1305</v>
      </c>
      <c r="E428" s="115" t="s">
        <v>1825</v>
      </c>
      <c r="F428" s="115" t="s">
        <v>1799</v>
      </c>
      <c r="G428" s="115" t="s">
        <v>1313</v>
      </c>
      <c r="H428" s="115" t="s">
        <v>1800</v>
      </c>
      <c r="I428" s="115" t="s">
        <v>1263</v>
      </c>
    </row>
    <row r="429" spans="1:9" x14ac:dyDescent="0.25">
      <c r="A429" s="114" t="s">
        <v>295</v>
      </c>
      <c r="B429" s="115" t="s">
        <v>1247</v>
      </c>
      <c r="C429" s="115" t="s">
        <v>1798</v>
      </c>
      <c r="D429" s="115" t="s">
        <v>1305</v>
      </c>
      <c r="E429" s="115" t="s">
        <v>1826</v>
      </c>
      <c r="F429" s="115" t="s">
        <v>1799</v>
      </c>
      <c r="G429" s="115" t="s">
        <v>1313</v>
      </c>
      <c r="H429" s="115" t="s">
        <v>1800</v>
      </c>
      <c r="I429" s="115" t="s">
        <v>1263</v>
      </c>
    </row>
    <row r="430" spans="1:9" x14ac:dyDescent="0.25">
      <c r="A430" s="114" t="s">
        <v>296</v>
      </c>
      <c r="B430" s="115" t="s">
        <v>1247</v>
      </c>
      <c r="C430" s="115" t="s">
        <v>1798</v>
      </c>
      <c r="D430" s="115" t="s">
        <v>1305</v>
      </c>
      <c r="E430" s="115" t="s">
        <v>1830</v>
      </c>
      <c r="F430" s="115" t="s">
        <v>1799</v>
      </c>
      <c r="G430" s="115" t="s">
        <v>1313</v>
      </c>
      <c r="H430" s="115" t="s">
        <v>1800</v>
      </c>
      <c r="I430" s="115" t="s">
        <v>1263</v>
      </c>
    </row>
    <row r="431" spans="1:9" x14ac:dyDescent="0.25">
      <c r="A431" s="114" t="s">
        <v>297</v>
      </c>
      <c r="B431" s="115" t="s">
        <v>1247</v>
      </c>
      <c r="C431" s="115" t="s">
        <v>1798</v>
      </c>
      <c r="D431" s="115" t="s">
        <v>1305</v>
      </c>
      <c r="E431" s="115" t="s">
        <v>1836</v>
      </c>
      <c r="F431" s="115" t="s">
        <v>1799</v>
      </c>
      <c r="G431" s="115" t="s">
        <v>1313</v>
      </c>
      <c r="H431" s="115" t="s">
        <v>1800</v>
      </c>
      <c r="I431" s="115" t="s">
        <v>1263</v>
      </c>
    </row>
    <row r="432" spans="1:9" x14ac:dyDescent="0.25">
      <c r="A432" s="114" t="s">
        <v>298</v>
      </c>
      <c r="B432" s="115" t="s">
        <v>1247</v>
      </c>
      <c r="C432" s="115" t="s">
        <v>1798</v>
      </c>
      <c r="D432" s="115" t="s">
        <v>1305</v>
      </c>
      <c r="E432" s="115" t="s">
        <v>1830</v>
      </c>
      <c r="F432" s="115" t="s">
        <v>1799</v>
      </c>
      <c r="G432" s="115" t="s">
        <v>1313</v>
      </c>
      <c r="H432" s="115" t="s">
        <v>1800</v>
      </c>
      <c r="I432" s="115" t="s">
        <v>1263</v>
      </c>
    </row>
    <row r="433" spans="1:9" x14ac:dyDescent="0.25">
      <c r="A433" s="114" t="s">
        <v>299</v>
      </c>
      <c r="B433" s="115" t="s">
        <v>1247</v>
      </c>
      <c r="C433" s="115" t="s">
        <v>1798</v>
      </c>
      <c r="D433" s="115" t="s">
        <v>1305</v>
      </c>
      <c r="E433" s="115" t="s">
        <v>1641</v>
      </c>
      <c r="F433" s="115" t="s">
        <v>1799</v>
      </c>
      <c r="G433" s="115" t="s">
        <v>1313</v>
      </c>
      <c r="H433" s="115" t="s">
        <v>1800</v>
      </c>
      <c r="I433" s="115" t="s">
        <v>1263</v>
      </c>
    </row>
    <row r="434" spans="1:9" x14ac:dyDescent="0.25">
      <c r="A434" s="114" t="s">
        <v>300</v>
      </c>
      <c r="B434" s="115" t="s">
        <v>1247</v>
      </c>
      <c r="C434" s="115" t="s">
        <v>1798</v>
      </c>
      <c r="D434" s="115" t="s">
        <v>1305</v>
      </c>
      <c r="E434" s="115" t="s">
        <v>1821</v>
      </c>
      <c r="F434" s="115" t="s">
        <v>1799</v>
      </c>
      <c r="G434" s="115" t="s">
        <v>1313</v>
      </c>
      <c r="H434" s="115" t="s">
        <v>1800</v>
      </c>
      <c r="I434" s="115" t="s">
        <v>1263</v>
      </c>
    </row>
    <row r="435" spans="1:9" x14ac:dyDescent="0.25">
      <c r="A435" s="114" t="s">
        <v>301</v>
      </c>
      <c r="B435" s="115" t="s">
        <v>1247</v>
      </c>
      <c r="C435" s="115" t="s">
        <v>1798</v>
      </c>
      <c r="D435" s="115" t="s">
        <v>1305</v>
      </c>
      <c r="E435" s="115" t="s">
        <v>1855</v>
      </c>
      <c r="F435" s="115" t="s">
        <v>1799</v>
      </c>
      <c r="G435" s="115" t="s">
        <v>1313</v>
      </c>
      <c r="H435" s="115" t="s">
        <v>1800</v>
      </c>
      <c r="I435" s="115" t="s">
        <v>1263</v>
      </c>
    </row>
    <row r="436" spans="1:9" x14ac:dyDescent="0.25">
      <c r="A436" s="114" t="s">
        <v>302</v>
      </c>
      <c r="B436" s="115" t="s">
        <v>1247</v>
      </c>
      <c r="C436" s="115" t="s">
        <v>1798</v>
      </c>
      <c r="D436" s="115" t="s">
        <v>1305</v>
      </c>
      <c r="E436" s="115" t="s">
        <v>1848</v>
      </c>
      <c r="F436" s="115" t="s">
        <v>1799</v>
      </c>
      <c r="G436" s="115" t="s">
        <v>1313</v>
      </c>
      <c r="H436" s="115" t="s">
        <v>1800</v>
      </c>
      <c r="I436" s="115" t="s">
        <v>1263</v>
      </c>
    </row>
    <row r="437" spans="1:9" x14ac:dyDescent="0.25">
      <c r="A437" s="114" t="s">
        <v>303</v>
      </c>
      <c r="B437" s="115" t="s">
        <v>1247</v>
      </c>
      <c r="C437" s="115" t="s">
        <v>1798</v>
      </c>
      <c r="D437" s="115" t="s">
        <v>1305</v>
      </c>
      <c r="E437" s="115" t="s">
        <v>1809</v>
      </c>
      <c r="F437" s="115" t="s">
        <v>1799</v>
      </c>
      <c r="G437" s="115" t="s">
        <v>1313</v>
      </c>
      <c r="H437" s="115" t="s">
        <v>1800</v>
      </c>
      <c r="I437" s="115" t="s">
        <v>1263</v>
      </c>
    </row>
    <row r="438" spans="1:9" x14ac:dyDescent="0.25">
      <c r="A438" s="114" t="s">
        <v>304</v>
      </c>
      <c r="B438" s="115" t="s">
        <v>1247</v>
      </c>
      <c r="C438" s="115" t="s">
        <v>1798</v>
      </c>
      <c r="D438" s="115" t="s">
        <v>1305</v>
      </c>
      <c r="E438" s="115" t="s">
        <v>1846</v>
      </c>
      <c r="F438" s="115" t="s">
        <v>1799</v>
      </c>
      <c r="G438" s="115" t="s">
        <v>1313</v>
      </c>
      <c r="H438" s="115" t="s">
        <v>1800</v>
      </c>
      <c r="I438" s="115" t="s">
        <v>1263</v>
      </c>
    </row>
    <row r="439" spans="1:9" x14ac:dyDescent="0.25">
      <c r="A439" s="114" t="s">
        <v>305</v>
      </c>
      <c r="B439" s="115" t="s">
        <v>1247</v>
      </c>
      <c r="C439" s="115" t="s">
        <v>1798</v>
      </c>
      <c r="D439" s="115" t="s">
        <v>1305</v>
      </c>
      <c r="E439" s="115" t="s">
        <v>1813</v>
      </c>
      <c r="F439" s="115" t="s">
        <v>1799</v>
      </c>
      <c r="G439" s="115" t="s">
        <v>1313</v>
      </c>
      <c r="H439" s="115" t="s">
        <v>1800</v>
      </c>
      <c r="I439" s="115" t="s">
        <v>1263</v>
      </c>
    </row>
    <row r="440" spans="1:9" x14ac:dyDescent="0.25">
      <c r="A440" s="114" t="s">
        <v>306</v>
      </c>
      <c r="B440" s="115" t="s">
        <v>1247</v>
      </c>
      <c r="C440" s="115" t="s">
        <v>1798</v>
      </c>
      <c r="D440" s="115" t="s">
        <v>1305</v>
      </c>
      <c r="E440" s="115" t="s">
        <v>1810</v>
      </c>
      <c r="F440" s="115" t="s">
        <v>1799</v>
      </c>
      <c r="G440" s="115" t="s">
        <v>1313</v>
      </c>
      <c r="H440" s="115" t="s">
        <v>1800</v>
      </c>
      <c r="I440" s="115" t="s">
        <v>1263</v>
      </c>
    </row>
    <row r="441" spans="1:9" x14ac:dyDescent="0.25">
      <c r="A441" s="114" t="s">
        <v>307</v>
      </c>
      <c r="B441" s="115" t="s">
        <v>1247</v>
      </c>
      <c r="C441" s="115" t="s">
        <v>1798</v>
      </c>
      <c r="D441" s="115" t="s">
        <v>1305</v>
      </c>
      <c r="E441" s="115" t="s">
        <v>1822</v>
      </c>
      <c r="F441" s="115" t="s">
        <v>1799</v>
      </c>
      <c r="G441" s="115" t="s">
        <v>1313</v>
      </c>
      <c r="H441" s="115" t="s">
        <v>1800</v>
      </c>
      <c r="I441" s="115" t="s">
        <v>1263</v>
      </c>
    </row>
    <row r="442" spans="1:9" x14ac:dyDescent="0.25">
      <c r="A442" s="114" t="s">
        <v>308</v>
      </c>
      <c r="B442" s="115" t="s">
        <v>1247</v>
      </c>
      <c r="C442" s="115" t="s">
        <v>1798</v>
      </c>
      <c r="D442" s="115" t="s">
        <v>1305</v>
      </c>
      <c r="E442" s="115" t="s">
        <v>1812</v>
      </c>
      <c r="F442" s="115" t="s">
        <v>1799</v>
      </c>
      <c r="G442" s="115" t="s">
        <v>1313</v>
      </c>
      <c r="H442" s="115" t="s">
        <v>1800</v>
      </c>
      <c r="I442" s="115" t="s">
        <v>1263</v>
      </c>
    </row>
    <row r="443" spans="1:9" x14ac:dyDescent="0.25">
      <c r="A443" s="114" t="s">
        <v>309</v>
      </c>
      <c r="B443" s="115" t="s">
        <v>1247</v>
      </c>
      <c r="C443" s="115" t="s">
        <v>1798</v>
      </c>
      <c r="D443" s="115" t="s">
        <v>1305</v>
      </c>
      <c r="E443" s="115" t="s">
        <v>1846</v>
      </c>
      <c r="F443" s="115" t="s">
        <v>1799</v>
      </c>
      <c r="G443" s="115" t="s">
        <v>1313</v>
      </c>
      <c r="H443" s="115" t="s">
        <v>1800</v>
      </c>
      <c r="I443" s="115" t="s">
        <v>1263</v>
      </c>
    </row>
    <row r="444" spans="1:9" x14ac:dyDescent="0.25">
      <c r="A444" s="114" t="s">
        <v>310</v>
      </c>
      <c r="B444" s="115" t="s">
        <v>1247</v>
      </c>
      <c r="C444" s="115" t="s">
        <v>1798</v>
      </c>
      <c r="D444" s="115" t="s">
        <v>1305</v>
      </c>
      <c r="E444" s="115" t="s">
        <v>1817</v>
      </c>
      <c r="F444" s="115" t="s">
        <v>1799</v>
      </c>
      <c r="G444" s="115" t="s">
        <v>1313</v>
      </c>
      <c r="H444" s="115" t="s">
        <v>1800</v>
      </c>
      <c r="I444" s="115" t="s">
        <v>1263</v>
      </c>
    </row>
    <row r="445" spans="1:9" x14ac:dyDescent="0.25">
      <c r="A445" s="114" t="s">
        <v>311</v>
      </c>
      <c r="B445" s="115" t="s">
        <v>1247</v>
      </c>
      <c r="C445" s="115" t="s">
        <v>1798</v>
      </c>
      <c r="D445" s="115" t="s">
        <v>1305</v>
      </c>
      <c r="E445" s="115" t="s">
        <v>1615</v>
      </c>
      <c r="F445" s="115" t="s">
        <v>1799</v>
      </c>
      <c r="G445" s="115" t="s">
        <v>1313</v>
      </c>
      <c r="H445" s="115" t="s">
        <v>1800</v>
      </c>
      <c r="I445" s="115" t="s">
        <v>1263</v>
      </c>
    </row>
    <row r="446" spans="1:9" x14ac:dyDescent="0.25">
      <c r="A446" s="114" t="s">
        <v>312</v>
      </c>
      <c r="B446" s="115" t="s">
        <v>1247</v>
      </c>
      <c r="C446" s="115" t="s">
        <v>1798</v>
      </c>
      <c r="D446" s="115" t="s">
        <v>1305</v>
      </c>
      <c r="E446" s="115" t="s">
        <v>1835</v>
      </c>
      <c r="F446" s="115" t="s">
        <v>1799</v>
      </c>
      <c r="G446" s="115" t="s">
        <v>1313</v>
      </c>
      <c r="H446" s="115" t="s">
        <v>1800</v>
      </c>
      <c r="I446" s="115" t="s">
        <v>1263</v>
      </c>
    </row>
    <row r="447" spans="1:9" x14ac:dyDescent="0.25">
      <c r="A447" s="114" t="s">
        <v>313</v>
      </c>
      <c r="B447" s="115" t="s">
        <v>1247</v>
      </c>
      <c r="C447" s="115" t="s">
        <v>1798</v>
      </c>
      <c r="D447" s="115" t="s">
        <v>1305</v>
      </c>
      <c r="E447" s="115" t="s">
        <v>1835</v>
      </c>
      <c r="F447" s="115" t="s">
        <v>1799</v>
      </c>
      <c r="G447" s="115" t="s">
        <v>1313</v>
      </c>
      <c r="H447" s="115" t="s">
        <v>1800</v>
      </c>
      <c r="I447" s="115" t="s">
        <v>1263</v>
      </c>
    </row>
    <row r="448" spans="1:9" x14ac:dyDescent="0.25">
      <c r="A448" s="114" t="s">
        <v>314</v>
      </c>
      <c r="B448" s="115" t="s">
        <v>1247</v>
      </c>
      <c r="C448" s="115" t="s">
        <v>1798</v>
      </c>
      <c r="D448" s="115" t="s">
        <v>1305</v>
      </c>
      <c r="E448" s="115" t="s">
        <v>1820</v>
      </c>
      <c r="F448" s="115" t="s">
        <v>1799</v>
      </c>
      <c r="G448" s="115" t="s">
        <v>1313</v>
      </c>
      <c r="H448" s="115" t="s">
        <v>1800</v>
      </c>
      <c r="I448" s="115" t="s">
        <v>1263</v>
      </c>
    </row>
    <row r="449" spans="1:9" x14ac:dyDescent="0.25">
      <c r="A449" s="114" t="s">
        <v>315</v>
      </c>
      <c r="B449" s="115" t="s">
        <v>1247</v>
      </c>
      <c r="C449" s="115" t="s">
        <v>1798</v>
      </c>
      <c r="D449" s="115" t="s">
        <v>1305</v>
      </c>
      <c r="E449" s="115" t="s">
        <v>1658</v>
      </c>
      <c r="F449" s="115" t="s">
        <v>1799</v>
      </c>
      <c r="G449" s="115" t="s">
        <v>1313</v>
      </c>
      <c r="H449" s="115" t="s">
        <v>1800</v>
      </c>
      <c r="I449" s="115" t="s">
        <v>1263</v>
      </c>
    </row>
    <row r="450" spans="1:9" x14ac:dyDescent="0.25">
      <c r="A450" s="114" t="s">
        <v>316</v>
      </c>
      <c r="B450" s="115" t="s">
        <v>1247</v>
      </c>
      <c r="C450" s="115" t="s">
        <v>1798</v>
      </c>
      <c r="D450" s="115" t="s">
        <v>1305</v>
      </c>
      <c r="E450" s="115" t="s">
        <v>1822</v>
      </c>
      <c r="F450" s="115" t="s">
        <v>1799</v>
      </c>
      <c r="G450" s="115" t="s">
        <v>1313</v>
      </c>
      <c r="H450" s="115" t="s">
        <v>1800</v>
      </c>
      <c r="I450" s="115" t="s">
        <v>1263</v>
      </c>
    </row>
    <row r="451" spans="1:9" x14ac:dyDescent="0.25">
      <c r="A451" s="114" t="s">
        <v>317</v>
      </c>
      <c r="B451" s="115" t="s">
        <v>1247</v>
      </c>
      <c r="C451" s="115" t="s">
        <v>1798</v>
      </c>
      <c r="D451" s="115" t="s">
        <v>1305</v>
      </c>
      <c r="E451" s="115" t="s">
        <v>1857</v>
      </c>
      <c r="F451" s="115" t="s">
        <v>1799</v>
      </c>
      <c r="G451" s="115" t="s">
        <v>1313</v>
      </c>
      <c r="H451" s="115" t="s">
        <v>1800</v>
      </c>
      <c r="I451" s="115" t="s">
        <v>1263</v>
      </c>
    </row>
    <row r="452" spans="1:9" x14ac:dyDescent="0.25">
      <c r="A452" s="114" t="s">
        <v>318</v>
      </c>
      <c r="B452" s="115" t="s">
        <v>1247</v>
      </c>
      <c r="C452" s="115" t="s">
        <v>1798</v>
      </c>
      <c r="D452" s="115" t="s">
        <v>1305</v>
      </c>
      <c r="E452" s="115" t="s">
        <v>1850</v>
      </c>
      <c r="F452" s="115" t="s">
        <v>1799</v>
      </c>
      <c r="G452" s="115" t="s">
        <v>1313</v>
      </c>
      <c r="H452" s="115" t="s">
        <v>1800</v>
      </c>
      <c r="I452" s="115" t="s">
        <v>1263</v>
      </c>
    </row>
    <row r="453" spans="1:9" x14ac:dyDescent="0.25">
      <c r="A453" s="114" t="s">
        <v>319</v>
      </c>
      <c r="B453" s="115" t="s">
        <v>1247</v>
      </c>
      <c r="C453" s="115" t="s">
        <v>1798</v>
      </c>
      <c r="D453" s="115" t="s">
        <v>1305</v>
      </c>
      <c r="E453" s="115" t="s">
        <v>1811</v>
      </c>
      <c r="F453" s="115" t="s">
        <v>1799</v>
      </c>
      <c r="G453" s="115" t="s">
        <v>1313</v>
      </c>
      <c r="H453" s="115" t="s">
        <v>1800</v>
      </c>
      <c r="I453" s="115" t="s">
        <v>1263</v>
      </c>
    </row>
    <row r="454" spans="1:9" x14ac:dyDescent="0.25">
      <c r="A454" s="114" t="s">
        <v>320</v>
      </c>
      <c r="B454" s="115" t="s">
        <v>1247</v>
      </c>
      <c r="C454" s="115" t="s">
        <v>1798</v>
      </c>
      <c r="D454" s="115" t="s">
        <v>1305</v>
      </c>
      <c r="E454" s="115" t="s">
        <v>1847</v>
      </c>
      <c r="F454" s="115" t="s">
        <v>1799</v>
      </c>
      <c r="G454" s="115" t="s">
        <v>1313</v>
      </c>
      <c r="H454" s="115" t="s">
        <v>1800</v>
      </c>
      <c r="I454" s="115" t="s">
        <v>1263</v>
      </c>
    </row>
    <row r="455" spans="1:9" x14ac:dyDescent="0.25">
      <c r="A455" s="114" t="s">
        <v>321</v>
      </c>
      <c r="B455" s="115" t="s">
        <v>1247</v>
      </c>
      <c r="C455" s="115" t="s">
        <v>1798</v>
      </c>
      <c r="D455" s="115" t="s">
        <v>1305</v>
      </c>
      <c r="E455" s="115" t="s">
        <v>1832</v>
      </c>
      <c r="F455" s="115" t="s">
        <v>1799</v>
      </c>
      <c r="G455" s="115" t="s">
        <v>1313</v>
      </c>
      <c r="H455" s="115" t="s">
        <v>1800</v>
      </c>
      <c r="I455" s="115" t="s">
        <v>1263</v>
      </c>
    </row>
    <row r="456" spans="1:9" x14ac:dyDescent="0.25">
      <c r="A456" s="114" t="s">
        <v>322</v>
      </c>
      <c r="B456" s="115" t="s">
        <v>1247</v>
      </c>
      <c r="C456" s="115" t="s">
        <v>1798</v>
      </c>
      <c r="D456" s="115" t="s">
        <v>1305</v>
      </c>
      <c r="E456" s="115" t="s">
        <v>1811</v>
      </c>
      <c r="F456" s="115" t="s">
        <v>1799</v>
      </c>
      <c r="G456" s="115" t="s">
        <v>1313</v>
      </c>
      <c r="H456" s="115" t="s">
        <v>1800</v>
      </c>
      <c r="I456" s="115" t="s">
        <v>1263</v>
      </c>
    </row>
    <row r="457" spans="1:9" x14ac:dyDescent="0.25">
      <c r="A457" s="114" t="s">
        <v>323</v>
      </c>
      <c r="B457" s="115" t="s">
        <v>1247</v>
      </c>
      <c r="C457" s="115" t="s">
        <v>1798</v>
      </c>
      <c r="D457" s="115" t="s">
        <v>1305</v>
      </c>
      <c r="E457" s="115" t="s">
        <v>1858</v>
      </c>
      <c r="F457" s="115" t="s">
        <v>1799</v>
      </c>
      <c r="G457" s="115" t="s">
        <v>1313</v>
      </c>
      <c r="H457" s="115" t="s">
        <v>1800</v>
      </c>
      <c r="I457" s="115" t="s">
        <v>1263</v>
      </c>
    </row>
    <row r="458" spans="1:9" x14ac:dyDescent="0.25">
      <c r="A458" s="114" t="s">
        <v>324</v>
      </c>
      <c r="B458" s="115" t="s">
        <v>1247</v>
      </c>
      <c r="C458" s="115" t="s">
        <v>1798</v>
      </c>
      <c r="D458" s="115" t="s">
        <v>1305</v>
      </c>
      <c r="E458" s="115" t="s">
        <v>1713</v>
      </c>
      <c r="F458" s="115" t="s">
        <v>1799</v>
      </c>
      <c r="G458" s="115" t="s">
        <v>1313</v>
      </c>
      <c r="H458" s="115" t="s">
        <v>1800</v>
      </c>
      <c r="I458" s="115" t="s">
        <v>1263</v>
      </c>
    </row>
    <row r="459" spans="1:9" x14ac:dyDescent="0.25">
      <c r="A459" s="114" t="s">
        <v>325</v>
      </c>
      <c r="B459" s="115" t="s">
        <v>1247</v>
      </c>
      <c r="C459" s="115" t="s">
        <v>1798</v>
      </c>
      <c r="D459" s="115" t="s">
        <v>1305</v>
      </c>
      <c r="E459" s="115" t="s">
        <v>1835</v>
      </c>
      <c r="F459" s="115" t="s">
        <v>1799</v>
      </c>
      <c r="G459" s="115" t="s">
        <v>1313</v>
      </c>
      <c r="H459" s="115" t="s">
        <v>1800</v>
      </c>
      <c r="I459" s="115" t="s">
        <v>1263</v>
      </c>
    </row>
    <row r="460" spans="1:9" x14ac:dyDescent="0.25">
      <c r="A460" s="114" t="s">
        <v>326</v>
      </c>
      <c r="B460" s="115" t="s">
        <v>1247</v>
      </c>
      <c r="C460" s="115" t="s">
        <v>1798</v>
      </c>
      <c r="D460" s="115" t="s">
        <v>1305</v>
      </c>
      <c r="E460" s="115" t="s">
        <v>1822</v>
      </c>
      <c r="F460" s="115" t="s">
        <v>1799</v>
      </c>
      <c r="G460" s="115" t="s">
        <v>1313</v>
      </c>
      <c r="H460" s="115" t="s">
        <v>1800</v>
      </c>
      <c r="I460" s="115" t="s">
        <v>1263</v>
      </c>
    </row>
    <row r="461" spans="1:9" x14ac:dyDescent="0.25">
      <c r="A461" s="114" t="s">
        <v>327</v>
      </c>
      <c r="B461" s="115" t="s">
        <v>1247</v>
      </c>
      <c r="C461" s="115" t="s">
        <v>1798</v>
      </c>
      <c r="D461" s="115" t="s">
        <v>1305</v>
      </c>
      <c r="E461" s="115" t="s">
        <v>1641</v>
      </c>
      <c r="F461" s="115" t="s">
        <v>1799</v>
      </c>
      <c r="G461" s="115" t="s">
        <v>1313</v>
      </c>
      <c r="H461" s="115" t="s">
        <v>1800</v>
      </c>
      <c r="I461" s="115" t="s">
        <v>1263</v>
      </c>
    </row>
    <row r="462" spans="1:9" x14ac:dyDescent="0.25">
      <c r="A462" s="114" t="s">
        <v>328</v>
      </c>
      <c r="B462" s="115" t="s">
        <v>1247</v>
      </c>
      <c r="C462" s="115" t="s">
        <v>1798</v>
      </c>
      <c r="D462" s="115" t="s">
        <v>1305</v>
      </c>
      <c r="E462" s="115" t="s">
        <v>1853</v>
      </c>
      <c r="F462" s="115" t="s">
        <v>1799</v>
      </c>
      <c r="G462" s="115" t="s">
        <v>1313</v>
      </c>
      <c r="H462" s="115" t="s">
        <v>1800</v>
      </c>
      <c r="I462" s="115" t="s">
        <v>1263</v>
      </c>
    </row>
    <row r="463" spans="1:9" x14ac:dyDescent="0.25">
      <c r="A463" s="114" t="s">
        <v>329</v>
      </c>
      <c r="B463" s="115" t="s">
        <v>1247</v>
      </c>
      <c r="C463" s="115" t="s">
        <v>1798</v>
      </c>
      <c r="D463" s="115" t="s">
        <v>1305</v>
      </c>
      <c r="E463" s="115" t="s">
        <v>1818</v>
      </c>
      <c r="F463" s="115" t="s">
        <v>1799</v>
      </c>
      <c r="G463" s="115" t="s">
        <v>1313</v>
      </c>
      <c r="H463" s="115" t="s">
        <v>1800</v>
      </c>
      <c r="I463" s="115" t="s">
        <v>1263</v>
      </c>
    </row>
    <row r="464" spans="1:9" x14ac:dyDescent="0.25">
      <c r="A464" s="114" t="s">
        <v>330</v>
      </c>
      <c r="B464" s="115" t="s">
        <v>1247</v>
      </c>
      <c r="C464" s="115" t="s">
        <v>1798</v>
      </c>
      <c r="D464" s="115" t="s">
        <v>1305</v>
      </c>
      <c r="E464" s="115" t="s">
        <v>1628</v>
      </c>
      <c r="F464" s="115" t="s">
        <v>1799</v>
      </c>
      <c r="G464" s="115" t="s">
        <v>1313</v>
      </c>
      <c r="H464" s="115" t="s">
        <v>1800</v>
      </c>
      <c r="I464" s="115" t="s">
        <v>1263</v>
      </c>
    </row>
    <row r="465" spans="1:9" x14ac:dyDescent="0.25">
      <c r="A465" s="114" t="s">
        <v>331</v>
      </c>
      <c r="B465" s="115" t="s">
        <v>1247</v>
      </c>
      <c r="C465" s="115" t="s">
        <v>1798</v>
      </c>
      <c r="D465" s="115" t="s">
        <v>1305</v>
      </c>
      <c r="E465" s="115" t="s">
        <v>1841</v>
      </c>
      <c r="F465" s="115" t="s">
        <v>1799</v>
      </c>
      <c r="G465" s="115" t="s">
        <v>1313</v>
      </c>
      <c r="H465" s="115" t="s">
        <v>1800</v>
      </c>
      <c r="I465" s="115" t="s">
        <v>1263</v>
      </c>
    </row>
    <row r="466" spans="1:9" x14ac:dyDescent="0.25">
      <c r="A466" s="114" t="s">
        <v>332</v>
      </c>
      <c r="B466" s="115" t="s">
        <v>1247</v>
      </c>
      <c r="C466" s="115" t="s">
        <v>1798</v>
      </c>
      <c r="D466" s="115" t="s">
        <v>1305</v>
      </c>
      <c r="E466" s="115" t="s">
        <v>1847</v>
      </c>
      <c r="F466" s="115" t="s">
        <v>1799</v>
      </c>
      <c r="G466" s="115" t="s">
        <v>1313</v>
      </c>
      <c r="H466" s="115" t="s">
        <v>1800</v>
      </c>
      <c r="I466" s="115" t="s">
        <v>1263</v>
      </c>
    </row>
    <row r="467" spans="1:9" x14ac:dyDescent="0.25">
      <c r="A467" s="114" t="s">
        <v>333</v>
      </c>
      <c r="B467" s="115" t="s">
        <v>1247</v>
      </c>
      <c r="C467" s="115" t="s">
        <v>1798</v>
      </c>
      <c r="D467" s="115" t="s">
        <v>1305</v>
      </c>
      <c r="E467" s="115" t="s">
        <v>1831</v>
      </c>
      <c r="F467" s="115" t="s">
        <v>1799</v>
      </c>
      <c r="G467" s="115" t="s">
        <v>1313</v>
      </c>
      <c r="H467" s="115" t="s">
        <v>1800</v>
      </c>
      <c r="I467" s="115" t="s">
        <v>1263</v>
      </c>
    </row>
    <row r="468" spans="1:9" x14ac:dyDescent="0.25">
      <c r="A468" s="114" t="s">
        <v>334</v>
      </c>
      <c r="B468" s="115" t="s">
        <v>1247</v>
      </c>
      <c r="C468" s="115" t="s">
        <v>1798</v>
      </c>
      <c r="D468" s="115" t="s">
        <v>1305</v>
      </c>
      <c r="E468" s="115" t="s">
        <v>1833</v>
      </c>
      <c r="F468" s="115" t="s">
        <v>1799</v>
      </c>
      <c r="G468" s="115" t="s">
        <v>1313</v>
      </c>
      <c r="H468" s="115" t="s">
        <v>1800</v>
      </c>
      <c r="I468" s="115" t="s">
        <v>1263</v>
      </c>
    </row>
    <row r="469" spans="1:9" x14ac:dyDescent="0.25">
      <c r="A469" s="114" t="s">
        <v>335</v>
      </c>
      <c r="B469" s="115" t="s">
        <v>1247</v>
      </c>
      <c r="C469" s="115" t="s">
        <v>1798</v>
      </c>
      <c r="D469" s="115" t="s">
        <v>1305</v>
      </c>
      <c r="E469" s="115" t="s">
        <v>1858</v>
      </c>
      <c r="F469" s="115" t="s">
        <v>1799</v>
      </c>
      <c r="G469" s="115" t="s">
        <v>1313</v>
      </c>
      <c r="H469" s="115" t="s">
        <v>1800</v>
      </c>
      <c r="I469" s="115" t="s">
        <v>1263</v>
      </c>
    </row>
    <row r="470" spans="1:9" x14ac:dyDescent="0.25">
      <c r="A470" s="114" t="s">
        <v>336</v>
      </c>
      <c r="B470" s="115" t="s">
        <v>1247</v>
      </c>
      <c r="C470" s="115" t="s">
        <v>1798</v>
      </c>
      <c r="D470" s="115" t="s">
        <v>1305</v>
      </c>
      <c r="E470" s="115" t="s">
        <v>1841</v>
      </c>
      <c r="F470" s="115" t="s">
        <v>1799</v>
      </c>
      <c r="G470" s="115" t="s">
        <v>1313</v>
      </c>
      <c r="H470" s="115" t="s">
        <v>1800</v>
      </c>
      <c r="I470" s="115" t="s">
        <v>1263</v>
      </c>
    </row>
    <row r="471" spans="1:9" x14ac:dyDescent="0.25">
      <c r="A471" s="114" t="s">
        <v>337</v>
      </c>
      <c r="B471" s="115" t="s">
        <v>1247</v>
      </c>
      <c r="C471" s="115" t="s">
        <v>1798</v>
      </c>
      <c r="D471" s="115" t="s">
        <v>1305</v>
      </c>
      <c r="E471" s="115" t="s">
        <v>1809</v>
      </c>
      <c r="F471" s="115" t="s">
        <v>1799</v>
      </c>
      <c r="G471" s="115" t="s">
        <v>1313</v>
      </c>
      <c r="H471" s="115" t="s">
        <v>1800</v>
      </c>
      <c r="I471" s="115" t="s">
        <v>1263</v>
      </c>
    </row>
    <row r="472" spans="1:9" x14ac:dyDescent="0.25">
      <c r="A472" s="114" t="s">
        <v>338</v>
      </c>
      <c r="B472" s="115" t="s">
        <v>1247</v>
      </c>
      <c r="C472" s="115" t="s">
        <v>1798</v>
      </c>
      <c r="D472" s="115" t="s">
        <v>1305</v>
      </c>
      <c r="E472" s="115" t="s">
        <v>1668</v>
      </c>
      <c r="F472" s="115" t="s">
        <v>1799</v>
      </c>
      <c r="G472" s="115" t="s">
        <v>1313</v>
      </c>
      <c r="H472" s="115" t="s">
        <v>1800</v>
      </c>
      <c r="I472" s="115" t="s">
        <v>1263</v>
      </c>
    </row>
    <row r="473" spans="1:9" x14ac:dyDescent="0.25">
      <c r="A473" s="114" t="s">
        <v>339</v>
      </c>
      <c r="B473" s="115" t="s">
        <v>1247</v>
      </c>
      <c r="C473" s="115" t="s">
        <v>1798</v>
      </c>
      <c r="D473" s="115" t="s">
        <v>1305</v>
      </c>
      <c r="E473" s="115" t="s">
        <v>1813</v>
      </c>
      <c r="F473" s="115" t="s">
        <v>1799</v>
      </c>
      <c r="G473" s="115" t="s">
        <v>1313</v>
      </c>
      <c r="H473" s="115" t="s">
        <v>1800</v>
      </c>
      <c r="I473" s="115" t="s">
        <v>1263</v>
      </c>
    </row>
    <row r="474" spans="1:9" x14ac:dyDescent="0.25">
      <c r="A474" s="114" t="s">
        <v>340</v>
      </c>
      <c r="B474" s="115" t="s">
        <v>1247</v>
      </c>
      <c r="C474" s="115" t="s">
        <v>1798</v>
      </c>
      <c r="D474" s="115" t="s">
        <v>1305</v>
      </c>
      <c r="E474" s="115" t="s">
        <v>1846</v>
      </c>
      <c r="F474" s="115" t="s">
        <v>1799</v>
      </c>
      <c r="G474" s="115" t="s">
        <v>1313</v>
      </c>
      <c r="H474" s="115" t="s">
        <v>1800</v>
      </c>
      <c r="I474" s="115" t="s">
        <v>1263</v>
      </c>
    </row>
    <row r="475" spans="1:9" x14ac:dyDescent="0.25">
      <c r="A475" s="114" t="s">
        <v>341</v>
      </c>
      <c r="B475" s="115" t="s">
        <v>1247</v>
      </c>
      <c r="C475" s="115" t="s">
        <v>1798</v>
      </c>
      <c r="D475" s="115" t="s">
        <v>1305</v>
      </c>
      <c r="E475" s="115" t="s">
        <v>1810</v>
      </c>
      <c r="F475" s="115" t="s">
        <v>1799</v>
      </c>
      <c r="G475" s="115" t="s">
        <v>1313</v>
      </c>
      <c r="H475" s="115" t="s">
        <v>1800</v>
      </c>
      <c r="I475" s="115" t="s">
        <v>1263</v>
      </c>
    </row>
    <row r="476" spans="1:9" x14ac:dyDescent="0.25">
      <c r="A476" s="114" t="s">
        <v>342</v>
      </c>
      <c r="B476" s="115" t="s">
        <v>1247</v>
      </c>
      <c r="C476" s="115" t="s">
        <v>1798</v>
      </c>
      <c r="D476" s="115" t="s">
        <v>1305</v>
      </c>
      <c r="E476" s="115" t="s">
        <v>1830</v>
      </c>
      <c r="F476" s="115" t="s">
        <v>1799</v>
      </c>
      <c r="G476" s="115" t="s">
        <v>1313</v>
      </c>
      <c r="H476" s="115" t="s">
        <v>1800</v>
      </c>
      <c r="I476" s="115" t="s">
        <v>1263</v>
      </c>
    </row>
    <row r="477" spans="1:9" x14ac:dyDescent="0.25">
      <c r="A477" s="114" t="s">
        <v>343</v>
      </c>
      <c r="B477" s="115" t="s">
        <v>1247</v>
      </c>
      <c r="C477" s="115" t="s">
        <v>1798</v>
      </c>
      <c r="D477" s="115" t="s">
        <v>1305</v>
      </c>
      <c r="E477" s="115" t="s">
        <v>1641</v>
      </c>
      <c r="F477" s="115" t="s">
        <v>1799</v>
      </c>
      <c r="G477" s="115" t="s">
        <v>1313</v>
      </c>
      <c r="H477" s="115" t="s">
        <v>1800</v>
      </c>
      <c r="I477" s="115" t="s">
        <v>1263</v>
      </c>
    </row>
    <row r="478" spans="1:9" x14ac:dyDescent="0.25">
      <c r="A478" s="114" t="s">
        <v>344</v>
      </c>
      <c r="B478" s="115" t="s">
        <v>1247</v>
      </c>
      <c r="C478" s="115" t="s">
        <v>1798</v>
      </c>
      <c r="D478" s="115" t="s">
        <v>1305</v>
      </c>
      <c r="E478" s="115" t="s">
        <v>1817</v>
      </c>
      <c r="F478" s="115" t="s">
        <v>1799</v>
      </c>
      <c r="G478" s="115" t="s">
        <v>1313</v>
      </c>
      <c r="H478" s="115" t="s">
        <v>1800</v>
      </c>
      <c r="I478" s="115" t="s">
        <v>1263</v>
      </c>
    </row>
    <row r="479" spans="1:9" x14ac:dyDescent="0.25">
      <c r="A479" s="114" t="s">
        <v>345</v>
      </c>
      <c r="B479" s="115" t="s">
        <v>1247</v>
      </c>
      <c r="C479" s="115" t="s">
        <v>1798</v>
      </c>
      <c r="D479" s="115" t="s">
        <v>1305</v>
      </c>
      <c r="E479" s="115" t="s">
        <v>1830</v>
      </c>
      <c r="F479" s="115" t="s">
        <v>1799</v>
      </c>
      <c r="G479" s="115" t="s">
        <v>1313</v>
      </c>
      <c r="H479" s="115" t="s">
        <v>1800</v>
      </c>
      <c r="I479" s="115" t="s">
        <v>1263</v>
      </c>
    </row>
    <row r="480" spans="1:9" x14ac:dyDescent="0.25">
      <c r="A480" s="114" t="s">
        <v>346</v>
      </c>
      <c r="B480" s="115" t="s">
        <v>1247</v>
      </c>
      <c r="C480" s="115" t="s">
        <v>1798</v>
      </c>
      <c r="D480" s="115" t="s">
        <v>1305</v>
      </c>
      <c r="E480" s="115" t="s">
        <v>1834</v>
      </c>
      <c r="F480" s="115" t="s">
        <v>1799</v>
      </c>
      <c r="G480" s="115" t="s">
        <v>1313</v>
      </c>
      <c r="H480" s="115" t="s">
        <v>1800</v>
      </c>
      <c r="I480" s="115" t="s">
        <v>1263</v>
      </c>
    </row>
    <row r="481" spans="1:9" x14ac:dyDescent="0.25">
      <c r="A481" s="114" t="s">
        <v>347</v>
      </c>
      <c r="B481" s="115" t="s">
        <v>1247</v>
      </c>
      <c r="C481" s="115" t="s">
        <v>1798</v>
      </c>
      <c r="D481" s="115" t="s">
        <v>1305</v>
      </c>
      <c r="E481" s="115" t="s">
        <v>1812</v>
      </c>
      <c r="F481" s="115" t="s">
        <v>1799</v>
      </c>
      <c r="G481" s="115" t="s">
        <v>1313</v>
      </c>
      <c r="H481" s="115" t="s">
        <v>1800</v>
      </c>
      <c r="I481" s="115" t="s">
        <v>1263</v>
      </c>
    </row>
    <row r="482" spans="1:9" x14ac:dyDescent="0.25">
      <c r="A482" s="114" t="s">
        <v>348</v>
      </c>
      <c r="B482" s="115" t="s">
        <v>1247</v>
      </c>
      <c r="C482" s="115" t="s">
        <v>1798</v>
      </c>
      <c r="D482" s="115" t="s">
        <v>1305</v>
      </c>
      <c r="E482" s="115" t="s">
        <v>1835</v>
      </c>
      <c r="F482" s="115" t="s">
        <v>1799</v>
      </c>
      <c r="G482" s="115" t="s">
        <v>1313</v>
      </c>
      <c r="H482" s="115" t="s">
        <v>1800</v>
      </c>
      <c r="I482" s="115" t="s">
        <v>1263</v>
      </c>
    </row>
    <row r="483" spans="1:9" x14ac:dyDescent="0.25">
      <c r="A483" s="114" t="s">
        <v>349</v>
      </c>
      <c r="B483" s="115" t="s">
        <v>1247</v>
      </c>
      <c r="C483" s="115" t="s">
        <v>1798</v>
      </c>
      <c r="D483" s="115" t="s">
        <v>1305</v>
      </c>
      <c r="E483" s="115" t="s">
        <v>1846</v>
      </c>
      <c r="F483" s="115" t="s">
        <v>1799</v>
      </c>
      <c r="G483" s="115" t="s">
        <v>1313</v>
      </c>
      <c r="H483" s="115" t="s">
        <v>1800</v>
      </c>
      <c r="I483" s="115" t="s">
        <v>1263</v>
      </c>
    </row>
    <row r="484" spans="1:9" x14ac:dyDescent="0.25">
      <c r="A484" s="114" t="s">
        <v>350</v>
      </c>
      <c r="B484" s="115" t="s">
        <v>1247</v>
      </c>
      <c r="C484" s="115" t="s">
        <v>1798</v>
      </c>
      <c r="D484" s="115" t="s">
        <v>1305</v>
      </c>
      <c r="E484" s="115" t="s">
        <v>1822</v>
      </c>
      <c r="F484" s="115" t="s">
        <v>1799</v>
      </c>
      <c r="G484" s="115" t="s">
        <v>1313</v>
      </c>
      <c r="H484" s="115" t="s">
        <v>1800</v>
      </c>
      <c r="I484" s="115" t="s">
        <v>1263</v>
      </c>
    </row>
    <row r="485" spans="1:9" x14ac:dyDescent="0.25">
      <c r="A485" s="114" t="s">
        <v>351</v>
      </c>
      <c r="B485" s="115" t="s">
        <v>1247</v>
      </c>
      <c r="C485" s="115" t="s">
        <v>1798</v>
      </c>
      <c r="D485" s="115" t="s">
        <v>1305</v>
      </c>
      <c r="E485" s="115" t="s">
        <v>1852</v>
      </c>
      <c r="F485" s="115" t="s">
        <v>1799</v>
      </c>
      <c r="G485" s="115" t="s">
        <v>1313</v>
      </c>
      <c r="H485" s="115" t="s">
        <v>1800</v>
      </c>
      <c r="I485" s="115" t="s">
        <v>1263</v>
      </c>
    </row>
    <row r="486" spans="1:9" x14ac:dyDescent="0.25">
      <c r="A486" s="114" t="s">
        <v>352</v>
      </c>
      <c r="B486" s="115" t="s">
        <v>1247</v>
      </c>
      <c r="C486" s="115" t="s">
        <v>1798</v>
      </c>
      <c r="D486" s="115" t="s">
        <v>1305</v>
      </c>
      <c r="E486" s="115" t="s">
        <v>1841</v>
      </c>
      <c r="F486" s="115" t="s">
        <v>1799</v>
      </c>
      <c r="G486" s="115" t="s">
        <v>1313</v>
      </c>
      <c r="H486" s="115" t="s">
        <v>1800</v>
      </c>
      <c r="I486" s="115" t="s">
        <v>1263</v>
      </c>
    </row>
    <row r="487" spans="1:9" x14ac:dyDescent="0.25">
      <c r="A487" s="114" t="s">
        <v>353</v>
      </c>
      <c r="B487" s="115" t="s">
        <v>1247</v>
      </c>
      <c r="C487" s="115" t="s">
        <v>1798</v>
      </c>
      <c r="D487" s="115" t="s">
        <v>1305</v>
      </c>
      <c r="E487" s="115" t="s">
        <v>1822</v>
      </c>
      <c r="F487" s="115" t="s">
        <v>1799</v>
      </c>
      <c r="G487" s="115" t="s">
        <v>1313</v>
      </c>
      <c r="H487" s="115" t="s">
        <v>1800</v>
      </c>
      <c r="I487" s="115" t="s">
        <v>1263</v>
      </c>
    </row>
    <row r="488" spans="1:9" x14ac:dyDescent="0.25">
      <c r="A488" s="114" t="s">
        <v>354</v>
      </c>
      <c r="B488" s="115" t="s">
        <v>1247</v>
      </c>
      <c r="C488" s="115" t="s">
        <v>1798</v>
      </c>
      <c r="D488" s="115" t="s">
        <v>1305</v>
      </c>
      <c r="E488" s="115" t="s">
        <v>1824</v>
      </c>
      <c r="F488" s="115" t="s">
        <v>1799</v>
      </c>
      <c r="G488" s="115" t="s">
        <v>1313</v>
      </c>
      <c r="H488" s="115" t="s">
        <v>1800</v>
      </c>
      <c r="I488" s="115" t="s">
        <v>1263</v>
      </c>
    </row>
    <row r="489" spans="1:9" x14ac:dyDescent="0.25">
      <c r="A489" s="114" t="s">
        <v>355</v>
      </c>
      <c r="B489" s="115" t="s">
        <v>1247</v>
      </c>
      <c r="C489" s="115" t="s">
        <v>1798</v>
      </c>
      <c r="D489" s="115" t="s">
        <v>1305</v>
      </c>
      <c r="E489" s="115" t="s">
        <v>1830</v>
      </c>
      <c r="F489" s="115" t="s">
        <v>1799</v>
      </c>
      <c r="G489" s="115" t="s">
        <v>1313</v>
      </c>
      <c r="H489" s="115" t="s">
        <v>1800</v>
      </c>
      <c r="I489" s="115" t="s">
        <v>1263</v>
      </c>
    </row>
    <row r="490" spans="1:9" x14ac:dyDescent="0.25">
      <c r="A490" s="114" t="s">
        <v>356</v>
      </c>
      <c r="B490" s="115" t="s">
        <v>1247</v>
      </c>
      <c r="C490" s="115" t="s">
        <v>1798</v>
      </c>
      <c r="D490" s="115" t="s">
        <v>1305</v>
      </c>
      <c r="E490" s="115" t="s">
        <v>1825</v>
      </c>
      <c r="F490" s="115" t="s">
        <v>1799</v>
      </c>
      <c r="G490" s="115" t="s">
        <v>1313</v>
      </c>
      <c r="H490" s="115" t="s">
        <v>1800</v>
      </c>
      <c r="I490" s="115" t="s">
        <v>1263</v>
      </c>
    </row>
    <row r="491" spans="1:9" x14ac:dyDescent="0.25">
      <c r="A491" s="114" t="s">
        <v>357</v>
      </c>
      <c r="B491" s="115" t="s">
        <v>1247</v>
      </c>
      <c r="C491" s="115" t="s">
        <v>1798</v>
      </c>
      <c r="D491" s="115" t="s">
        <v>1305</v>
      </c>
      <c r="E491" s="115" t="s">
        <v>1677</v>
      </c>
      <c r="F491" s="115" t="s">
        <v>1799</v>
      </c>
      <c r="G491" s="115" t="s">
        <v>1313</v>
      </c>
      <c r="H491" s="115" t="s">
        <v>1800</v>
      </c>
      <c r="I491" s="115" t="s">
        <v>1263</v>
      </c>
    </row>
    <row r="492" spans="1:9" x14ac:dyDescent="0.25">
      <c r="A492" s="114" t="s">
        <v>358</v>
      </c>
      <c r="B492" s="115" t="s">
        <v>1247</v>
      </c>
      <c r="C492" s="115" t="s">
        <v>1798</v>
      </c>
      <c r="D492" s="115" t="s">
        <v>1305</v>
      </c>
      <c r="E492" s="115" t="s">
        <v>1815</v>
      </c>
      <c r="F492" s="115" t="s">
        <v>1799</v>
      </c>
      <c r="G492" s="115" t="s">
        <v>1313</v>
      </c>
      <c r="H492" s="115" t="s">
        <v>1800</v>
      </c>
      <c r="I492" s="115" t="s">
        <v>1263</v>
      </c>
    </row>
    <row r="493" spans="1:9" x14ac:dyDescent="0.25">
      <c r="A493" s="114" t="s">
        <v>359</v>
      </c>
      <c r="B493" s="115" t="s">
        <v>1247</v>
      </c>
      <c r="C493" s="115" t="s">
        <v>1798</v>
      </c>
      <c r="D493" s="115" t="s">
        <v>1305</v>
      </c>
      <c r="E493" s="115" t="s">
        <v>1832</v>
      </c>
      <c r="F493" s="115" t="s">
        <v>1799</v>
      </c>
      <c r="G493" s="115" t="s">
        <v>1313</v>
      </c>
      <c r="H493" s="115" t="s">
        <v>1800</v>
      </c>
      <c r="I493" s="115" t="s">
        <v>1263</v>
      </c>
    </row>
    <row r="494" spans="1:9" x14ac:dyDescent="0.25">
      <c r="A494" s="114" t="s">
        <v>360</v>
      </c>
      <c r="B494" s="115" t="s">
        <v>1247</v>
      </c>
      <c r="C494" s="115" t="s">
        <v>1798</v>
      </c>
      <c r="D494" s="115" t="s">
        <v>1305</v>
      </c>
      <c r="E494" s="115" t="s">
        <v>1821</v>
      </c>
      <c r="F494" s="115" t="s">
        <v>1799</v>
      </c>
      <c r="G494" s="115" t="s">
        <v>1313</v>
      </c>
      <c r="H494" s="115" t="s">
        <v>1800</v>
      </c>
      <c r="I494" s="115" t="s">
        <v>1263</v>
      </c>
    </row>
    <row r="495" spans="1:9" x14ac:dyDescent="0.25">
      <c r="A495" s="114" t="s">
        <v>361</v>
      </c>
      <c r="B495" s="115" t="s">
        <v>1247</v>
      </c>
      <c r="C495" s="115" t="s">
        <v>1798</v>
      </c>
      <c r="D495" s="115" t="s">
        <v>1305</v>
      </c>
      <c r="E495" s="115" t="s">
        <v>1641</v>
      </c>
      <c r="F495" s="115" t="s">
        <v>1799</v>
      </c>
      <c r="G495" s="115" t="s">
        <v>1313</v>
      </c>
      <c r="H495" s="115" t="s">
        <v>1800</v>
      </c>
      <c r="I495" s="115" t="s">
        <v>1263</v>
      </c>
    </row>
    <row r="496" spans="1:9" x14ac:dyDescent="0.25">
      <c r="A496" s="114" t="s">
        <v>362</v>
      </c>
      <c r="B496" s="115" t="s">
        <v>1247</v>
      </c>
      <c r="C496" s="115" t="s">
        <v>1798</v>
      </c>
      <c r="D496" s="115" t="s">
        <v>1305</v>
      </c>
      <c r="E496" s="115" t="s">
        <v>1836</v>
      </c>
      <c r="F496" s="115" t="s">
        <v>1799</v>
      </c>
      <c r="G496" s="115" t="s">
        <v>1313</v>
      </c>
      <c r="H496" s="115" t="s">
        <v>1800</v>
      </c>
      <c r="I496" s="115" t="s">
        <v>1263</v>
      </c>
    </row>
    <row r="497" spans="1:9" x14ac:dyDescent="0.25">
      <c r="A497" s="114" t="s">
        <v>363</v>
      </c>
      <c r="B497" s="115" t="s">
        <v>1247</v>
      </c>
      <c r="C497" s="115" t="s">
        <v>1798</v>
      </c>
      <c r="D497" s="115" t="s">
        <v>1305</v>
      </c>
      <c r="E497" s="115" t="s">
        <v>1819</v>
      </c>
      <c r="F497" s="115" t="s">
        <v>1799</v>
      </c>
      <c r="G497" s="115" t="s">
        <v>1313</v>
      </c>
      <c r="H497" s="115" t="s">
        <v>1800</v>
      </c>
      <c r="I497" s="115" t="s">
        <v>1263</v>
      </c>
    </row>
    <row r="498" spans="1:9" x14ac:dyDescent="0.25">
      <c r="A498" s="114" t="s">
        <v>364</v>
      </c>
      <c r="B498" s="115" t="s">
        <v>1247</v>
      </c>
      <c r="C498" s="115" t="s">
        <v>1798</v>
      </c>
      <c r="D498" s="115" t="s">
        <v>1305</v>
      </c>
      <c r="E498" s="115" t="s">
        <v>1641</v>
      </c>
      <c r="F498" s="115" t="s">
        <v>1799</v>
      </c>
      <c r="G498" s="115" t="s">
        <v>1313</v>
      </c>
      <c r="H498" s="115" t="s">
        <v>1800</v>
      </c>
      <c r="I498" s="115" t="s">
        <v>1263</v>
      </c>
    </row>
    <row r="499" spans="1:9" x14ac:dyDescent="0.25">
      <c r="A499" s="114" t="s">
        <v>365</v>
      </c>
      <c r="B499" s="115" t="s">
        <v>1247</v>
      </c>
      <c r="C499" s="115" t="s">
        <v>1798</v>
      </c>
      <c r="D499" s="115" t="s">
        <v>1305</v>
      </c>
      <c r="E499" s="115" t="s">
        <v>1842</v>
      </c>
      <c r="F499" s="115" t="s">
        <v>1799</v>
      </c>
      <c r="G499" s="115" t="s">
        <v>1313</v>
      </c>
      <c r="H499" s="115" t="s">
        <v>1800</v>
      </c>
      <c r="I499" s="115" t="s">
        <v>1263</v>
      </c>
    </row>
    <row r="500" spans="1:9" x14ac:dyDescent="0.25">
      <c r="A500" s="114" t="s">
        <v>366</v>
      </c>
      <c r="B500" s="115" t="s">
        <v>1247</v>
      </c>
      <c r="C500" s="115" t="s">
        <v>1798</v>
      </c>
      <c r="D500" s="115" t="s">
        <v>1305</v>
      </c>
      <c r="E500" s="115" t="s">
        <v>1628</v>
      </c>
      <c r="F500" s="115" t="s">
        <v>1799</v>
      </c>
      <c r="G500" s="115" t="s">
        <v>1313</v>
      </c>
      <c r="H500" s="115" t="s">
        <v>1800</v>
      </c>
      <c r="I500" s="115" t="s">
        <v>1263</v>
      </c>
    </row>
    <row r="501" spans="1:9" x14ac:dyDescent="0.25">
      <c r="A501" s="114" t="s">
        <v>367</v>
      </c>
      <c r="B501" s="115" t="s">
        <v>1247</v>
      </c>
      <c r="C501" s="115" t="s">
        <v>1798</v>
      </c>
      <c r="D501" s="115" t="s">
        <v>1305</v>
      </c>
      <c r="E501" s="115" t="s">
        <v>1817</v>
      </c>
      <c r="F501" s="115" t="s">
        <v>1799</v>
      </c>
      <c r="G501" s="115" t="s">
        <v>1313</v>
      </c>
      <c r="H501" s="115" t="s">
        <v>1800</v>
      </c>
      <c r="I501" s="115" t="s">
        <v>1263</v>
      </c>
    </row>
    <row r="502" spans="1:9" x14ac:dyDescent="0.25">
      <c r="A502" s="114" t="s">
        <v>368</v>
      </c>
      <c r="B502" s="115" t="s">
        <v>1247</v>
      </c>
      <c r="C502" s="115" t="s">
        <v>1798</v>
      </c>
      <c r="D502" s="115" t="s">
        <v>1305</v>
      </c>
      <c r="E502" s="115" t="s">
        <v>1848</v>
      </c>
      <c r="F502" s="115" t="s">
        <v>1799</v>
      </c>
      <c r="G502" s="115" t="s">
        <v>1313</v>
      </c>
      <c r="H502" s="115" t="s">
        <v>1800</v>
      </c>
      <c r="I502" s="115" t="s">
        <v>1263</v>
      </c>
    </row>
    <row r="503" spans="1:9" x14ac:dyDescent="0.25">
      <c r="A503" s="114" t="s">
        <v>369</v>
      </c>
      <c r="B503" s="115" t="s">
        <v>1247</v>
      </c>
      <c r="C503" s="115" t="s">
        <v>1798</v>
      </c>
      <c r="D503" s="115" t="s">
        <v>1305</v>
      </c>
      <c r="E503" s="115" t="s">
        <v>1821</v>
      </c>
      <c r="F503" s="115" t="s">
        <v>1799</v>
      </c>
      <c r="G503" s="115" t="s">
        <v>1313</v>
      </c>
      <c r="H503" s="115" t="s">
        <v>1800</v>
      </c>
      <c r="I503" s="115" t="s">
        <v>1263</v>
      </c>
    </row>
    <row r="504" spans="1:9" x14ac:dyDescent="0.25">
      <c r="A504" s="114" t="s">
        <v>370</v>
      </c>
      <c r="B504" s="115" t="s">
        <v>1247</v>
      </c>
      <c r="C504" s="115" t="s">
        <v>1798</v>
      </c>
      <c r="D504" s="115" t="s">
        <v>1305</v>
      </c>
      <c r="E504" s="115" t="s">
        <v>1852</v>
      </c>
      <c r="F504" s="115" t="s">
        <v>1799</v>
      </c>
      <c r="G504" s="115" t="s">
        <v>1313</v>
      </c>
      <c r="H504" s="115" t="s">
        <v>1800</v>
      </c>
      <c r="I504" s="115" t="s">
        <v>1263</v>
      </c>
    </row>
    <row r="505" spans="1:9" x14ac:dyDescent="0.25">
      <c r="A505" s="114" t="s">
        <v>371</v>
      </c>
      <c r="B505" s="115" t="s">
        <v>1247</v>
      </c>
      <c r="C505" s="115" t="s">
        <v>1798</v>
      </c>
      <c r="D505" s="115" t="s">
        <v>1305</v>
      </c>
      <c r="E505" s="115" t="s">
        <v>1821</v>
      </c>
      <c r="F505" s="115" t="s">
        <v>1799</v>
      </c>
      <c r="G505" s="115" t="s">
        <v>1313</v>
      </c>
      <c r="H505" s="115" t="s">
        <v>1800</v>
      </c>
      <c r="I505" s="115" t="s">
        <v>1263</v>
      </c>
    </row>
    <row r="506" spans="1:9" x14ac:dyDescent="0.25">
      <c r="A506" s="114" t="s">
        <v>372</v>
      </c>
      <c r="B506" s="115" t="s">
        <v>1247</v>
      </c>
      <c r="C506" s="115" t="s">
        <v>1798</v>
      </c>
      <c r="D506" s="115" t="s">
        <v>1305</v>
      </c>
      <c r="E506" s="115" t="s">
        <v>1857</v>
      </c>
      <c r="F506" s="115" t="s">
        <v>1799</v>
      </c>
      <c r="G506" s="115" t="s">
        <v>1313</v>
      </c>
      <c r="H506" s="115" t="s">
        <v>1800</v>
      </c>
      <c r="I506" s="115" t="s">
        <v>1263</v>
      </c>
    </row>
    <row r="507" spans="1:9" x14ac:dyDescent="0.25">
      <c r="A507" s="114" t="s">
        <v>373</v>
      </c>
      <c r="B507" s="115" t="s">
        <v>1247</v>
      </c>
      <c r="C507" s="115" t="s">
        <v>1798</v>
      </c>
      <c r="D507" s="115" t="s">
        <v>1305</v>
      </c>
      <c r="E507" s="115" t="s">
        <v>1821</v>
      </c>
      <c r="F507" s="115" t="s">
        <v>1799</v>
      </c>
      <c r="G507" s="115" t="s">
        <v>1313</v>
      </c>
      <c r="H507" s="115" t="s">
        <v>1800</v>
      </c>
      <c r="I507" s="115" t="s">
        <v>1263</v>
      </c>
    </row>
    <row r="508" spans="1:9" x14ac:dyDescent="0.25">
      <c r="A508" s="114" t="s">
        <v>374</v>
      </c>
      <c r="B508" s="115" t="s">
        <v>1247</v>
      </c>
      <c r="C508" s="115" t="s">
        <v>1798</v>
      </c>
      <c r="D508" s="115" t="s">
        <v>1305</v>
      </c>
      <c r="E508" s="115" t="s">
        <v>1859</v>
      </c>
      <c r="F508" s="115" t="s">
        <v>1799</v>
      </c>
      <c r="G508" s="115" t="s">
        <v>1313</v>
      </c>
      <c r="H508" s="115" t="s">
        <v>1800</v>
      </c>
      <c r="I508" s="115" t="s">
        <v>1263</v>
      </c>
    </row>
    <row r="509" spans="1:9" x14ac:dyDescent="0.25">
      <c r="A509" s="114" t="s">
        <v>375</v>
      </c>
      <c r="B509" s="115" t="s">
        <v>1247</v>
      </c>
      <c r="C509" s="115" t="s">
        <v>1798</v>
      </c>
      <c r="D509" s="115" t="s">
        <v>1305</v>
      </c>
      <c r="E509" s="115" t="s">
        <v>1628</v>
      </c>
      <c r="F509" s="115" t="s">
        <v>1799</v>
      </c>
      <c r="G509" s="115" t="s">
        <v>1313</v>
      </c>
      <c r="H509" s="115" t="s">
        <v>1800</v>
      </c>
      <c r="I509" s="115" t="s">
        <v>1263</v>
      </c>
    </row>
    <row r="510" spans="1:9" x14ac:dyDescent="0.25">
      <c r="A510" s="114" t="s">
        <v>376</v>
      </c>
      <c r="B510" s="115" t="s">
        <v>1247</v>
      </c>
      <c r="C510" s="115" t="s">
        <v>1798</v>
      </c>
      <c r="D510" s="115" t="s">
        <v>1305</v>
      </c>
      <c r="E510" s="115" t="s">
        <v>1851</v>
      </c>
      <c r="F510" s="115" t="s">
        <v>1799</v>
      </c>
      <c r="G510" s="115" t="s">
        <v>1313</v>
      </c>
      <c r="H510" s="115" t="s">
        <v>1800</v>
      </c>
      <c r="I510" s="115" t="s">
        <v>1263</v>
      </c>
    </row>
    <row r="511" spans="1:9" x14ac:dyDescent="0.25">
      <c r="A511" s="114" t="s">
        <v>377</v>
      </c>
      <c r="B511" s="115" t="s">
        <v>1247</v>
      </c>
      <c r="C511" s="115" t="s">
        <v>1798</v>
      </c>
      <c r="D511" s="115" t="s">
        <v>1305</v>
      </c>
      <c r="E511" s="115" t="s">
        <v>1814</v>
      </c>
      <c r="F511" s="115" t="s">
        <v>1799</v>
      </c>
      <c r="G511" s="115" t="s">
        <v>1313</v>
      </c>
      <c r="H511" s="115" t="s">
        <v>1800</v>
      </c>
      <c r="I511" s="115" t="s">
        <v>1263</v>
      </c>
    </row>
    <row r="512" spans="1:9" x14ac:dyDescent="0.25">
      <c r="A512" s="114" t="s">
        <v>378</v>
      </c>
      <c r="B512" s="115" t="s">
        <v>1247</v>
      </c>
      <c r="C512" s="115" t="s">
        <v>1798</v>
      </c>
      <c r="D512" s="115" t="s">
        <v>1305</v>
      </c>
      <c r="E512" s="115" t="s">
        <v>1850</v>
      </c>
      <c r="F512" s="115" t="s">
        <v>1799</v>
      </c>
      <c r="G512" s="115" t="s">
        <v>1313</v>
      </c>
      <c r="H512" s="115" t="s">
        <v>1800</v>
      </c>
      <c r="I512" s="115" t="s">
        <v>1263</v>
      </c>
    </row>
    <row r="513" spans="1:9" x14ac:dyDescent="0.25">
      <c r="A513" s="114" t="s">
        <v>379</v>
      </c>
      <c r="B513" s="115" t="s">
        <v>1247</v>
      </c>
      <c r="C513" s="115" t="s">
        <v>1798</v>
      </c>
      <c r="D513" s="115" t="s">
        <v>1305</v>
      </c>
      <c r="E513" s="115" t="s">
        <v>1840</v>
      </c>
      <c r="F513" s="115" t="s">
        <v>1799</v>
      </c>
      <c r="G513" s="115" t="s">
        <v>1313</v>
      </c>
      <c r="H513" s="115" t="s">
        <v>1800</v>
      </c>
      <c r="I513" s="115" t="s">
        <v>1263</v>
      </c>
    </row>
    <row r="514" spans="1:9" x14ac:dyDescent="0.25">
      <c r="A514" s="114" t="s">
        <v>380</v>
      </c>
      <c r="B514" s="115" t="s">
        <v>1247</v>
      </c>
      <c r="C514" s="115" t="s">
        <v>1798</v>
      </c>
      <c r="D514" s="115" t="s">
        <v>1305</v>
      </c>
      <c r="E514" s="115" t="s">
        <v>1834</v>
      </c>
      <c r="F514" s="115" t="s">
        <v>1799</v>
      </c>
      <c r="G514" s="115" t="s">
        <v>1313</v>
      </c>
      <c r="H514" s="115" t="s">
        <v>1800</v>
      </c>
      <c r="I514" s="115" t="s">
        <v>1263</v>
      </c>
    </row>
    <row r="515" spans="1:9" x14ac:dyDescent="0.25">
      <c r="A515" s="114" t="s">
        <v>381</v>
      </c>
      <c r="B515" s="115" t="s">
        <v>1247</v>
      </c>
      <c r="C515" s="115" t="s">
        <v>1798</v>
      </c>
      <c r="D515" s="115" t="s">
        <v>1305</v>
      </c>
      <c r="E515" s="115" t="s">
        <v>1844</v>
      </c>
      <c r="F515" s="115" t="s">
        <v>1799</v>
      </c>
      <c r="G515" s="115" t="s">
        <v>1313</v>
      </c>
      <c r="H515" s="115" t="s">
        <v>1800</v>
      </c>
      <c r="I515" s="115" t="s">
        <v>1263</v>
      </c>
    </row>
    <row r="516" spans="1:9" x14ac:dyDescent="0.25">
      <c r="A516" s="114" t="s">
        <v>382</v>
      </c>
      <c r="B516" s="115" t="s">
        <v>1247</v>
      </c>
      <c r="C516" s="115" t="s">
        <v>1798</v>
      </c>
      <c r="D516" s="115" t="s">
        <v>1305</v>
      </c>
      <c r="E516" s="115" t="s">
        <v>1849</v>
      </c>
      <c r="F516" s="115" t="s">
        <v>1799</v>
      </c>
      <c r="G516" s="115" t="s">
        <v>1313</v>
      </c>
      <c r="H516" s="115" t="s">
        <v>1800</v>
      </c>
      <c r="I516" s="115" t="s">
        <v>1263</v>
      </c>
    </row>
    <row r="517" spans="1:9" x14ac:dyDescent="0.25">
      <c r="A517" s="114" t="s">
        <v>383</v>
      </c>
      <c r="B517" s="115" t="s">
        <v>1247</v>
      </c>
      <c r="C517" s="115" t="s">
        <v>1798</v>
      </c>
      <c r="D517" s="115" t="s">
        <v>1305</v>
      </c>
      <c r="E517" s="115" t="s">
        <v>1835</v>
      </c>
      <c r="F517" s="115" t="s">
        <v>1799</v>
      </c>
      <c r="G517" s="115" t="s">
        <v>1313</v>
      </c>
      <c r="H517" s="115" t="s">
        <v>1800</v>
      </c>
      <c r="I517" s="115" t="s">
        <v>1263</v>
      </c>
    </row>
    <row r="518" spans="1:9" x14ac:dyDescent="0.25">
      <c r="A518" s="114" t="s">
        <v>384</v>
      </c>
      <c r="B518" s="115" t="s">
        <v>1247</v>
      </c>
      <c r="C518" s="115" t="s">
        <v>1798</v>
      </c>
      <c r="D518" s="115" t="s">
        <v>1305</v>
      </c>
      <c r="E518" s="115" t="s">
        <v>1321</v>
      </c>
      <c r="F518" s="115" t="s">
        <v>1799</v>
      </c>
      <c r="G518" s="115" t="s">
        <v>1313</v>
      </c>
      <c r="H518" s="115" t="s">
        <v>1800</v>
      </c>
      <c r="I518" s="115" t="s">
        <v>1263</v>
      </c>
    </row>
    <row r="519" spans="1:9" x14ac:dyDescent="0.25">
      <c r="A519" s="114" t="s">
        <v>385</v>
      </c>
      <c r="B519" s="115" t="s">
        <v>1247</v>
      </c>
      <c r="C519" s="115" t="s">
        <v>1798</v>
      </c>
      <c r="D519" s="115" t="s">
        <v>1305</v>
      </c>
      <c r="E519" s="115" t="s">
        <v>1826</v>
      </c>
      <c r="F519" s="115" t="s">
        <v>1799</v>
      </c>
      <c r="G519" s="115" t="s">
        <v>1313</v>
      </c>
      <c r="H519" s="115" t="s">
        <v>1800</v>
      </c>
      <c r="I519" s="115" t="s">
        <v>1263</v>
      </c>
    </row>
    <row r="520" spans="1:9" x14ac:dyDescent="0.25">
      <c r="A520" s="114" t="s">
        <v>386</v>
      </c>
      <c r="B520" s="115" t="s">
        <v>1247</v>
      </c>
      <c r="C520" s="115" t="s">
        <v>1798</v>
      </c>
      <c r="D520" s="115" t="s">
        <v>1305</v>
      </c>
      <c r="E520" s="115" t="s">
        <v>1814</v>
      </c>
      <c r="F520" s="115" t="s">
        <v>1799</v>
      </c>
      <c r="G520" s="115" t="s">
        <v>1313</v>
      </c>
      <c r="H520" s="115" t="s">
        <v>1800</v>
      </c>
      <c r="I520" s="115" t="s">
        <v>1263</v>
      </c>
    </row>
    <row r="521" spans="1:9" x14ac:dyDescent="0.25">
      <c r="A521" s="114" t="s">
        <v>387</v>
      </c>
      <c r="B521" s="115" t="s">
        <v>1247</v>
      </c>
      <c r="C521" s="115" t="s">
        <v>1798</v>
      </c>
      <c r="D521" s="115" t="s">
        <v>1305</v>
      </c>
      <c r="E521" s="115" t="s">
        <v>1813</v>
      </c>
      <c r="F521" s="115" t="s">
        <v>1799</v>
      </c>
      <c r="G521" s="115" t="s">
        <v>1313</v>
      </c>
      <c r="H521" s="115" t="s">
        <v>1800</v>
      </c>
      <c r="I521" s="115" t="s">
        <v>1263</v>
      </c>
    </row>
    <row r="522" spans="1:9" x14ac:dyDescent="0.25">
      <c r="A522" s="114" t="s">
        <v>388</v>
      </c>
      <c r="B522" s="115" t="s">
        <v>1247</v>
      </c>
      <c r="C522" s="115" t="s">
        <v>1798</v>
      </c>
      <c r="D522" s="115" t="s">
        <v>1305</v>
      </c>
      <c r="E522" s="115" t="s">
        <v>1668</v>
      </c>
      <c r="F522" s="115" t="s">
        <v>1799</v>
      </c>
      <c r="G522" s="115" t="s">
        <v>1313</v>
      </c>
      <c r="H522" s="115" t="s">
        <v>1800</v>
      </c>
      <c r="I522" s="115" t="s">
        <v>1263</v>
      </c>
    </row>
    <row r="523" spans="1:9" x14ac:dyDescent="0.25">
      <c r="A523" s="114" t="s">
        <v>389</v>
      </c>
      <c r="B523" s="115" t="s">
        <v>1247</v>
      </c>
      <c r="C523" s="115" t="s">
        <v>1798</v>
      </c>
      <c r="D523" s="115" t="s">
        <v>1305</v>
      </c>
      <c r="E523" s="115" t="s">
        <v>1811</v>
      </c>
      <c r="F523" s="115" t="s">
        <v>1799</v>
      </c>
      <c r="G523" s="115" t="s">
        <v>1313</v>
      </c>
      <c r="H523" s="115" t="s">
        <v>1800</v>
      </c>
      <c r="I523" s="115" t="s">
        <v>1263</v>
      </c>
    </row>
    <row r="524" spans="1:9" x14ac:dyDescent="0.25">
      <c r="A524" s="114" t="s">
        <v>390</v>
      </c>
      <c r="B524" s="115" t="s">
        <v>1247</v>
      </c>
      <c r="C524" s="115" t="s">
        <v>1798</v>
      </c>
      <c r="D524" s="115" t="s">
        <v>1305</v>
      </c>
      <c r="E524" s="115" t="s">
        <v>1846</v>
      </c>
      <c r="F524" s="115" t="s">
        <v>1799</v>
      </c>
      <c r="G524" s="115" t="s">
        <v>1313</v>
      </c>
      <c r="H524" s="115" t="s">
        <v>1800</v>
      </c>
      <c r="I524" s="115" t="s">
        <v>1263</v>
      </c>
    </row>
    <row r="525" spans="1:9" x14ac:dyDescent="0.25">
      <c r="A525" s="114" t="s">
        <v>391</v>
      </c>
      <c r="B525" s="115" t="s">
        <v>1247</v>
      </c>
      <c r="C525" s="115" t="s">
        <v>1798</v>
      </c>
      <c r="D525" s="115" t="s">
        <v>1305</v>
      </c>
      <c r="E525" s="115" t="s">
        <v>1850</v>
      </c>
      <c r="F525" s="115" t="s">
        <v>1799</v>
      </c>
      <c r="G525" s="115" t="s">
        <v>1313</v>
      </c>
      <c r="H525" s="115" t="s">
        <v>1800</v>
      </c>
      <c r="I525" s="115" t="s">
        <v>1263</v>
      </c>
    </row>
    <row r="526" spans="1:9" x14ac:dyDescent="0.25">
      <c r="A526" s="114" t="s">
        <v>392</v>
      </c>
      <c r="B526" s="115" t="s">
        <v>1247</v>
      </c>
      <c r="C526" s="115" t="s">
        <v>1798</v>
      </c>
      <c r="D526" s="115" t="s">
        <v>1305</v>
      </c>
      <c r="E526" s="115" t="s">
        <v>1826</v>
      </c>
      <c r="F526" s="115" t="s">
        <v>1799</v>
      </c>
      <c r="G526" s="115" t="s">
        <v>1313</v>
      </c>
      <c r="H526" s="115" t="s">
        <v>1800</v>
      </c>
      <c r="I526" s="115" t="s">
        <v>1263</v>
      </c>
    </row>
    <row r="527" spans="1:9" x14ac:dyDescent="0.25">
      <c r="A527" s="114" t="s">
        <v>393</v>
      </c>
      <c r="B527" s="115" t="s">
        <v>1247</v>
      </c>
      <c r="C527" s="115" t="s">
        <v>1798</v>
      </c>
      <c r="D527" s="115" t="s">
        <v>1305</v>
      </c>
      <c r="E527" s="115" t="s">
        <v>1832</v>
      </c>
      <c r="F527" s="115" t="s">
        <v>1799</v>
      </c>
      <c r="G527" s="115" t="s">
        <v>1313</v>
      </c>
      <c r="H527" s="115" t="s">
        <v>1800</v>
      </c>
      <c r="I527" s="115" t="s">
        <v>1263</v>
      </c>
    </row>
    <row r="528" spans="1:9" x14ac:dyDescent="0.25">
      <c r="A528" s="114" t="s">
        <v>394</v>
      </c>
      <c r="B528" s="115" t="s">
        <v>1247</v>
      </c>
      <c r="C528" s="115" t="s">
        <v>1798</v>
      </c>
      <c r="D528" s="115" t="s">
        <v>1305</v>
      </c>
      <c r="E528" s="115" t="s">
        <v>1830</v>
      </c>
      <c r="F528" s="115" t="s">
        <v>1799</v>
      </c>
      <c r="G528" s="115" t="s">
        <v>1313</v>
      </c>
      <c r="H528" s="115" t="s">
        <v>1800</v>
      </c>
      <c r="I528" s="115" t="s">
        <v>1263</v>
      </c>
    </row>
    <row r="529" spans="1:9" x14ac:dyDescent="0.25">
      <c r="A529" s="114" t="s">
        <v>395</v>
      </c>
      <c r="B529" s="115" t="s">
        <v>1247</v>
      </c>
      <c r="C529" s="115" t="s">
        <v>1798</v>
      </c>
      <c r="D529" s="115" t="s">
        <v>1305</v>
      </c>
      <c r="E529" s="115" t="s">
        <v>1821</v>
      </c>
      <c r="F529" s="115" t="s">
        <v>1799</v>
      </c>
      <c r="G529" s="115" t="s">
        <v>1313</v>
      </c>
      <c r="H529" s="115" t="s">
        <v>1800</v>
      </c>
      <c r="I529" s="115" t="s">
        <v>1263</v>
      </c>
    </row>
    <row r="530" spans="1:9" x14ac:dyDescent="0.25">
      <c r="A530" s="114" t="s">
        <v>396</v>
      </c>
      <c r="B530" s="115" t="s">
        <v>1247</v>
      </c>
      <c r="C530" s="115" t="s">
        <v>1798</v>
      </c>
      <c r="D530" s="115" t="s">
        <v>1305</v>
      </c>
      <c r="E530" s="115" t="s">
        <v>1812</v>
      </c>
      <c r="F530" s="115" t="s">
        <v>1799</v>
      </c>
      <c r="G530" s="115" t="s">
        <v>1313</v>
      </c>
      <c r="H530" s="115" t="s">
        <v>1800</v>
      </c>
      <c r="I530" s="115" t="s">
        <v>1263</v>
      </c>
    </row>
    <row r="531" spans="1:9" x14ac:dyDescent="0.25">
      <c r="A531" s="114" t="s">
        <v>397</v>
      </c>
      <c r="B531" s="115" t="s">
        <v>1247</v>
      </c>
      <c r="C531" s="115" t="s">
        <v>1798</v>
      </c>
      <c r="D531" s="115" t="s">
        <v>1305</v>
      </c>
      <c r="E531" s="115" t="s">
        <v>1830</v>
      </c>
      <c r="F531" s="115" t="s">
        <v>1799</v>
      </c>
      <c r="G531" s="115" t="s">
        <v>1313</v>
      </c>
      <c r="H531" s="115" t="s">
        <v>1800</v>
      </c>
      <c r="I531" s="115" t="s">
        <v>1263</v>
      </c>
    </row>
    <row r="532" spans="1:9" x14ac:dyDescent="0.25">
      <c r="A532" s="114" t="s">
        <v>398</v>
      </c>
      <c r="B532" s="115" t="s">
        <v>1247</v>
      </c>
      <c r="C532" s="115" t="s">
        <v>1798</v>
      </c>
      <c r="D532" s="115" t="s">
        <v>1305</v>
      </c>
      <c r="E532" s="115" t="s">
        <v>1849</v>
      </c>
      <c r="F532" s="115" t="s">
        <v>1799</v>
      </c>
      <c r="G532" s="115" t="s">
        <v>1313</v>
      </c>
      <c r="H532" s="115" t="s">
        <v>1800</v>
      </c>
      <c r="I532" s="115" t="s">
        <v>1263</v>
      </c>
    </row>
    <row r="533" spans="1:9" x14ac:dyDescent="0.25">
      <c r="A533" s="114" t="s">
        <v>399</v>
      </c>
      <c r="B533" s="115" t="s">
        <v>1247</v>
      </c>
      <c r="C533" s="115" t="s">
        <v>1798</v>
      </c>
      <c r="D533" s="115" t="s">
        <v>1305</v>
      </c>
      <c r="E533" s="115" t="s">
        <v>1668</v>
      </c>
      <c r="F533" s="115" t="s">
        <v>1799</v>
      </c>
      <c r="G533" s="115" t="s">
        <v>1313</v>
      </c>
      <c r="H533" s="115" t="s">
        <v>1800</v>
      </c>
      <c r="I533" s="115" t="s">
        <v>1263</v>
      </c>
    </row>
    <row r="534" spans="1:9" x14ac:dyDescent="0.25">
      <c r="A534" s="114" t="s">
        <v>400</v>
      </c>
      <c r="B534" s="115" t="s">
        <v>1247</v>
      </c>
      <c r="C534" s="115" t="s">
        <v>1798</v>
      </c>
      <c r="D534" s="115" t="s">
        <v>1305</v>
      </c>
      <c r="E534" s="115" t="s">
        <v>1824</v>
      </c>
      <c r="F534" s="115" t="s">
        <v>1799</v>
      </c>
      <c r="G534" s="115" t="s">
        <v>1313</v>
      </c>
      <c r="H534" s="115" t="s">
        <v>1800</v>
      </c>
      <c r="I534" s="115" t="s">
        <v>1263</v>
      </c>
    </row>
    <row r="535" spans="1:9" x14ac:dyDescent="0.25">
      <c r="A535" s="114" t="s">
        <v>401</v>
      </c>
      <c r="B535" s="115" t="s">
        <v>1247</v>
      </c>
      <c r="C535" s="115" t="s">
        <v>1798</v>
      </c>
      <c r="D535" s="115" t="s">
        <v>1305</v>
      </c>
      <c r="E535" s="115" t="s">
        <v>1848</v>
      </c>
      <c r="F535" s="115" t="s">
        <v>1799</v>
      </c>
      <c r="G535" s="115" t="s">
        <v>1313</v>
      </c>
      <c r="H535" s="115" t="s">
        <v>1800</v>
      </c>
      <c r="I535" s="115" t="s">
        <v>1263</v>
      </c>
    </row>
    <row r="536" spans="1:9" x14ac:dyDescent="0.25">
      <c r="A536" s="114" t="s">
        <v>402</v>
      </c>
      <c r="B536" s="115" t="s">
        <v>1247</v>
      </c>
      <c r="C536" s="115" t="s">
        <v>1798</v>
      </c>
      <c r="D536" s="115" t="s">
        <v>1305</v>
      </c>
      <c r="E536" s="115" t="s">
        <v>1843</v>
      </c>
      <c r="F536" s="115" t="s">
        <v>1799</v>
      </c>
      <c r="G536" s="115" t="s">
        <v>1313</v>
      </c>
      <c r="H536" s="115" t="s">
        <v>1800</v>
      </c>
      <c r="I536" s="115" t="s">
        <v>1263</v>
      </c>
    </row>
    <row r="537" spans="1:9" x14ac:dyDescent="0.25">
      <c r="A537" s="114" t="s">
        <v>403</v>
      </c>
      <c r="B537" s="115" t="s">
        <v>1247</v>
      </c>
      <c r="C537" s="115" t="s">
        <v>1798</v>
      </c>
      <c r="D537" s="115" t="s">
        <v>1305</v>
      </c>
      <c r="E537" s="115" t="s">
        <v>1859</v>
      </c>
      <c r="F537" s="115" t="s">
        <v>1799</v>
      </c>
      <c r="G537" s="115" t="s">
        <v>1313</v>
      </c>
      <c r="H537" s="115" t="s">
        <v>1800</v>
      </c>
      <c r="I537" s="115" t="s">
        <v>1263</v>
      </c>
    </row>
    <row r="538" spans="1:9" x14ac:dyDescent="0.25">
      <c r="A538" s="114" t="s">
        <v>404</v>
      </c>
      <c r="B538" s="115" t="s">
        <v>1247</v>
      </c>
      <c r="C538" s="115" t="s">
        <v>1798</v>
      </c>
      <c r="D538" s="115" t="s">
        <v>1305</v>
      </c>
      <c r="E538" s="115" t="s">
        <v>1840</v>
      </c>
      <c r="F538" s="115" t="s">
        <v>1799</v>
      </c>
      <c r="G538" s="115" t="s">
        <v>1313</v>
      </c>
      <c r="H538" s="115" t="s">
        <v>1800</v>
      </c>
      <c r="I538" s="115" t="s">
        <v>1263</v>
      </c>
    </row>
    <row r="539" spans="1:9" x14ac:dyDescent="0.25">
      <c r="A539" s="114" t="s">
        <v>405</v>
      </c>
      <c r="B539" s="115" t="s">
        <v>1247</v>
      </c>
      <c r="C539" s="115" t="s">
        <v>1798</v>
      </c>
      <c r="D539" s="115" t="s">
        <v>1305</v>
      </c>
      <c r="E539" s="115" t="s">
        <v>1641</v>
      </c>
      <c r="F539" s="115" t="s">
        <v>1799</v>
      </c>
      <c r="G539" s="115" t="s">
        <v>1313</v>
      </c>
      <c r="H539" s="115" t="s">
        <v>1800</v>
      </c>
      <c r="I539" s="115" t="s">
        <v>1263</v>
      </c>
    </row>
    <row r="540" spans="1:9" x14ac:dyDescent="0.25">
      <c r="A540" s="114" t="s">
        <v>406</v>
      </c>
      <c r="B540" s="115" t="s">
        <v>1247</v>
      </c>
      <c r="C540" s="115" t="s">
        <v>1798</v>
      </c>
      <c r="D540" s="115" t="s">
        <v>1305</v>
      </c>
      <c r="E540" s="115" t="s">
        <v>1668</v>
      </c>
      <c r="F540" s="115" t="s">
        <v>1799</v>
      </c>
      <c r="G540" s="115" t="s">
        <v>1313</v>
      </c>
      <c r="H540" s="115" t="s">
        <v>1800</v>
      </c>
      <c r="I540" s="115" t="s">
        <v>1263</v>
      </c>
    </row>
    <row r="541" spans="1:9" x14ac:dyDescent="0.25">
      <c r="A541" s="114" t="s">
        <v>407</v>
      </c>
      <c r="B541" s="115" t="s">
        <v>1247</v>
      </c>
      <c r="C541" s="115" t="s">
        <v>1798</v>
      </c>
      <c r="D541" s="115" t="s">
        <v>1305</v>
      </c>
      <c r="E541" s="115" t="s">
        <v>1817</v>
      </c>
      <c r="F541" s="115" t="s">
        <v>1799</v>
      </c>
      <c r="G541" s="115" t="s">
        <v>1313</v>
      </c>
      <c r="H541" s="115" t="s">
        <v>1800</v>
      </c>
      <c r="I541" s="115" t="s">
        <v>1263</v>
      </c>
    </row>
    <row r="542" spans="1:9" x14ac:dyDescent="0.25">
      <c r="A542" s="114" t="s">
        <v>408</v>
      </c>
      <c r="B542" s="115" t="s">
        <v>1247</v>
      </c>
      <c r="C542" s="115" t="s">
        <v>1798</v>
      </c>
      <c r="D542" s="115" t="s">
        <v>1305</v>
      </c>
      <c r="E542" s="115" t="s">
        <v>1844</v>
      </c>
      <c r="F542" s="115" t="s">
        <v>1799</v>
      </c>
      <c r="G542" s="115" t="s">
        <v>1313</v>
      </c>
      <c r="H542" s="115" t="s">
        <v>1800</v>
      </c>
      <c r="I542" s="115" t="s">
        <v>1263</v>
      </c>
    </row>
    <row r="543" spans="1:9" x14ac:dyDescent="0.25">
      <c r="A543" s="114" t="s">
        <v>409</v>
      </c>
      <c r="B543" s="115" t="s">
        <v>1247</v>
      </c>
      <c r="C543" s="115" t="s">
        <v>1798</v>
      </c>
      <c r="D543" s="115" t="s">
        <v>1305</v>
      </c>
      <c r="E543" s="115" t="s">
        <v>1847</v>
      </c>
      <c r="F543" s="115" t="s">
        <v>1799</v>
      </c>
      <c r="G543" s="115" t="s">
        <v>1313</v>
      </c>
      <c r="H543" s="115" t="s">
        <v>1800</v>
      </c>
      <c r="I543" s="115" t="s">
        <v>1263</v>
      </c>
    </row>
    <row r="544" spans="1:9" x14ac:dyDescent="0.25">
      <c r="A544" s="114" t="s">
        <v>410</v>
      </c>
      <c r="B544" s="115" t="s">
        <v>1247</v>
      </c>
      <c r="C544" s="115" t="s">
        <v>1798</v>
      </c>
      <c r="D544" s="115" t="s">
        <v>1305</v>
      </c>
      <c r="E544" s="115" t="s">
        <v>1641</v>
      </c>
      <c r="F544" s="115" t="s">
        <v>1799</v>
      </c>
      <c r="G544" s="115" t="s">
        <v>1313</v>
      </c>
      <c r="H544" s="115" t="s">
        <v>1800</v>
      </c>
      <c r="I544" s="115" t="s">
        <v>1263</v>
      </c>
    </row>
    <row r="545" spans="1:9" x14ac:dyDescent="0.25">
      <c r="A545" s="114" t="s">
        <v>411</v>
      </c>
      <c r="B545" s="115" t="s">
        <v>1247</v>
      </c>
      <c r="C545" s="115" t="s">
        <v>1798</v>
      </c>
      <c r="D545" s="115" t="s">
        <v>1305</v>
      </c>
      <c r="E545" s="115" t="s">
        <v>1809</v>
      </c>
      <c r="F545" s="115" t="s">
        <v>1799</v>
      </c>
      <c r="G545" s="115" t="s">
        <v>1313</v>
      </c>
      <c r="H545" s="115" t="s">
        <v>1800</v>
      </c>
      <c r="I545" s="115" t="s">
        <v>1263</v>
      </c>
    </row>
    <row r="546" spans="1:9" x14ac:dyDescent="0.25">
      <c r="A546" s="114" t="s">
        <v>412</v>
      </c>
      <c r="B546" s="115" t="s">
        <v>1247</v>
      </c>
      <c r="C546" s="115" t="s">
        <v>1798</v>
      </c>
      <c r="D546" s="115" t="s">
        <v>1305</v>
      </c>
      <c r="E546" s="115" t="s">
        <v>1848</v>
      </c>
      <c r="F546" s="115" t="s">
        <v>1799</v>
      </c>
      <c r="G546" s="115" t="s">
        <v>1313</v>
      </c>
      <c r="H546" s="115" t="s">
        <v>1800</v>
      </c>
      <c r="I546" s="115" t="s">
        <v>1263</v>
      </c>
    </row>
    <row r="547" spans="1:9" x14ac:dyDescent="0.25">
      <c r="A547" s="114" t="s">
        <v>413</v>
      </c>
      <c r="B547" s="115" t="s">
        <v>1247</v>
      </c>
      <c r="C547" s="115" t="s">
        <v>1798</v>
      </c>
      <c r="D547" s="115" t="s">
        <v>1305</v>
      </c>
      <c r="E547" s="115" t="s">
        <v>1321</v>
      </c>
      <c r="F547" s="115" t="s">
        <v>1799</v>
      </c>
      <c r="G547" s="115" t="s">
        <v>1313</v>
      </c>
      <c r="H547" s="115" t="s">
        <v>1800</v>
      </c>
      <c r="I547" s="115" t="s">
        <v>1263</v>
      </c>
    </row>
    <row r="548" spans="1:9" x14ac:dyDescent="0.25">
      <c r="A548" s="114" t="s">
        <v>414</v>
      </c>
      <c r="B548" s="115" t="s">
        <v>1247</v>
      </c>
      <c r="C548" s="115" t="s">
        <v>1798</v>
      </c>
      <c r="D548" s="115" t="s">
        <v>1305</v>
      </c>
      <c r="E548" s="115" t="s">
        <v>1814</v>
      </c>
      <c r="F548" s="115" t="s">
        <v>1799</v>
      </c>
      <c r="G548" s="115" t="s">
        <v>1313</v>
      </c>
      <c r="H548" s="115" t="s">
        <v>1800</v>
      </c>
      <c r="I548" s="115" t="s">
        <v>1263</v>
      </c>
    </row>
    <row r="549" spans="1:9" x14ac:dyDescent="0.25">
      <c r="A549" s="114" t="s">
        <v>415</v>
      </c>
      <c r="B549" s="115" t="s">
        <v>1247</v>
      </c>
      <c r="C549" s="115" t="s">
        <v>1798</v>
      </c>
      <c r="D549" s="115" t="s">
        <v>1305</v>
      </c>
      <c r="E549" s="115" t="s">
        <v>1412</v>
      </c>
      <c r="F549" s="115" t="s">
        <v>1799</v>
      </c>
      <c r="G549" s="115" t="s">
        <v>1313</v>
      </c>
      <c r="H549" s="115" t="s">
        <v>1800</v>
      </c>
      <c r="I549" s="115" t="s">
        <v>1263</v>
      </c>
    </row>
    <row r="550" spans="1:9" x14ac:dyDescent="0.25">
      <c r="A550" s="114" t="s">
        <v>416</v>
      </c>
      <c r="B550" s="115" t="s">
        <v>1247</v>
      </c>
      <c r="C550" s="115" t="s">
        <v>1798</v>
      </c>
      <c r="D550" s="115" t="s">
        <v>1305</v>
      </c>
      <c r="E550" s="115" t="s">
        <v>1565</v>
      </c>
      <c r="F550" s="115" t="s">
        <v>1799</v>
      </c>
      <c r="G550" s="115" t="s">
        <v>1313</v>
      </c>
      <c r="H550" s="115" t="s">
        <v>1800</v>
      </c>
      <c r="I550" s="115" t="s">
        <v>1263</v>
      </c>
    </row>
    <row r="551" spans="1:9" x14ac:dyDescent="0.25">
      <c r="A551" s="114" t="s">
        <v>417</v>
      </c>
      <c r="B551" s="115" t="s">
        <v>1247</v>
      </c>
      <c r="C551" s="115" t="s">
        <v>1798</v>
      </c>
      <c r="D551" s="115" t="s">
        <v>1305</v>
      </c>
      <c r="E551" s="115" t="s">
        <v>1839</v>
      </c>
      <c r="F551" s="115" t="s">
        <v>1799</v>
      </c>
      <c r="G551" s="115" t="s">
        <v>1313</v>
      </c>
      <c r="H551" s="115" t="s">
        <v>1800</v>
      </c>
      <c r="I551" s="115" t="s">
        <v>1263</v>
      </c>
    </row>
    <row r="552" spans="1:9" x14ac:dyDescent="0.25">
      <c r="A552" s="114" t="s">
        <v>418</v>
      </c>
      <c r="B552" s="115" t="s">
        <v>1247</v>
      </c>
      <c r="C552" s="115" t="s">
        <v>1798</v>
      </c>
      <c r="D552" s="115" t="s">
        <v>1305</v>
      </c>
      <c r="E552" s="115" t="s">
        <v>1830</v>
      </c>
      <c r="F552" s="115" t="s">
        <v>1799</v>
      </c>
      <c r="G552" s="115" t="s">
        <v>1313</v>
      </c>
      <c r="H552" s="115" t="s">
        <v>1800</v>
      </c>
      <c r="I552" s="115" t="s">
        <v>1263</v>
      </c>
    </row>
    <row r="553" spans="1:9" x14ac:dyDescent="0.25">
      <c r="A553" s="114" t="s">
        <v>419</v>
      </c>
      <c r="B553" s="115" t="s">
        <v>1247</v>
      </c>
      <c r="C553" s="115" t="s">
        <v>1798</v>
      </c>
      <c r="D553" s="115" t="s">
        <v>1305</v>
      </c>
      <c r="E553" s="115" t="s">
        <v>1848</v>
      </c>
      <c r="F553" s="115" t="s">
        <v>1799</v>
      </c>
      <c r="G553" s="115" t="s">
        <v>1313</v>
      </c>
      <c r="H553" s="115" t="s">
        <v>1800</v>
      </c>
      <c r="I553" s="115" t="s">
        <v>1263</v>
      </c>
    </row>
    <row r="554" spans="1:9" x14ac:dyDescent="0.25">
      <c r="A554" s="114" t="s">
        <v>420</v>
      </c>
      <c r="B554" s="115" t="s">
        <v>1247</v>
      </c>
      <c r="C554" s="115" t="s">
        <v>1798</v>
      </c>
      <c r="D554" s="115" t="s">
        <v>1305</v>
      </c>
      <c r="E554" s="115" t="s">
        <v>1812</v>
      </c>
      <c r="F554" s="115" t="s">
        <v>1799</v>
      </c>
      <c r="G554" s="115" t="s">
        <v>1313</v>
      </c>
      <c r="H554" s="115" t="s">
        <v>1800</v>
      </c>
      <c r="I554" s="115" t="s">
        <v>1263</v>
      </c>
    </row>
    <row r="555" spans="1:9" x14ac:dyDescent="0.25">
      <c r="A555" s="114" t="s">
        <v>421</v>
      </c>
      <c r="B555" s="115" t="s">
        <v>1247</v>
      </c>
      <c r="C555" s="115" t="s">
        <v>1798</v>
      </c>
      <c r="D555" s="115" t="s">
        <v>1305</v>
      </c>
      <c r="E555" s="115" t="s">
        <v>1615</v>
      </c>
      <c r="F555" s="115" t="s">
        <v>1799</v>
      </c>
      <c r="G555" s="115" t="s">
        <v>1313</v>
      </c>
      <c r="H555" s="115" t="s">
        <v>1800</v>
      </c>
      <c r="I555" s="115" t="s">
        <v>1263</v>
      </c>
    </row>
    <row r="556" spans="1:9" x14ac:dyDescent="0.25">
      <c r="A556" s="114" t="s">
        <v>422</v>
      </c>
      <c r="B556" s="115" t="s">
        <v>1247</v>
      </c>
      <c r="C556" s="115" t="s">
        <v>1798</v>
      </c>
      <c r="D556" s="115" t="s">
        <v>1305</v>
      </c>
      <c r="E556" s="115" t="s">
        <v>1842</v>
      </c>
      <c r="F556" s="115" t="s">
        <v>1799</v>
      </c>
      <c r="G556" s="115" t="s">
        <v>1313</v>
      </c>
      <c r="H556" s="115" t="s">
        <v>1800</v>
      </c>
      <c r="I556" s="115" t="s">
        <v>1263</v>
      </c>
    </row>
    <row r="557" spans="1:9" x14ac:dyDescent="0.25">
      <c r="A557" s="114" t="s">
        <v>423</v>
      </c>
      <c r="B557" s="115" t="s">
        <v>1247</v>
      </c>
      <c r="C557" s="115" t="s">
        <v>1798</v>
      </c>
      <c r="D557" s="115" t="s">
        <v>1305</v>
      </c>
      <c r="E557" s="115" t="s">
        <v>1628</v>
      </c>
      <c r="F557" s="115" t="s">
        <v>1799</v>
      </c>
      <c r="G557" s="115" t="s">
        <v>1313</v>
      </c>
      <c r="H557" s="115" t="s">
        <v>1800</v>
      </c>
      <c r="I557" s="115" t="s">
        <v>1263</v>
      </c>
    </row>
    <row r="558" spans="1:9" x14ac:dyDescent="0.25">
      <c r="A558" s="114" t="s">
        <v>424</v>
      </c>
      <c r="B558" s="115" t="s">
        <v>1247</v>
      </c>
      <c r="C558" s="115" t="s">
        <v>1798</v>
      </c>
      <c r="D558" s="115" t="s">
        <v>1305</v>
      </c>
      <c r="E558" s="115" t="s">
        <v>1822</v>
      </c>
      <c r="F558" s="115" t="s">
        <v>1799</v>
      </c>
      <c r="G558" s="115" t="s">
        <v>1313</v>
      </c>
      <c r="H558" s="115" t="s">
        <v>1800</v>
      </c>
      <c r="I558" s="115" t="s">
        <v>1263</v>
      </c>
    </row>
    <row r="559" spans="1:9" x14ac:dyDescent="0.25">
      <c r="A559" s="114" t="s">
        <v>425</v>
      </c>
      <c r="B559" s="115" t="s">
        <v>1247</v>
      </c>
      <c r="C559" s="115" t="s">
        <v>1798</v>
      </c>
      <c r="D559" s="115" t="s">
        <v>1305</v>
      </c>
      <c r="E559" s="115" t="s">
        <v>1827</v>
      </c>
      <c r="F559" s="115" t="s">
        <v>1799</v>
      </c>
      <c r="G559" s="115" t="s">
        <v>1313</v>
      </c>
      <c r="H559" s="115" t="s">
        <v>1800</v>
      </c>
      <c r="I559" s="115" t="s">
        <v>1263</v>
      </c>
    </row>
    <row r="560" spans="1:9" x14ac:dyDescent="0.25">
      <c r="A560" s="114" t="s">
        <v>426</v>
      </c>
      <c r="B560" s="115" t="s">
        <v>1247</v>
      </c>
      <c r="C560" s="115" t="s">
        <v>1798</v>
      </c>
      <c r="D560" s="115" t="s">
        <v>1305</v>
      </c>
      <c r="E560" s="115" t="s">
        <v>1834</v>
      </c>
      <c r="F560" s="115" t="s">
        <v>1799</v>
      </c>
      <c r="G560" s="115" t="s">
        <v>1313</v>
      </c>
      <c r="H560" s="115" t="s">
        <v>1800</v>
      </c>
      <c r="I560" s="115" t="s">
        <v>1263</v>
      </c>
    </row>
    <row r="561" spans="1:9" x14ac:dyDescent="0.25">
      <c r="A561" s="114" t="s">
        <v>427</v>
      </c>
      <c r="B561" s="115" t="s">
        <v>1247</v>
      </c>
      <c r="C561" s="115" t="s">
        <v>1798</v>
      </c>
      <c r="D561" s="115" t="s">
        <v>1305</v>
      </c>
      <c r="E561" s="115" t="s">
        <v>1839</v>
      </c>
      <c r="F561" s="115" t="s">
        <v>1799</v>
      </c>
      <c r="G561" s="115" t="s">
        <v>1313</v>
      </c>
      <c r="H561" s="115" t="s">
        <v>1800</v>
      </c>
      <c r="I561" s="115" t="s">
        <v>1263</v>
      </c>
    </row>
    <row r="562" spans="1:9" x14ac:dyDescent="0.25">
      <c r="A562" s="114" t="s">
        <v>428</v>
      </c>
      <c r="B562" s="115" t="s">
        <v>1247</v>
      </c>
      <c r="C562" s="115" t="s">
        <v>1798</v>
      </c>
      <c r="D562" s="115" t="s">
        <v>1305</v>
      </c>
      <c r="E562" s="115" t="s">
        <v>1321</v>
      </c>
      <c r="F562" s="115" t="s">
        <v>1799</v>
      </c>
      <c r="G562" s="115" t="s">
        <v>1313</v>
      </c>
      <c r="H562" s="115" t="s">
        <v>1800</v>
      </c>
      <c r="I562" s="115" t="s">
        <v>1263</v>
      </c>
    </row>
    <row r="563" spans="1:9" x14ac:dyDescent="0.25">
      <c r="A563" s="114" t="s">
        <v>429</v>
      </c>
      <c r="B563" s="115" t="s">
        <v>1247</v>
      </c>
      <c r="C563" s="115" t="s">
        <v>1798</v>
      </c>
      <c r="D563" s="115" t="s">
        <v>1305</v>
      </c>
      <c r="E563" s="115" t="s">
        <v>1641</v>
      </c>
      <c r="F563" s="115" t="s">
        <v>1799</v>
      </c>
      <c r="G563" s="115" t="s">
        <v>1313</v>
      </c>
      <c r="H563" s="115" t="s">
        <v>1800</v>
      </c>
      <c r="I563" s="115" t="s">
        <v>1263</v>
      </c>
    </row>
    <row r="564" spans="1:9" x14ac:dyDescent="0.25">
      <c r="A564" s="114" t="s">
        <v>430</v>
      </c>
      <c r="B564" s="115" t="s">
        <v>1247</v>
      </c>
      <c r="C564" s="115" t="s">
        <v>1798</v>
      </c>
      <c r="D564" s="115" t="s">
        <v>1305</v>
      </c>
      <c r="E564" s="115" t="s">
        <v>1628</v>
      </c>
      <c r="F564" s="115" t="s">
        <v>1799</v>
      </c>
      <c r="G564" s="115" t="s">
        <v>1313</v>
      </c>
      <c r="H564" s="115" t="s">
        <v>1800</v>
      </c>
      <c r="I564" s="115" t="s">
        <v>1263</v>
      </c>
    </row>
    <row r="565" spans="1:9" x14ac:dyDescent="0.25">
      <c r="A565" s="114" t="s">
        <v>431</v>
      </c>
      <c r="B565" s="115" t="s">
        <v>1247</v>
      </c>
      <c r="C565" s="115" t="s">
        <v>1798</v>
      </c>
      <c r="D565" s="115" t="s">
        <v>1305</v>
      </c>
      <c r="E565" s="115" t="s">
        <v>1822</v>
      </c>
      <c r="F565" s="115" t="s">
        <v>1799</v>
      </c>
      <c r="G565" s="115" t="s">
        <v>1313</v>
      </c>
      <c r="H565" s="115" t="s">
        <v>1800</v>
      </c>
      <c r="I565" s="115" t="s">
        <v>1263</v>
      </c>
    </row>
    <row r="566" spans="1:9" x14ac:dyDescent="0.25">
      <c r="A566" s="114" t="s">
        <v>432</v>
      </c>
      <c r="B566" s="115" t="s">
        <v>1247</v>
      </c>
      <c r="C566" s="115" t="s">
        <v>1798</v>
      </c>
      <c r="D566" s="115" t="s">
        <v>1305</v>
      </c>
      <c r="E566" s="115" t="s">
        <v>1835</v>
      </c>
      <c r="F566" s="115" t="s">
        <v>1799</v>
      </c>
      <c r="G566" s="115" t="s">
        <v>1313</v>
      </c>
      <c r="H566" s="115" t="s">
        <v>1800</v>
      </c>
      <c r="I566" s="115" t="s">
        <v>1263</v>
      </c>
    </row>
    <row r="567" spans="1:9" x14ac:dyDescent="0.25">
      <c r="A567" s="114" t="s">
        <v>433</v>
      </c>
      <c r="B567" s="115" t="s">
        <v>1247</v>
      </c>
      <c r="C567" s="115" t="s">
        <v>1798</v>
      </c>
      <c r="D567" s="115" t="s">
        <v>1305</v>
      </c>
      <c r="E567" s="115" t="s">
        <v>1836</v>
      </c>
      <c r="F567" s="115" t="s">
        <v>1799</v>
      </c>
      <c r="G567" s="115" t="s">
        <v>1313</v>
      </c>
      <c r="H567" s="115" t="s">
        <v>1800</v>
      </c>
      <c r="I567" s="115" t="s">
        <v>1263</v>
      </c>
    </row>
    <row r="568" spans="1:9" x14ac:dyDescent="0.25">
      <c r="A568" s="114" t="s">
        <v>434</v>
      </c>
      <c r="B568" s="115" t="s">
        <v>1247</v>
      </c>
      <c r="C568" s="115" t="s">
        <v>1798</v>
      </c>
      <c r="D568" s="115" t="s">
        <v>1305</v>
      </c>
      <c r="E568" s="115" t="s">
        <v>1817</v>
      </c>
      <c r="F568" s="115" t="s">
        <v>1799</v>
      </c>
      <c r="G568" s="115" t="s">
        <v>1313</v>
      </c>
      <c r="H568" s="115" t="s">
        <v>1800</v>
      </c>
      <c r="I568" s="115" t="s">
        <v>1263</v>
      </c>
    </row>
    <row r="569" spans="1:9" x14ac:dyDescent="0.25">
      <c r="A569" s="114" t="s">
        <v>435</v>
      </c>
      <c r="B569" s="115" t="s">
        <v>1247</v>
      </c>
      <c r="C569" s="115" t="s">
        <v>1798</v>
      </c>
      <c r="D569" s="115" t="s">
        <v>1305</v>
      </c>
      <c r="E569" s="115" t="s">
        <v>1813</v>
      </c>
      <c r="F569" s="115" t="s">
        <v>1799</v>
      </c>
      <c r="G569" s="115" t="s">
        <v>1313</v>
      </c>
      <c r="H569" s="115" t="s">
        <v>1800</v>
      </c>
      <c r="I569" s="115" t="s">
        <v>1263</v>
      </c>
    </row>
    <row r="570" spans="1:9" x14ac:dyDescent="0.25">
      <c r="A570" s="114" t="s">
        <v>436</v>
      </c>
      <c r="B570" s="115" t="s">
        <v>1247</v>
      </c>
      <c r="C570" s="115" t="s">
        <v>1798</v>
      </c>
      <c r="D570" s="115" t="s">
        <v>1305</v>
      </c>
      <c r="E570" s="115" t="s">
        <v>1844</v>
      </c>
      <c r="F570" s="115" t="s">
        <v>1799</v>
      </c>
      <c r="G570" s="115" t="s">
        <v>1313</v>
      </c>
      <c r="H570" s="115" t="s">
        <v>1800</v>
      </c>
      <c r="I570" s="115" t="s">
        <v>1263</v>
      </c>
    </row>
    <row r="571" spans="1:9" x14ac:dyDescent="0.25">
      <c r="A571" s="114" t="s">
        <v>437</v>
      </c>
      <c r="B571" s="115" t="s">
        <v>1247</v>
      </c>
      <c r="C571" s="115" t="s">
        <v>1798</v>
      </c>
      <c r="D571" s="115" t="s">
        <v>1305</v>
      </c>
      <c r="E571" s="115" t="s">
        <v>1820</v>
      </c>
      <c r="F571" s="115" t="s">
        <v>1799</v>
      </c>
      <c r="G571" s="115" t="s">
        <v>1313</v>
      </c>
      <c r="H571" s="115" t="s">
        <v>1800</v>
      </c>
      <c r="I571" s="115" t="s">
        <v>1263</v>
      </c>
    </row>
    <row r="572" spans="1:9" x14ac:dyDescent="0.25">
      <c r="A572" s="114" t="s">
        <v>438</v>
      </c>
      <c r="B572" s="115" t="s">
        <v>1247</v>
      </c>
      <c r="C572" s="115" t="s">
        <v>1798</v>
      </c>
      <c r="D572" s="115" t="s">
        <v>1305</v>
      </c>
      <c r="E572" s="115" t="s">
        <v>1828</v>
      </c>
      <c r="F572" s="115" t="s">
        <v>1799</v>
      </c>
      <c r="G572" s="115" t="s">
        <v>1313</v>
      </c>
      <c r="H572" s="115" t="s">
        <v>1800</v>
      </c>
      <c r="I572" s="115" t="s">
        <v>1263</v>
      </c>
    </row>
    <row r="573" spans="1:9" x14ac:dyDescent="0.25">
      <c r="A573" s="114" t="s">
        <v>439</v>
      </c>
      <c r="B573" s="115" t="s">
        <v>1247</v>
      </c>
      <c r="C573" s="115" t="s">
        <v>1798</v>
      </c>
      <c r="D573" s="115" t="s">
        <v>1305</v>
      </c>
      <c r="E573" s="115" t="s">
        <v>1813</v>
      </c>
      <c r="F573" s="115" t="s">
        <v>1799</v>
      </c>
      <c r="G573" s="115" t="s">
        <v>1313</v>
      </c>
      <c r="H573" s="115" t="s">
        <v>1800</v>
      </c>
      <c r="I573" s="115" t="s">
        <v>1263</v>
      </c>
    </row>
    <row r="574" spans="1:9" x14ac:dyDescent="0.25">
      <c r="A574" s="114" t="s">
        <v>440</v>
      </c>
      <c r="B574" s="115" t="s">
        <v>1247</v>
      </c>
      <c r="C574" s="115" t="s">
        <v>1798</v>
      </c>
      <c r="D574" s="115" t="s">
        <v>1305</v>
      </c>
      <c r="E574" s="115" t="s">
        <v>1852</v>
      </c>
      <c r="F574" s="115" t="s">
        <v>1799</v>
      </c>
      <c r="G574" s="115" t="s">
        <v>1313</v>
      </c>
      <c r="H574" s="115" t="s">
        <v>1800</v>
      </c>
      <c r="I574" s="115" t="s">
        <v>1263</v>
      </c>
    </row>
    <row r="575" spans="1:9" x14ac:dyDescent="0.25">
      <c r="A575" s="114" t="s">
        <v>441</v>
      </c>
      <c r="B575" s="115" t="s">
        <v>1247</v>
      </c>
      <c r="C575" s="115" t="s">
        <v>1798</v>
      </c>
      <c r="D575" s="115" t="s">
        <v>1305</v>
      </c>
      <c r="E575" s="115" t="s">
        <v>1833</v>
      </c>
      <c r="F575" s="115" t="s">
        <v>1799</v>
      </c>
      <c r="G575" s="115" t="s">
        <v>1313</v>
      </c>
      <c r="H575" s="115" t="s">
        <v>1800</v>
      </c>
      <c r="I575" s="115" t="s">
        <v>1263</v>
      </c>
    </row>
    <row r="576" spans="1:9" x14ac:dyDescent="0.25">
      <c r="A576" s="114" t="s">
        <v>442</v>
      </c>
      <c r="B576" s="115" t="s">
        <v>1247</v>
      </c>
      <c r="C576" s="115" t="s">
        <v>1798</v>
      </c>
      <c r="D576" s="115" t="s">
        <v>1305</v>
      </c>
      <c r="E576" s="115" t="s">
        <v>1850</v>
      </c>
      <c r="F576" s="115" t="s">
        <v>1799</v>
      </c>
      <c r="G576" s="115" t="s">
        <v>1313</v>
      </c>
      <c r="H576" s="115" t="s">
        <v>1800</v>
      </c>
      <c r="I576" s="115" t="s">
        <v>1263</v>
      </c>
    </row>
    <row r="577" spans="1:9" x14ac:dyDescent="0.25">
      <c r="A577" s="114" t="s">
        <v>443</v>
      </c>
      <c r="B577" s="115" t="s">
        <v>1247</v>
      </c>
      <c r="C577" s="115" t="s">
        <v>1798</v>
      </c>
      <c r="D577" s="115" t="s">
        <v>1305</v>
      </c>
      <c r="E577" s="115" t="s">
        <v>1853</v>
      </c>
      <c r="F577" s="115" t="s">
        <v>1799</v>
      </c>
      <c r="G577" s="115" t="s">
        <v>1313</v>
      </c>
      <c r="H577" s="115" t="s">
        <v>1800</v>
      </c>
      <c r="I577" s="115" t="s">
        <v>1263</v>
      </c>
    </row>
    <row r="578" spans="1:9" x14ac:dyDescent="0.25">
      <c r="A578" s="114" t="s">
        <v>444</v>
      </c>
      <c r="B578" s="115" t="s">
        <v>1247</v>
      </c>
      <c r="C578" s="115" t="s">
        <v>1798</v>
      </c>
      <c r="D578" s="115" t="s">
        <v>1305</v>
      </c>
      <c r="E578" s="115" t="s">
        <v>1820</v>
      </c>
      <c r="F578" s="115" t="s">
        <v>1799</v>
      </c>
      <c r="G578" s="115" t="s">
        <v>1313</v>
      </c>
      <c r="H578" s="115" t="s">
        <v>1800</v>
      </c>
      <c r="I578" s="115" t="s">
        <v>1263</v>
      </c>
    </row>
    <row r="579" spans="1:9" x14ac:dyDescent="0.25">
      <c r="A579" s="114" t="s">
        <v>445</v>
      </c>
      <c r="B579" s="115" t="s">
        <v>1247</v>
      </c>
      <c r="C579" s="115" t="s">
        <v>1798</v>
      </c>
      <c r="D579" s="115" t="s">
        <v>1305</v>
      </c>
      <c r="E579" s="115" t="s">
        <v>1819</v>
      </c>
      <c r="F579" s="115" t="s">
        <v>1799</v>
      </c>
      <c r="G579" s="115" t="s">
        <v>1313</v>
      </c>
      <c r="H579" s="115" t="s">
        <v>1800</v>
      </c>
      <c r="I579" s="115" t="s">
        <v>1263</v>
      </c>
    </row>
    <row r="580" spans="1:9" x14ac:dyDescent="0.25">
      <c r="A580" s="114" t="s">
        <v>446</v>
      </c>
      <c r="B580" s="115" t="s">
        <v>1247</v>
      </c>
      <c r="C580" s="115" t="s">
        <v>1798</v>
      </c>
      <c r="D580" s="115" t="s">
        <v>1305</v>
      </c>
      <c r="E580" s="115" t="s">
        <v>1846</v>
      </c>
      <c r="F580" s="115" t="s">
        <v>1799</v>
      </c>
      <c r="G580" s="115" t="s">
        <v>1313</v>
      </c>
      <c r="H580" s="115" t="s">
        <v>1800</v>
      </c>
      <c r="I580" s="115" t="s">
        <v>1263</v>
      </c>
    </row>
    <row r="581" spans="1:9" x14ac:dyDescent="0.25">
      <c r="A581" s="114" t="s">
        <v>447</v>
      </c>
      <c r="B581" s="115" t="s">
        <v>1247</v>
      </c>
      <c r="C581" s="115" t="s">
        <v>1798</v>
      </c>
      <c r="D581" s="115" t="s">
        <v>1305</v>
      </c>
      <c r="E581" s="115" t="s">
        <v>1848</v>
      </c>
      <c r="F581" s="115" t="s">
        <v>1799</v>
      </c>
      <c r="G581" s="115" t="s">
        <v>1313</v>
      </c>
      <c r="H581" s="115" t="s">
        <v>1800</v>
      </c>
      <c r="I581" s="115" t="s">
        <v>1263</v>
      </c>
    </row>
    <row r="582" spans="1:9" x14ac:dyDescent="0.25">
      <c r="A582" s="114" t="s">
        <v>448</v>
      </c>
      <c r="B582" s="115" t="s">
        <v>1247</v>
      </c>
      <c r="C582" s="115" t="s">
        <v>1798</v>
      </c>
      <c r="D582" s="115" t="s">
        <v>1305</v>
      </c>
      <c r="E582" s="115" t="s">
        <v>1412</v>
      </c>
      <c r="F582" s="115" t="s">
        <v>1799</v>
      </c>
      <c r="G582" s="115" t="s">
        <v>1313</v>
      </c>
      <c r="H582" s="115" t="s">
        <v>1800</v>
      </c>
      <c r="I582" s="115" t="s">
        <v>1263</v>
      </c>
    </row>
    <row r="583" spans="1:9" x14ac:dyDescent="0.25">
      <c r="A583" s="114" t="s">
        <v>449</v>
      </c>
      <c r="B583" s="115" t="s">
        <v>1247</v>
      </c>
      <c r="C583" s="115" t="s">
        <v>1798</v>
      </c>
      <c r="D583" s="115" t="s">
        <v>1305</v>
      </c>
      <c r="E583" s="115" t="s">
        <v>1826</v>
      </c>
      <c r="F583" s="115" t="s">
        <v>1799</v>
      </c>
      <c r="G583" s="115" t="s">
        <v>1313</v>
      </c>
      <c r="H583" s="115" t="s">
        <v>1800</v>
      </c>
      <c r="I583" s="115" t="s">
        <v>1263</v>
      </c>
    </row>
    <row r="584" spans="1:9" x14ac:dyDescent="0.25">
      <c r="A584" s="114" t="s">
        <v>450</v>
      </c>
      <c r="B584" s="115" t="s">
        <v>1247</v>
      </c>
      <c r="C584" s="115" t="s">
        <v>1798</v>
      </c>
      <c r="D584" s="115" t="s">
        <v>1305</v>
      </c>
      <c r="E584" s="115" t="s">
        <v>1825</v>
      </c>
      <c r="F584" s="115" t="s">
        <v>1799</v>
      </c>
      <c r="G584" s="115" t="s">
        <v>1313</v>
      </c>
      <c r="H584" s="115" t="s">
        <v>1800</v>
      </c>
      <c r="I584" s="115" t="s">
        <v>1263</v>
      </c>
    </row>
    <row r="585" spans="1:9" x14ac:dyDescent="0.25">
      <c r="A585" s="114" t="s">
        <v>451</v>
      </c>
      <c r="B585" s="115" t="s">
        <v>1247</v>
      </c>
      <c r="C585" s="115" t="s">
        <v>1798</v>
      </c>
      <c r="D585" s="115" t="s">
        <v>1305</v>
      </c>
      <c r="E585" s="115" t="s">
        <v>1824</v>
      </c>
      <c r="F585" s="115" t="s">
        <v>1799</v>
      </c>
      <c r="G585" s="115" t="s">
        <v>1313</v>
      </c>
      <c r="H585" s="115" t="s">
        <v>1800</v>
      </c>
      <c r="I585" s="115" t="s">
        <v>1263</v>
      </c>
    </row>
    <row r="586" spans="1:9" x14ac:dyDescent="0.25">
      <c r="A586" s="114" t="s">
        <v>452</v>
      </c>
      <c r="B586" s="115" t="s">
        <v>1247</v>
      </c>
      <c r="C586" s="115" t="s">
        <v>1798</v>
      </c>
      <c r="D586" s="115" t="s">
        <v>1305</v>
      </c>
      <c r="E586" s="115" t="s">
        <v>1830</v>
      </c>
      <c r="F586" s="115" t="s">
        <v>1799</v>
      </c>
      <c r="G586" s="115" t="s">
        <v>1313</v>
      </c>
      <c r="H586" s="115" t="s">
        <v>1800</v>
      </c>
      <c r="I586" s="115" t="s">
        <v>1263</v>
      </c>
    </row>
    <row r="587" spans="1:9" x14ac:dyDescent="0.25">
      <c r="A587" s="114" t="s">
        <v>453</v>
      </c>
      <c r="B587" s="115" t="s">
        <v>1247</v>
      </c>
      <c r="C587" s="115" t="s">
        <v>1798</v>
      </c>
      <c r="D587" s="115" t="s">
        <v>1305</v>
      </c>
      <c r="E587" s="115" t="s">
        <v>1854</v>
      </c>
      <c r="F587" s="115" t="s">
        <v>1799</v>
      </c>
      <c r="G587" s="115" t="s">
        <v>1313</v>
      </c>
      <c r="H587" s="115" t="s">
        <v>1800</v>
      </c>
      <c r="I587" s="115" t="s">
        <v>1263</v>
      </c>
    </row>
    <row r="588" spans="1:9" x14ac:dyDescent="0.25">
      <c r="A588" s="114" t="s">
        <v>454</v>
      </c>
      <c r="B588" s="115" t="s">
        <v>1247</v>
      </c>
      <c r="C588" s="115" t="s">
        <v>1798</v>
      </c>
      <c r="D588" s="115" t="s">
        <v>1305</v>
      </c>
      <c r="E588" s="115" t="s">
        <v>1820</v>
      </c>
      <c r="F588" s="115" t="s">
        <v>1799</v>
      </c>
      <c r="G588" s="115" t="s">
        <v>1313</v>
      </c>
      <c r="H588" s="115" t="s">
        <v>1800</v>
      </c>
      <c r="I588" s="115" t="s">
        <v>1263</v>
      </c>
    </row>
    <row r="589" spans="1:9" x14ac:dyDescent="0.25">
      <c r="A589" s="114" t="s">
        <v>455</v>
      </c>
      <c r="B589" s="115" t="s">
        <v>1247</v>
      </c>
      <c r="C589" s="115" t="s">
        <v>1798</v>
      </c>
      <c r="D589" s="115" t="s">
        <v>1305</v>
      </c>
      <c r="E589" s="115" t="s">
        <v>1830</v>
      </c>
      <c r="F589" s="115" t="s">
        <v>1799</v>
      </c>
      <c r="G589" s="115" t="s">
        <v>1313</v>
      </c>
      <c r="H589" s="115" t="s">
        <v>1800</v>
      </c>
      <c r="I589" s="115" t="s">
        <v>1263</v>
      </c>
    </row>
    <row r="590" spans="1:9" x14ac:dyDescent="0.25">
      <c r="A590" s="114" t="s">
        <v>456</v>
      </c>
      <c r="B590" s="115" t="s">
        <v>1247</v>
      </c>
      <c r="C590" s="115" t="s">
        <v>1798</v>
      </c>
      <c r="D590" s="115" t="s">
        <v>1305</v>
      </c>
      <c r="E590" s="115" t="s">
        <v>1821</v>
      </c>
      <c r="F590" s="115" t="s">
        <v>1799</v>
      </c>
      <c r="G590" s="115" t="s">
        <v>1313</v>
      </c>
      <c r="H590" s="115" t="s">
        <v>1800</v>
      </c>
      <c r="I590" s="115" t="s">
        <v>1263</v>
      </c>
    </row>
    <row r="591" spans="1:9" x14ac:dyDescent="0.25">
      <c r="A591" s="114" t="s">
        <v>457</v>
      </c>
      <c r="B591" s="115" t="s">
        <v>1247</v>
      </c>
      <c r="C591" s="115" t="s">
        <v>1798</v>
      </c>
      <c r="D591" s="115" t="s">
        <v>1305</v>
      </c>
      <c r="E591" s="115" t="s">
        <v>1836</v>
      </c>
      <c r="F591" s="115" t="s">
        <v>1799</v>
      </c>
      <c r="G591" s="115" t="s">
        <v>1313</v>
      </c>
      <c r="H591" s="115" t="s">
        <v>1800</v>
      </c>
      <c r="I591" s="115" t="s">
        <v>1263</v>
      </c>
    </row>
    <row r="592" spans="1:9" x14ac:dyDescent="0.25">
      <c r="A592" s="114" t="s">
        <v>458</v>
      </c>
      <c r="B592" s="115" t="s">
        <v>1247</v>
      </c>
      <c r="C592" s="115" t="s">
        <v>1798</v>
      </c>
      <c r="D592" s="115" t="s">
        <v>1305</v>
      </c>
      <c r="E592" s="115" t="s">
        <v>1846</v>
      </c>
      <c r="F592" s="115" t="s">
        <v>1799</v>
      </c>
      <c r="G592" s="115" t="s">
        <v>1313</v>
      </c>
      <c r="H592" s="115" t="s">
        <v>1800</v>
      </c>
      <c r="I592" s="115" t="s">
        <v>1263</v>
      </c>
    </row>
    <row r="593" spans="1:9" x14ac:dyDescent="0.25">
      <c r="A593" s="114" t="s">
        <v>459</v>
      </c>
      <c r="B593" s="115" t="s">
        <v>1247</v>
      </c>
      <c r="C593" s="115" t="s">
        <v>1798</v>
      </c>
      <c r="D593" s="115" t="s">
        <v>1305</v>
      </c>
      <c r="E593" s="115" t="s">
        <v>1828</v>
      </c>
      <c r="F593" s="115" t="s">
        <v>1799</v>
      </c>
      <c r="G593" s="115" t="s">
        <v>1313</v>
      </c>
      <c r="H593" s="115" t="s">
        <v>1800</v>
      </c>
      <c r="I593" s="115" t="s">
        <v>1263</v>
      </c>
    </row>
    <row r="594" spans="1:9" x14ac:dyDescent="0.25">
      <c r="A594" s="114" t="s">
        <v>460</v>
      </c>
      <c r="B594" s="115" t="s">
        <v>1247</v>
      </c>
      <c r="C594" s="115" t="s">
        <v>1798</v>
      </c>
      <c r="D594" s="115" t="s">
        <v>1305</v>
      </c>
      <c r="E594" s="115" t="s">
        <v>1860</v>
      </c>
      <c r="F594" s="115" t="s">
        <v>1799</v>
      </c>
      <c r="G594" s="115" t="s">
        <v>1313</v>
      </c>
      <c r="H594" s="115" t="s">
        <v>1800</v>
      </c>
      <c r="I594" s="115" t="s">
        <v>1263</v>
      </c>
    </row>
    <row r="595" spans="1:9" x14ac:dyDescent="0.25">
      <c r="A595" s="114" t="s">
        <v>461</v>
      </c>
      <c r="B595" s="115" t="s">
        <v>1247</v>
      </c>
      <c r="C595" s="115" t="s">
        <v>1798</v>
      </c>
      <c r="D595" s="115" t="s">
        <v>1305</v>
      </c>
      <c r="E595" s="115" t="s">
        <v>1861</v>
      </c>
      <c r="F595" s="115" t="s">
        <v>1799</v>
      </c>
      <c r="G595" s="115" t="s">
        <v>1313</v>
      </c>
      <c r="H595" s="115" t="s">
        <v>1800</v>
      </c>
      <c r="I595" s="115" t="s">
        <v>1263</v>
      </c>
    </row>
    <row r="596" spans="1:9" x14ac:dyDescent="0.25">
      <c r="A596" s="114" t="s">
        <v>462</v>
      </c>
      <c r="B596" s="115" t="s">
        <v>1247</v>
      </c>
      <c r="C596" s="115" t="s">
        <v>1798</v>
      </c>
      <c r="D596" s="115" t="s">
        <v>1305</v>
      </c>
      <c r="E596" s="115" t="s">
        <v>1825</v>
      </c>
      <c r="F596" s="115" t="s">
        <v>1799</v>
      </c>
      <c r="G596" s="115" t="s">
        <v>1313</v>
      </c>
      <c r="H596" s="115" t="s">
        <v>1800</v>
      </c>
      <c r="I596" s="115" t="s">
        <v>1263</v>
      </c>
    </row>
    <row r="597" spans="1:9" x14ac:dyDescent="0.25">
      <c r="A597" s="114" t="s">
        <v>463</v>
      </c>
      <c r="B597" s="115" t="s">
        <v>1247</v>
      </c>
      <c r="C597" s="115" t="s">
        <v>1798</v>
      </c>
      <c r="D597" s="115" t="s">
        <v>1305</v>
      </c>
      <c r="E597" s="115" t="s">
        <v>1713</v>
      </c>
      <c r="F597" s="115" t="s">
        <v>1799</v>
      </c>
      <c r="G597" s="115" t="s">
        <v>1313</v>
      </c>
      <c r="H597" s="115" t="s">
        <v>1800</v>
      </c>
      <c r="I597" s="115" t="s">
        <v>1263</v>
      </c>
    </row>
    <row r="598" spans="1:9" x14ac:dyDescent="0.25">
      <c r="A598" s="114" t="s">
        <v>464</v>
      </c>
      <c r="B598" s="115" t="s">
        <v>1247</v>
      </c>
      <c r="C598" s="115" t="s">
        <v>1798</v>
      </c>
      <c r="D598" s="115" t="s">
        <v>1305</v>
      </c>
      <c r="E598" s="115" t="s">
        <v>1668</v>
      </c>
      <c r="F598" s="115" t="s">
        <v>1799</v>
      </c>
      <c r="G598" s="115" t="s">
        <v>1313</v>
      </c>
      <c r="H598" s="115" t="s">
        <v>1800</v>
      </c>
      <c r="I598" s="115" t="s">
        <v>1263</v>
      </c>
    </row>
    <row r="599" spans="1:9" x14ac:dyDescent="0.25">
      <c r="A599" s="114" t="s">
        <v>465</v>
      </c>
      <c r="B599" s="115" t="s">
        <v>1247</v>
      </c>
      <c r="C599" s="115" t="s">
        <v>1798</v>
      </c>
      <c r="D599" s="115" t="s">
        <v>1305</v>
      </c>
      <c r="E599" s="115" t="s">
        <v>1826</v>
      </c>
      <c r="F599" s="115" t="s">
        <v>1799</v>
      </c>
      <c r="G599" s="115" t="s">
        <v>1313</v>
      </c>
      <c r="H599" s="115" t="s">
        <v>1800</v>
      </c>
      <c r="I599" s="115" t="s">
        <v>1263</v>
      </c>
    </row>
    <row r="600" spans="1:9" x14ac:dyDescent="0.25">
      <c r="A600" s="114" t="s">
        <v>466</v>
      </c>
      <c r="B600" s="115" t="s">
        <v>1247</v>
      </c>
      <c r="C600" s="115" t="s">
        <v>1798</v>
      </c>
      <c r="D600" s="115" t="s">
        <v>1305</v>
      </c>
      <c r="E600" s="115" t="s">
        <v>1818</v>
      </c>
      <c r="F600" s="115" t="s">
        <v>1799</v>
      </c>
      <c r="G600" s="115" t="s">
        <v>1313</v>
      </c>
      <c r="H600" s="115" t="s">
        <v>1800</v>
      </c>
      <c r="I600" s="115" t="s">
        <v>1263</v>
      </c>
    </row>
    <row r="601" spans="1:9" x14ac:dyDescent="0.25">
      <c r="A601" s="114" t="s">
        <v>467</v>
      </c>
      <c r="B601" s="115" t="s">
        <v>1247</v>
      </c>
      <c r="C601" s="115" t="s">
        <v>1798</v>
      </c>
      <c r="D601" s="115" t="s">
        <v>1305</v>
      </c>
      <c r="E601" s="115" t="s">
        <v>1828</v>
      </c>
      <c r="F601" s="115" t="s">
        <v>1799</v>
      </c>
      <c r="G601" s="115" t="s">
        <v>1313</v>
      </c>
      <c r="H601" s="115" t="s">
        <v>1800</v>
      </c>
      <c r="I601" s="115" t="s">
        <v>1263</v>
      </c>
    </row>
    <row r="602" spans="1:9" x14ac:dyDescent="0.25">
      <c r="A602" s="114" t="s">
        <v>468</v>
      </c>
      <c r="B602" s="115" t="s">
        <v>1247</v>
      </c>
      <c r="C602" s="115" t="s">
        <v>1798</v>
      </c>
      <c r="D602" s="115" t="s">
        <v>1305</v>
      </c>
      <c r="E602" s="115" t="s">
        <v>1838</v>
      </c>
      <c r="F602" s="115" t="s">
        <v>1799</v>
      </c>
      <c r="G602" s="115" t="s">
        <v>1313</v>
      </c>
      <c r="H602" s="115" t="s">
        <v>1800</v>
      </c>
      <c r="I602" s="115" t="s">
        <v>1263</v>
      </c>
    </row>
    <row r="603" spans="1:9" x14ac:dyDescent="0.25">
      <c r="A603" s="114" t="s">
        <v>469</v>
      </c>
      <c r="B603" s="115" t="s">
        <v>1247</v>
      </c>
      <c r="C603" s="115" t="s">
        <v>1798</v>
      </c>
      <c r="D603" s="115" t="s">
        <v>1305</v>
      </c>
      <c r="E603" s="115" t="s">
        <v>1823</v>
      </c>
      <c r="F603" s="115" t="s">
        <v>1799</v>
      </c>
      <c r="G603" s="115" t="s">
        <v>1313</v>
      </c>
      <c r="H603" s="115" t="s">
        <v>1800</v>
      </c>
      <c r="I603" s="115" t="s">
        <v>1263</v>
      </c>
    </row>
    <row r="604" spans="1:9" x14ac:dyDescent="0.25">
      <c r="A604" s="114" t="s">
        <v>470</v>
      </c>
      <c r="B604" s="115" t="s">
        <v>1247</v>
      </c>
      <c r="C604" s="115" t="s">
        <v>1798</v>
      </c>
      <c r="D604" s="115" t="s">
        <v>1305</v>
      </c>
      <c r="E604" s="115" t="s">
        <v>1848</v>
      </c>
      <c r="F604" s="115" t="s">
        <v>1799</v>
      </c>
      <c r="G604" s="115" t="s">
        <v>1313</v>
      </c>
      <c r="H604" s="115" t="s">
        <v>1800</v>
      </c>
      <c r="I604" s="115" t="s">
        <v>1263</v>
      </c>
    </row>
    <row r="605" spans="1:9" x14ac:dyDescent="0.25">
      <c r="A605" s="114" t="s">
        <v>471</v>
      </c>
      <c r="B605" s="115" t="s">
        <v>1247</v>
      </c>
      <c r="C605" s="115" t="s">
        <v>1798</v>
      </c>
      <c r="D605" s="115" t="s">
        <v>1305</v>
      </c>
      <c r="E605" s="115" t="s">
        <v>1828</v>
      </c>
      <c r="F605" s="115" t="s">
        <v>1799</v>
      </c>
      <c r="G605" s="115" t="s">
        <v>1313</v>
      </c>
      <c r="H605" s="115" t="s">
        <v>1800</v>
      </c>
      <c r="I605" s="115" t="s">
        <v>1263</v>
      </c>
    </row>
    <row r="606" spans="1:9" x14ac:dyDescent="0.25">
      <c r="A606" s="114" t="s">
        <v>472</v>
      </c>
      <c r="B606" s="115" t="s">
        <v>1247</v>
      </c>
      <c r="C606" s="115" t="s">
        <v>1798</v>
      </c>
      <c r="D606" s="115" t="s">
        <v>1305</v>
      </c>
      <c r="E606" s="115" t="s">
        <v>1830</v>
      </c>
      <c r="F606" s="115" t="s">
        <v>1799</v>
      </c>
      <c r="G606" s="115" t="s">
        <v>1313</v>
      </c>
      <c r="H606" s="115" t="s">
        <v>1800</v>
      </c>
      <c r="I606" s="115" t="s">
        <v>1263</v>
      </c>
    </row>
    <row r="607" spans="1:9" x14ac:dyDescent="0.25">
      <c r="A607" s="114" t="s">
        <v>473</v>
      </c>
      <c r="B607" s="115" t="s">
        <v>1247</v>
      </c>
      <c r="C607" s="115" t="s">
        <v>1798</v>
      </c>
      <c r="D607" s="115" t="s">
        <v>1305</v>
      </c>
      <c r="E607" s="115" t="s">
        <v>1814</v>
      </c>
      <c r="F607" s="115" t="s">
        <v>1799</v>
      </c>
      <c r="G607" s="115" t="s">
        <v>1313</v>
      </c>
      <c r="H607" s="115" t="s">
        <v>1800</v>
      </c>
      <c r="I607" s="115" t="s">
        <v>1263</v>
      </c>
    </row>
    <row r="608" spans="1:9" x14ac:dyDescent="0.25">
      <c r="A608" s="114" t="s">
        <v>474</v>
      </c>
      <c r="B608" s="115" t="s">
        <v>1247</v>
      </c>
      <c r="C608" s="115" t="s">
        <v>1798</v>
      </c>
      <c r="D608" s="115" t="s">
        <v>1305</v>
      </c>
      <c r="E608" s="115" t="s">
        <v>1857</v>
      </c>
      <c r="F608" s="115" t="s">
        <v>1799</v>
      </c>
      <c r="G608" s="115" t="s">
        <v>1313</v>
      </c>
      <c r="H608" s="115" t="s">
        <v>1800</v>
      </c>
      <c r="I608" s="115" t="s">
        <v>1263</v>
      </c>
    </row>
    <row r="609" spans="1:9" x14ac:dyDescent="0.25">
      <c r="A609" s="114" t="s">
        <v>475</v>
      </c>
      <c r="B609" s="115" t="s">
        <v>1247</v>
      </c>
      <c r="C609" s="115" t="s">
        <v>1798</v>
      </c>
      <c r="D609" s="115" t="s">
        <v>1305</v>
      </c>
      <c r="E609" s="115" t="s">
        <v>1813</v>
      </c>
      <c r="F609" s="115" t="s">
        <v>1799</v>
      </c>
      <c r="G609" s="115" t="s">
        <v>1313</v>
      </c>
      <c r="H609" s="115" t="s">
        <v>1800</v>
      </c>
      <c r="I609" s="115" t="s">
        <v>1263</v>
      </c>
    </row>
    <row r="610" spans="1:9" x14ac:dyDescent="0.25">
      <c r="A610" s="114" t="s">
        <v>476</v>
      </c>
      <c r="B610" s="115" t="s">
        <v>1247</v>
      </c>
      <c r="C610" s="115" t="s">
        <v>1798</v>
      </c>
      <c r="D610" s="115" t="s">
        <v>1305</v>
      </c>
      <c r="E610" s="115" t="s">
        <v>1822</v>
      </c>
      <c r="F610" s="115" t="s">
        <v>1799</v>
      </c>
      <c r="G610" s="115" t="s">
        <v>1313</v>
      </c>
      <c r="H610" s="115" t="s">
        <v>1800</v>
      </c>
      <c r="I610" s="115" t="s">
        <v>1263</v>
      </c>
    </row>
    <row r="611" spans="1:9" x14ac:dyDescent="0.25">
      <c r="A611" s="114" t="s">
        <v>477</v>
      </c>
      <c r="B611" s="115" t="s">
        <v>1247</v>
      </c>
      <c r="C611" s="115" t="s">
        <v>1798</v>
      </c>
      <c r="D611" s="115" t="s">
        <v>1305</v>
      </c>
      <c r="E611" s="115" t="s">
        <v>1825</v>
      </c>
      <c r="F611" s="115" t="s">
        <v>1799</v>
      </c>
      <c r="G611" s="115" t="s">
        <v>1313</v>
      </c>
      <c r="H611" s="115" t="s">
        <v>1800</v>
      </c>
      <c r="I611" s="115" t="s">
        <v>1263</v>
      </c>
    </row>
    <row r="612" spans="1:9" x14ac:dyDescent="0.25">
      <c r="A612" s="114" t="s">
        <v>478</v>
      </c>
      <c r="B612" s="115" t="s">
        <v>1247</v>
      </c>
      <c r="C612" s="115" t="s">
        <v>1798</v>
      </c>
      <c r="D612" s="115" t="s">
        <v>1305</v>
      </c>
      <c r="E612" s="115" t="s">
        <v>1825</v>
      </c>
      <c r="F612" s="115" t="s">
        <v>1799</v>
      </c>
      <c r="G612" s="115" t="s">
        <v>1313</v>
      </c>
      <c r="H612" s="115" t="s">
        <v>1800</v>
      </c>
      <c r="I612" s="115" t="s">
        <v>1263</v>
      </c>
    </row>
    <row r="613" spans="1:9" x14ac:dyDescent="0.25">
      <c r="A613" s="114" t="s">
        <v>479</v>
      </c>
      <c r="B613" s="115" t="s">
        <v>1247</v>
      </c>
      <c r="C613" s="115" t="s">
        <v>1798</v>
      </c>
      <c r="D613" s="115" t="s">
        <v>1305</v>
      </c>
      <c r="E613" s="115" t="s">
        <v>1847</v>
      </c>
      <c r="F613" s="115" t="s">
        <v>1799</v>
      </c>
      <c r="G613" s="115" t="s">
        <v>1313</v>
      </c>
      <c r="H613" s="115" t="s">
        <v>1800</v>
      </c>
      <c r="I613" s="115" t="s">
        <v>1263</v>
      </c>
    </row>
    <row r="614" spans="1:9" x14ac:dyDescent="0.25">
      <c r="A614" s="114" t="s">
        <v>480</v>
      </c>
      <c r="B614" s="115" t="s">
        <v>1247</v>
      </c>
      <c r="C614" s="115" t="s">
        <v>1798</v>
      </c>
      <c r="D614" s="115" t="s">
        <v>1305</v>
      </c>
      <c r="E614" s="115" t="s">
        <v>1641</v>
      </c>
      <c r="F614" s="115" t="s">
        <v>1799</v>
      </c>
      <c r="G614" s="115" t="s">
        <v>1313</v>
      </c>
      <c r="H614" s="115" t="s">
        <v>1800</v>
      </c>
      <c r="I614" s="115" t="s">
        <v>1263</v>
      </c>
    </row>
    <row r="615" spans="1:9" x14ac:dyDescent="0.25">
      <c r="A615" s="114" t="s">
        <v>481</v>
      </c>
      <c r="B615" s="115" t="s">
        <v>1247</v>
      </c>
      <c r="C615" s="115" t="s">
        <v>1798</v>
      </c>
      <c r="D615" s="115" t="s">
        <v>1305</v>
      </c>
      <c r="E615" s="115" t="s">
        <v>1849</v>
      </c>
      <c r="F615" s="115" t="s">
        <v>1799</v>
      </c>
      <c r="G615" s="115" t="s">
        <v>1313</v>
      </c>
      <c r="H615" s="115" t="s">
        <v>1800</v>
      </c>
      <c r="I615" s="115" t="s">
        <v>1263</v>
      </c>
    </row>
    <row r="616" spans="1:9" x14ac:dyDescent="0.25">
      <c r="A616" s="114" t="s">
        <v>482</v>
      </c>
      <c r="B616" s="115" t="s">
        <v>1247</v>
      </c>
      <c r="C616" s="115" t="s">
        <v>1798</v>
      </c>
      <c r="D616" s="115" t="s">
        <v>1305</v>
      </c>
      <c r="E616" s="115" t="s">
        <v>1830</v>
      </c>
      <c r="F616" s="115" t="s">
        <v>1799</v>
      </c>
      <c r="G616" s="115" t="s">
        <v>1313</v>
      </c>
      <c r="H616" s="115" t="s">
        <v>1800</v>
      </c>
      <c r="I616" s="115" t="s">
        <v>1263</v>
      </c>
    </row>
    <row r="617" spans="1:9" x14ac:dyDescent="0.25">
      <c r="A617" s="114" t="s">
        <v>483</v>
      </c>
      <c r="B617" s="115" t="s">
        <v>1247</v>
      </c>
      <c r="C617" s="115" t="s">
        <v>1798</v>
      </c>
      <c r="D617" s="115" t="s">
        <v>1305</v>
      </c>
      <c r="E617" s="115" t="s">
        <v>1321</v>
      </c>
      <c r="F617" s="115" t="s">
        <v>1799</v>
      </c>
      <c r="G617" s="115" t="s">
        <v>1313</v>
      </c>
      <c r="H617" s="115" t="s">
        <v>1800</v>
      </c>
      <c r="I617" s="115" t="s">
        <v>1263</v>
      </c>
    </row>
    <row r="618" spans="1:9" x14ac:dyDescent="0.25">
      <c r="A618" s="114" t="s">
        <v>484</v>
      </c>
      <c r="B618" s="115" t="s">
        <v>1247</v>
      </c>
      <c r="C618" s="115" t="s">
        <v>1798</v>
      </c>
      <c r="D618" s="115" t="s">
        <v>1305</v>
      </c>
      <c r="E618" s="115" t="s">
        <v>1822</v>
      </c>
      <c r="F618" s="115" t="s">
        <v>1799</v>
      </c>
      <c r="G618" s="115" t="s">
        <v>1313</v>
      </c>
      <c r="H618" s="115" t="s">
        <v>1800</v>
      </c>
      <c r="I618" s="115" t="s">
        <v>1263</v>
      </c>
    </row>
    <row r="619" spans="1:9" x14ac:dyDescent="0.25">
      <c r="A619" s="114" t="s">
        <v>485</v>
      </c>
      <c r="B619" s="115" t="s">
        <v>1247</v>
      </c>
      <c r="C619" s="115" t="s">
        <v>1798</v>
      </c>
      <c r="D619" s="115" t="s">
        <v>1305</v>
      </c>
      <c r="E619" s="115" t="s">
        <v>1412</v>
      </c>
      <c r="F619" s="115" t="s">
        <v>1799</v>
      </c>
      <c r="G619" s="115" t="s">
        <v>1313</v>
      </c>
      <c r="H619" s="115" t="s">
        <v>1800</v>
      </c>
      <c r="I619" s="115" t="s">
        <v>1263</v>
      </c>
    </row>
    <row r="620" spans="1:9" x14ac:dyDescent="0.25">
      <c r="A620" s="114" t="s">
        <v>486</v>
      </c>
      <c r="B620" s="115" t="s">
        <v>1247</v>
      </c>
      <c r="C620" s="115" t="s">
        <v>1798</v>
      </c>
      <c r="D620" s="115" t="s">
        <v>1305</v>
      </c>
      <c r="E620" s="115" t="s">
        <v>1850</v>
      </c>
      <c r="F620" s="115" t="s">
        <v>1799</v>
      </c>
      <c r="G620" s="115" t="s">
        <v>1313</v>
      </c>
      <c r="H620" s="115" t="s">
        <v>1800</v>
      </c>
      <c r="I620" s="115" t="s">
        <v>1263</v>
      </c>
    </row>
    <row r="621" spans="1:9" x14ac:dyDescent="0.25">
      <c r="A621" s="114" t="s">
        <v>487</v>
      </c>
      <c r="B621" s="115" t="s">
        <v>1247</v>
      </c>
      <c r="C621" s="115" t="s">
        <v>1798</v>
      </c>
      <c r="D621" s="115" t="s">
        <v>1305</v>
      </c>
      <c r="E621" s="115" t="s">
        <v>1824</v>
      </c>
      <c r="F621" s="115" t="s">
        <v>1799</v>
      </c>
      <c r="G621" s="115" t="s">
        <v>1313</v>
      </c>
      <c r="H621" s="115" t="s">
        <v>1800</v>
      </c>
      <c r="I621" s="115" t="s">
        <v>1263</v>
      </c>
    </row>
    <row r="622" spans="1:9" x14ac:dyDescent="0.25">
      <c r="A622" s="114" t="s">
        <v>488</v>
      </c>
      <c r="B622" s="115" t="s">
        <v>1247</v>
      </c>
      <c r="C622" s="115" t="s">
        <v>1798</v>
      </c>
      <c r="D622" s="115" t="s">
        <v>1305</v>
      </c>
      <c r="E622" s="115" t="s">
        <v>1824</v>
      </c>
      <c r="F622" s="115" t="s">
        <v>1799</v>
      </c>
      <c r="G622" s="115" t="s">
        <v>1313</v>
      </c>
      <c r="H622" s="115" t="s">
        <v>1800</v>
      </c>
      <c r="I622" s="115" t="s">
        <v>1263</v>
      </c>
    </row>
    <row r="623" spans="1:9" x14ac:dyDescent="0.25">
      <c r="A623" s="114" t="s">
        <v>489</v>
      </c>
      <c r="B623" s="115" t="s">
        <v>1247</v>
      </c>
      <c r="C623" s="115" t="s">
        <v>1798</v>
      </c>
      <c r="D623" s="115" t="s">
        <v>1305</v>
      </c>
      <c r="E623" s="115" t="s">
        <v>1668</v>
      </c>
      <c r="F623" s="115" t="s">
        <v>1799</v>
      </c>
      <c r="G623" s="115" t="s">
        <v>1313</v>
      </c>
      <c r="H623" s="115" t="s">
        <v>1800</v>
      </c>
      <c r="I623" s="115" t="s">
        <v>1263</v>
      </c>
    </row>
    <row r="624" spans="1:9" x14ac:dyDescent="0.25">
      <c r="A624" s="114" t="s">
        <v>490</v>
      </c>
      <c r="B624" s="115" t="s">
        <v>1247</v>
      </c>
      <c r="C624" s="115" t="s">
        <v>1798</v>
      </c>
      <c r="D624" s="115" t="s">
        <v>1305</v>
      </c>
      <c r="E624" s="115" t="s">
        <v>1835</v>
      </c>
      <c r="F624" s="115" t="s">
        <v>1799</v>
      </c>
      <c r="G624" s="115" t="s">
        <v>1313</v>
      </c>
      <c r="H624" s="115" t="s">
        <v>1800</v>
      </c>
      <c r="I624" s="115" t="s">
        <v>1263</v>
      </c>
    </row>
    <row r="625" spans="1:9" x14ac:dyDescent="0.25">
      <c r="A625" s="114" t="s">
        <v>491</v>
      </c>
      <c r="B625" s="115" t="s">
        <v>1247</v>
      </c>
      <c r="C625" s="115" t="s">
        <v>1798</v>
      </c>
      <c r="D625" s="115" t="s">
        <v>1305</v>
      </c>
      <c r="E625" s="115" t="s">
        <v>1813</v>
      </c>
      <c r="F625" s="115" t="s">
        <v>1799</v>
      </c>
      <c r="G625" s="115" t="s">
        <v>1313</v>
      </c>
      <c r="H625" s="115" t="s">
        <v>1800</v>
      </c>
      <c r="I625" s="115" t="s">
        <v>1263</v>
      </c>
    </row>
    <row r="626" spans="1:9" x14ac:dyDescent="0.25">
      <c r="A626" s="114" t="s">
        <v>492</v>
      </c>
      <c r="B626" s="115" t="s">
        <v>1247</v>
      </c>
      <c r="C626" s="115" t="s">
        <v>1798</v>
      </c>
      <c r="D626" s="115" t="s">
        <v>1305</v>
      </c>
      <c r="E626" s="115" t="s">
        <v>1615</v>
      </c>
      <c r="F626" s="115" t="s">
        <v>1799</v>
      </c>
      <c r="G626" s="115" t="s">
        <v>1313</v>
      </c>
      <c r="H626" s="115" t="s">
        <v>1800</v>
      </c>
      <c r="I626" s="115" t="s">
        <v>1263</v>
      </c>
    </row>
    <row r="627" spans="1:9" x14ac:dyDescent="0.25">
      <c r="A627" s="114" t="s">
        <v>493</v>
      </c>
      <c r="B627" s="115" t="s">
        <v>1247</v>
      </c>
      <c r="C627" s="115" t="s">
        <v>1798</v>
      </c>
      <c r="D627" s="115" t="s">
        <v>1305</v>
      </c>
      <c r="E627" s="115" t="s">
        <v>1826</v>
      </c>
      <c r="F627" s="115" t="s">
        <v>1799</v>
      </c>
      <c r="G627" s="115" t="s">
        <v>1313</v>
      </c>
      <c r="H627" s="115" t="s">
        <v>1800</v>
      </c>
      <c r="I627" s="115" t="s">
        <v>1263</v>
      </c>
    </row>
    <row r="628" spans="1:9" x14ac:dyDescent="0.25">
      <c r="A628" s="114" t="s">
        <v>494</v>
      </c>
      <c r="B628" s="115" t="s">
        <v>1247</v>
      </c>
      <c r="C628" s="115" t="s">
        <v>1798</v>
      </c>
      <c r="D628" s="115" t="s">
        <v>1305</v>
      </c>
      <c r="E628" s="115" t="s">
        <v>1854</v>
      </c>
      <c r="F628" s="115" t="s">
        <v>1799</v>
      </c>
      <c r="G628" s="115" t="s">
        <v>1313</v>
      </c>
      <c r="H628" s="115" t="s">
        <v>1800</v>
      </c>
      <c r="I628" s="115" t="s">
        <v>1263</v>
      </c>
    </row>
    <row r="629" spans="1:9" x14ac:dyDescent="0.25">
      <c r="A629" s="114" t="s">
        <v>495</v>
      </c>
      <c r="B629" s="115" t="s">
        <v>1247</v>
      </c>
      <c r="C629" s="115" t="s">
        <v>1798</v>
      </c>
      <c r="D629" s="115" t="s">
        <v>1305</v>
      </c>
      <c r="E629" s="115" t="s">
        <v>1841</v>
      </c>
      <c r="F629" s="115" t="s">
        <v>1799</v>
      </c>
      <c r="G629" s="115" t="s">
        <v>1313</v>
      </c>
      <c r="H629" s="115" t="s">
        <v>1800</v>
      </c>
      <c r="I629" s="115" t="s">
        <v>1263</v>
      </c>
    </row>
    <row r="630" spans="1:9" x14ac:dyDescent="0.25">
      <c r="A630" s="114" t="s">
        <v>496</v>
      </c>
      <c r="B630" s="115" t="s">
        <v>1247</v>
      </c>
      <c r="C630" s="115" t="s">
        <v>1798</v>
      </c>
      <c r="D630" s="115" t="s">
        <v>1305</v>
      </c>
      <c r="E630" s="115" t="s">
        <v>1822</v>
      </c>
      <c r="F630" s="115" t="s">
        <v>1799</v>
      </c>
      <c r="G630" s="115" t="s">
        <v>1313</v>
      </c>
      <c r="H630" s="115" t="s">
        <v>1800</v>
      </c>
      <c r="I630" s="115" t="s">
        <v>1263</v>
      </c>
    </row>
    <row r="631" spans="1:9" x14ac:dyDescent="0.25">
      <c r="A631" s="114" t="s">
        <v>497</v>
      </c>
      <c r="B631" s="115" t="s">
        <v>1247</v>
      </c>
      <c r="C631" s="115" t="s">
        <v>1798</v>
      </c>
      <c r="D631" s="115" t="s">
        <v>1305</v>
      </c>
      <c r="E631" s="115" t="s">
        <v>1831</v>
      </c>
      <c r="F631" s="115" t="s">
        <v>1799</v>
      </c>
      <c r="G631" s="115" t="s">
        <v>1313</v>
      </c>
      <c r="H631" s="115" t="s">
        <v>1800</v>
      </c>
      <c r="I631" s="115" t="s">
        <v>1263</v>
      </c>
    </row>
    <row r="632" spans="1:9" x14ac:dyDescent="0.25">
      <c r="A632" s="114" t="s">
        <v>498</v>
      </c>
      <c r="B632" s="115" t="s">
        <v>1247</v>
      </c>
      <c r="C632" s="115" t="s">
        <v>1798</v>
      </c>
      <c r="D632" s="115" t="s">
        <v>1305</v>
      </c>
      <c r="E632" s="115" t="s">
        <v>1814</v>
      </c>
      <c r="F632" s="115" t="s">
        <v>1799</v>
      </c>
      <c r="G632" s="115" t="s">
        <v>1313</v>
      </c>
      <c r="H632" s="115" t="s">
        <v>1800</v>
      </c>
      <c r="I632" s="115" t="s">
        <v>1263</v>
      </c>
    </row>
    <row r="633" spans="1:9" x14ac:dyDescent="0.25">
      <c r="A633" s="114" t="s">
        <v>499</v>
      </c>
      <c r="B633" s="115" t="s">
        <v>1247</v>
      </c>
      <c r="C633" s="115" t="s">
        <v>1798</v>
      </c>
      <c r="D633" s="115" t="s">
        <v>1305</v>
      </c>
      <c r="E633" s="115" t="s">
        <v>1820</v>
      </c>
      <c r="F633" s="115" t="s">
        <v>1799</v>
      </c>
      <c r="G633" s="115" t="s">
        <v>1313</v>
      </c>
      <c r="H633" s="115" t="s">
        <v>1800</v>
      </c>
      <c r="I633" s="115" t="s">
        <v>1263</v>
      </c>
    </row>
    <row r="634" spans="1:9" x14ac:dyDescent="0.25">
      <c r="A634" s="114" t="s">
        <v>500</v>
      </c>
      <c r="B634" s="115" t="s">
        <v>1247</v>
      </c>
      <c r="C634" s="115" t="s">
        <v>1798</v>
      </c>
      <c r="D634" s="115" t="s">
        <v>1305</v>
      </c>
      <c r="E634" s="115" t="s">
        <v>1824</v>
      </c>
      <c r="F634" s="115" t="s">
        <v>1799</v>
      </c>
      <c r="G634" s="115" t="s">
        <v>1313</v>
      </c>
      <c r="H634" s="115" t="s">
        <v>1800</v>
      </c>
      <c r="I634" s="115" t="s">
        <v>1263</v>
      </c>
    </row>
    <row r="635" spans="1:9" x14ac:dyDescent="0.25">
      <c r="A635" s="114" t="s">
        <v>501</v>
      </c>
      <c r="B635" s="115" t="s">
        <v>1247</v>
      </c>
      <c r="C635" s="115" t="s">
        <v>1798</v>
      </c>
      <c r="D635" s="115" t="s">
        <v>1305</v>
      </c>
      <c r="E635" s="115" t="s">
        <v>1831</v>
      </c>
      <c r="F635" s="115" t="s">
        <v>1799</v>
      </c>
      <c r="G635" s="115" t="s">
        <v>1313</v>
      </c>
      <c r="H635" s="115" t="s">
        <v>1800</v>
      </c>
      <c r="I635" s="115" t="s">
        <v>1263</v>
      </c>
    </row>
    <row r="636" spans="1:9" x14ac:dyDescent="0.25">
      <c r="A636" s="114" t="s">
        <v>502</v>
      </c>
      <c r="B636" s="115" t="s">
        <v>1247</v>
      </c>
      <c r="C636" s="115" t="s">
        <v>1798</v>
      </c>
      <c r="D636" s="115" t="s">
        <v>1305</v>
      </c>
      <c r="E636" s="115" t="s">
        <v>1825</v>
      </c>
      <c r="F636" s="115" t="s">
        <v>1799</v>
      </c>
      <c r="G636" s="115" t="s">
        <v>1313</v>
      </c>
      <c r="H636" s="115" t="s">
        <v>1800</v>
      </c>
      <c r="I636" s="115" t="s">
        <v>1263</v>
      </c>
    </row>
    <row r="637" spans="1:9" x14ac:dyDescent="0.25">
      <c r="A637" s="114" t="s">
        <v>503</v>
      </c>
      <c r="B637" s="115" t="s">
        <v>1247</v>
      </c>
      <c r="C637" s="115" t="s">
        <v>1798</v>
      </c>
      <c r="D637" s="115" t="s">
        <v>1305</v>
      </c>
      <c r="E637" s="115" t="s">
        <v>1850</v>
      </c>
      <c r="F637" s="115" t="s">
        <v>1799</v>
      </c>
      <c r="G637" s="115" t="s">
        <v>1313</v>
      </c>
      <c r="H637" s="115" t="s">
        <v>1800</v>
      </c>
      <c r="I637" s="115" t="s">
        <v>1263</v>
      </c>
    </row>
    <row r="638" spans="1:9" x14ac:dyDescent="0.25">
      <c r="A638" s="114" t="s">
        <v>504</v>
      </c>
      <c r="B638" s="115" t="s">
        <v>1247</v>
      </c>
      <c r="C638" s="115" t="s">
        <v>1798</v>
      </c>
      <c r="D638" s="115" t="s">
        <v>1305</v>
      </c>
      <c r="E638" s="115" t="s">
        <v>1628</v>
      </c>
      <c r="F638" s="115" t="s">
        <v>1799</v>
      </c>
      <c r="G638" s="115" t="s">
        <v>1313</v>
      </c>
      <c r="H638" s="115" t="s">
        <v>1800</v>
      </c>
      <c r="I638" s="115" t="s">
        <v>1263</v>
      </c>
    </row>
    <row r="639" spans="1:9" x14ac:dyDescent="0.25">
      <c r="A639" s="114" t="s">
        <v>505</v>
      </c>
      <c r="B639" s="115" t="s">
        <v>1247</v>
      </c>
      <c r="C639" s="115" t="s">
        <v>1798</v>
      </c>
      <c r="D639" s="115" t="s">
        <v>1305</v>
      </c>
      <c r="E639" s="115" t="s">
        <v>1810</v>
      </c>
      <c r="F639" s="115" t="s">
        <v>1799</v>
      </c>
      <c r="G639" s="115" t="s">
        <v>1313</v>
      </c>
      <c r="H639" s="115" t="s">
        <v>1800</v>
      </c>
      <c r="I639" s="115" t="s">
        <v>1263</v>
      </c>
    </row>
    <row r="640" spans="1:9" x14ac:dyDescent="0.25">
      <c r="A640" s="114" t="s">
        <v>506</v>
      </c>
      <c r="B640" s="115" t="s">
        <v>1247</v>
      </c>
      <c r="C640" s="115" t="s">
        <v>1798</v>
      </c>
      <c r="D640" s="115" t="s">
        <v>1305</v>
      </c>
      <c r="E640" s="115" t="s">
        <v>1822</v>
      </c>
      <c r="F640" s="115" t="s">
        <v>1799</v>
      </c>
      <c r="G640" s="115" t="s">
        <v>1313</v>
      </c>
      <c r="H640" s="115" t="s">
        <v>1800</v>
      </c>
      <c r="I640" s="115" t="s">
        <v>1263</v>
      </c>
    </row>
    <row r="641" spans="1:9" x14ac:dyDescent="0.25">
      <c r="A641" s="114" t="s">
        <v>507</v>
      </c>
      <c r="B641" s="115" t="s">
        <v>1247</v>
      </c>
      <c r="C641" s="115" t="s">
        <v>1798</v>
      </c>
      <c r="D641" s="115" t="s">
        <v>1305</v>
      </c>
      <c r="E641" s="115" t="s">
        <v>1849</v>
      </c>
      <c r="F641" s="115" t="s">
        <v>1799</v>
      </c>
      <c r="G641" s="115" t="s">
        <v>1313</v>
      </c>
      <c r="H641" s="115" t="s">
        <v>1800</v>
      </c>
      <c r="I641" s="115" t="s">
        <v>1263</v>
      </c>
    </row>
    <row r="642" spans="1:9" x14ac:dyDescent="0.25">
      <c r="A642" s="114" t="s">
        <v>508</v>
      </c>
      <c r="B642" s="115" t="s">
        <v>1247</v>
      </c>
      <c r="C642" s="115" t="s">
        <v>1798</v>
      </c>
      <c r="D642" s="115" t="s">
        <v>1305</v>
      </c>
      <c r="E642" s="115" t="s">
        <v>1828</v>
      </c>
      <c r="F642" s="115" t="s">
        <v>1799</v>
      </c>
      <c r="G642" s="115" t="s">
        <v>1313</v>
      </c>
      <c r="H642" s="115" t="s">
        <v>1800</v>
      </c>
      <c r="I642" s="115" t="s">
        <v>1263</v>
      </c>
    </row>
    <row r="643" spans="1:9" x14ac:dyDescent="0.25">
      <c r="A643" s="114" t="s">
        <v>509</v>
      </c>
      <c r="B643" s="115" t="s">
        <v>1247</v>
      </c>
      <c r="C643" s="115" t="s">
        <v>1798</v>
      </c>
      <c r="D643" s="115" t="s">
        <v>1305</v>
      </c>
      <c r="E643" s="115" t="s">
        <v>1822</v>
      </c>
      <c r="F643" s="115" t="s">
        <v>1799</v>
      </c>
      <c r="G643" s="115" t="s">
        <v>1313</v>
      </c>
      <c r="H643" s="115" t="s">
        <v>1800</v>
      </c>
      <c r="I643" s="115" t="s">
        <v>1263</v>
      </c>
    </row>
    <row r="644" spans="1:9" x14ac:dyDescent="0.25">
      <c r="A644" s="114" t="s">
        <v>510</v>
      </c>
      <c r="B644" s="115" t="s">
        <v>1247</v>
      </c>
      <c r="C644" s="115" t="s">
        <v>1798</v>
      </c>
      <c r="D644" s="115" t="s">
        <v>1305</v>
      </c>
      <c r="E644" s="115" t="s">
        <v>1821</v>
      </c>
      <c r="F644" s="115" t="s">
        <v>1799</v>
      </c>
      <c r="G644" s="115" t="s">
        <v>1313</v>
      </c>
      <c r="H644" s="115" t="s">
        <v>1800</v>
      </c>
      <c r="I644" s="115" t="s">
        <v>1263</v>
      </c>
    </row>
    <row r="645" spans="1:9" x14ac:dyDescent="0.25">
      <c r="A645" s="114" t="s">
        <v>511</v>
      </c>
      <c r="B645" s="115" t="s">
        <v>1247</v>
      </c>
      <c r="C645" s="115" t="s">
        <v>1798</v>
      </c>
      <c r="D645" s="115" t="s">
        <v>1305</v>
      </c>
      <c r="E645" s="115" t="s">
        <v>1853</v>
      </c>
      <c r="F645" s="115" t="s">
        <v>1799</v>
      </c>
      <c r="G645" s="115" t="s">
        <v>1313</v>
      </c>
      <c r="H645" s="115" t="s">
        <v>1800</v>
      </c>
      <c r="I645" s="115" t="s">
        <v>1263</v>
      </c>
    </row>
    <row r="646" spans="1:9" x14ac:dyDescent="0.25">
      <c r="A646" s="114" t="s">
        <v>512</v>
      </c>
      <c r="B646" s="115" t="s">
        <v>1247</v>
      </c>
      <c r="C646" s="115" t="s">
        <v>1798</v>
      </c>
      <c r="D646" s="115" t="s">
        <v>1305</v>
      </c>
      <c r="E646" s="115" t="s">
        <v>1822</v>
      </c>
      <c r="F646" s="115" t="s">
        <v>1799</v>
      </c>
      <c r="G646" s="115" t="s">
        <v>1313</v>
      </c>
      <c r="H646" s="115" t="s">
        <v>1800</v>
      </c>
      <c r="I646" s="115" t="s">
        <v>1263</v>
      </c>
    </row>
    <row r="647" spans="1:9" x14ac:dyDescent="0.25">
      <c r="A647" s="114" t="s">
        <v>513</v>
      </c>
      <c r="B647" s="115" t="s">
        <v>1247</v>
      </c>
      <c r="C647" s="115" t="s">
        <v>1798</v>
      </c>
      <c r="D647" s="115" t="s">
        <v>1305</v>
      </c>
      <c r="E647" s="115" t="s">
        <v>1849</v>
      </c>
      <c r="F647" s="115" t="s">
        <v>1799</v>
      </c>
      <c r="G647" s="115" t="s">
        <v>1313</v>
      </c>
      <c r="H647" s="115" t="s">
        <v>1800</v>
      </c>
      <c r="I647" s="115" t="s">
        <v>1263</v>
      </c>
    </row>
    <row r="648" spans="1:9" x14ac:dyDescent="0.25">
      <c r="A648" s="114" t="s">
        <v>514</v>
      </c>
      <c r="B648" s="115" t="s">
        <v>1247</v>
      </c>
      <c r="C648" s="115" t="s">
        <v>1798</v>
      </c>
      <c r="D648" s="115" t="s">
        <v>1305</v>
      </c>
      <c r="E648" s="115" t="s">
        <v>1628</v>
      </c>
      <c r="F648" s="115" t="s">
        <v>1799</v>
      </c>
      <c r="G648" s="115" t="s">
        <v>1313</v>
      </c>
      <c r="H648" s="115" t="s">
        <v>1800</v>
      </c>
      <c r="I648" s="115" t="s">
        <v>1263</v>
      </c>
    </row>
    <row r="649" spans="1:9" x14ac:dyDescent="0.25">
      <c r="A649" s="114" t="s">
        <v>515</v>
      </c>
      <c r="B649" s="115" t="s">
        <v>1247</v>
      </c>
      <c r="C649" s="115" t="s">
        <v>1798</v>
      </c>
      <c r="D649" s="115" t="s">
        <v>1305</v>
      </c>
      <c r="E649" s="115" t="s">
        <v>1818</v>
      </c>
      <c r="F649" s="115" t="s">
        <v>1799</v>
      </c>
      <c r="G649" s="115" t="s">
        <v>1313</v>
      </c>
      <c r="H649" s="115" t="s">
        <v>1800</v>
      </c>
      <c r="I649" s="115" t="s">
        <v>1263</v>
      </c>
    </row>
    <row r="650" spans="1:9" x14ac:dyDescent="0.25">
      <c r="A650" s="114" t="s">
        <v>516</v>
      </c>
      <c r="B650" s="115" t="s">
        <v>1247</v>
      </c>
      <c r="C650" s="115" t="s">
        <v>1798</v>
      </c>
      <c r="D650" s="115" t="s">
        <v>1305</v>
      </c>
      <c r="E650" s="115" t="s">
        <v>1855</v>
      </c>
      <c r="F650" s="115" t="s">
        <v>1799</v>
      </c>
      <c r="G650" s="115" t="s">
        <v>1313</v>
      </c>
      <c r="H650" s="115" t="s">
        <v>1800</v>
      </c>
      <c r="I650" s="115" t="s">
        <v>1263</v>
      </c>
    </row>
    <row r="651" spans="1:9" x14ac:dyDescent="0.25">
      <c r="A651" s="114" t="s">
        <v>517</v>
      </c>
      <c r="B651" s="115" t="s">
        <v>1247</v>
      </c>
      <c r="C651" s="115" t="s">
        <v>1798</v>
      </c>
      <c r="D651" s="115" t="s">
        <v>1305</v>
      </c>
      <c r="E651" s="115" t="s">
        <v>1855</v>
      </c>
      <c r="F651" s="115" t="s">
        <v>1799</v>
      </c>
      <c r="G651" s="115" t="s">
        <v>1313</v>
      </c>
      <c r="H651" s="115" t="s">
        <v>1800</v>
      </c>
      <c r="I651" s="115" t="s">
        <v>1263</v>
      </c>
    </row>
    <row r="652" spans="1:9" x14ac:dyDescent="0.25">
      <c r="A652" s="114" t="s">
        <v>518</v>
      </c>
      <c r="B652" s="115" t="s">
        <v>1247</v>
      </c>
      <c r="C652" s="115" t="s">
        <v>1798</v>
      </c>
      <c r="D652" s="115" t="s">
        <v>1305</v>
      </c>
      <c r="E652" s="115" t="s">
        <v>1713</v>
      </c>
      <c r="F652" s="115" t="s">
        <v>1799</v>
      </c>
      <c r="G652" s="115" t="s">
        <v>1313</v>
      </c>
      <c r="H652" s="115" t="s">
        <v>1800</v>
      </c>
      <c r="I652" s="115" t="s">
        <v>1263</v>
      </c>
    </row>
    <row r="653" spans="1:9" x14ac:dyDescent="0.25">
      <c r="A653" s="114" t="s">
        <v>519</v>
      </c>
      <c r="B653" s="115" t="s">
        <v>1247</v>
      </c>
      <c r="C653" s="115" t="s">
        <v>1798</v>
      </c>
      <c r="D653" s="115" t="s">
        <v>1305</v>
      </c>
      <c r="E653" s="115" t="s">
        <v>1835</v>
      </c>
      <c r="F653" s="115" t="s">
        <v>1799</v>
      </c>
      <c r="G653" s="115" t="s">
        <v>1313</v>
      </c>
      <c r="H653" s="115" t="s">
        <v>1800</v>
      </c>
      <c r="I653" s="115" t="s">
        <v>1263</v>
      </c>
    </row>
    <row r="654" spans="1:9" x14ac:dyDescent="0.25">
      <c r="A654" s="114" t="s">
        <v>520</v>
      </c>
      <c r="B654" s="115" t="s">
        <v>1247</v>
      </c>
      <c r="C654" s="115" t="s">
        <v>1798</v>
      </c>
      <c r="D654" s="115" t="s">
        <v>1305</v>
      </c>
      <c r="E654" s="115" t="s">
        <v>1830</v>
      </c>
      <c r="F654" s="115" t="s">
        <v>1799</v>
      </c>
      <c r="G654" s="115" t="s">
        <v>1313</v>
      </c>
      <c r="H654" s="115" t="s">
        <v>1800</v>
      </c>
      <c r="I654" s="115" t="s">
        <v>1263</v>
      </c>
    </row>
    <row r="655" spans="1:9" x14ac:dyDescent="0.25">
      <c r="A655" s="114" t="s">
        <v>521</v>
      </c>
      <c r="B655" s="115" t="s">
        <v>1247</v>
      </c>
      <c r="C655" s="115" t="s">
        <v>1798</v>
      </c>
      <c r="D655" s="115" t="s">
        <v>1305</v>
      </c>
      <c r="E655" s="115" t="s">
        <v>1668</v>
      </c>
      <c r="F655" s="115" t="s">
        <v>1799</v>
      </c>
      <c r="G655" s="115" t="s">
        <v>1313</v>
      </c>
      <c r="H655" s="115" t="s">
        <v>1800</v>
      </c>
      <c r="I655" s="115" t="s">
        <v>1263</v>
      </c>
    </row>
    <row r="656" spans="1:9" x14ac:dyDescent="0.25">
      <c r="A656" s="114" t="s">
        <v>522</v>
      </c>
      <c r="B656" s="115" t="s">
        <v>1247</v>
      </c>
      <c r="C656" s="115" t="s">
        <v>1798</v>
      </c>
      <c r="D656" s="115" t="s">
        <v>1305</v>
      </c>
      <c r="E656" s="115" t="s">
        <v>1854</v>
      </c>
      <c r="F656" s="115" t="s">
        <v>1799</v>
      </c>
      <c r="G656" s="115" t="s">
        <v>1313</v>
      </c>
      <c r="H656" s="115" t="s">
        <v>1800</v>
      </c>
      <c r="I656" s="115" t="s">
        <v>1263</v>
      </c>
    </row>
    <row r="657" spans="1:9" x14ac:dyDescent="0.25">
      <c r="A657" s="114" t="s">
        <v>523</v>
      </c>
      <c r="B657" s="115" t="s">
        <v>1247</v>
      </c>
      <c r="C657" s="115" t="s">
        <v>1798</v>
      </c>
      <c r="D657" s="115" t="s">
        <v>1305</v>
      </c>
      <c r="E657" s="115" t="s">
        <v>1844</v>
      </c>
      <c r="F657" s="115" t="s">
        <v>1799</v>
      </c>
      <c r="G657" s="115" t="s">
        <v>1313</v>
      </c>
      <c r="H657" s="115" t="s">
        <v>1800</v>
      </c>
      <c r="I657" s="115" t="s">
        <v>1263</v>
      </c>
    </row>
    <row r="658" spans="1:9" x14ac:dyDescent="0.25">
      <c r="A658" s="114" t="s">
        <v>524</v>
      </c>
      <c r="B658" s="115" t="s">
        <v>1247</v>
      </c>
      <c r="C658" s="115" t="s">
        <v>1798</v>
      </c>
      <c r="D658" s="115" t="s">
        <v>1305</v>
      </c>
      <c r="E658" s="115" t="s">
        <v>1658</v>
      </c>
      <c r="F658" s="115" t="s">
        <v>1799</v>
      </c>
      <c r="G658" s="115" t="s">
        <v>1313</v>
      </c>
      <c r="H658" s="115" t="s">
        <v>1800</v>
      </c>
      <c r="I658" s="115" t="s">
        <v>1263</v>
      </c>
    </row>
    <row r="659" spans="1:9" x14ac:dyDescent="0.25">
      <c r="A659" s="114" t="s">
        <v>525</v>
      </c>
      <c r="B659" s="115" t="s">
        <v>1247</v>
      </c>
      <c r="C659" s="115" t="s">
        <v>1798</v>
      </c>
      <c r="D659" s="115" t="s">
        <v>1305</v>
      </c>
      <c r="E659" s="115" t="s">
        <v>1822</v>
      </c>
      <c r="F659" s="115" t="s">
        <v>1799</v>
      </c>
      <c r="G659" s="115" t="s">
        <v>1313</v>
      </c>
      <c r="H659" s="115" t="s">
        <v>1800</v>
      </c>
      <c r="I659" s="115" t="s">
        <v>1263</v>
      </c>
    </row>
    <row r="660" spans="1:9" x14ac:dyDescent="0.25">
      <c r="A660" s="114" t="s">
        <v>526</v>
      </c>
      <c r="B660" s="115" t="s">
        <v>1247</v>
      </c>
      <c r="C660" s="115" t="s">
        <v>1798</v>
      </c>
      <c r="D660" s="115" t="s">
        <v>1305</v>
      </c>
      <c r="E660" s="115" t="s">
        <v>1845</v>
      </c>
      <c r="F660" s="115" t="s">
        <v>1799</v>
      </c>
      <c r="G660" s="115" t="s">
        <v>1313</v>
      </c>
      <c r="H660" s="115" t="s">
        <v>1800</v>
      </c>
      <c r="I660" s="115" t="s">
        <v>1263</v>
      </c>
    </row>
    <row r="661" spans="1:9" x14ac:dyDescent="0.25">
      <c r="A661" s="114" t="s">
        <v>527</v>
      </c>
      <c r="B661" s="115" t="s">
        <v>1247</v>
      </c>
      <c r="C661" s="115" t="s">
        <v>1798</v>
      </c>
      <c r="D661" s="115" t="s">
        <v>1305</v>
      </c>
      <c r="E661" s="115" t="s">
        <v>1830</v>
      </c>
      <c r="F661" s="115" t="s">
        <v>1799</v>
      </c>
      <c r="G661" s="115" t="s">
        <v>1313</v>
      </c>
      <c r="H661" s="115" t="s">
        <v>1800</v>
      </c>
      <c r="I661" s="115" t="s">
        <v>1263</v>
      </c>
    </row>
    <row r="662" spans="1:9" x14ac:dyDescent="0.25">
      <c r="A662" s="114" t="s">
        <v>528</v>
      </c>
      <c r="B662" s="115" t="s">
        <v>1247</v>
      </c>
      <c r="C662" s="115" t="s">
        <v>1798</v>
      </c>
      <c r="D662" s="115" t="s">
        <v>1305</v>
      </c>
      <c r="E662" s="115" t="s">
        <v>1817</v>
      </c>
      <c r="F662" s="115" t="s">
        <v>1799</v>
      </c>
      <c r="G662" s="115" t="s">
        <v>1313</v>
      </c>
      <c r="H662" s="115" t="s">
        <v>1800</v>
      </c>
      <c r="I662" s="115" t="s">
        <v>1263</v>
      </c>
    </row>
    <row r="663" spans="1:9" x14ac:dyDescent="0.25">
      <c r="A663" s="114" t="s">
        <v>529</v>
      </c>
      <c r="B663" s="115" t="s">
        <v>1247</v>
      </c>
      <c r="C663" s="115" t="s">
        <v>1798</v>
      </c>
      <c r="D663" s="115" t="s">
        <v>1305</v>
      </c>
      <c r="E663" s="115" t="s">
        <v>1565</v>
      </c>
      <c r="F663" s="115" t="s">
        <v>1799</v>
      </c>
      <c r="G663" s="115" t="s">
        <v>1313</v>
      </c>
      <c r="H663" s="115" t="s">
        <v>1800</v>
      </c>
      <c r="I663" s="115" t="s">
        <v>1263</v>
      </c>
    </row>
    <row r="664" spans="1:9" x14ac:dyDescent="0.25">
      <c r="A664" s="114" t="s">
        <v>530</v>
      </c>
      <c r="B664" s="115" t="s">
        <v>1247</v>
      </c>
      <c r="C664" s="115" t="s">
        <v>1798</v>
      </c>
      <c r="D664" s="115" t="s">
        <v>1305</v>
      </c>
      <c r="E664" s="115" t="s">
        <v>1852</v>
      </c>
      <c r="F664" s="115" t="s">
        <v>1799</v>
      </c>
      <c r="G664" s="115" t="s">
        <v>1313</v>
      </c>
      <c r="H664" s="115" t="s">
        <v>1800</v>
      </c>
      <c r="I664" s="115" t="s">
        <v>1263</v>
      </c>
    </row>
    <row r="665" spans="1:9" x14ac:dyDescent="0.25">
      <c r="A665" s="114" t="s">
        <v>531</v>
      </c>
      <c r="B665" s="115" t="s">
        <v>1247</v>
      </c>
      <c r="C665" s="115" t="s">
        <v>1798</v>
      </c>
      <c r="D665" s="115" t="s">
        <v>1305</v>
      </c>
      <c r="E665" s="115" t="s">
        <v>1668</v>
      </c>
      <c r="F665" s="115" t="s">
        <v>1799</v>
      </c>
      <c r="G665" s="115" t="s">
        <v>1313</v>
      </c>
      <c r="H665" s="115" t="s">
        <v>1800</v>
      </c>
      <c r="I665" s="115" t="s">
        <v>1263</v>
      </c>
    </row>
    <row r="666" spans="1:9" x14ac:dyDescent="0.25">
      <c r="A666" s="114" t="s">
        <v>532</v>
      </c>
      <c r="B666" s="115" t="s">
        <v>1247</v>
      </c>
      <c r="C666" s="115" t="s">
        <v>1798</v>
      </c>
      <c r="D666" s="115" t="s">
        <v>1305</v>
      </c>
      <c r="E666" s="115" t="s">
        <v>1838</v>
      </c>
      <c r="F666" s="115" t="s">
        <v>1799</v>
      </c>
      <c r="G666" s="115" t="s">
        <v>1313</v>
      </c>
      <c r="H666" s="115" t="s">
        <v>1800</v>
      </c>
      <c r="I666" s="115" t="s">
        <v>1263</v>
      </c>
    </row>
    <row r="667" spans="1:9" x14ac:dyDescent="0.25">
      <c r="A667" s="114" t="s">
        <v>533</v>
      </c>
      <c r="B667" s="115" t="s">
        <v>1247</v>
      </c>
      <c r="C667" s="115" t="s">
        <v>1798</v>
      </c>
      <c r="D667" s="115" t="s">
        <v>1305</v>
      </c>
      <c r="E667" s="115" t="s">
        <v>1848</v>
      </c>
      <c r="F667" s="115" t="s">
        <v>1799</v>
      </c>
      <c r="G667" s="115" t="s">
        <v>1313</v>
      </c>
      <c r="H667" s="115" t="s">
        <v>1800</v>
      </c>
      <c r="I667" s="115" t="s">
        <v>1263</v>
      </c>
    </row>
    <row r="668" spans="1:9" x14ac:dyDescent="0.25">
      <c r="A668" s="114" t="s">
        <v>534</v>
      </c>
      <c r="B668" s="115" t="s">
        <v>1247</v>
      </c>
      <c r="C668" s="115" t="s">
        <v>1798</v>
      </c>
      <c r="D668" s="115" t="s">
        <v>1305</v>
      </c>
      <c r="E668" s="115" t="s">
        <v>1826</v>
      </c>
      <c r="F668" s="115" t="s">
        <v>1799</v>
      </c>
      <c r="G668" s="115" t="s">
        <v>1313</v>
      </c>
      <c r="H668" s="115" t="s">
        <v>1800</v>
      </c>
      <c r="I668" s="115" t="s">
        <v>1263</v>
      </c>
    </row>
    <row r="669" spans="1:9" x14ac:dyDescent="0.25">
      <c r="A669" s="114" t="s">
        <v>535</v>
      </c>
      <c r="B669" s="115" t="s">
        <v>1247</v>
      </c>
      <c r="C669" s="115" t="s">
        <v>1798</v>
      </c>
      <c r="D669" s="115" t="s">
        <v>1305</v>
      </c>
      <c r="E669" s="115" t="s">
        <v>1822</v>
      </c>
      <c r="F669" s="115" t="s">
        <v>1799</v>
      </c>
      <c r="G669" s="115" t="s">
        <v>1313</v>
      </c>
      <c r="H669" s="115" t="s">
        <v>1800</v>
      </c>
      <c r="I669" s="115" t="s">
        <v>1263</v>
      </c>
    </row>
    <row r="670" spans="1:9" x14ac:dyDescent="0.25">
      <c r="A670" s="114" t="s">
        <v>536</v>
      </c>
      <c r="B670" s="115" t="s">
        <v>1247</v>
      </c>
      <c r="C670" s="115" t="s">
        <v>1798</v>
      </c>
      <c r="D670" s="115" t="s">
        <v>1305</v>
      </c>
      <c r="E670" s="115" t="s">
        <v>1809</v>
      </c>
      <c r="F670" s="115" t="s">
        <v>1799</v>
      </c>
      <c r="G670" s="115" t="s">
        <v>1313</v>
      </c>
      <c r="H670" s="115" t="s">
        <v>1800</v>
      </c>
      <c r="I670" s="115" t="s">
        <v>1263</v>
      </c>
    </row>
    <row r="671" spans="1:9" x14ac:dyDescent="0.25">
      <c r="A671" s="114" t="s">
        <v>537</v>
      </c>
      <c r="B671" s="115" t="s">
        <v>1247</v>
      </c>
      <c r="C671" s="115" t="s">
        <v>1798</v>
      </c>
      <c r="D671" s="115" t="s">
        <v>1305</v>
      </c>
      <c r="E671" s="115" t="s">
        <v>1658</v>
      </c>
      <c r="F671" s="115" t="s">
        <v>1799</v>
      </c>
      <c r="G671" s="115" t="s">
        <v>1313</v>
      </c>
      <c r="H671" s="115" t="s">
        <v>1800</v>
      </c>
      <c r="I671" s="115" t="s">
        <v>1263</v>
      </c>
    </row>
    <row r="672" spans="1:9" x14ac:dyDescent="0.25">
      <c r="A672" s="114" t="s">
        <v>538</v>
      </c>
      <c r="B672" s="115" t="s">
        <v>1247</v>
      </c>
      <c r="C672" s="115" t="s">
        <v>1798</v>
      </c>
      <c r="D672" s="115" t="s">
        <v>1305</v>
      </c>
      <c r="E672" s="115" t="s">
        <v>1835</v>
      </c>
      <c r="F672" s="115" t="s">
        <v>1799</v>
      </c>
      <c r="G672" s="115" t="s">
        <v>1313</v>
      </c>
      <c r="H672" s="115" t="s">
        <v>1800</v>
      </c>
      <c r="I672" s="115" t="s">
        <v>1263</v>
      </c>
    </row>
    <row r="673" spans="1:9" x14ac:dyDescent="0.25">
      <c r="A673" s="114" t="s">
        <v>539</v>
      </c>
      <c r="B673" s="115" t="s">
        <v>1247</v>
      </c>
      <c r="C673" s="115" t="s">
        <v>1798</v>
      </c>
      <c r="D673" s="115" t="s">
        <v>1305</v>
      </c>
      <c r="E673" s="115" t="s">
        <v>1835</v>
      </c>
      <c r="F673" s="115" t="s">
        <v>1799</v>
      </c>
      <c r="G673" s="115" t="s">
        <v>1313</v>
      </c>
      <c r="H673" s="115" t="s">
        <v>1800</v>
      </c>
      <c r="I673" s="115" t="s">
        <v>1263</v>
      </c>
    </row>
    <row r="674" spans="1:9" x14ac:dyDescent="0.25">
      <c r="A674" s="114" t="s">
        <v>540</v>
      </c>
      <c r="B674" s="115" t="s">
        <v>1247</v>
      </c>
      <c r="C674" s="115" t="s">
        <v>1798</v>
      </c>
      <c r="D674" s="115" t="s">
        <v>1305</v>
      </c>
      <c r="E674" s="115" t="s">
        <v>1824</v>
      </c>
      <c r="F674" s="115" t="s">
        <v>1799</v>
      </c>
      <c r="G674" s="115" t="s">
        <v>1313</v>
      </c>
      <c r="H674" s="115" t="s">
        <v>1800</v>
      </c>
      <c r="I674" s="115" t="s">
        <v>1263</v>
      </c>
    </row>
    <row r="675" spans="1:9" x14ac:dyDescent="0.25">
      <c r="A675" s="114" t="s">
        <v>541</v>
      </c>
      <c r="B675" s="115" t="s">
        <v>1247</v>
      </c>
      <c r="C675" s="115" t="s">
        <v>1798</v>
      </c>
      <c r="D675" s="115" t="s">
        <v>1305</v>
      </c>
      <c r="E675" s="115" t="s">
        <v>1840</v>
      </c>
      <c r="F675" s="115" t="s">
        <v>1799</v>
      </c>
      <c r="G675" s="115" t="s">
        <v>1313</v>
      </c>
      <c r="H675" s="115" t="s">
        <v>1800</v>
      </c>
      <c r="I675" s="115" t="s">
        <v>1263</v>
      </c>
    </row>
    <row r="676" spans="1:9" x14ac:dyDescent="0.25">
      <c r="A676" s="114" t="s">
        <v>542</v>
      </c>
      <c r="B676" s="115" t="s">
        <v>1247</v>
      </c>
      <c r="C676" s="115" t="s">
        <v>1798</v>
      </c>
      <c r="D676" s="115" t="s">
        <v>1305</v>
      </c>
      <c r="E676" s="115" t="s">
        <v>1840</v>
      </c>
      <c r="F676" s="115" t="s">
        <v>1799</v>
      </c>
      <c r="G676" s="115" t="s">
        <v>1313</v>
      </c>
      <c r="H676" s="115" t="s">
        <v>1800</v>
      </c>
      <c r="I676" s="115" t="s">
        <v>1263</v>
      </c>
    </row>
    <row r="677" spans="1:9" x14ac:dyDescent="0.25">
      <c r="A677" s="114" t="s">
        <v>543</v>
      </c>
      <c r="B677" s="115" t="s">
        <v>1247</v>
      </c>
      <c r="C677" s="115" t="s">
        <v>1798</v>
      </c>
      <c r="D677" s="115" t="s">
        <v>1305</v>
      </c>
      <c r="E677" s="115" t="s">
        <v>1832</v>
      </c>
      <c r="F677" s="115" t="s">
        <v>1799</v>
      </c>
      <c r="G677" s="115" t="s">
        <v>1313</v>
      </c>
      <c r="H677" s="115" t="s">
        <v>1800</v>
      </c>
      <c r="I677" s="115" t="s">
        <v>1263</v>
      </c>
    </row>
    <row r="678" spans="1:9" x14ac:dyDescent="0.25">
      <c r="A678" s="114" t="s">
        <v>544</v>
      </c>
      <c r="B678" s="115" t="s">
        <v>1247</v>
      </c>
      <c r="C678" s="115" t="s">
        <v>1798</v>
      </c>
      <c r="D678" s="115" t="s">
        <v>1305</v>
      </c>
      <c r="E678" s="115" t="s">
        <v>1851</v>
      </c>
      <c r="F678" s="115" t="s">
        <v>1799</v>
      </c>
      <c r="G678" s="115" t="s">
        <v>1313</v>
      </c>
      <c r="H678" s="115" t="s">
        <v>1800</v>
      </c>
      <c r="I678" s="115" t="s">
        <v>1263</v>
      </c>
    </row>
    <row r="679" spans="1:9" x14ac:dyDescent="0.25">
      <c r="A679" s="114" t="s">
        <v>545</v>
      </c>
      <c r="B679" s="115" t="s">
        <v>1247</v>
      </c>
      <c r="C679" s="115" t="s">
        <v>1798</v>
      </c>
      <c r="D679" s="115" t="s">
        <v>1305</v>
      </c>
      <c r="E679" s="115" t="s">
        <v>1830</v>
      </c>
      <c r="F679" s="115" t="s">
        <v>1799</v>
      </c>
      <c r="G679" s="115" t="s">
        <v>1313</v>
      </c>
      <c r="H679" s="115" t="s">
        <v>1800</v>
      </c>
      <c r="I679" s="115" t="s">
        <v>1263</v>
      </c>
    </row>
    <row r="680" spans="1:9" x14ac:dyDescent="0.25">
      <c r="A680" s="114" t="s">
        <v>546</v>
      </c>
      <c r="B680" s="115" t="s">
        <v>1247</v>
      </c>
      <c r="C680" s="115" t="s">
        <v>1798</v>
      </c>
      <c r="D680" s="115" t="s">
        <v>1305</v>
      </c>
      <c r="E680" s="115" t="s">
        <v>1854</v>
      </c>
      <c r="F680" s="115" t="s">
        <v>1799</v>
      </c>
      <c r="G680" s="115" t="s">
        <v>1313</v>
      </c>
      <c r="H680" s="115" t="s">
        <v>1800</v>
      </c>
      <c r="I680" s="115" t="s">
        <v>1263</v>
      </c>
    </row>
    <row r="681" spans="1:9" x14ac:dyDescent="0.25">
      <c r="A681" s="114" t="s">
        <v>547</v>
      </c>
      <c r="B681" s="115" t="s">
        <v>1247</v>
      </c>
      <c r="C681" s="115" t="s">
        <v>1798</v>
      </c>
      <c r="D681" s="115" t="s">
        <v>1305</v>
      </c>
      <c r="E681" s="115" t="s">
        <v>1826</v>
      </c>
      <c r="F681" s="115" t="s">
        <v>1799</v>
      </c>
      <c r="G681" s="115" t="s">
        <v>1313</v>
      </c>
      <c r="H681" s="115" t="s">
        <v>1800</v>
      </c>
      <c r="I681" s="115" t="s">
        <v>1263</v>
      </c>
    </row>
    <row r="682" spans="1:9" x14ac:dyDescent="0.25">
      <c r="A682" s="114" t="s">
        <v>548</v>
      </c>
      <c r="B682" s="115" t="s">
        <v>1247</v>
      </c>
      <c r="C682" s="115" t="s">
        <v>1798</v>
      </c>
      <c r="D682" s="115" t="s">
        <v>1305</v>
      </c>
      <c r="E682" s="115" t="s">
        <v>1809</v>
      </c>
      <c r="F682" s="115" t="s">
        <v>1799</v>
      </c>
      <c r="G682" s="115" t="s">
        <v>1313</v>
      </c>
      <c r="H682" s="115" t="s">
        <v>1800</v>
      </c>
      <c r="I682" s="115" t="s">
        <v>1263</v>
      </c>
    </row>
    <row r="683" spans="1:9" x14ac:dyDescent="0.25">
      <c r="A683" s="114" t="s">
        <v>549</v>
      </c>
      <c r="B683" s="115" t="s">
        <v>1247</v>
      </c>
      <c r="C683" s="115" t="s">
        <v>1798</v>
      </c>
      <c r="D683" s="115" t="s">
        <v>1305</v>
      </c>
      <c r="E683" s="115" t="s">
        <v>1846</v>
      </c>
      <c r="F683" s="115" t="s">
        <v>1799</v>
      </c>
      <c r="G683" s="115" t="s">
        <v>1313</v>
      </c>
      <c r="H683" s="115" t="s">
        <v>1800</v>
      </c>
      <c r="I683" s="115" t="s">
        <v>1263</v>
      </c>
    </row>
    <row r="684" spans="1:9" x14ac:dyDescent="0.25">
      <c r="A684" s="114" t="s">
        <v>550</v>
      </c>
      <c r="B684" s="115" t="s">
        <v>1247</v>
      </c>
      <c r="C684" s="115" t="s">
        <v>1798</v>
      </c>
      <c r="D684" s="115" t="s">
        <v>1305</v>
      </c>
      <c r="E684" s="115" t="s">
        <v>1859</v>
      </c>
      <c r="F684" s="115" t="s">
        <v>1799</v>
      </c>
      <c r="G684" s="115" t="s">
        <v>1313</v>
      </c>
      <c r="H684" s="115" t="s">
        <v>1800</v>
      </c>
      <c r="I684" s="115" t="s">
        <v>1263</v>
      </c>
    </row>
    <row r="685" spans="1:9" x14ac:dyDescent="0.25">
      <c r="A685" s="114" t="s">
        <v>551</v>
      </c>
      <c r="B685" s="115" t="s">
        <v>1247</v>
      </c>
      <c r="C685" s="115" t="s">
        <v>1798</v>
      </c>
      <c r="D685" s="115" t="s">
        <v>1305</v>
      </c>
      <c r="E685" s="115" t="s">
        <v>1825</v>
      </c>
      <c r="F685" s="115" t="s">
        <v>1799</v>
      </c>
      <c r="G685" s="115" t="s">
        <v>1313</v>
      </c>
      <c r="H685" s="115" t="s">
        <v>1800</v>
      </c>
      <c r="I685" s="115" t="s">
        <v>1263</v>
      </c>
    </row>
    <row r="686" spans="1:9" x14ac:dyDescent="0.25">
      <c r="A686" s="114" t="s">
        <v>552</v>
      </c>
      <c r="B686" s="115" t="s">
        <v>1247</v>
      </c>
      <c r="C686" s="115" t="s">
        <v>1798</v>
      </c>
      <c r="D686" s="115" t="s">
        <v>1305</v>
      </c>
      <c r="E686" s="115" t="s">
        <v>1824</v>
      </c>
      <c r="F686" s="115" t="s">
        <v>1799</v>
      </c>
      <c r="G686" s="115" t="s">
        <v>1313</v>
      </c>
      <c r="H686" s="115" t="s">
        <v>1800</v>
      </c>
      <c r="I686" s="115" t="s">
        <v>1263</v>
      </c>
    </row>
    <row r="687" spans="1:9" x14ac:dyDescent="0.25">
      <c r="A687" s="114" t="s">
        <v>553</v>
      </c>
      <c r="B687" s="115" t="s">
        <v>1247</v>
      </c>
      <c r="C687" s="115" t="s">
        <v>1798</v>
      </c>
      <c r="D687" s="115" t="s">
        <v>1305</v>
      </c>
      <c r="E687" s="115" t="s">
        <v>1853</v>
      </c>
      <c r="F687" s="115" t="s">
        <v>1799</v>
      </c>
      <c r="G687" s="115" t="s">
        <v>1313</v>
      </c>
      <c r="H687" s="115" t="s">
        <v>1800</v>
      </c>
      <c r="I687" s="115" t="s">
        <v>1263</v>
      </c>
    </row>
    <row r="688" spans="1:9" x14ac:dyDescent="0.25">
      <c r="A688" s="114" t="s">
        <v>554</v>
      </c>
      <c r="B688" s="115" t="s">
        <v>1247</v>
      </c>
      <c r="C688" s="115" t="s">
        <v>1798</v>
      </c>
      <c r="D688" s="115" t="s">
        <v>1305</v>
      </c>
      <c r="E688" s="115" t="s">
        <v>1840</v>
      </c>
      <c r="F688" s="115" t="s">
        <v>1799</v>
      </c>
      <c r="G688" s="115" t="s">
        <v>1313</v>
      </c>
      <c r="H688" s="115" t="s">
        <v>1800</v>
      </c>
      <c r="I688" s="115" t="s">
        <v>1263</v>
      </c>
    </row>
    <row r="689" spans="1:9" x14ac:dyDescent="0.25">
      <c r="A689" s="114" t="s">
        <v>555</v>
      </c>
      <c r="B689" s="115" t="s">
        <v>1247</v>
      </c>
      <c r="C689" s="115" t="s">
        <v>1798</v>
      </c>
      <c r="D689" s="115" t="s">
        <v>1305</v>
      </c>
      <c r="E689" s="115" t="s">
        <v>1834</v>
      </c>
      <c r="F689" s="115" t="s">
        <v>1799</v>
      </c>
      <c r="G689" s="115" t="s">
        <v>1313</v>
      </c>
      <c r="H689" s="115" t="s">
        <v>1800</v>
      </c>
      <c r="I689" s="115" t="s">
        <v>1263</v>
      </c>
    </row>
    <row r="690" spans="1:9" x14ac:dyDescent="0.25">
      <c r="A690" s="114" t="s">
        <v>556</v>
      </c>
      <c r="B690" s="115" t="s">
        <v>1247</v>
      </c>
      <c r="C690" s="115" t="s">
        <v>1798</v>
      </c>
      <c r="D690" s="115" t="s">
        <v>1305</v>
      </c>
      <c r="E690" s="115" t="s">
        <v>1819</v>
      </c>
      <c r="F690" s="115" t="s">
        <v>1799</v>
      </c>
      <c r="G690" s="115" t="s">
        <v>1313</v>
      </c>
      <c r="H690" s="115" t="s">
        <v>1800</v>
      </c>
      <c r="I690" s="115" t="s">
        <v>1263</v>
      </c>
    </row>
    <row r="691" spans="1:9" x14ac:dyDescent="0.25">
      <c r="A691" s="114" t="s">
        <v>557</v>
      </c>
      <c r="B691" s="115" t="s">
        <v>1247</v>
      </c>
      <c r="C691" s="115" t="s">
        <v>1798</v>
      </c>
      <c r="D691" s="115" t="s">
        <v>1305</v>
      </c>
      <c r="E691" s="115" t="s">
        <v>1824</v>
      </c>
      <c r="F691" s="115" t="s">
        <v>1799</v>
      </c>
      <c r="G691" s="115" t="s">
        <v>1313</v>
      </c>
      <c r="H691" s="115" t="s">
        <v>1800</v>
      </c>
      <c r="I691" s="115" t="s">
        <v>1263</v>
      </c>
    </row>
    <row r="692" spans="1:9" x14ac:dyDescent="0.25">
      <c r="A692" s="114" t="s">
        <v>558</v>
      </c>
      <c r="B692" s="115" t="s">
        <v>1247</v>
      </c>
      <c r="C692" s="115" t="s">
        <v>1798</v>
      </c>
      <c r="D692" s="115" t="s">
        <v>1305</v>
      </c>
      <c r="E692" s="115" t="s">
        <v>1822</v>
      </c>
      <c r="F692" s="115" t="s">
        <v>1799</v>
      </c>
      <c r="G692" s="115" t="s">
        <v>1313</v>
      </c>
      <c r="H692" s="115" t="s">
        <v>1800</v>
      </c>
      <c r="I692" s="115" t="s">
        <v>1263</v>
      </c>
    </row>
    <row r="693" spans="1:9" x14ac:dyDescent="0.25">
      <c r="A693" s="114" t="s">
        <v>559</v>
      </c>
      <c r="B693" s="115" t="s">
        <v>1247</v>
      </c>
      <c r="C693" s="115" t="s">
        <v>1798</v>
      </c>
      <c r="D693" s="115" t="s">
        <v>1305</v>
      </c>
      <c r="E693" s="115" t="s">
        <v>1859</v>
      </c>
      <c r="F693" s="115" t="s">
        <v>1799</v>
      </c>
      <c r="G693" s="115" t="s">
        <v>1313</v>
      </c>
      <c r="H693" s="115" t="s">
        <v>1800</v>
      </c>
      <c r="I693" s="115" t="s">
        <v>1263</v>
      </c>
    </row>
    <row r="694" spans="1:9" x14ac:dyDescent="0.25">
      <c r="A694" s="114" t="s">
        <v>560</v>
      </c>
      <c r="B694" s="115" t="s">
        <v>1247</v>
      </c>
      <c r="C694" s="115" t="s">
        <v>1798</v>
      </c>
      <c r="D694" s="115" t="s">
        <v>1305</v>
      </c>
      <c r="E694" s="115" t="s">
        <v>1628</v>
      </c>
      <c r="F694" s="115" t="s">
        <v>1799</v>
      </c>
      <c r="G694" s="115" t="s">
        <v>1313</v>
      </c>
      <c r="H694" s="115" t="s">
        <v>1800</v>
      </c>
      <c r="I694" s="115" t="s">
        <v>1263</v>
      </c>
    </row>
    <row r="695" spans="1:9" x14ac:dyDescent="0.25">
      <c r="A695" s="114" t="s">
        <v>561</v>
      </c>
      <c r="B695" s="115" t="s">
        <v>1247</v>
      </c>
      <c r="C695" s="115" t="s">
        <v>1798</v>
      </c>
      <c r="D695" s="115" t="s">
        <v>1305</v>
      </c>
      <c r="E695" s="115" t="s">
        <v>1848</v>
      </c>
      <c r="F695" s="115" t="s">
        <v>1799</v>
      </c>
      <c r="G695" s="115" t="s">
        <v>1313</v>
      </c>
      <c r="H695" s="115" t="s">
        <v>1800</v>
      </c>
      <c r="I695" s="115" t="s">
        <v>1263</v>
      </c>
    </row>
    <row r="696" spans="1:9" x14ac:dyDescent="0.25">
      <c r="A696" s="114" t="s">
        <v>562</v>
      </c>
      <c r="B696" s="115" t="s">
        <v>1247</v>
      </c>
      <c r="C696" s="115" t="s">
        <v>1798</v>
      </c>
      <c r="D696" s="115" t="s">
        <v>1305</v>
      </c>
      <c r="E696" s="115" t="s">
        <v>1824</v>
      </c>
      <c r="F696" s="115" t="s">
        <v>1799</v>
      </c>
      <c r="G696" s="115" t="s">
        <v>1313</v>
      </c>
      <c r="H696" s="115" t="s">
        <v>1800</v>
      </c>
      <c r="I696" s="115" t="s">
        <v>1263</v>
      </c>
    </row>
    <row r="697" spans="1:9" x14ac:dyDescent="0.25">
      <c r="A697" s="114" t="s">
        <v>563</v>
      </c>
      <c r="B697" s="115" t="s">
        <v>1247</v>
      </c>
      <c r="C697" s="115" t="s">
        <v>1798</v>
      </c>
      <c r="D697" s="115" t="s">
        <v>1305</v>
      </c>
      <c r="E697" s="115" t="s">
        <v>1565</v>
      </c>
      <c r="F697" s="115" t="s">
        <v>1799</v>
      </c>
      <c r="G697" s="115" t="s">
        <v>1313</v>
      </c>
      <c r="H697" s="115" t="s">
        <v>1800</v>
      </c>
      <c r="I697" s="115" t="s">
        <v>1263</v>
      </c>
    </row>
    <row r="698" spans="1:9" x14ac:dyDescent="0.25">
      <c r="A698" s="114" t="s">
        <v>564</v>
      </c>
      <c r="B698" s="115" t="s">
        <v>1247</v>
      </c>
      <c r="C698" s="115" t="s">
        <v>1798</v>
      </c>
      <c r="D698" s="115" t="s">
        <v>1305</v>
      </c>
      <c r="E698" s="115" t="s">
        <v>1820</v>
      </c>
      <c r="F698" s="115" t="s">
        <v>1799</v>
      </c>
      <c r="G698" s="115" t="s">
        <v>1313</v>
      </c>
      <c r="H698" s="115" t="s">
        <v>1800</v>
      </c>
      <c r="I698" s="115" t="s">
        <v>1263</v>
      </c>
    </row>
    <row r="699" spans="1:9" x14ac:dyDescent="0.25">
      <c r="A699" s="114" t="s">
        <v>565</v>
      </c>
      <c r="B699" s="115" t="s">
        <v>1247</v>
      </c>
      <c r="C699" s="115" t="s">
        <v>1798</v>
      </c>
      <c r="D699" s="115" t="s">
        <v>1305</v>
      </c>
      <c r="E699" s="115" t="s">
        <v>1628</v>
      </c>
      <c r="F699" s="115" t="s">
        <v>1799</v>
      </c>
      <c r="G699" s="115" t="s">
        <v>1313</v>
      </c>
      <c r="H699" s="115" t="s">
        <v>1800</v>
      </c>
      <c r="I699" s="115" t="s">
        <v>1263</v>
      </c>
    </row>
    <row r="700" spans="1:9" x14ac:dyDescent="0.25">
      <c r="A700" s="114" t="s">
        <v>566</v>
      </c>
      <c r="B700" s="115" t="s">
        <v>1247</v>
      </c>
      <c r="C700" s="115" t="s">
        <v>1798</v>
      </c>
      <c r="D700" s="115" t="s">
        <v>1305</v>
      </c>
      <c r="E700" s="115" t="s">
        <v>1817</v>
      </c>
      <c r="F700" s="115" t="s">
        <v>1799</v>
      </c>
      <c r="G700" s="115" t="s">
        <v>1313</v>
      </c>
      <c r="H700" s="115" t="s">
        <v>1800</v>
      </c>
      <c r="I700" s="115" t="s">
        <v>1263</v>
      </c>
    </row>
    <row r="701" spans="1:9" x14ac:dyDescent="0.25">
      <c r="A701" s="114" t="s">
        <v>567</v>
      </c>
      <c r="B701" s="115" t="s">
        <v>1247</v>
      </c>
      <c r="C701" s="115" t="s">
        <v>1798</v>
      </c>
      <c r="D701" s="115" t="s">
        <v>1305</v>
      </c>
      <c r="E701" s="115" t="s">
        <v>1840</v>
      </c>
      <c r="F701" s="115" t="s">
        <v>1799</v>
      </c>
      <c r="G701" s="115" t="s">
        <v>1313</v>
      </c>
      <c r="H701" s="115" t="s">
        <v>1800</v>
      </c>
      <c r="I701" s="115" t="s">
        <v>1263</v>
      </c>
    </row>
    <row r="702" spans="1:9" x14ac:dyDescent="0.25">
      <c r="A702" s="114" t="s">
        <v>568</v>
      </c>
      <c r="B702" s="115" t="s">
        <v>1247</v>
      </c>
      <c r="C702" s="115" t="s">
        <v>1798</v>
      </c>
      <c r="D702" s="115" t="s">
        <v>1305</v>
      </c>
      <c r="E702" s="115" t="s">
        <v>1822</v>
      </c>
      <c r="F702" s="115" t="s">
        <v>1799</v>
      </c>
      <c r="G702" s="115" t="s">
        <v>1313</v>
      </c>
      <c r="H702" s="115" t="s">
        <v>1800</v>
      </c>
      <c r="I702" s="115" t="s">
        <v>1263</v>
      </c>
    </row>
    <row r="703" spans="1:9" x14ac:dyDescent="0.25">
      <c r="A703" s="114" t="s">
        <v>569</v>
      </c>
      <c r="B703" s="115" t="s">
        <v>1247</v>
      </c>
      <c r="C703" s="115" t="s">
        <v>1798</v>
      </c>
      <c r="D703" s="115" t="s">
        <v>1305</v>
      </c>
      <c r="E703" s="115" t="s">
        <v>1844</v>
      </c>
      <c r="F703" s="115" t="s">
        <v>1799</v>
      </c>
      <c r="G703" s="115" t="s">
        <v>1313</v>
      </c>
      <c r="H703" s="115" t="s">
        <v>1800</v>
      </c>
      <c r="I703" s="115" t="s">
        <v>1263</v>
      </c>
    </row>
    <row r="704" spans="1:9" x14ac:dyDescent="0.25">
      <c r="A704" s="114" t="s">
        <v>570</v>
      </c>
      <c r="B704" s="115" t="s">
        <v>1247</v>
      </c>
      <c r="C704" s="115" t="s">
        <v>1798</v>
      </c>
      <c r="D704" s="115" t="s">
        <v>1305</v>
      </c>
      <c r="E704" s="115" t="s">
        <v>1813</v>
      </c>
      <c r="F704" s="115" t="s">
        <v>1799</v>
      </c>
      <c r="G704" s="115" t="s">
        <v>1313</v>
      </c>
      <c r="H704" s="115" t="s">
        <v>1800</v>
      </c>
      <c r="I704" s="115" t="s">
        <v>1263</v>
      </c>
    </row>
    <row r="705" spans="1:9" x14ac:dyDescent="0.25">
      <c r="A705" s="114" t="s">
        <v>571</v>
      </c>
      <c r="B705" s="115" t="s">
        <v>1247</v>
      </c>
      <c r="C705" s="115" t="s">
        <v>1798</v>
      </c>
      <c r="D705" s="115" t="s">
        <v>1305</v>
      </c>
      <c r="E705" s="115" t="s">
        <v>1321</v>
      </c>
      <c r="F705" s="115" t="s">
        <v>1799</v>
      </c>
      <c r="G705" s="115" t="s">
        <v>1313</v>
      </c>
      <c r="H705" s="115" t="s">
        <v>1800</v>
      </c>
      <c r="I705" s="115" t="s">
        <v>1263</v>
      </c>
    </row>
    <row r="706" spans="1:9" x14ac:dyDescent="0.25">
      <c r="A706" s="114" t="s">
        <v>572</v>
      </c>
      <c r="B706" s="115" t="s">
        <v>1247</v>
      </c>
      <c r="C706" s="115" t="s">
        <v>1798</v>
      </c>
      <c r="D706" s="115" t="s">
        <v>1305</v>
      </c>
      <c r="E706" s="115" t="s">
        <v>1848</v>
      </c>
      <c r="F706" s="115" t="s">
        <v>1799</v>
      </c>
      <c r="G706" s="115" t="s">
        <v>1313</v>
      </c>
      <c r="H706" s="115" t="s">
        <v>1800</v>
      </c>
      <c r="I706" s="115" t="s">
        <v>1263</v>
      </c>
    </row>
    <row r="707" spans="1:9" x14ac:dyDescent="0.25">
      <c r="A707" s="114" t="s">
        <v>573</v>
      </c>
      <c r="B707" s="115" t="s">
        <v>1247</v>
      </c>
      <c r="C707" s="115" t="s">
        <v>1798</v>
      </c>
      <c r="D707" s="115" t="s">
        <v>1305</v>
      </c>
      <c r="E707" s="115" t="s">
        <v>1810</v>
      </c>
      <c r="F707" s="115" t="s">
        <v>1799</v>
      </c>
      <c r="G707" s="115" t="s">
        <v>1313</v>
      </c>
      <c r="H707" s="115" t="s">
        <v>1800</v>
      </c>
      <c r="I707" s="115" t="s">
        <v>1263</v>
      </c>
    </row>
    <row r="708" spans="1:9" x14ac:dyDescent="0.25">
      <c r="A708" s="114" t="s">
        <v>574</v>
      </c>
      <c r="B708" s="115" t="s">
        <v>1247</v>
      </c>
      <c r="C708" s="115" t="s">
        <v>1798</v>
      </c>
      <c r="D708" s="115" t="s">
        <v>1305</v>
      </c>
      <c r="E708" s="115" t="s">
        <v>1851</v>
      </c>
      <c r="F708" s="115" t="s">
        <v>1799</v>
      </c>
      <c r="G708" s="115" t="s">
        <v>1313</v>
      </c>
      <c r="H708" s="115" t="s">
        <v>1800</v>
      </c>
      <c r="I708" s="115" t="s">
        <v>1263</v>
      </c>
    </row>
    <row r="709" spans="1:9" x14ac:dyDescent="0.25">
      <c r="A709" s="114" t="s">
        <v>575</v>
      </c>
      <c r="B709" s="115" t="s">
        <v>1247</v>
      </c>
      <c r="C709" s="115" t="s">
        <v>1798</v>
      </c>
      <c r="D709" s="115" t="s">
        <v>1305</v>
      </c>
      <c r="E709" s="115" t="s">
        <v>1628</v>
      </c>
      <c r="F709" s="115" t="s">
        <v>1799</v>
      </c>
      <c r="G709" s="115" t="s">
        <v>1313</v>
      </c>
      <c r="H709" s="115" t="s">
        <v>1800</v>
      </c>
      <c r="I709" s="115" t="s">
        <v>1263</v>
      </c>
    </row>
    <row r="710" spans="1:9" x14ac:dyDescent="0.25">
      <c r="A710" s="114" t="s">
        <v>576</v>
      </c>
      <c r="B710" s="115" t="s">
        <v>1247</v>
      </c>
      <c r="C710" s="115" t="s">
        <v>1798</v>
      </c>
      <c r="D710" s="115" t="s">
        <v>1305</v>
      </c>
      <c r="E710" s="115" t="s">
        <v>1412</v>
      </c>
      <c r="F710" s="115" t="s">
        <v>1799</v>
      </c>
      <c r="G710" s="115" t="s">
        <v>1313</v>
      </c>
      <c r="H710" s="115" t="s">
        <v>1800</v>
      </c>
      <c r="I710" s="115" t="s">
        <v>1263</v>
      </c>
    </row>
    <row r="711" spans="1:9" x14ac:dyDescent="0.25">
      <c r="A711" s="114" t="s">
        <v>577</v>
      </c>
      <c r="B711" s="115" t="s">
        <v>1247</v>
      </c>
      <c r="C711" s="115" t="s">
        <v>1798</v>
      </c>
      <c r="D711" s="115" t="s">
        <v>1305</v>
      </c>
      <c r="E711" s="115" t="s">
        <v>1824</v>
      </c>
      <c r="F711" s="115" t="s">
        <v>1799</v>
      </c>
      <c r="G711" s="115" t="s">
        <v>1313</v>
      </c>
      <c r="H711" s="115" t="s">
        <v>1800</v>
      </c>
      <c r="I711" s="115" t="s">
        <v>1263</v>
      </c>
    </row>
    <row r="712" spans="1:9" x14ac:dyDescent="0.25">
      <c r="A712" s="114" t="s">
        <v>578</v>
      </c>
      <c r="B712" s="115" t="s">
        <v>1247</v>
      </c>
      <c r="C712" s="115" t="s">
        <v>1798</v>
      </c>
      <c r="D712" s="115" t="s">
        <v>1305</v>
      </c>
      <c r="E712" s="115" t="s">
        <v>1809</v>
      </c>
      <c r="F712" s="115" t="s">
        <v>1799</v>
      </c>
      <c r="G712" s="115" t="s">
        <v>1313</v>
      </c>
      <c r="H712" s="115" t="s">
        <v>1800</v>
      </c>
      <c r="I712" s="115" t="s">
        <v>1263</v>
      </c>
    </row>
    <row r="713" spans="1:9" x14ac:dyDescent="0.25">
      <c r="A713" s="114" t="s">
        <v>579</v>
      </c>
      <c r="B713" s="115" t="s">
        <v>1247</v>
      </c>
      <c r="C713" s="115" t="s">
        <v>1798</v>
      </c>
      <c r="D713" s="115" t="s">
        <v>1305</v>
      </c>
      <c r="E713" s="115" t="s">
        <v>1641</v>
      </c>
      <c r="F713" s="115" t="s">
        <v>1799</v>
      </c>
      <c r="G713" s="115" t="s">
        <v>1313</v>
      </c>
      <c r="H713" s="115" t="s">
        <v>1800</v>
      </c>
      <c r="I713" s="115" t="s">
        <v>1263</v>
      </c>
    </row>
    <row r="714" spans="1:9" x14ac:dyDescent="0.25">
      <c r="A714" s="114" t="s">
        <v>580</v>
      </c>
      <c r="B714" s="115" t="s">
        <v>1247</v>
      </c>
      <c r="C714" s="115" t="s">
        <v>1798</v>
      </c>
      <c r="D714" s="115" t="s">
        <v>1305</v>
      </c>
      <c r="E714" s="115" t="s">
        <v>1838</v>
      </c>
      <c r="F714" s="115" t="s">
        <v>1799</v>
      </c>
      <c r="G714" s="115" t="s">
        <v>1313</v>
      </c>
      <c r="H714" s="115" t="s">
        <v>1800</v>
      </c>
      <c r="I714" s="115" t="s">
        <v>1263</v>
      </c>
    </row>
    <row r="715" spans="1:9" x14ac:dyDescent="0.25">
      <c r="A715" s="114" t="s">
        <v>581</v>
      </c>
      <c r="B715" s="115" t="s">
        <v>1247</v>
      </c>
      <c r="C715" s="115" t="s">
        <v>1798</v>
      </c>
      <c r="D715" s="115" t="s">
        <v>1305</v>
      </c>
      <c r="E715" s="115" t="s">
        <v>1857</v>
      </c>
      <c r="F715" s="115" t="s">
        <v>1799</v>
      </c>
      <c r="G715" s="115" t="s">
        <v>1313</v>
      </c>
      <c r="H715" s="115" t="s">
        <v>1800</v>
      </c>
      <c r="I715" s="115" t="s">
        <v>1263</v>
      </c>
    </row>
    <row r="716" spans="1:9" x14ac:dyDescent="0.25">
      <c r="A716" s="114" t="s">
        <v>582</v>
      </c>
      <c r="B716" s="115" t="s">
        <v>1247</v>
      </c>
      <c r="C716" s="115" t="s">
        <v>1798</v>
      </c>
      <c r="D716" s="115" t="s">
        <v>1305</v>
      </c>
      <c r="E716" s="115" t="s">
        <v>1819</v>
      </c>
      <c r="F716" s="115" t="s">
        <v>1799</v>
      </c>
      <c r="G716" s="115" t="s">
        <v>1313</v>
      </c>
      <c r="H716" s="115" t="s">
        <v>1800</v>
      </c>
      <c r="I716" s="115" t="s">
        <v>1263</v>
      </c>
    </row>
    <row r="717" spans="1:9" x14ac:dyDescent="0.25">
      <c r="A717" s="114" t="s">
        <v>583</v>
      </c>
      <c r="B717" s="115" t="s">
        <v>1247</v>
      </c>
      <c r="C717" s="115" t="s">
        <v>1798</v>
      </c>
      <c r="D717" s="115" t="s">
        <v>1305</v>
      </c>
      <c r="E717" s="115" t="s">
        <v>1565</v>
      </c>
      <c r="F717" s="115" t="s">
        <v>1799</v>
      </c>
      <c r="G717" s="115" t="s">
        <v>1313</v>
      </c>
      <c r="H717" s="115" t="s">
        <v>1800</v>
      </c>
      <c r="I717" s="115" t="s">
        <v>1263</v>
      </c>
    </row>
    <row r="718" spans="1:9" x14ac:dyDescent="0.25">
      <c r="A718" s="114" t="s">
        <v>584</v>
      </c>
      <c r="B718" s="115" t="s">
        <v>1247</v>
      </c>
      <c r="C718" s="115" t="s">
        <v>1798</v>
      </c>
      <c r="D718" s="115" t="s">
        <v>1305</v>
      </c>
      <c r="E718" s="115" t="s">
        <v>1821</v>
      </c>
      <c r="F718" s="115" t="s">
        <v>1799</v>
      </c>
      <c r="G718" s="115" t="s">
        <v>1313</v>
      </c>
      <c r="H718" s="115" t="s">
        <v>1800</v>
      </c>
      <c r="I718" s="115" t="s">
        <v>1263</v>
      </c>
    </row>
    <row r="719" spans="1:9" x14ac:dyDescent="0.25">
      <c r="A719" s="114" t="s">
        <v>585</v>
      </c>
      <c r="B719" s="115" t="s">
        <v>1247</v>
      </c>
      <c r="C719" s="115" t="s">
        <v>1798</v>
      </c>
      <c r="D719" s="115" t="s">
        <v>1305</v>
      </c>
      <c r="E719" s="115" t="s">
        <v>1839</v>
      </c>
      <c r="F719" s="115" t="s">
        <v>1799</v>
      </c>
      <c r="G719" s="115" t="s">
        <v>1313</v>
      </c>
      <c r="H719" s="115" t="s">
        <v>1800</v>
      </c>
      <c r="I719" s="115" t="s">
        <v>1263</v>
      </c>
    </row>
    <row r="720" spans="1:9" x14ac:dyDescent="0.25">
      <c r="A720" s="114" t="s">
        <v>586</v>
      </c>
      <c r="B720" s="115" t="s">
        <v>1247</v>
      </c>
      <c r="C720" s="115" t="s">
        <v>1798</v>
      </c>
      <c r="D720" s="115" t="s">
        <v>1305</v>
      </c>
      <c r="E720" s="115" t="s">
        <v>1849</v>
      </c>
      <c r="F720" s="115" t="s">
        <v>1799</v>
      </c>
      <c r="G720" s="115" t="s">
        <v>1313</v>
      </c>
      <c r="H720" s="115" t="s">
        <v>1800</v>
      </c>
      <c r="I720" s="115" t="s">
        <v>1263</v>
      </c>
    </row>
    <row r="721" spans="1:9" x14ac:dyDescent="0.25">
      <c r="A721" s="114" t="s">
        <v>587</v>
      </c>
      <c r="B721" s="115" t="s">
        <v>1247</v>
      </c>
      <c r="C721" s="115" t="s">
        <v>1798</v>
      </c>
      <c r="D721" s="115" t="s">
        <v>1305</v>
      </c>
      <c r="E721" s="115" t="s">
        <v>1825</v>
      </c>
      <c r="F721" s="115" t="s">
        <v>1799</v>
      </c>
      <c r="G721" s="115" t="s">
        <v>1313</v>
      </c>
      <c r="H721" s="115" t="s">
        <v>1800</v>
      </c>
      <c r="I721" s="115" t="s">
        <v>1263</v>
      </c>
    </row>
    <row r="722" spans="1:9" x14ac:dyDescent="0.25">
      <c r="A722" s="114" t="s">
        <v>588</v>
      </c>
      <c r="B722" s="115" t="s">
        <v>1247</v>
      </c>
      <c r="C722" s="115" t="s">
        <v>1798</v>
      </c>
      <c r="D722" s="115" t="s">
        <v>1305</v>
      </c>
      <c r="E722" s="115" t="s">
        <v>1813</v>
      </c>
      <c r="F722" s="115" t="s">
        <v>1799</v>
      </c>
      <c r="G722" s="115" t="s">
        <v>1313</v>
      </c>
      <c r="H722" s="115" t="s">
        <v>1800</v>
      </c>
      <c r="I722" s="115" t="s">
        <v>1263</v>
      </c>
    </row>
    <row r="723" spans="1:9" x14ac:dyDescent="0.25">
      <c r="A723" s="114" t="s">
        <v>589</v>
      </c>
      <c r="B723" s="115" t="s">
        <v>1247</v>
      </c>
      <c r="C723" s="115" t="s">
        <v>1798</v>
      </c>
      <c r="D723" s="115" t="s">
        <v>1305</v>
      </c>
      <c r="E723" s="115" t="s">
        <v>1668</v>
      </c>
      <c r="F723" s="115" t="s">
        <v>1799</v>
      </c>
      <c r="G723" s="115" t="s">
        <v>1313</v>
      </c>
      <c r="H723" s="115" t="s">
        <v>1800</v>
      </c>
      <c r="I723" s="115" t="s">
        <v>1263</v>
      </c>
    </row>
    <row r="724" spans="1:9" x14ac:dyDescent="0.25">
      <c r="A724" s="114" t="s">
        <v>590</v>
      </c>
      <c r="B724" s="115" t="s">
        <v>1247</v>
      </c>
      <c r="C724" s="115" t="s">
        <v>1798</v>
      </c>
      <c r="D724" s="115" t="s">
        <v>1305</v>
      </c>
      <c r="E724" s="115" t="s">
        <v>1844</v>
      </c>
      <c r="F724" s="115" t="s">
        <v>1799</v>
      </c>
      <c r="G724" s="115" t="s">
        <v>1313</v>
      </c>
      <c r="H724" s="115" t="s">
        <v>1800</v>
      </c>
      <c r="I724" s="115" t="s">
        <v>1263</v>
      </c>
    </row>
    <row r="725" spans="1:9" x14ac:dyDescent="0.25">
      <c r="A725" s="114" t="s">
        <v>591</v>
      </c>
      <c r="B725" s="115" t="s">
        <v>1247</v>
      </c>
      <c r="C725" s="115" t="s">
        <v>1798</v>
      </c>
      <c r="D725" s="115" t="s">
        <v>1305</v>
      </c>
      <c r="E725" s="115" t="s">
        <v>1825</v>
      </c>
      <c r="F725" s="115" t="s">
        <v>1799</v>
      </c>
      <c r="G725" s="115" t="s">
        <v>1313</v>
      </c>
      <c r="H725" s="115" t="s">
        <v>1800</v>
      </c>
      <c r="I725" s="115" t="s">
        <v>1263</v>
      </c>
    </row>
    <row r="726" spans="1:9" x14ac:dyDescent="0.25">
      <c r="A726" s="114" t="s">
        <v>592</v>
      </c>
      <c r="B726" s="115" t="s">
        <v>1247</v>
      </c>
      <c r="C726" s="115" t="s">
        <v>1798</v>
      </c>
      <c r="D726" s="115" t="s">
        <v>1305</v>
      </c>
      <c r="E726" s="115" t="s">
        <v>1843</v>
      </c>
      <c r="F726" s="115" t="s">
        <v>1799</v>
      </c>
      <c r="G726" s="115" t="s">
        <v>1313</v>
      </c>
      <c r="H726" s="115" t="s">
        <v>1800</v>
      </c>
      <c r="I726" s="115" t="s">
        <v>1263</v>
      </c>
    </row>
    <row r="727" spans="1:9" x14ac:dyDescent="0.25">
      <c r="A727" s="114" t="s">
        <v>593</v>
      </c>
      <c r="B727" s="115" t="s">
        <v>1247</v>
      </c>
      <c r="C727" s="115" t="s">
        <v>1798</v>
      </c>
      <c r="D727" s="115" t="s">
        <v>1305</v>
      </c>
      <c r="E727" s="115" t="s">
        <v>1828</v>
      </c>
      <c r="F727" s="115" t="s">
        <v>1799</v>
      </c>
      <c r="G727" s="115" t="s">
        <v>1313</v>
      </c>
      <c r="H727" s="115" t="s">
        <v>1800</v>
      </c>
      <c r="I727" s="115" t="s">
        <v>1263</v>
      </c>
    </row>
    <row r="728" spans="1:9" x14ac:dyDescent="0.25">
      <c r="A728" s="114" t="s">
        <v>594</v>
      </c>
      <c r="B728" s="115" t="s">
        <v>1247</v>
      </c>
      <c r="C728" s="115" t="s">
        <v>1798</v>
      </c>
      <c r="D728" s="115" t="s">
        <v>1305</v>
      </c>
      <c r="E728" s="115" t="s">
        <v>1815</v>
      </c>
      <c r="F728" s="115" t="s">
        <v>1799</v>
      </c>
      <c r="G728" s="115" t="s">
        <v>1313</v>
      </c>
      <c r="H728" s="115" t="s">
        <v>1800</v>
      </c>
      <c r="I728" s="115" t="s">
        <v>1263</v>
      </c>
    </row>
    <row r="729" spans="1:9" x14ac:dyDescent="0.25">
      <c r="A729" s="114" t="s">
        <v>595</v>
      </c>
      <c r="B729" s="115" t="s">
        <v>1247</v>
      </c>
      <c r="C729" s="115" t="s">
        <v>1798</v>
      </c>
      <c r="D729" s="115" t="s">
        <v>1305</v>
      </c>
      <c r="E729" s="115" t="s">
        <v>1321</v>
      </c>
      <c r="F729" s="115" t="s">
        <v>1799</v>
      </c>
      <c r="G729" s="115" t="s">
        <v>1313</v>
      </c>
      <c r="H729" s="115" t="s">
        <v>1800</v>
      </c>
      <c r="I729" s="115" t="s">
        <v>1263</v>
      </c>
    </row>
    <row r="730" spans="1:9" x14ac:dyDescent="0.25">
      <c r="A730" s="114" t="s">
        <v>596</v>
      </c>
      <c r="B730" s="115" t="s">
        <v>1247</v>
      </c>
      <c r="C730" s="115" t="s">
        <v>1798</v>
      </c>
      <c r="D730" s="115" t="s">
        <v>1305</v>
      </c>
      <c r="E730" s="115" t="s">
        <v>1848</v>
      </c>
      <c r="F730" s="115" t="s">
        <v>1799</v>
      </c>
      <c r="G730" s="115" t="s">
        <v>1313</v>
      </c>
      <c r="H730" s="115" t="s">
        <v>1800</v>
      </c>
      <c r="I730" s="115" t="s">
        <v>1263</v>
      </c>
    </row>
    <row r="731" spans="1:9" x14ac:dyDescent="0.25">
      <c r="A731" s="114" t="s">
        <v>597</v>
      </c>
      <c r="B731" s="115" t="s">
        <v>1247</v>
      </c>
      <c r="C731" s="115" t="s">
        <v>1798</v>
      </c>
      <c r="D731" s="115" t="s">
        <v>1305</v>
      </c>
      <c r="E731" s="115" t="s">
        <v>1855</v>
      </c>
      <c r="F731" s="115" t="s">
        <v>1799</v>
      </c>
      <c r="G731" s="115" t="s">
        <v>1313</v>
      </c>
      <c r="H731" s="115" t="s">
        <v>1800</v>
      </c>
      <c r="I731" s="115" t="s">
        <v>1263</v>
      </c>
    </row>
    <row r="732" spans="1:9" x14ac:dyDescent="0.25">
      <c r="A732" s="114" t="s">
        <v>598</v>
      </c>
      <c r="B732" s="115" t="s">
        <v>1247</v>
      </c>
      <c r="C732" s="115" t="s">
        <v>1798</v>
      </c>
      <c r="D732" s="115" t="s">
        <v>1305</v>
      </c>
      <c r="E732" s="115" t="s">
        <v>1831</v>
      </c>
      <c r="F732" s="115" t="s">
        <v>1799</v>
      </c>
      <c r="G732" s="115" t="s">
        <v>1313</v>
      </c>
      <c r="H732" s="115" t="s">
        <v>1800</v>
      </c>
      <c r="I732" s="115" t="s">
        <v>1263</v>
      </c>
    </row>
    <row r="733" spans="1:9" x14ac:dyDescent="0.25">
      <c r="A733" s="114" t="s">
        <v>599</v>
      </c>
      <c r="B733" s="115" t="s">
        <v>1247</v>
      </c>
      <c r="C733" s="115" t="s">
        <v>1798</v>
      </c>
      <c r="D733" s="115" t="s">
        <v>1305</v>
      </c>
      <c r="E733" s="115" t="s">
        <v>1821</v>
      </c>
      <c r="F733" s="115" t="s">
        <v>1799</v>
      </c>
      <c r="G733" s="115" t="s">
        <v>1313</v>
      </c>
      <c r="H733" s="115" t="s">
        <v>1800</v>
      </c>
      <c r="I733" s="115" t="s">
        <v>1263</v>
      </c>
    </row>
    <row r="734" spans="1:9" x14ac:dyDescent="0.25">
      <c r="A734" s="114" t="s">
        <v>600</v>
      </c>
      <c r="B734" s="115" t="s">
        <v>1247</v>
      </c>
      <c r="C734" s="115" t="s">
        <v>1798</v>
      </c>
      <c r="D734" s="115" t="s">
        <v>1305</v>
      </c>
      <c r="E734" s="115" t="s">
        <v>1834</v>
      </c>
      <c r="F734" s="115" t="s">
        <v>1799</v>
      </c>
      <c r="G734" s="115" t="s">
        <v>1313</v>
      </c>
      <c r="H734" s="115" t="s">
        <v>1800</v>
      </c>
      <c r="I734" s="115" t="s">
        <v>1263</v>
      </c>
    </row>
    <row r="735" spans="1:9" x14ac:dyDescent="0.25">
      <c r="A735" s="114" t="s">
        <v>601</v>
      </c>
      <c r="B735" s="115" t="s">
        <v>1247</v>
      </c>
      <c r="C735" s="115" t="s">
        <v>1798</v>
      </c>
      <c r="D735" s="115" t="s">
        <v>1305</v>
      </c>
      <c r="E735" s="115" t="s">
        <v>1321</v>
      </c>
      <c r="F735" s="115" t="s">
        <v>1799</v>
      </c>
      <c r="G735" s="115" t="s">
        <v>1313</v>
      </c>
      <c r="H735" s="115" t="s">
        <v>1800</v>
      </c>
      <c r="I735" s="115" t="s">
        <v>1263</v>
      </c>
    </row>
    <row r="736" spans="1:9" x14ac:dyDescent="0.25">
      <c r="A736" s="114" t="s">
        <v>602</v>
      </c>
      <c r="B736" s="115" t="s">
        <v>1247</v>
      </c>
      <c r="C736" s="115" t="s">
        <v>1798</v>
      </c>
      <c r="D736" s="115" t="s">
        <v>1305</v>
      </c>
      <c r="E736" s="115" t="s">
        <v>1813</v>
      </c>
      <c r="F736" s="115" t="s">
        <v>1799</v>
      </c>
      <c r="G736" s="115" t="s">
        <v>1313</v>
      </c>
      <c r="H736" s="115" t="s">
        <v>1800</v>
      </c>
      <c r="I736" s="115" t="s">
        <v>1263</v>
      </c>
    </row>
    <row r="737" spans="1:9" x14ac:dyDescent="0.25">
      <c r="A737" s="114" t="s">
        <v>603</v>
      </c>
      <c r="B737" s="115" t="s">
        <v>1247</v>
      </c>
      <c r="C737" s="115" t="s">
        <v>1798</v>
      </c>
      <c r="D737" s="115" t="s">
        <v>1305</v>
      </c>
      <c r="E737" s="115" t="s">
        <v>1824</v>
      </c>
      <c r="F737" s="115" t="s">
        <v>1799</v>
      </c>
      <c r="G737" s="115" t="s">
        <v>1313</v>
      </c>
      <c r="H737" s="115" t="s">
        <v>1800</v>
      </c>
      <c r="I737" s="115" t="s">
        <v>1263</v>
      </c>
    </row>
    <row r="738" spans="1:9" x14ac:dyDescent="0.25">
      <c r="A738" s="114" t="s">
        <v>604</v>
      </c>
      <c r="B738" s="115" t="s">
        <v>1247</v>
      </c>
      <c r="C738" s="115" t="s">
        <v>1798</v>
      </c>
      <c r="D738" s="115" t="s">
        <v>1305</v>
      </c>
      <c r="E738" s="115" t="s">
        <v>1817</v>
      </c>
      <c r="F738" s="115" t="s">
        <v>1799</v>
      </c>
      <c r="G738" s="115" t="s">
        <v>1313</v>
      </c>
      <c r="H738" s="115" t="s">
        <v>1800</v>
      </c>
      <c r="I738" s="115" t="s">
        <v>1263</v>
      </c>
    </row>
    <row r="739" spans="1:9" x14ac:dyDescent="0.25">
      <c r="A739" s="114" t="s">
        <v>605</v>
      </c>
      <c r="B739" s="115" t="s">
        <v>1247</v>
      </c>
      <c r="C739" s="115" t="s">
        <v>1798</v>
      </c>
      <c r="D739" s="115" t="s">
        <v>1305</v>
      </c>
      <c r="E739" s="115" t="s">
        <v>1832</v>
      </c>
      <c r="F739" s="115" t="s">
        <v>1799</v>
      </c>
      <c r="G739" s="115" t="s">
        <v>1313</v>
      </c>
      <c r="H739" s="115" t="s">
        <v>1800</v>
      </c>
      <c r="I739" s="115" t="s">
        <v>1263</v>
      </c>
    </row>
    <row r="740" spans="1:9" x14ac:dyDescent="0.25">
      <c r="A740" s="114" t="s">
        <v>606</v>
      </c>
      <c r="B740" s="115" t="s">
        <v>1247</v>
      </c>
      <c r="C740" s="115" t="s">
        <v>1798</v>
      </c>
      <c r="D740" s="115" t="s">
        <v>1305</v>
      </c>
      <c r="E740" s="115" t="s">
        <v>1835</v>
      </c>
      <c r="F740" s="115" t="s">
        <v>1799</v>
      </c>
      <c r="G740" s="115" t="s">
        <v>1313</v>
      </c>
      <c r="H740" s="115" t="s">
        <v>1800</v>
      </c>
      <c r="I740" s="115" t="s">
        <v>1263</v>
      </c>
    </row>
    <row r="741" spans="1:9" x14ac:dyDescent="0.25">
      <c r="A741" s="114" t="s">
        <v>607</v>
      </c>
      <c r="B741" s="115" t="s">
        <v>1247</v>
      </c>
      <c r="C741" s="115" t="s">
        <v>1798</v>
      </c>
      <c r="D741" s="115" t="s">
        <v>1305</v>
      </c>
      <c r="E741" s="115" t="s">
        <v>1641</v>
      </c>
      <c r="F741" s="115" t="s">
        <v>1799</v>
      </c>
      <c r="G741" s="115" t="s">
        <v>1313</v>
      </c>
      <c r="H741" s="115" t="s">
        <v>1800</v>
      </c>
      <c r="I741" s="115" t="s">
        <v>1263</v>
      </c>
    </row>
    <row r="742" spans="1:9" x14ac:dyDescent="0.25">
      <c r="A742" s="114" t="s">
        <v>608</v>
      </c>
      <c r="B742" s="115" t="s">
        <v>1247</v>
      </c>
      <c r="C742" s="115" t="s">
        <v>1798</v>
      </c>
      <c r="D742" s="115" t="s">
        <v>1305</v>
      </c>
      <c r="E742" s="115" t="s">
        <v>1821</v>
      </c>
      <c r="F742" s="115" t="s">
        <v>1799</v>
      </c>
      <c r="G742" s="115" t="s">
        <v>1313</v>
      </c>
      <c r="H742" s="115" t="s">
        <v>1800</v>
      </c>
      <c r="I742" s="115" t="s">
        <v>1263</v>
      </c>
    </row>
    <row r="743" spans="1:9" x14ac:dyDescent="0.25">
      <c r="A743" s="114" t="s">
        <v>609</v>
      </c>
      <c r="B743" s="115" t="s">
        <v>1247</v>
      </c>
      <c r="C743" s="115" t="s">
        <v>1798</v>
      </c>
      <c r="D743" s="115" t="s">
        <v>1305</v>
      </c>
      <c r="E743" s="115" t="s">
        <v>1668</v>
      </c>
      <c r="F743" s="115" t="s">
        <v>1799</v>
      </c>
      <c r="G743" s="115" t="s">
        <v>1313</v>
      </c>
      <c r="H743" s="115" t="s">
        <v>1800</v>
      </c>
      <c r="I743" s="115" t="s">
        <v>1263</v>
      </c>
    </row>
    <row r="744" spans="1:9" x14ac:dyDescent="0.25">
      <c r="A744" s="114" t="s">
        <v>610</v>
      </c>
      <c r="B744" s="115" t="s">
        <v>1247</v>
      </c>
      <c r="C744" s="115" t="s">
        <v>1798</v>
      </c>
      <c r="D744" s="115" t="s">
        <v>1305</v>
      </c>
      <c r="E744" s="115" t="s">
        <v>1641</v>
      </c>
      <c r="F744" s="115" t="s">
        <v>1799</v>
      </c>
      <c r="G744" s="115" t="s">
        <v>1313</v>
      </c>
      <c r="H744" s="115" t="s">
        <v>1800</v>
      </c>
      <c r="I744" s="115" t="s">
        <v>1263</v>
      </c>
    </row>
    <row r="745" spans="1:9" x14ac:dyDescent="0.25">
      <c r="A745" s="114" t="s">
        <v>611</v>
      </c>
      <c r="B745" s="115" t="s">
        <v>1247</v>
      </c>
      <c r="C745" s="115" t="s">
        <v>1798</v>
      </c>
      <c r="D745" s="115" t="s">
        <v>1305</v>
      </c>
      <c r="E745" s="115" t="s">
        <v>1809</v>
      </c>
      <c r="F745" s="115" t="s">
        <v>1799</v>
      </c>
      <c r="G745" s="115" t="s">
        <v>1313</v>
      </c>
      <c r="H745" s="115" t="s">
        <v>1800</v>
      </c>
      <c r="I745" s="115" t="s">
        <v>1263</v>
      </c>
    </row>
    <row r="746" spans="1:9" x14ac:dyDescent="0.25">
      <c r="A746" s="114" t="s">
        <v>612</v>
      </c>
      <c r="B746" s="115" t="s">
        <v>1247</v>
      </c>
      <c r="C746" s="115" t="s">
        <v>1798</v>
      </c>
      <c r="D746" s="115" t="s">
        <v>1305</v>
      </c>
      <c r="E746" s="115" t="s">
        <v>1826</v>
      </c>
      <c r="F746" s="115" t="s">
        <v>1799</v>
      </c>
      <c r="G746" s="115" t="s">
        <v>1313</v>
      </c>
      <c r="H746" s="115" t="s">
        <v>1800</v>
      </c>
      <c r="I746" s="115" t="s">
        <v>1263</v>
      </c>
    </row>
    <row r="747" spans="1:9" x14ac:dyDescent="0.25">
      <c r="A747" s="114" t="s">
        <v>613</v>
      </c>
      <c r="B747" s="115" t="s">
        <v>1247</v>
      </c>
      <c r="C747" s="115" t="s">
        <v>1798</v>
      </c>
      <c r="D747" s="115" t="s">
        <v>1305</v>
      </c>
      <c r="E747" s="115" t="s">
        <v>1835</v>
      </c>
      <c r="F747" s="115" t="s">
        <v>1799</v>
      </c>
      <c r="G747" s="115" t="s">
        <v>1313</v>
      </c>
      <c r="H747" s="115" t="s">
        <v>1800</v>
      </c>
      <c r="I747" s="115" t="s">
        <v>1263</v>
      </c>
    </row>
    <row r="748" spans="1:9" x14ac:dyDescent="0.25">
      <c r="A748" s="114" t="s">
        <v>614</v>
      </c>
      <c r="B748" s="115" t="s">
        <v>1247</v>
      </c>
      <c r="C748" s="115" t="s">
        <v>1798</v>
      </c>
      <c r="D748" s="115" t="s">
        <v>1305</v>
      </c>
      <c r="E748" s="115" t="s">
        <v>1828</v>
      </c>
      <c r="F748" s="115" t="s">
        <v>1799</v>
      </c>
      <c r="G748" s="115" t="s">
        <v>1313</v>
      </c>
      <c r="H748" s="115" t="s">
        <v>1800</v>
      </c>
      <c r="I748" s="115" t="s">
        <v>1263</v>
      </c>
    </row>
    <row r="749" spans="1:9" x14ac:dyDescent="0.25">
      <c r="A749" s="114" t="s">
        <v>615</v>
      </c>
      <c r="B749" s="115" t="s">
        <v>1247</v>
      </c>
      <c r="C749" s="115" t="s">
        <v>1798</v>
      </c>
      <c r="D749" s="115" t="s">
        <v>1305</v>
      </c>
      <c r="E749" s="115" t="s">
        <v>1835</v>
      </c>
      <c r="F749" s="115" t="s">
        <v>1799</v>
      </c>
      <c r="G749" s="115" t="s">
        <v>1313</v>
      </c>
      <c r="H749" s="115" t="s">
        <v>1800</v>
      </c>
      <c r="I749" s="115" t="s">
        <v>1263</v>
      </c>
    </row>
    <row r="750" spans="1:9" x14ac:dyDescent="0.25">
      <c r="A750" s="114" t="s">
        <v>616</v>
      </c>
      <c r="B750" s="115" t="s">
        <v>1247</v>
      </c>
      <c r="C750" s="115" t="s">
        <v>1798</v>
      </c>
      <c r="D750" s="115" t="s">
        <v>1305</v>
      </c>
      <c r="E750" s="115" t="s">
        <v>1846</v>
      </c>
      <c r="F750" s="115" t="s">
        <v>1799</v>
      </c>
      <c r="G750" s="115" t="s">
        <v>1313</v>
      </c>
      <c r="H750" s="115" t="s">
        <v>1800</v>
      </c>
      <c r="I750" s="115" t="s">
        <v>1263</v>
      </c>
    </row>
    <row r="751" spans="1:9" x14ac:dyDescent="0.25">
      <c r="A751" s="114" t="s">
        <v>617</v>
      </c>
      <c r="B751" s="115" t="s">
        <v>1247</v>
      </c>
      <c r="C751" s="115" t="s">
        <v>1798</v>
      </c>
      <c r="D751" s="115" t="s">
        <v>1305</v>
      </c>
      <c r="E751" s="115" t="s">
        <v>1641</v>
      </c>
      <c r="F751" s="115" t="s">
        <v>1799</v>
      </c>
      <c r="G751" s="115" t="s">
        <v>1313</v>
      </c>
      <c r="H751" s="115" t="s">
        <v>1800</v>
      </c>
      <c r="I751" s="115" t="s">
        <v>1263</v>
      </c>
    </row>
    <row r="752" spans="1:9" x14ac:dyDescent="0.25">
      <c r="A752" s="114" t="s">
        <v>618</v>
      </c>
      <c r="B752" s="115" t="s">
        <v>1247</v>
      </c>
      <c r="C752" s="115" t="s">
        <v>1798</v>
      </c>
      <c r="D752" s="115" t="s">
        <v>1305</v>
      </c>
      <c r="E752" s="115" t="s">
        <v>1833</v>
      </c>
      <c r="F752" s="115" t="s">
        <v>1799</v>
      </c>
      <c r="G752" s="115" t="s">
        <v>1313</v>
      </c>
      <c r="H752" s="115" t="s">
        <v>1800</v>
      </c>
      <c r="I752" s="115" t="s">
        <v>1263</v>
      </c>
    </row>
    <row r="753" spans="1:9" x14ac:dyDescent="0.25">
      <c r="A753" s="114" t="s">
        <v>619</v>
      </c>
      <c r="B753" s="115" t="s">
        <v>1247</v>
      </c>
      <c r="C753" s="115" t="s">
        <v>1798</v>
      </c>
      <c r="D753" s="115" t="s">
        <v>1305</v>
      </c>
      <c r="E753" s="115" t="s">
        <v>1813</v>
      </c>
      <c r="F753" s="115" t="s">
        <v>1799</v>
      </c>
      <c r="G753" s="115" t="s">
        <v>1313</v>
      </c>
      <c r="H753" s="115" t="s">
        <v>1800</v>
      </c>
      <c r="I753" s="115" t="s">
        <v>1263</v>
      </c>
    </row>
    <row r="754" spans="1:9" x14ac:dyDescent="0.25">
      <c r="A754" s="114" t="s">
        <v>620</v>
      </c>
      <c r="B754" s="115" t="s">
        <v>1247</v>
      </c>
      <c r="C754" s="115" t="s">
        <v>1798</v>
      </c>
      <c r="D754" s="115" t="s">
        <v>1305</v>
      </c>
      <c r="E754" s="115" t="s">
        <v>1840</v>
      </c>
      <c r="F754" s="115" t="s">
        <v>1799</v>
      </c>
      <c r="G754" s="115" t="s">
        <v>1313</v>
      </c>
      <c r="H754" s="115" t="s">
        <v>1800</v>
      </c>
      <c r="I754" s="115" t="s">
        <v>1263</v>
      </c>
    </row>
    <row r="755" spans="1:9" x14ac:dyDescent="0.25">
      <c r="A755" s="114" t="s">
        <v>621</v>
      </c>
      <c r="B755" s="115" t="s">
        <v>1247</v>
      </c>
      <c r="C755" s="115" t="s">
        <v>1798</v>
      </c>
      <c r="D755" s="115" t="s">
        <v>1305</v>
      </c>
      <c r="E755" s="115" t="s">
        <v>1857</v>
      </c>
      <c r="F755" s="115" t="s">
        <v>1799</v>
      </c>
      <c r="G755" s="115" t="s">
        <v>1313</v>
      </c>
      <c r="H755" s="115" t="s">
        <v>1800</v>
      </c>
      <c r="I755" s="115" t="s">
        <v>1263</v>
      </c>
    </row>
    <row r="756" spans="1:9" x14ac:dyDescent="0.25">
      <c r="A756" s="114" t="s">
        <v>622</v>
      </c>
      <c r="B756" s="115" t="s">
        <v>1247</v>
      </c>
      <c r="C756" s="115" t="s">
        <v>1798</v>
      </c>
      <c r="D756" s="115" t="s">
        <v>1305</v>
      </c>
      <c r="E756" s="115" t="s">
        <v>1830</v>
      </c>
      <c r="F756" s="115" t="s">
        <v>1799</v>
      </c>
      <c r="G756" s="115" t="s">
        <v>1313</v>
      </c>
      <c r="H756" s="115" t="s">
        <v>1800</v>
      </c>
      <c r="I756" s="115" t="s">
        <v>1263</v>
      </c>
    </row>
    <row r="757" spans="1:9" x14ac:dyDescent="0.25">
      <c r="A757" s="114" t="s">
        <v>623</v>
      </c>
      <c r="B757" s="115" t="s">
        <v>1247</v>
      </c>
      <c r="C757" s="115" t="s">
        <v>1798</v>
      </c>
      <c r="D757" s="115" t="s">
        <v>1305</v>
      </c>
      <c r="E757" s="115" t="s">
        <v>1565</v>
      </c>
      <c r="F757" s="115" t="s">
        <v>1799</v>
      </c>
      <c r="G757" s="115" t="s">
        <v>1313</v>
      </c>
      <c r="H757" s="115" t="s">
        <v>1800</v>
      </c>
      <c r="I757" s="115" t="s">
        <v>1263</v>
      </c>
    </row>
    <row r="758" spans="1:9" x14ac:dyDescent="0.25">
      <c r="A758" s="114" t="s">
        <v>624</v>
      </c>
      <c r="B758" s="115" t="s">
        <v>1247</v>
      </c>
      <c r="C758" s="115" t="s">
        <v>1798</v>
      </c>
      <c r="D758" s="115" t="s">
        <v>1305</v>
      </c>
      <c r="E758" s="115" t="s">
        <v>1825</v>
      </c>
      <c r="F758" s="115" t="s">
        <v>1799</v>
      </c>
      <c r="G758" s="115" t="s">
        <v>1313</v>
      </c>
      <c r="H758" s="115" t="s">
        <v>1800</v>
      </c>
      <c r="I758" s="115" t="s">
        <v>1263</v>
      </c>
    </row>
    <row r="759" spans="1:9" x14ac:dyDescent="0.25">
      <c r="A759" s="114" t="s">
        <v>625</v>
      </c>
      <c r="B759" s="115" t="s">
        <v>1247</v>
      </c>
      <c r="C759" s="115" t="s">
        <v>1798</v>
      </c>
      <c r="D759" s="115" t="s">
        <v>1305</v>
      </c>
      <c r="E759" s="115" t="s">
        <v>1817</v>
      </c>
      <c r="F759" s="115" t="s">
        <v>1799</v>
      </c>
      <c r="G759" s="115" t="s">
        <v>1313</v>
      </c>
      <c r="H759" s="115" t="s">
        <v>1800</v>
      </c>
      <c r="I759" s="115" t="s">
        <v>1263</v>
      </c>
    </row>
    <row r="760" spans="1:9" x14ac:dyDescent="0.25">
      <c r="A760" s="114" t="s">
        <v>626</v>
      </c>
      <c r="B760" s="115" t="s">
        <v>1247</v>
      </c>
      <c r="C760" s="115" t="s">
        <v>1798</v>
      </c>
      <c r="D760" s="115" t="s">
        <v>1305</v>
      </c>
      <c r="E760" s="115" t="s">
        <v>1845</v>
      </c>
      <c r="F760" s="115" t="s">
        <v>1799</v>
      </c>
      <c r="G760" s="115" t="s">
        <v>1313</v>
      </c>
      <c r="H760" s="115" t="s">
        <v>1800</v>
      </c>
      <c r="I760" s="115" t="s">
        <v>1263</v>
      </c>
    </row>
    <row r="761" spans="1:9" x14ac:dyDescent="0.25">
      <c r="A761" s="114" t="s">
        <v>627</v>
      </c>
      <c r="B761" s="115" t="s">
        <v>1247</v>
      </c>
      <c r="C761" s="115" t="s">
        <v>1798</v>
      </c>
      <c r="D761" s="115" t="s">
        <v>1305</v>
      </c>
      <c r="E761" s="115" t="s">
        <v>1859</v>
      </c>
      <c r="F761" s="115" t="s">
        <v>1799</v>
      </c>
      <c r="G761" s="115" t="s">
        <v>1313</v>
      </c>
      <c r="H761" s="115" t="s">
        <v>1800</v>
      </c>
      <c r="I761" s="115" t="s">
        <v>1263</v>
      </c>
    </row>
    <row r="762" spans="1:9" x14ac:dyDescent="0.25">
      <c r="A762" s="114" t="s">
        <v>628</v>
      </c>
      <c r="B762" s="115" t="s">
        <v>1247</v>
      </c>
      <c r="C762" s="115" t="s">
        <v>1798</v>
      </c>
      <c r="D762" s="115" t="s">
        <v>1305</v>
      </c>
      <c r="E762" s="115" t="s">
        <v>1822</v>
      </c>
      <c r="F762" s="115" t="s">
        <v>1799</v>
      </c>
      <c r="G762" s="115" t="s">
        <v>1313</v>
      </c>
      <c r="H762" s="115" t="s">
        <v>1800</v>
      </c>
      <c r="I762" s="115" t="s">
        <v>1263</v>
      </c>
    </row>
    <row r="763" spans="1:9" x14ac:dyDescent="0.25">
      <c r="A763" s="114" t="s">
        <v>629</v>
      </c>
      <c r="B763" s="115" t="s">
        <v>1247</v>
      </c>
      <c r="C763" s="115" t="s">
        <v>1798</v>
      </c>
      <c r="D763" s="115" t="s">
        <v>1305</v>
      </c>
      <c r="E763" s="115" t="s">
        <v>1825</v>
      </c>
      <c r="F763" s="115" t="s">
        <v>1799</v>
      </c>
      <c r="G763" s="115" t="s">
        <v>1313</v>
      </c>
      <c r="H763" s="115" t="s">
        <v>1800</v>
      </c>
      <c r="I763" s="115" t="s">
        <v>1263</v>
      </c>
    </row>
    <row r="764" spans="1:9" x14ac:dyDescent="0.25">
      <c r="A764" s="114" t="s">
        <v>630</v>
      </c>
      <c r="B764" s="115" t="s">
        <v>1247</v>
      </c>
      <c r="C764" s="115" t="s">
        <v>1798</v>
      </c>
      <c r="D764" s="115" t="s">
        <v>1305</v>
      </c>
      <c r="E764" s="115" t="s">
        <v>1809</v>
      </c>
      <c r="F764" s="115" t="s">
        <v>1799</v>
      </c>
      <c r="G764" s="115" t="s">
        <v>1313</v>
      </c>
      <c r="H764" s="115" t="s">
        <v>1800</v>
      </c>
      <c r="I764" s="115" t="s">
        <v>1263</v>
      </c>
    </row>
    <row r="765" spans="1:9" x14ac:dyDescent="0.25">
      <c r="A765" s="114" t="s">
        <v>631</v>
      </c>
      <c r="B765" s="115" t="s">
        <v>1247</v>
      </c>
      <c r="C765" s="115" t="s">
        <v>1798</v>
      </c>
      <c r="D765" s="115" t="s">
        <v>1305</v>
      </c>
      <c r="E765" s="115" t="s">
        <v>1809</v>
      </c>
      <c r="F765" s="115" t="s">
        <v>1799</v>
      </c>
      <c r="G765" s="115" t="s">
        <v>1313</v>
      </c>
      <c r="H765" s="115" t="s">
        <v>1800</v>
      </c>
      <c r="I765" s="115" t="s">
        <v>1263</v>
      </c>
    </row>
    <row r="766" spans="1:9" x14ac:dyDescent="0.25">
      <c r="A766" s="114" t="s">
        <v>632</v>
      </c>
      <c r="B766" s="115" t="s">
        <v>1247</v>
      </c>
      <c r="C766" s="115" t="s">
        <v>1798</v>
      </c>
      <c r="D766" s="115" t="s">
        <v>1305</v>
      </c>
      <c r="E766" s="115" t="s">
        <v>1833</v>
      </c>
      <c r="F766" s="115" t="s">
        <v>1799</v>
      </c>
      <c r="G766" s="115" t="s">
        <v>1313</v>
      </c>
      <c r="H766" s="115" t="s">
        <v>1800</v>
      </c>
      <c r="I766" s="115" t="s">
        <v>1263</v>
      </c>
    </row>
    <row r="767" spans="1:9" x14ac:dyDescent="0.25">
      <c r="A767" s="114" t="s">
        <v>633</v>
      </c>
      <c r="B767" s="115" t="s">
        <v>1247</v>
      </c>
      <c r="C767" s="115" t="s">
        <v>1798</v>
      </c>
      <c r="D767" s="115" t="s">
        <v>1305</v>
      </c>
      <c r="E767" s="115" t="s">
        <v>1834</v>
      </c>
      <c r="F767" s="115" t="s">
        <v>1799</v>
      </c>
      <c r="G767" s="115" t="s">
        <v>1313</v>
      </c>
      <c r="H767" s="115" t="s">
        <v>1800</v>
      </c>
      <c r="I767" s="115" t="s">
        <v>1263</v>
      </c>
    </row>
    <row r="768" spans="1:9" x14ac:dyDescent="0.25">
      <c r="A768" s="114" t="s">
        <v>634</v>
      </c>
      <c r="B768" s="115" t="s">
        <v>1247</v>
      </c>
      <c r="C768" s="115" t="s">
        <v>1798</v>
      </c>
      <c r="D768" s="115" t="s">
        <v>1305</v>
      </c>
      <c r="E768" s="115" t="s">
        <v>1819</v>
      </c>
      <c r="F768" s="115" t="s">
        <v>1799</v>
      </c>
      <c r="G768" s="115" t="s">
        <v>1313</v>
      </c>
      <c r="H768" s="115" t="s">
        <v>1800</v>
      </c>
      <c r="I768" s="115" t="s">
        <v>1263</v>
      </c>
    </row>
    <row r="769" spans="1:9" x14ac:dyDescent="0.25">
      <c r="A769" s="114" t="s">
        <v>635</v>
      </c>
      <c r="B769" s="115" t="s">
        <v>1247</v>
      </c>
      <c r="C769" s="115" t="s">
        <v>1798</v>
      </c>
      <c r="D769" s="115" t="s">
        <v>1305</v>
      </c>
      <c r="E769" s="115" t="s">
        <v>1832</v>
      </c>
      <c r="F769" s="115" t="s">
        <v>1799</v>
      </c>
      <c r="G769" s="115" t="s">
        <v>1313</v>
      </c>
      <c r="H769" s="115" t="s">
        <v>1800</v>
      </c>
      <c r="I769" s="115" t="s">
        <v>1263</v>
      </c>
    </row>
    <row r="770" spans="1:9" x14ac:dyDescent="0.25">
      <c r="A770" s="114" t="s">
        <v>636</v>
      </c>
      <c r="B770" s="115" t="s">
        <v>1247</v>
      </c>
      <c r="C770" s="115" t="s">
        <v>1798</v>
      </c>
      <c r="D770" s="115" t="s">
        <v>1305</v>
      </c>
      <c r="E770" s="115" t="s">
        <v>1843</v>
      </c>
      <c r="F770" s="115" t="s">
        <v>1799</v>
      </c>
      <c r="G770" s="115" t="s">
        <v>1313</v>
      </c>
      <c r="H770" s="115" t="s">
        <v>1800</v>
      </c>
      <c r="I770" s="115" t="s">
        <v>1263</v>
      </c>
    </row>
    <row r="771" spans="1:9" x14ac:dyDescent="0.25">
      <c r="A771" s="114" t="s">
        <v>637</v>
      </c>
      <c r="B771" s="115" t="s">
        <v>1247</v>
      </c>
      <c r="C771" s="115" t="s">
        <v>1798</v>
      </c>
      <c r="D771" s="115" t="s">
        <v>1305</v>
      </c>
      <c r="E771" s="115" t="s">
        <v>1827</v>
      </c>
      <c r="F771" s="115" t="s">
        <v>1799</v>
      </c>
      <c r="G771" s="115" t="s">
        <v>1313</v>
      </c>
      <c r="H771" s="115" t="s">
        <v>1800</v>
      </c>
      <c r="I771" s="115" t="s">
        <v>1263</v>
      </c>
    </row>
    <row r="772" spans="1:9" x14ac:dyDescent="0.25">
      <c r="A772" s="114" t="s">
        <v>638</v>
      </c>
      <c r="B772" s="115" t="s">
        <v>1247</v>
      </c>
      <c r="C772" s="115" t="s">
        <v>1798</v>
      </c>
      <c r="D772" s="115" t="s">
        <v>1305</v>
      </c>
      <c r="E772" s="115" t="s">
        <v>1833</v>
      </c>
      <c r="F772" s="115" t="s">
        <v>1799</v>
      </c>
      <c r="G772" s="115" t="s">
        <v>1313</v>
      </c>
      <c r="H772" s="115" t="s">
        <v>1800</v>
      </c>
      <c r="I772" s="115" t="s">
        <v>1263</v>
      </c>
    </row>
    <row r="773" spans="1:9" x14ac:dyDescent="0.25">
      <c r="A773" s="114" t="s">
        <v>639</v>
      </c>
      <c r="B773" s="115" t="s">
        <v>1247</v>
      </c>
      <c r="C773" s="115" t="s">
        <v>1798</v>
      </c>
      <c r="D773" s="115" t="s">
        <v>1305</v>
      </c>
      <c r="E773" s="115" t="s">
        <v>1817</v>
      </c>
      <c r="F773" s="115" t="s">
        <v>1799</v>
      </c>
      <c r="G773" s="115" t="s">
        <v>1313</v>
      </c>
      <c r="H773" s="115" t="s">
        <v>1800</v>
      </c>
      <c r="I773" s="115" t="s">
        <v>1263</v>
      </c>
    </row>
    <row r="774" spans="1:9" x14ac:dyDescent="0.25">
      <c r="A774" s="114" t="s">
        <v>640</v>
      </c>
      <c r="B774" s="115" t="s">
        <v>1247</v>
      </c>
      <c r="C774" s="115" t="s">
        <v>1798</v>
      </c>
      <c r="D774" s="115" t="s">
        <v>1305</v>
      </c>
      <c r="E774" s="115" t="s">
        <v>1862</v>
      </c>
      <c r="F774" s="115" t="s">
        <v>1799</v>
      </c>
      <c r="G774" s="115" t="s">
        <v>1313</v>
      </c>
      <c r="H774" s="115" t="s">
        <v>1800</v>
      </c>
      <c r="I774" s="115" t="s">
        <v>1263</v>
      </c>
    </row>
    <row r="775" spans="1:9" x14ac:dyDescent="0.25">
      <c r="A775" s="114" t="s">
        <v>641</v>
      </c>
      <c r="B775" s="115" t="s">
        <v>1247</v>
      </c>
      <c r="C775" s="115" t="s">
        <v>1798</v>
      </c>
      <c r="D775" s="115" t="s">
        <v>1305</v>
      </c>
      <c r="E775" s="115" t="s">
        <v>1824</v>
      </c>
      <c r="F775" s="115" t="s">
        <v>1799</v>
      </c>
      <c r="G775" s="115" t="s">
        <v>1313</v>
      </c>
      <c r="H775" s="115" t="s">
        <v>1800</v>
      </c>
      <c r="I775" s="115" t="s">
        <v>1263</v>
      </c>
    </row>
    <row r="776" spans="1:9" x14ac:dyDescent="0.25">
      <c r="A776" s="114" t="s">
        <v>642</v>
      </c>
      <c r="B776" s="115" t="s">
        <v>1247</v>
      </c>
      <c r="C776" s="115" t="s">
        <v>1798</v>
      </c>
      <c r="D776" s="115" t="s">
        <v>1305</v>
      </c>
      <c r="E776" s="115" t="s">
        <v>1825</v>
      </c>
      <c r="F776" s="115" t="s">
        <v>1799</v>
      </c>
      <c r="G776" s="115" t="s">
        <v>1313</v>
      </c>
      <c r="H776" s="115" t="s">
        <v>1800</v>
      </c>
      <c r="I776" s="115" t="s">
        <v>1263</v>
      </c>
    </row>
    <row r="777" spans="1:9" x14ac:dyDescent="0.25">
      <c r="A777" s="114" t="s">
        <v>643</v>
      </c>
      <c r="B777" s="115" t="s">
        <v>1247</v>
      </c>
      <c r="C777" s="115" t="s">
        <v>1798</v>
      </c>
      <c r="D777" s="115" t="s">
        <v>1305</v>
      </c>
      <c r="E777" s="115" t="s">
        <v>1829</v>
      </c>
      <c r="F777" s="115" t="s">
        <v>1799</v>
      </c>
      <c r="G777" s="115" t="s">
        <v>1313</v>
      </c>
      <c r="H777" s="115" t="s">
        <v>1800</v>
      </c>
      <c r="I777" s="115" t="s">
        <v>1263</v>
      </c>
    </row>
    <row r="778" spans="1:9" x14ac:dyDescent="0.25">
      <c r="A778" s="114" t="s">
        <v>644</v>
      </c>
      <c r="B778" s="115" t="s">
        <v>1247</v>
      </c>
      <c r="C778" s="115" t="s">
        <v>1798</v>
      </c>
      <c r="D778" s="115" t="s">
        <v>1305</v>
      </c>
      <c r="E778" s="115" t="s">
        <v>1815</v>
      </c>
      <c r="F778" s="115" t="s">
        <v>1799</v>
      </c>
      <c r="G778" s="115" t="s">
        <v>1313</v>
      </c>
      <c r="H778" s="115" t="s">
        <v>1800</v>
      </c>
      <c r="I778" s="115" t="s">
        <v>1263</v>
      </c>
    </row>
    <row r="779" spans="1:9" x14ac:dyDescent="0.25">
      <c r="A779" s="114" t="s">
        <v>647</v>
      </c>
      <c r="B779" s="115" t="s">
        <v>1247</v>
      </c>
      <c r="C779" s="115" t="s">
        <v>1798</v>
      </c>
      <c r="D779" s="115" t="s">
        <v>1305</v>
      </c>
      <c r="E779" s="115" t="s">
        <v>1672</v>
      </c>
      <c r="F779" s="115" t="s">
        <v>1799</v>
      </c>
      <c r="G779" s="115" t="s">
        <v>1313</v>
      </c>
      <c r="H779" s="115" t="s">
        <v>1800</v>
      </c>
      <c r="I779" s="115" t="s">
        <v>1263</v>
      </c>
    </row>
    <row r="780" spans="1:9" x14ac:dyDescent="0.25">
      <c r="A780" s="114" t="s">
        <v>648</v>
      </c>
      <c r="B780" s="115" t="s">
        <v>1247</v>
      </c>
      <c r="C780" s="115" t="s">
        <v>1798</v>
      </c>
      <c r="D780" s="115" t="s">
        <v>1305</v>
      </c>
      <c r="E780" s="115" t="s">
        <v>1863</v>
      </c>
      <c r="F780" s="115" t="s">
        <v>1799</v>
      </c>
      <c r="G780" s="115" t="s">
        <v>1313</v>
      </c>
      <c r="H780" s="115" t="s">
        <v>1800</v>
      </c>
      <c r="I780" s="115" t="s">
        <v>1263</v>
      </c>
    </row>
    <row r="781" spans="1:9" x14ac:dyDescent="0.25">
      <c r="A781" s="114" t="s">
        <v>649</v>
      </c>
      <c r="B781" s="115" t="s">
        <v>1247</v>
      </c>
      <c r="C781" s="115" t="s">
        <v>1798</v>
      </c>
      <c r="D781" s="115" t="s">
        <v>1305</v>
      </c>
      <c r="E781" s="115" t="s">
        <v>1738</v>
      </c>
      <c r="F781" s="115" t="s">
        <v>1799</v>
      </c>
      <c r="G781" s="115" t="s">
        <v>1313</v>
      </c>
      <c r="H781" s="115" t="s">
        <v>1800</v>
      </c>
      <c r="I781" s="115" t="s">
        <v>1263</v>
      </c>
    </row>
    <row r="782" spans="1:9" x14ac:dyDescent="0.25">
      <c r="A782" s="114" t="s">
        <v>650</v>
      </c>
      <c r="B782" s="115" t="s">
        <v>1247</v>
      </c>
      <c r="C782" s="115" t="s">
        <v>1798</v>
      </c>
      <c r="D782" s="115" t="s">
        <v>1305</v>
      </c>
      <c r="E782" s="115" t="s">
        <v>1864</v>
      </c>
      <c r="F782" s="115" t="s">
        <v>1799</v>
      </c>
      <c r="G782" s="115" t="s">
        <v>1313</v>
      </c>
      <c r="H782" s="115" t="s">
        <v>1800</v>
      </c>
      <c r="I782" s="115" t="s">
        <v>1263</v>
      </c>
    </row>
    <row r="783" spans="1:9" x14ac:dyDescent="0.25">
      <c r="A783" s="114" t="s">
        <v>651</v>
      </c>
      <c r="B783" s="115" t="s">
        <v>1247</v>
      </c>
      <c r="C783" s="115" t="s">
        <v>1798</v>
      </c>
      <c r="D783" s="115" t="s">
        <v>1305</v>
      </c>
      <c r="E783" s="115" t="s">
        <v>1865</v>
      </c>
      <c r="F783" s="115" t="s">
        <v>1799</v>
      </c>
      <c r="G783" s="115" t="s">
        <v>1313</v>
      </c>
      <c r="H783" s="115" t="s">
        <v>1800</v>
      </c>
      <c r="I783" s="115" t="s">
        <v>1263</v>
      </c>
    </row>
    <row r="784" spans="1:9" x14ac:dyDescent="0.25">
      <c r="A784" s="114" t="s">
        <v>652</v>
      </c>
      <c r="B784" s="115" t="s">
        <v>1247</v>
      </c>
      <c r="C784" s="115" t="s">
        <v>1798</v>
      </c>
      <c r="D784" s="115" t="s">
        <v>1305</v>
      </c>
      <c r="E784" s="115" t="s">
        <v>1866</v>
      </c>
      <c r="F784" s="115" t="s">
        <v>1799</v>
      </c>
      <c r="G784" s="115" t="s">
        <v>1313</v>
      </c>
      <c r="H784" s="115" t="s">
        <v>1800</v>
      </c>
      <c r="I784" s="115" t="s">
        <v>1263</v>
      </c>
    </row>
    <row r="785" spans="1:9" x14ac:dyDescent="0.25">
      <c r="A785" s="114" t="s">
        <v>653</v>
      </c>
      <c r="B785" s="115" t="s">
        <v>1247</v>
      </c>
      <c r="C785" s="115" t="s">
        <v>1798</v>
      </c>
      <c r="D785" s="115" t="s">
        <v>1305</v>
      </c>
      <c r="E785" s="115" t="s">
        <v>1867</v>
      </c>
      <c r="F785" s="115" t="s">
        <v>1799</v>
      </c>
      <c r="G785" s="115" t="s">
        <v>1313</v>
      </c>
      <c r="H785" s="115" t="s">
        <v>1800</v>
      </c>
      <c r="I785" s="115" t="s">
        <v>1263</v>
      </c>
    </row>
    <row r="786" spans="1:9" x14ac:dyDescent="0.25">
      <c r="A786" s="114" t="s">
        <v>654</v>
      </c>
      <c r="B786" s="115" t="s">
        <v>1247</v>
      </c>
      <c r="C786" s="115" t="s">
        <v>1798</v>
      </c>
      <c r="D786" s="115" t="s">
        <v>1305</v>
      </c>
      <c r="E786" s="115" t="s">
        <v>1868</v>
      </c>
      <c r="F786" s="115" t="s">
        <v>1799</v>
      </c>
      <c r="G786" s="115" t="s">
        <v>1313</v>
      </c>
      <c r="H786" s="115" t="s">
        <v>1800</v>
      </c>
      <c r="I786" s="115" t="s">
        <v>1263</v>
      </c>
    </row>
    <row r="787" spans="1:9" x14ac:dyDescent="0.25">
      <c r="A787" s="114" t="s">
        <v>655</v>
      </c>
      <c r="B787" s="115" t="s">
        <v>1247</v>
      </c>
      <c r="C787" s="115" t="s">
        <v>1798</v>
      </c>
      <c r="D787" s="115" t="s">
        <v>1305</v>
      </c>
      <c r="E787" s="115" t="s">
        <v>1869</v>
      </c>
      <c r="F787" s="115" t="s">
        <v>1799</v>
      </c>
      <c r="G787" s="115" t="s">
        <v>1313</v>
      </c>
      <c r="H787" s="115" t="s">
        <v>1800</v>
      </c>
      <c r="I787" s="115" t="s">
        <v>1263</v>
      </c>
    </row>
    <row r="788" spans="1:9" x14ac:dyDescent="0.25">
      <c r="A788" s="114" t="s">
        <v>656</v>
      </c>
      <c r="B788" s="115" t="s">
        <v>1247</v>
      </c>
      <c r="C788" s="115" t="s">
        <v>1798</v>
      </c>
      <c r="D788" s="115" t="s">
        <v>1305</v>
      </c>
      <c r="E788" s="115" t="s">
        <v>1870</v>
      </c>
      <c r="F788" s="115" t="s">
        <v>1799</v>
      </c>
      <c r="G788" s="115" t="s">
        <v>1313</v>
      </c>
      <c r="H788" s="115" t="s">
        <v>1800</v>
      </c>
      <c r="I788" s="115" t="s">
        <v>1263</v>
      </c>
    </row>
    <row r="789" spans="1:9" x14ac:dyDescent="0.25">
      <c r="A789" s="114" t="s">
        <v>657</v>
      </c>
      <c r="B789" s="115" t="s">
        <v>1247</v>
      </c>
      <c r="C789" s="115" t="s">
        <v>1798</v>
      </c>
      <c r="D789" s="115" t="s">
        <v>1305</v>
      </c>
      <c r="E789" s="115" t="s">
        <v>1684</v>
      </c>
      <c r="F789" s="115" t="s">
        <v>1799</v>
      </c>
      <c r="G789" s="115" t="s">
        <v>1313</v>
      </c>
      <c r="H789" s="115" t="s">
        <v>1800</v>
      </c>
      <c r="I789" s="115" t="s">
        <v>1263</v>
      </c>
    </row>
    <row r="790" spans="1:9" x14ac:dyDescent="0.25">
      <c r="A790" s="114" t="s">
        <v>658</v>
      </c>
      <c r="B790" s="115" t="s">
        <v>1247</v>
      </c>
      <c r="C790" s="115" t="s">
        <v>1798</v>
      </c>
      <c r="D790" s="115" t="s">
        <v>1305</v>
      </c>
      <c r="E790" s="115" t="s">
        <v>1871</v>
      </c>
      <c r="F790" s="115" t="s">
        <v>1799</v>
      </c>
      <c r="G790" s="115" t="s">
        <v>1313</v>
      </c>
      <c r="H790" s="115" t="s">
        <v>1800</v>
      </c>
      <c r="I790" s="115" t="s">
        <v>1263</v>
      </c>
    </row>
    <row r="791" spans="1:9" x14ac:dyDescent="0.25">
      <c r="A791" s="114" t="s">
        <v>659</v>
      </c>
      <c r="B791" s="115" t="s">
        <v>1247</v>
      </c>
      <c r="C791" s="115" t="s">
        <v>1798</v>
      </c>
      <c r="D791" s="115" t="s">
        <v>1305</v>
      </c>
      <c r="E791" s="115" t="s">
        <v>1872</v>
      </c>
      <c r="F791" s="115" t="s">
        <v>1799</v>
      </c>
      <c r="G791" s="115" t="s">
        <v>1313</v>
      </c>
      <c r="H791" s="115" t="s">
        <v>1800</v>
      </c>
      <c r="I791" s="115" t="s">
        <v>1263</v>
      </c>
    </row>
    <row r="792" spans="1:9" x14ac:dyDescent="0.25">
      <c r="A792" s="114" t="s">
        <v>660</v>
      </c>
      <c r="B792" s="115" t="s">
        <v>1247</v>
      </c>
      <c r="C792" s="115" t="s">
        <v>1798</v>
      </c>
      <c r="D792" s="115" t="s">
        <v>1305</v>
      </c>
      <c r="E792" s="115" t="s">
        <v>1873</v>
      </c>
      <c r="F792" s="115" t="s">
        <v>1799</v>
      </c>
      <c r="G792" s="115" t="s">
        <v>1313</v>
      </c>
      <c r="H792" s="115" t="s">
        <v>1800</v>
      </c>
      <c r="I792" s="115" t="s">
        <v>1263</v>
      </c>
    </row>
    <row r="793" spans="1:9" x14ac:dyDescent="0.25">
      <c r="A793" s="114" t="s">
        <v>661</v>
      </c>
      <c r="B793" s="115" t="s">
        <v>1247</v>
      </c>
      <c r="C793" s="115" t="s">
        <v>1798</v>
      </c>
      <c r="D793" s="115" t="s">
        <v>1305</v>
      </c>
      <c r="E793" s="115" t="s">
        <v>1874</v>
      </c>
      <c r="F793" s="115" t="s">
        <v>1799</v>
      </c>
      <c r="G793" s="115" t="s">
        <v>1313</v>
      </c>
      <c r="H793" s="115" t="s">
        <v>1800</v>
      </c>
      <c r="I793" s="115" t="s">
        <v>1263</v>
      </c>
    </row>
    <row r="794" spans="1:9" x14ac:dyDescent="0.25">
      <c r="A794" s="114" t="s">
        <v>662</v>
      </c>
      <c r="B794" s="115" t="s">
        <v>1247</v>
      </c>
      <c r="C794" s="115" t="s">
        <v>1798</v>
      </c>
      <c r="D794" s="115" t="s">
        <v>1305</v>
      </c>
      <c r="E794" s="115" t="s">
        <v>1873</v>
      </c>
      <c r="F794" s="115" t="s">
        <v>1799</v>
      </c>
      <c r="G794" s="115" t="s">
        <v>1313</v>
      </c>
      <c r="H794" s="115" t="s">
        <v>1800</v>
      </c>
      <c r="I794" s="115" t="s">
        <v>1263</v>
      </c>
    </row>
    <row r="795" spans="1:9" x14ac:dyDescent="0.25">
      <c r="A795" s="114" t="s">
        <v>663</v>
      </c>
      <c r="B795" s="115" t="s">
        <v>1247</v>
      </c>
      <c r="C795" s="115" t="s">
        <v>1798</v>
      </c>
      <c r="D795" s="115" t="s">
        <v>1305</v>
      </c>
      <c r="E795" s="115" t="s">
        <v>1875</v>
      </c>
      <c r="F795" s="115" t="s">
        <v>1799</v>
      </c>
      <c r="G795" s="115" t="s">
        <v>1313</v>
      </c>
      <c r="H795" s="115" t="s">
        <v>1800</v>
      </c>
      <c r="I795" s="115" t="s">
        <v>1263</v>
      </c>
    </row>
    <row r="796" spans="1:9" x14ac:dyDescent="0.25">
      <c r="A796" s="114" t="s">
        <v>664</v>
      </c>
      <c r="B796" s="115" t="s">
        <v>1247</v>
      </c>
      <c r="C796" s="115" t="s">
        <v>1798</v>
      </c>
      <c r="D796" s="115" t="s">
        <v>1305</v>
      </c>
      <c r="E796" s="115" t="s">
        <v>1876</v>
      </c>
      <c r="F796" s="115" t="s">
        <v>1799</v>
      </c>
      <c r="G796" s="115" t="s">
        <v>1313</v>
      </c>
      <c r="H796" s="115" t="s">
        <v>1800</v>
      </c>
      <c r="I796" s="115" t="s">
        <v>1263</v>
      </c>
    </row>
    <row r="797" spans="1:9" x14ac:dyDescent="0.25">
      <c r="A797" s="114" t="s">
        <v>665</v>
      </c>
      <c r="B797" s="115" t="s">
        <v>1247</v>
      </c>
      <c r="C797" s="115" t="s">
        <v>1798</v>
      </c>
      <c r="D797" s="115" t="s">
        <v>1305</v>
      </c>
      <c r="E797" s="115" t="s">
        <v>1877</v>
      </c>
      <c r="F797" s="115" t="s">
        <v>1799</v>
      </c>
      <c r="G797" s="115" t="s">
        <v>1313</v>
      </c>
      <c r="H797" s="115" t="s">
        <v>1800</v>
      </c>
      <c r="I797" s="115" t="s">
        <v>1263</v>
      </c>
    </row>
    <row r="798" spans="1:9" x14ac:dyDescent="0.25">
      <c r="A798" s="114" t="s">
        <v>666</v>
      </c>
      <c r="B798" s="115" t="s">
        <v>1247</v>
      </c>
      <c r="C798" s="115" t="s">
        <v>1798</v>
      </c>
      <c r="D798" s="115" t="s">
        <v>1305</v>
      </c>
      <c r="E798" s="115" t="s">
        <v>1704</v>
      </c>
      <c r="F798" s="115" t="s">
        <v>1799</v>
      </c>
      <c r="G798" s="115" t="s">
        <v>1313</v>
      </c>
      <c r="H798" s="115" t="s">
        <v>1800</v>
      </c>
      <c r="I798" s="115" t="s">
        <v>1263</v>
      </c>
    </row>
    <row r="799" spans="1:9" x14ac:dyDescent="0.25">
      <c r="A799" s="114" t="s">
        <v>667</v>
      </c>
      <c r="B799" s="115" t="s">
        <v>1247</v>
      </c>
      <c r="C799" s="115" t="s">
        <v>1798</v>
      </c>
      <c r="D799" s="115" t="s">
        <v>1305</v>
      </c>
      <c r="E799" s="115" t="s">
        <v>1878</v>
      </c>
      <c r="F799" s="115" t="s">
        <v>1799</v>
      </c>
      <c r="G799" s="115" t="s">
        <v>1313</v>
      </c>
      <c r="H799" s="115" t="s">
        <v>1800</v>
      </c>
      <c r="I799" s="115" t="s">
        <v>1263</v>
      </c>
    </row>
    <row r="800" spans="1:9" x14ac:dyDescent="0.25">
      <c r="A800" s="114" t="s">
        <v>668</v>
      </c>
      <c r="B800" s="115" t="s">
        <v>1247</v>
      </c>
      <c r="C800" s="115" t="s">
        <v>1798</v>
      </c>
      <c r="D800" s="115" t="s">
        <v>1305</v>
      </c>
      <c r="E800" s="115" t="s">
        <v>1879</v>
      </c>
      <c r="F800" s="115" t="s">
        <v>1799</v>
      </c>
      <c r="G800" s="115" t="s">
        <v>1313</v>
      </c>
      <c r="H800" s="115" t="s">
        <v>1800</v>
      </c>
      <c r="I800" s="115" t="s">
        <v>1263</v>
      </c>
    </row>
    <row r="801" spans="1:9" x14ac:dyDescent="0.25">
      <c r="A801" s="114" t="s">
        <v>669</v>
      </c>
      <c r="B801" s="115" t="s">
        <v>1247</v>
      </c>
      <c r="C801" s="115" t="s">
        <v>1798</v>
      </c>
      <c r="D801" s="115" t="s">
        <v>1305</v>
      </c>
      <c r="E801" s="115" t="s">
        <v>1878</v>
      </c>
      <c r="F801" s="115" t="s">
        <v>1799</v>
      </c>
      <c r="G801" s="115" t="s">
        <v>1313</v>
      </c>
      <c r="H801" s="115" t="s">
        <v>1800</v>
      </c>
      <c r="I801" s="115" t="s">
        <v>1263</v>
      </c>
    </row>
    <row r="802" spans="1:9" x14ac:dyDescent="0.25">
      <c r="A802" s="114" t="s">
        <v>670</v>
      </c>
      <c r="B802" s="115" t="s">
        <v>1247</v>
      </c>
      <c r="C802" s="115" t="s">
        <v>1798</v>
      </c>
      <c r="D802" s="115" t="s">
        <v>1305</v>
      </c>
      <c r="E802" s="115" t="s">
        <v>1875</v>
      </c>
      <c r="F802" s="115" t="s">
        <v>1799</v>
      </c>
      <c r="G802" s="115" t="s">
        <v>1313</v>
      </c>
      <c r="H802" s="115" t="s">
        <v>1800</v>
      </c>
      <c r="I802" s="115" t="s">
        <v>1263</v>
      </c>
    </row>
    <row r="803" spans="1:9" x14ac:dyDescent="0.25">
      <c r="A803" s="114" t="s">
        <v>671</v>
      </c>
      <c r="B803" s="115" t="s">
        <v>1247</v>
      </c>
      <c r="C803" s="115" t="s">
        <v>1798</v>
      </c>
      <c r="D803" s="115" t="s">
        <v>1305</v>
      </c>
      <c r="E803" s="115" t="s">
        <v>1880</v>
      </c>
      <c r="F803" s="115" t="s">
        <v>1799</v>
      </c>
      <c r="G803" s="115" t="s">
        <v>1313</v>
      </c>
      <c r="H803" s="115" t="s">
        <v>1800</v>
      </c>
      <c r="I803" s="115" t="s">
        <v>1263</v>
      </c>
    </row>
    <row r="804" spans="1:9" x14ac:dyDescent="0.25">
      <c r="A804" s="114" t="s">
        <v>672</v>
      </c>
      <c r="B804" s="115" t="s">
        <v>1247</v>
      </c>
      <c r="C804" s="115" t="s">
        <v>1798</v>
      </c>
      <c r="D804" s="115" t="s">
        <v>1305</v>
      </c>
      <c r="E804" s="115" t="s">
        <v>1879</v>
      </c>
      <c r="F804" s="115" t="s">
        <v>1799</v>
      </c>
      <c r="G804" s="115" t="s">
        <v>1313</v>
      </c>
      <c r="H804" s="115" t="s">
        <v>1800</v>
      </c>
      <c r="I804" s="115" t="s">
        <v>1263</v>
      </c>
    </row>
    <row r="805" spans="1:9" x14ac:dyDescent="0.25">
      <c r="A805" s="114" t="s">
        <v>673</v>
      </c>
      <c r="B805" s="115" t="s">
        <v>1247</v>
      </c>
      <c r="C805" s="115" t="s">
        <v>1798</v>
      </c>
      <c r="D805" s="115" t="s">
        <v>1305</v>
      </c>
      <c r="E805" s="115" t="s">
        <v>1879</v>
      </c>
      <c r="F805" s="115" t="s">
        <v>1799</v>
      </c>
      <c r="G805" s="115" t="s">
        <v>1313</v>
      </c>
      <c r="H805" s="115" t="s">
        <v>1800</v>
      </c>
      <c r="I805" s="115" t="s">
        <v>1263</v>
      </c>
    </row>
    <row r="806" spans="1:9" x14ac:dyDescent="0.25">
      <c r="A806" s="114" t="s">
        <v>674</v>
      </c>
      <c r="B806" s="115" t="s">
        <v>1247</v>
      </c>
      <c r="C806" s="115" t="s">
        <v>1798</v>
      </c>
      <c r="D806" s="115" t="s">
        <v>1305</v>
      </c>
      <c r="E806" s="115" t="s">
        <v>1877</v>
      </c>
      <c r="F806" s="115" t="s">
        <v>1799</v>
      </c>
      <c r="G806" s="115" t="s">
        <v>1313</v>
      </c>
      <c r="H806" s="115" t="s">
        <v>1800</v>
      </c>
      <c r="I806" s="115" t="s">
        <v>1263</v>
      </c>
    </row>
    <row r="807" spans="1:9" x14ac:dyDescent="0.25">
      <c r="A807" s="114" t="s">
        <v>675</v>
      </c>
      <c r="B807" s="115" t="s">
        <v>1247</v>
      </c>
      <c r="C807" s="115" t="s">
        <v>1798</v>
      </c>
      <c r="D807" s="115" t="s">
        <v>1305</v>
      </c>
      <c r="E807" s="115" t="s">
        <v>1877</v>
      </c>
      <c r="F807" s="115" t="s">
        <v>1799</v>
      </c>
      <c r="G807" s="115" t="s">
        <v>1313</v>
      </c>
      <c r="H807" s="115" t="s">
        <v>1800</v>
      </c>
      <c r="I807" s="115" t="s">
        <v>1263</v>
      </c>
    </row>
    <row r="808" spans="1:9" x14ac:dyDescent="0.25">
      <c r="A808" s="114" t="s">
        <v>676</v>
      </c>
      <c r="B808" s="115" t="s">
        <v>1247</v>
      </c>
      <c r="C808" s="115" t="s">
        <v>1798</v>
      </c>
      <c r="D808" s="115" t="s">
        <v>1305</v>
      </c>
      <c r="E808" s="115" t="s">
        <v>1863</v>
      </c>
      <c r="F808" s="115" t="s">
        <v>1799</v>
      </c>
      <c r="G808" s="115" t="s">
        <v>1313</v>
      </c>
      <c r="H808" s="115" t="s">
        <v>1800</v>
      </c>
      <c r="I808" s="115" t="s">
        <v>1263</v>
      </c>
    </row>
    <row r="809" spans="1:9" x14ac:dyDescent="0.25">
      <c r="A809" s="114" t="s">
        <v>677</v>
      </c>
      <c r="B809" s="115" t="s">
        <v>1247</v>
      </c>
      <c r="C809" s="115" t="s">
        <v>1798</v>
      </c>
      <c r="D809" s="115" t="s">
        <v>1305</v>
      </c>
      <c r="E809" s="115" t="s">
        <v>1653</v>
      </c>
      <c r="F809" s="115" t="s">
        <v>1799</v>
      </c>
      <c r="G809" s="115" t="s">
        <v>1313</v>
      </c>
      <c r="H809" s="115" t="s">
        <v>1800</v>
      </c>
      <c r="I809" s="115" t="s">
        <v>1263</v>
      </c>
    </row>
    <row r="810" spans="1:9" x14ac:dyDescent="0.25">
      <c r="A810" s="114" t="s">
        <v>678</v>
      </c>
      <c r="B810" s="115" t="s">
        <v>1247</v>
      </c>
      <c r="C810" s="115" t="s">
        <v>1798</v>
      </c>
      <c r="D810" s="115" t="s">
        <v>1305</v>
      </c>
      <c r="E810" s="115" t="s">
        <v>1873</v>
      </c>
      <c r="F810" s="115" t="s">
        <v>1799</v>
      </c>
      <c r="G810" s="115" t="s">
        <v>1313</v>
      </c>
      <c r="H810" s="115" t="s">
        <v>1800</v>
      </c>
      <c r="I810" s="115" t="s">
        <v>1263</v>
      </c>
    </row>
    <row r="811" spans="1:9" x14ac:dyDescent="0.25">
      <c r="A811" s="114" t="s">
        <v>679</v>
      </c>
      <c r="B811" s="115" t="s">
        <v>1247</v>
      </c>
      <c r="C811" s="115" t="s">
        <v>1798</v>
      </c>
      <c r="D811" s="115" t="s">
        <v>1305</v>
      </c>
      <c r="E811" s="115" t="s">
        <v>1877</v>
      </c>
      <c r="F811" s="115" t="s">
        <v>1799</v>
      </c>
      <c r="G811" s="115" t="s">
        <v>1313</v>
      </c>
      <c r="H811" s="115" t="s">
        <v>1800</v>
      </c>
      <c r="I811" s="115" t="s">
        <v>1263</v>
      </c>
    </row>
    <row r="812" spans="1:9" x14ac:dyDescent="0.25">
      <c r="A812" s="114" t="s">
        <v>680</v>
      </c>
      <c r="B812" s="115" t="s">
        <v>1247</v>
      </c>
      <c r="C812" s="115" t="s">
        <v>1798</v>
      </c>
      <c r="D812" s="115" t="s">
        <v>1305</v>
      </c>
      <c r="E812" s="115" t="s">
        <v>1870</v>
      </c>
      <c r="F812" s="115" t="s">
        <v>1799</v>
      </c>
      <c r="G812" s="115" t="s">
        <v>1313</v>
      </c>
      <c r="H812" s="115" t="s">
        <v>1800</v>
      </c>
      <c r="I812" s="115" t="s">
        <v>1263</v>
      </c>
    </row>
    <row r="813" spans="1:9" x14ac:dyDescent="0.25">
      <c r="A813" s="114" t="s">
        <v>681</v>
      </c>
      <c r="B813" s="115" t="s">
        <v>1247</v>
      </c>
      <c r="C813" s="115" t="s">
        <v>1798</v>
      </c>
      <c r="D813" s="115" t="s">
        <v>1305</v>
      </c>
      <c r="E813" s="115" t="s">
        <v>1878</v>
      </c>
      <c r="F813" s="115" t="s">
        <v>1799</v>
      </c>
      <c r="G813" s="115" t="s">
        <v>1313</v>
      </c>
      <c r="H813" s="115" t="s">
        <v>1800</v>
      </c>
      <c r="I813" s="115" t="s">
        <v>1263</v>
      </c>
    </row>
    <row r="814" spans="1:9" x14ac:dyDescent="0.25">
      <c r="A814" s="114" t="s">
        <v>682</v>
      </c>
      <c r="B814" s="115" t="s">
        <v>1247</v>
      </c>
      <c r="C814" s="115" t="s">
        <v>1798</v>
      </c>
      <c r="D814" s="115" t="s">
        <v>1305</v>
      </c>
      <c r="E814" s="115" t="s">
        <v>1875</v>
      </c>
      <c r="F814" s="115" t="s">
        <v>1799</v>
      </c>
      <c r="G814" s="115" t="s">
        <v>1313</v>
      </c>
      <c r="H814" s="115" t="s">
        <v>1800</v>
      </c>
      <c r="I814" s="115" t="s">
        <v>1263</v>
      </c>
    </row>
    <row r="815" spans="1:9" x14ac:dyDescent="0.25">
      <c r="A815" s="114" t="s">
        <v>683</v>
      </c>
      <c r="B815" s="115" t="s">
        <v>1247</v>
      </c>
      <c r="C815" s="115" t="s">
        <v>1798</v>
      </c>
      <c r="D815" s="115" t="s">
        <v>1305</v>
      </c>
      <c r="E815" s="115" t="s">
        <v>1877</v>
      </c>
      <c r="F815" s="115" t="s">
        <v>1799</v>
      </c>
      <c r="G815" s="115" t="s">
        <v>1313</v>
      </c>
      <c r="H815" s="115" t="s">
        <v>1800</v>
      </c>
      <c r="I815" s="115" t="s">
        <v>1263</v>
      </c>
    </row>
    <row r="816" spans="1:9" x14ac:dyDescent="0.25">
      <c r="A816" s="114" t="s">
        <v>684</v>
      </c>
      <c r="B816" s="115" t="s">
        <v>1247</v>
      </c>
      <c r="C816" s="115" t="s">
        <v>1798</v>
      </c>
      <c r="D816" s="115" t="s">
        <v>1305</v>
      </c>
      <c r="E816" s="115" t="s">
        <v>1881</v>
      </c>
      <c r="F816" s="115" t="s">
        <v>1799</v>
      </c>
      <c r="G816" s="115" t="s">
        <v>1313</v>
      </c>
      <c r="H816" s="115" t="s">
        <v>1800</v>
      </c>
      <c r="I816" s="115" t="s">
        <v>1263</v>
      </c>
    </row>
    <row r="817" spans="1:9" x14ac:dyDescent="0.25">
      <c r="A817" s="114" t="s">
        <v>685</v>
      </c>
      <c r="B817" s="115" t="s">
        <v>1247</v>
      </c>
      <c r="C817" s="115" t="s">
        <v>1798</v>
      </c>
      <c r="D817" s="115" t="s">
        <v>1305</v>
      </c>
      <c r="E817" s="115" t="s">
        <v>1874</v>
      </c>
      <c r="F817" s="115" t="s">
        <v>1799</v>
      </c>
      <c r="G817" s="115" t="s">
        <v>1313</v>
      </c>
      <c r="H817" s="115" t="s">
        <v>1800</v>
      </c>
      <c r="I817" s="115" t="s">
        <v>1263</v>
      </c>
    </row>
    <row r="818" spans="1:9" x14ac:dyDescent="0.25">
      <c r="A818" s="114" t="s">
        <v>686</v>
      </c>
      <c r="B818" s="115" t="s">
        <v>1247</v>
      </c>
      <c r="C818" s="115" t="s">
        <v>1798</v>
      </c>
      <c r="D818" s="115" t="s">
        <v>1305</v>
      </c>
      <c r="E818" s="115" t="s">
        <v>1872</v>
      </c>
      <c r="F818" s="115" t="s">
        <v>1799</v>
      </c>
      <c r="G818" s="115" t="s">
        <v>1313</v>
      </c>
      <c r="H818" s="115" t="s">
        <v>1800</v>
      </c>
      <c r="I818" s="115" t="s">
        <v>1263</v>
      </c>
    </row>
    <row r="819" spans="1:9" x14ac:dyDescent="0.25">
      <c r="A819" s="114" t="s">
        <v>687</v>
      </c>
      <c r="B819" s="115" t="s">
        <v>1247</v>
      </c>
      <c r="C819" s="115" t="s">
        <v>1798</v>
      </c>
      <c r="D819" s="115" t="s">
        <v>1305</v>
      </c>
      <c r="E819" s="115" t="s">
        <v>1649</v>
      </c>
      <c r="F819" s="115" t="s">
        <v>1799</v>
      </c>
      <c r="G819" s="115" t="s">
        <v>1313</v>
      </c>
      <c r="H819" s="115" t="s">
        <v>1800</v>
      </c>
      <c r="I819" s="115" t="s">
        <v>1263</v>
      </c>
    </row>
    <row r="820" spans="1:9" x14ac:dyDescent="0.25">
      <c r="A820" s="114" t="s">
        <v>688</v>
      </c>
      <c r="B820" s="115" t="s">
        <v>1247</v>
      </c>
      <c r="C820" s="115" t="s">
        <v>1798</v>
      </c>
      <c r="D820" s="115" t="s">
        <v>1305</v>
      </c>
      <c r="E820" s="115" t="s">
        <v>1872</v>
      </c>
      <c r="F820" s="115" t="s">
        <v>1799</v>
      </c>
      <c r="G820" s="115" t="s">
        <v>1313</v>
      </c>
      <c r="H820" s="115" t="s">
        <v>1800</v>
      </c>
      <c r="I820" s="115" t="s">
        <v>1263</v>
      </c>
    </row>
    <row r="821" spans="1:9" x14ac:dyDescent="0.25">
      <c r="A821" s="114" t="s">
        <v>689</v>
      </c>
      <c r="B821" s="115" t="s">
        <v>1247</v>
      </c>
      <c r="C821" s="115" t="s">
        <v>1798</v>
      </c>
      <c r="D821" s="115" t="s">
        <v>1305</v>
      </c>
      <c r="E821" s="115" t="s">
        <v>1700</v>
      </c>
      <c r="F821" s="115" t="s">
        <v>1799</v>
      </c>
      <c r="G821" s="115" t="s">
        <v>1313</v>
      </c>
      <c r="H821" s="115" t="s">
        <v>1800</v>
      </c>
      <c r="I821" s="115" t="s">
        <v>1263</v>
      </c>
    </row>
    <row r="822" spans="1:9" x14ac:dyDescent="0.25">
      <c r="A822" s="114" t="s">
        <v>690</v>
      </c>
      <c r="B822" s="115" t="s">
        <v>1247</v>
      </c>
      <c r="C822" s="115" t="s">
        <v>1798</v>
      </c>
      <c r="D822" s="115" t="s">
        <v>1305</v>
      </c>
      <c r="E822" s="115" t="s">
        <v>1704</v>
      </c>
      <c r="F822" s="115" t="s">
        <v>1799</v>
      </c>
      <c r="G822" s="115" t="s">
        <v>1313</v>
      </c>
      <c r="H822" s="115" t="s">
        <v>1800</v>
      </c>
      <c r="I822" s="115" t="s">
        <v>1263</v>
      </c>
    </row>
    <row r="823" spans="1:9" x14ac:dyDescent="0.25">
      <c r="A823" s="114" t="s">
        <v>691</v>
      </c>
      <c r="B823" s="115" t="s">
        <v>1247</v>
      </c>
      <c r="C823" s="115" t="s">
        <v>1798</v>
      </c>
      <c r="D823" s="115" t="s">
        <v>1305</v>
      </c>
      <c r="E823" s="115" t="s">
        <v>1882</v>
      </c>
      <c r="F823" s="115" t="s">
        <v>1799</v>
      </c>
      <c r="G823" s="115" t="s">
        <v>1313</v>
      </c>
      <c r="H823" s="115" t="s">
        <v>1800</v>
      </c>
      <c r="I823" s="115" t="s">
        <v>1263</v>
      </c>
    </row>
    <row r="824" spans="1:9" x14ac:dyDescent="0.25">
      <c r="A824" s="114" t="s">
        <v>692</v>
      </c>
      <c r="B824" s="115" t="s">
        <v>1247</v>
      </c>
      <c r="C824" s="115" t="s">
        <v>1798</v>
      </c>
      <c r="D824" s="115" t="s">
        <v>1305</v>
      </c>
      <c r="E824" s="115" t="s">
        <v>1877</v>
      </c>
      <c r="F824" s="115" t="s">
        <v>1799</v>
      </c>
      <c r="G824" s="115" t="s">
        <v>1313</v>
      </c>
      <c r="H824" s="115" t="s">
        <v>1800</v>
      </c>
      <c r="I824" s="115" t="s">
        <v>1263</v>
      </c>
    </row>
    <row r="825" spans="1:9" x14ac:dyDescent="0.25">
      <c r="A825" s="114" t="s">
        <v>693</v>
      </c>
      <c r="B825" s="115" t="s">
        <v>1247</v>
      </c>
      <c r="C825" s="115" t="s">
        <v>1798</v>
      </c>
      <c r="D825" s="115" t="s">
        <v>1305</v>
      </c>
      <c r="E825" s="115" t="s">
        <v>1883</v>
      </c>
      <c r="F825" s="115" t="s">
        <v>1799</v>
      </c>
      <c r="G825" s="115" t="s">
        <v>1313</v>
      </c>
      <c r="H825" s="115" t="s">
        <v>1800</v>
      </c>
      <c r="I825" s="115" t="s">
        <v>1263</v>
      </c>
    </row>
    <row r="826" spans="1:9" x14ac:dyDescent="0.25">
      <c r="A826" s="114" t="s">
        <v>694</v>
      </c>
      <c r="B826" s="115" t="s">
        <v>1247</v>
      </c>
      <c r="C826" s="115" t="s">
        <v>1798</v>
      </c>
      <c r="D826" s="115" t="s">
        <v>1305</v>
      </c>
      <c r="E826" s="115" t="s">
        <v>1871</v>
      </c>
      <c r="F826" s="115" t="s">
        <v>1799</v>
      </c>
      <c r="G826" s="115" t="s">
        <v>1313</v>
      </c>
      <c r="H826" s="115" t="s">
        <v>1800</v>
      </c>
      <c r="I826" s="115" t="s">
        <v>1263</v>
      </c>
    </row>
    <row r="827" spans="1:9" x14ac:dyDescent="0.25">
      <c r="A827" s="114" t="s">
        <v>695</v>
      </c>
      <c r="B827" s="115" t="s">
        <v>1247</v>
      </c>
      <c r="C827" s="115" t="s">
        <v>1798</v>
      </c>
      <c r="D827" s="115" t="s">
        <v>1305</v>
      </c>
      <c r="E827" s="115" t="s">
        <v>1884</v>
      </c>
      <c r="F827" s="115" t="s">
        <v>1799</v>
      </c>
      <c r="G827" s="115" t="s">
        <v>1313</v>
      </c>
      <c r="H827" s="115" t="s">
        <v>1800</v>
      </c>
      <c r="I827" s="115" t="s">
        <v>1263</v>
      </c>
    </row>
    <row r="828" spans="1:9" x14ac:dyDescent="0.25">
      <c r="A828" s="114" t="s">
        <v>696</v>
      </c>
      <c r="B828" s="115" t="s">
        <v>1247</v>
      </c>
      <c r="C828" s="115" t="s">
        <v>1798</v>
      </c>
      <c r="D828" s="115" t="s">
        <v>1305</v>
      </c>
      <c r="E828" s="115" t="s">
        <v>1881</v>
      </c>
      <c r="F828" s="115" t="s">
        <v>1799</v>
      </c>
      <c r="G828" s="115" t="s">
        <v>1313</v>
      </c>
      <c r="H828" s="115" t="s">
        <v>1800</v>
      </c>
      <c r="I828" s="115" t="s">
        <v>1263</v>
      </c>
    </row>
    <row r="829" spans="1:9" x14ac:dyDescent="0.25">
      <c r="A829" s="114" t="s">
        <v>697</v>
      </c>
      <c r="B829" s="115" t="s">
        <v>1247</v>
      </c>
      <c r="C829" s="115" t="s">
        <v>1798</v>
      </c>
      <c r="D829" s="115" t="s">
        <v>1305</v>
      </c>
      <c r="E829" s="115" t="s">
        <v>1877</v>
      </c>
      <c r="F829" s="115" t="s">
        <v>1799</v>
      </c>
      <c r="G829" s="115" t="s">
        <v>1313</v>
      </c>
      <c r="H829" s="115" t="s">
        <v>1800</v>
      </c>
      <c r="I829" s="115" t="s">
        <v>1263</v>
      </c>
    </row>
    <row r="830" spans="1:9" x14ac:dyDescent="0.25">
      <c r="A830" s="114" t="s">
        <v>698</v>
      </c>
      <c r="B830" s="115" t="s">
        <v>1247</v>
      </c>
      <c r="C830" s="115" t="s">
        <v>1798</v>
      </c>
      <c r="D830" s="115" t="s">
        <v>1305</v>
      </c>
      <c r="E830" s="115" t="s">
        <v>1877</v>
      </c>
      <c r="F830" s="115" t="s">
        <v>1799</v>
      </c>
      <c r="G830" s="115" t="s">
        <v>1313</v>
      </c>
      <c r="H830" s="115" t="s">
        <v>1800</v>
      </c>
      <c r="I830" s="115" t="s">
        <v>1263</v>
      </c>
    </row>
    <row r="831" spans="1:9" x14ac:dyDescent="0.25">
      <c r="A831" s="114" t="s">
        <v>699</v>
      </c>
      <c r="B831" s="115" t="s">
        <v>1247</v>
      </c>
      <c r="C831" s="115" t="s">
        <v>1798</v>
      </c>
      <c r="D831" s="115" t="s">
        <v>1305</v>
      </c>
      <c r="E831" s="115" t="s">
        <v>1866</v>
      </c>
      <c r="F831" s="115" t="s">
        <v>1799</v>
      </c>
      <c r="G831" s="115" t="s">
        <v>1313</v>
      </c>
      <c r="H831" s="115" t="s">
        <v>1800</v>
      </c>
      <c r="I831" s="115" t="s">
        <v>1263</v>
      </c>
    </row>
    <row r="832" spans="1:9" x14ac:dyDescent="0.25">
      <c r="A832" s="114" t="s">
        <v>700</v>
      </c>
      <c r="B832" s="115" t="s">
        <v>1247</v>
      </c>
      <c r="C832" s="115" t="s">
        <v>1798</v>
      </c>
      <c r="D832" s="115" t="s">
        <v>1305</v>
      </c>
      <c r="E832" s="115" t="s">
        <v>1870</v>
      </c>
      <c r="F832" s="115" t="s">
        <v>1799</v>
      </c>
      <c r="G832" s="115" t="s">
        <v>1313</v>
      </c>
      <c r="H832" s="115" t="s">
        <v>1800</v>
      </c>
      <c r="I832" s="115" t="s">
        <v>1263</v>
      </c>
    </row>
    <row r="833" spans="1:9" x14ac:dyDescent="0.25">
      <c r="A833" s="114" t="s">
        <v>701</v>
      </c>
      <c r="B833" s="115" t="s">
        <v>1247</v>
      </c>
      <c r="C833" s="115" t="s">
        <v>1798</v>
      </c>
      <c r="D833" s="115" t="s">
        <v>1305</v>
      </c>
      <c r="E833" s="115" t="s">
        <v>1877</v>
      </c>
      <c r="F833" s="115" t="s">
        <v>1799</v>
      </c>
      <c r="G833" s="115" t="s">
        <v>1313</v>
      </c>
      <c r="H833" s="115" t="s">
        <v>1800</v>
      </c>
      <c r="I833" s="115" t="s">
        <v>1263</v>
      </c>
    </row>
    <row r="834" spans="1:9" x14ac:dyDescent="0.25">
      <c r="A834" s="114" t="s">
        <v>702</v>
      </c>
      <c r="B834" s="115" t="s">
        <v>1247</v>
      </c>
      <c r="C834" s="115" t="s">
        <v>1798</v>
      </c>
      <c r="D834" s="115" t="s">
        <v>1305</v>
      </c>
      <c r="E834" s="115" t="s">
        <v>1877</v>
      </c>
      <c r="F834" s="115" t="s">
        <v>1799</v>
      </c>
      <c r="G834" s="115" t="s">
        <v>1313</v>
      </c>
      <c r="H834" s="115" t="s">
        <v>1800</v>
      </c>
      <c r="I834" s="115" t="s">
        <v>1263</v>
      </c>
    </row>
    <row r="835" spans="1:9" x14ac:dyDescent="0.25">
      <c r="A835" s="114" t="s">
        <v>703</v>
      </c>
      <c r="B835" s="115" t="s">
        <v>1247</v>
      </c>
      <c r="C835" s="115" t="s">
        <v>1798</v>
      </c>
      <c r="D835" s="115" t="s">
        <v>1305</v>
      </c>
      <c r="E835" s="115" t="s">
        <v>1877</v>
      </c>
      <c r="F835" s="115" t="s">
        <v>1799</v>
      </c>
      <c r="G835" s="115" t="s">
        <v>1313</v>
      </c>
      <c r="H835" s="115" t="s">
        <v>1800</v>
      </c>
      <c r="I835" s="115" t="s">
        <v>1263</v>
      </c>
    </row>
    <row r="836" spans="1:9" x14ac:dyDescent="0.25">
      <c r="A836" s="114" t="s">
        <v>704</v>
      </c>
      <c r="B836" s="115" t="s">
        <v>1247</v>
      </c>
      <c r="C836" s="115" t="s">
        <v>1798</v>
      </c>
      <c r="D836" s="115" t="s">
        <v>1305</v>
      </c>
      <c r="E836" s="115" t="s">
        <v>1738</v>
      </c>
      <c r="F836" s="115" t="s">
        <v>1799</v>
      </c>
      <c r="G836" s="115" t="s">
        <v>1313</v>
      </c>
      <c r="H836" s="115" t="s">
        <v>1800</v>
      </c>
      <c r="I836" s="115" t="s">
        <v>1263</v>
      </c>
    </row>
    <row r="837" spans="1:9" x14ac:dyDescent="0.25">
      <c r="A837" s="114" t="s">
        <v>705</v>
      </c>
      <c r="B837" s="115" t="s">
        <v>1247</v>
      </c>
      <c r="C837" s="115" t="s">
        <v>1798</v>
      </c>
      <c r="D837" s="115" t="s">
        <v>1305</v>
      </c>
      <c r="E837" s="115" t="s">
        <v>1649</v>
      </c>
      <c r="F837" s="115" t="s">
        <v>1799</v>
      </c>
      <c r="G837" s="115" t="s">
        <v>1313</v>
      </c>
      <c r="H837" s="115" t="s">
        <v>1800</v>
      </c>
      <c r="I837" s="115" t="s">
        <v>1263</v>
      </c>
    </row>
    <row r="838" spans="1:9" x14ac:dyDescent="0.25">
      <c r="A838" s="114" t="s">
        <v>706</v>
      </c>
      <c r="B838" s="115" t="s">
        <v>1247</v>
      </c>
      <c r="C838" s="115" t="s">
        <v>1798</v>
      </c>
      <c r="D838" s="115" t="s">
        <v>1305</v>
      </c>
      <c r="E838" s="115" t="s">
        <v>1877</v>
      </c>
      <c r="F838" s="115" t="s">
        <v>1799</v>
      </c>
      <c r="G838" s="115" t="s">
        <v>1313</v>
      </c>
      <c r="H838" s="115" t="s">
        <v>1800</v>
      </c>
      <c r="I838" s="115" t="s">
        <v>1263</v>
      </c>
    </row>
    <row r="839" spans="1:9" x14ac:dyDescent="0.25">
      <c r="A839" s="114" t="s">
        <v>707</v>
      </c>
      <c r="B839" s="115" t="s">
        <v>1247</v>
      </c>
      <c r="C839" s="115" t="s">
        <v>1798</v>
      </c>
      <c r="D839" s="115" t="s">
        <v>1305</v>
      </c>
      <c r="E839" s="115" t="s">
        <v>1885</v>
      </c>
      <c r="F839" s="115" t="s">
        <v>1799</v>
      </c>
      <c r="G839" s="115" t="s">
        <v>1313</v>
      </c>
      <c r="H839" s="115" t="s">
        <v>1800</v>
      </c>
      <c r="I839" s="115" t="s">
        <v>1263</v>
      </c>
    </row>
    <row r="840" spans="1:9" x14ac:dyDescent="0.25">
      <c r="A840" s="114" t="s">
        <v>708</v>
      </c>
      <c r="B840" s="115" t="s">
        <v>1247</v>
      </c>
      <c r="C840" s="115" t="s">
        <v>1798</v>
      </c>
      <c r="D840" s="115" t="s">
        <v>1305</v>
      </c>
      <c r="E840" s="115" t="s">
        <v>1738</v>
      </c>
      <c r="F840" s="115" t="s">
        <v>1799</v>
      </c>
      <c r="G840" s="115" t="s">
        <v>1313</v>
      </c>
      <c r="H840" s="115" t="s">
        <v>1800</v>
      </c>
      <c r="I840" s="115" t="s">
        <v>1263</v>
      </c>
    </row>
    <row r="841" spans="1:9" x14ac:dyDescent="0.25">
      <c r="A841" s="114" t="s">
        <v>709</v>
      </c>
      <c r="B841" s="115" t="s">
        <v>1247</v>
      </c>
      <c r="C841" s="115" t="s">
        <v>1798</v>
      </c>
      <c r="D841" s="115" t="s">
        <v>1305</v>
      </c>
      <c r="E841" s="115" t="s">
        <v>1738</v>
      </c>
      <c r="F841" s="115" t="s">
        <v>1799</v>
      </c>
      <c r="G841" s="115" t="s">
        <v>1313</v>
      </c>
      <c r="H841" s="115" t="s">
        <v>1800</v>
      </c>
      <c r="I841" s="115" t="s">
        <v>1263</v>
      </c>
    </row>
    <row r="842" spans="1:9" x14ac:dyDescent="0.25">
      <c r="A842" s="114" t="s">
        <v>710</v>
      </c>
      <c r="B842" s="115" t="s">
        <v>1247</v>
      </c>
      <c r="C842" s="115" t="s">
        <v>1798</v>
      </c>
      <c r="D842" s="115" t="s">
        <v>1305</v>
      </c>
      <c r="E842" s="115" t="s">
        <v>1738</v>
      </c>
      <c r="F842" s="115" t="s">
        <v>1799</v>
      </c>
      <c r="G842" s="115" t="s">
        <v>1313</v>
      </c>
      <c r="H842" s="115" t="s">
        <v>1800</v>
      </c>
      <c r="I842" s="115" t="s">
        <v>1263</v>
      </c>
    </row>
    <row r="843" spans="1:9" x14ac:dyDescent="0.25">
      <c r="A843" s="114" t="s">
        <v>711</v>
      </c>
      <c r="B843" s="115" t="s">
        <v>1247</v>
      </c>
      <c r="C843" s="115" t="s">
        <v>1798</v>
      </c>
      <c r="D843" s="115" t="s">
        <v>1305</v>
      </c>
      <c r="E843" s="115" t="s">
        <v>1880</v>
      </c>
      <c r="F843" s="115" t="s">
        <v>1799</v>
      </c>
      <c r="G843" s="115" t="s">
        <v>1313</v>
      </c>
      <c r="H843" s="115" t="s">
        <v>1800</v>
      </c>
      <c r="I843" s="115" t="s">
        <v>1263</v>
      </c>
    </row>
    <row r="844" spans="1:9" x14ac:dyDescent="0.25">
      <c r="A844" s="114" t="s">
        <v>712</v>
      </c>
      <c r="B844" s="115" t="s">
        <v>1247</v>
      </c>
      <c r="C844" s="115" t="s">
        <v>1798</v>
      </c>
      <c r="D844" s="115" t="s">
        <v>1305</v>
      </c>
      <c r="E844" s="115" t="s">
        <v>1878</v>
      </c>
      <c r="F844" s="115" t="s">
        <v>1799</v>
      </c>
      <c r="G844" s="115" t="s">
        <v>1313</v>
      </c>
      <c r="H844" s="115" t="s">
        <v>1800</v>
      </c>
      <c r="I844" s="115" t="s">
        <v>1263</v>
      </c>
    </row>
    <row r="845" spans="1:9" x14ac:dyDescent="0.25">
      <c r="A845" s="114" t="s">
        <v>713</v>
      </c>
      <c r="B845" s="115" t="s">
        <v>1247</v>
      </c>
      <c r="C845" s="115" t="s">
        <v>1798</v>
      </c>
      <c r="D845" s="115" t="s">
        <v>1305</v>
      </c>
      <c r="E845" s="115" t="s">
        <v>1886</v>
      </c>
      <c r="F845" s="115" t="s">
        <v>1799</v>
      </c>
      <c r="G845" s="115" t="s">
        <v>1313</v>
      </c>
      <c r="H845" s="115" t="s">
        <v>1800</v>
      </c>
      <c r="I845" s="115" t="s">
        <v>1263</v>
      </c>
    </row>
    <row r="846" spans="1:9" x14ac:dyDescent="0.25">
      <c r="A846" s="114" t="s">
        <v>714</v>
      </c>
      <c r="B846" s="115" t="s">
        <v>1247</v>
      </c>
      <c r="C846" s="115" t="s">
        <v>1798</v>
      </c>
      <c r="D846" s="115" t="s">
        <v>1305</v>
      </c>
      <c r="E846" s="115" t="s">
        <v>1877</v>
      </c>
      <c r="F846" s="115" t="s">
        <v>1799</v>
      </c>
      <c r="G846" s="115" t="s">
        <v>1313</v>
      </c>
      <c r="H846" s="115" t="s">
        <v>1800</v>
      </c>
      <c r="I846" s="115" t="s">
        <v>1263</v>
      </c>
    </row>
    <row r="847" spans="1:9" x14ac:dyDescent="0.25">
      <c r="A847" s="114" t="s">
        <v>715</v>
      </c>
      <c r="B847" s="115" t="s">
        <v>1247</v>
      </c>
      <c r="C847" s="115" t="s">
        <v>1798</v>
      </c>
      <c r="D847" s="115" t="s">
        <v>1305</v>
      </c>
      <c r="E847" s="115" t="s">
        <v>1879</v>
      </c>
      <c r="F847" s="115" t="s">
        <v>1799</v>
      </c>
      <c r="G847" s="115" t="s">
        <v>1313</v>
      </c>
      <c r="H847" s="115" t="s">
        <v>1800</v>
      </c>
      <c r="I847" s="115" t="s">
        <v>1263</v>
      </c>
    </row>
    <row r="848" spans="1:9" x14ac:dyDescent="0.25">
      <c r="A848" s="114" t="s">
        <v>716</v>
      </c>
      <c r="B848" s="115" t="s">
        <v>1247</v>
      </c>
      <c r="C848" s="115" t="s">
        <v>1798</v>
      </c>
      <c r="D848" s="115" t="s">
        <v>1305</v>
      </c>
      <c r="E848" s="115" t="s">
        <v>1887</v>
      </c>
      <c r="F848" s="115" t="s">
        <v>1799</v>
      </c>
      <c r="G848" s="115" t="s">
        <v>1313</v>
      </c>
      <c r="H848" s="115" t="s">
        <v>1800</v>
      </c>
      <c r="I848" s="115" t="s">
        <v>1263</v>
      </c>
    </row>
    <row r="849" spans="1:9" x14ac:dyDescent="0.25">
      <c r="A849" s="114" t="s">
        <v>717</v>
      </c>
      <c r="B849" s="115" t="s">
        <v>1247</v>
      </c>
      <c r="C849" s="115" t="s">
        <v>1798</v>
      </c>
      <c r="D849" s="115" t="s">
        <v>1305</v>
      </c>
      <c r="E849" s="115" t="s">
        <v>1672</v>
      </c>
      <c r="F849" s="115" t="s">
        <v>1799</v>
      </c>
      <c r="G849" s="115" t="s">
        <v>1313</v>
      </c>
      <c r="H849" s="115" t="s">
        <v>1800</v>
      </c>
      <c r="I849" s="115" t="s">
        <v>1263</v>
      </c>
    </row>
    <row r="850" spans="1:9" x14ac:dyDescent="0.25">
      <c r="A850" s="114" t="s">
        <v>718</v>
      </c>
      <c r="B850" s="115" t="s">
        <v>1247</v>
      </c>
      <c r="C850" s="115" t="s">
        <v>1798</v>
      </c>
      <c r="D850" s="115" t="s">
        <v>1305</v>
      </c>
      <c r="E850" s="115" t="s">
        <v>1877</v>
      </c>
      <c r="F850" s="115" t="s">
        <v>1799</v>
      </c>
      <c r="G850" s="115" t="s">
        <v>1313</v>
      </c>
      <c r="H850" s="115" t="s">
        <v>1800</v>
      </c>
      <c r="I850" s="115" t="s">
        <v>1263</v>
      </c>
    </row>
    <row r="851" spans="1:9" x14ac:dyDescent="0.25">
      <c r="A851" s="114" t="s">
        <v>719</v>
      </c>
      <c r="B851" s="115" t="s">
        <v>1247</v>
      </c>
      <c r="C851" s="115" t="s">
        <v>1798</v>
      </c>
      <c r="D851" s="115" t="s">
        <v>1305</v>
      </c>
      <c r="E851" s="115" t="s">
        <v>1888</v>
      </c>
      <c r="F851" s="115" t="s">
        <v>1799</v>
      </c>
      <c r="G851" s="115" t="s">
        <v>1313</v>
      </c>
      <c r="H851" s="115" t="s">
        <v>1800</v>
      </c>
      <c r="I851" s="115" t="s">
        <v>1263</v>
      </c>
    </row>
    <row r="852" spans="1:9" x14ac:dyDescent="0.25">
      <c r="A852" s="114" t="s">
        <v>720</v>
      </c>
      <c r="B852" s="115" t="s">
        <v>1247</v>
      </c>
      <c r="C852" s="115" t="s">
        <v>1798</v>
      </c>
      <c r="D852" s="115" t="s">
        <v>1305</v>
      </c>
      <c r="E852" s="115" t="s">
        <v>1870</v>
      </c>
      <c r="F852" s="115" t="s">
        <v>1799</v>
      </c>
      <c r="G852" s="115" t="s">
        <v>1313</v>
      </c>
      <c r="H852" s="115" t="s">
        <v>1800</v>
      </c>
      <c r="I852" s="115" t="s">
        <v>1263</v>
      </c>
    </row>
    <row r="853" spans="1:9" x14ac:dyDescent="0.25">
      <c r="A853" s="114" t="s">
        <v>721</v>
      </c>
      <c r="B853" s="115" t="s">
        <v>1247</v>
      </c>
      <c r="C853" s="115" t="s">
        <v>1798</v>
      </c>
      <c r="D853" s="115" t="s">
        <v>1305</v>
      </c>
      <c r="E853" s="115" t="s">
        <v>1889</v>
      </c>
      <c r="F853" s="115" t="s">
        <v>1799</v>
      </c>
      <c r="G853" s="115" t="s">
        <v>1313</v>
      </c>
      <c r="H853" s="115" t="s">
        <v>1800</v>
      </c>
      <c r="I853" s="115" t="s">
        <v>1263</v>
      </c>
    </row>
    <row r="854" spans="1:9" x14ac:dyDescent="0.25">
      <c r="A854" s="114" t="s">
        <v>722</v>
      </c>
      <c r="B854" s="115" t="s">
        <v>1247</v>
      </c>
      <c r="C854" s="115" t="s">
        <v>1798</v>
      </c>
      <c r="D854" s="115" t="s">
        <v>1305</v>
      </c>
      <c r="E854" s="115" t="s">
        <v>1864</v>
      </c>
      <c r="F854" s="115" t="s">
        <v>1799</v>
      </c>
      <c r="G854" s="115" t="s">
        <v>1313</v>
      </c>
      <c r="H854" s="115" t="s">
        <v>1800</v>
      </c>
      <c r="I854" s="115" t="s">
        <v>1263</v>
      </c>
    </row>
    <row r="855" spans="1:9" x14ac:dyDescent="0.25">
      <c r="A855" s="114" t="s">
        <v>723</v>
      </c>
      <c r="B855" s="115" t="s">
        <v>1247</v>
      </c>
      <c r="C855" s="115" t="s">
        <v>1798</v>
      </c>
      <c r="D855" s="115" t="s">
        <v>1305</v>
      </c>
      <c r="E855" s="115" t="s">
        <v>1869</v>
      </c>
      <c r="F855" s="115" t="s">
        <v>1799</v>
      </c>
      <c r="G855" s="115" t="s">
        <v>1313</v>
      </c>
      <c r="H855" s="115" t="s">
        <v>1800</v>
      </c>
      <c r="I855" s="115" t="s">
        <v>1263</v>
      </c>
    </row>
    <row r="856" spans="1:9" x14ac:dyDescent="0.25">
      <c r="A856" s="114" t="s">
        <v>724</v>
      </c>
      <c r="B856" s="115" t="s">
        <v>1247</v>
      </c>
      <c r="C856" s="115" t="s">
        <v>1798</v>
      </c>
      <c r="D856" s="115" t="s">
        <v>1305</v>
      </c>
      <c r="E856" s="115" t="s">
        <v>1890</v>
      </c>
      <c r="F856" s="115" t="s">
        <v>1799</v>
      </c>
      <c r="G856" s="115" t="s">
        <v>1313</v>
      </c>
      <c r="H856" s="115" t="s">
        <v>1800</v>
      </c>
      <c r="I856" s="115" t="s">
        <v>1263</v>
      </c>
    </row>
    <row r="857" spans="1:9" x14ac:dyDescent="0.25">
      <c r="A857" s="114" t="s">
        <v>725</v>
      </c>
      <c r="B857" s="115" t="s">
        <v>1247</v>
      </c>
      <c r="C857" s="115" t="s">
        <v>1798</v>
      </c>
      <c r="D857" s="115" t="s">
        <v>1305</v>
      </c>
      <c r="E857" s="115" t="s">
        <v>1891</v>
      </c>
      <c r="F857" s="115" t="s">
        <v>1799</v>
      </c>
      <c r="G857" s="115" t="s">
        <v>1313</v>
      </c>
      <c r="H857" s="115" t="s">
        <v>1800</v>
      </c>
      <c r="I857" s="115" t="s">
        <v>1263</v>
      </c>
    </row>
    <row r="858" spans="1:9" x14ac:dyDescent="0.25">
      <c r="A858" s="114" t="s">
        <v>726</v>
      </c>
      <c r="B858" s="115" t="s">
        <v>1247</v>
      </c>
      <c r="C858" s="115" t="s">
        <v>1798</v>
      </c>
      <c r="D858" s="115" t="s">
        <v>1305</v>
      </c>
      <c r="E858" s="115" t="s">
        <v>1891</v>
      </c>
      <c r="F858" s="115" t="s">
        <v>1799</v>
      </c>
      <c r="G858" s="115" t="s">
        <v>1313</v>
      </c>
      <c r="H858" s="115" t="s">
        <v>1800</v>
      </c>
      <c r="I858" s="115" t="s">
        <v>1263</v>
      </c>
    </row>
    <row r="859" spans="1:9" x14ac:dyDescent="0.25">
      <c r="A859" s="114" t="s">
        <v>727</v>
      </c>
      <c r="B859" s="115" t="s">
        <v>1247</v>
      </c>
      <c r="C859" s="115" t="s">
        <v>1798</v>
      </c>
      <c r="D859" s="115" t="s">
        <v>1305</v>
      </c>
      <c r="E859" s="115" t="s">
        <v>1891</v>
      </c>
      <c r="F859" s="115" t="s">
        <v>1799</v>
      </c>
      <c r="G859" s="115" t="s">
        <v>1313</v>
      </c>
      <c r="H859" s="115" t="s">
        <v>1800</v>
      </c>
      <c r="I859" s="115" t="s">
        <v>1263</v>
      </c>
    </row>
    <row r="860" spans="1:9" x14ac:dyDescent="0.25">
      <c r="A860" s="114" t="s">
        <v>728</v>
      </c>
      <c r="B860" s="115" t="s">
        <v>1247</v>
      </c>
      <c r="C860" s="115" t="s">
        <v>1798</v>
      </c>
      <c r="D860" s="115" t="s">
        <v>1305</v>
      </c>
      <c r="E860" s="115" t="s">
        <v>1892</v>
      </c>
      <c r="F860" s="115" t="s">
        <v>1799</v>
      </c>
      <c r="G860" s="115" t="s">
        <v>1313</v>
      </c>
      <c r="H860" s="115" t="s">
        <v>1800</v>
      </c>
      <c r="I860" s="115" t="s">
        <v>1263</v>
      </c>
    </row>
    <row r="861" spans="1:9" x14ac:dyDescent="0.25">
      <c r="A861" s="114" t="s">
        <v>729</v>
      </c>
      <c r="B861" s="115" t="s">
        <v>1247</v>
      </c>
      <c r="C861" s="115" t="s">
        <v>1798</v>
      </c>
      <c r="D861" s="115" t="s">
        <v>1305</v>
      </c>
      <c r="E861" s="115" t="s">
        <v>1892</v>
      </c>
      <c r="F861" s="115" t="s">
        <v>1799</v>
      </c>
      <c r="G861" s="115" t="s">
        <v>1313</v>
      </c>
      <c r="H861" s="115" t="s">
        <v>1800</v>
      </c>
      <c r="I861" s="115" t="s">
        <v>1263</v>
      </c>
    </row>
    <row r="862" spans="1:9" x14ac:dyDescent="0.25">
      <c r="A862" s="114" t="s">
        <v>730</v>
      </c>
      <c r="B862" s="115" t="s">
        <v>1247</v>
      </c>
      <c r="C862" s="115" t="s">
        <v>1798</v>
      </c>
      <c r="D862" s="115" t="s">
        <v>1305</v>
      </c>
      <c r="E862" s="115" t="s">
        <v>1893</v>
      </c>
      <c r="F862" s="115" t="s">
        <v>1799</v>
      </c>
      <c r="G862" s="115" t="s">
        <v>1313</v>
      </c>
      <c r="H862" s="115" t="s">
        <v>1800</v>
      </c>
      <c r="I862" s="115" t="s">
        <v>1263</v>
      </c>
    </row>
    <row r="863" spans="1:9" x14ac:dyDescent="0.25">
      <c r="A863" s="114" t="s">
        <v>731</v>
      </c>
      <c r="B863" s="115" t="s">
        <v>1247</v>
      </c>
      <c r="C863" s="115" t="s">
        <v>1798</v>
      </c>
      <c r="D863" s="115" t="s">
        <v>1305</v>
      </c>
      <c r="E863" s="115" t="s">
        <v>1894</v>
      </c>
      <c r="F863" s="115" t="s">
        <v>1799</v>
      </c>
      <c r="G863" s="115" t="s">
        <v>1313</v>
      </c>
      <c r="H863" s="115" t="s">
        <v>1800</v>
      </c>
      <c r="I863" s="115" t="s">
        <v>1263</v>
      </c>
    </row>
    <row r="864" spans="1:9" x14ac:dyDescent="0.25">
      <c r="A864" s="114" t="s">
        <v>732</v>
      </c>
      <c r="B864" s="115" t="s">
        <v>1247</v>
      </c>
      <c r="C864" s="115" t="s">
        <v>1798</v>
      </c>
      <c r="D864" s="115" t="s">
        <v>1305</v>
      </c>
      <c r="E864" s="115" t="s">
        <v>1894</v>
      </c>
      <c r="F864" s="115" t="s">
        <v>1799</v>
      </c>
      <c r="G864" s="115" t="s">
        <v>1313</v>
      </c>
      <c r="H864" s="115" t="s">
        <v>1800</v>
      </c>
      <c r="I864" s="115" t="s">
        <v>1263</v>
      </c>
    </row>
    <row r="865" spans="1:9" x14ac:dyDescent="0.25">
      <c r="A865" s="114" t="s">
        <v>733</v>
      </c>
      <c r="B865" s="115" t="s">
        <v>1247</v>
      </c>
      <c r="C865" s="115" t="s">
        <v>1798</v>
      </c>
      <c r="D865" s="115" t="s">
        <v>1305</v>
      </c>
      <c r="E865" s="115" t="s">
        <v>1895</v>
      </c>
      <c r="F865" s="115" t="s">
        <v>1799</v>
      </c>
      <c r="G865" s="115" t="s">
        <v>1313</v>
      </c>
      <c r="H865" s="115" t="s">
        <v>1800</v>
      </c>
      <c r="I865" s="115" t="s">
        <v>1263</v>
      </c>
    </row>
    <row r="866" spans="1:9" x14ac:dyDescent="0.25">
      <c r="A866" s="114" t="s">
        <v>734</v>
      </c>
      <c r="B866" s="115" t="s">
        <v>1247</v>
      </c>
      <c r="C866" s="115" t="s">
        <v>1798</v>
      </c>
      <c r="D866" s="115" t="s">
        <v>1305</v>
      </c>
      <c r="E866" s="115" t="s">
        <v>1895</v>
      </c>
      <c r="F866" s="115" t="s">
        <v>1799</v>
      </c>
      <c r="G866" s="115" t="s">
        <v>1313</v>
      </c>
      <c r="H866" s="115" t="s">
        <v>1800</v>
      </c>
      <c r="I866" s="115" t="s">
        <v>1263</v>
      </c>
    </row>
    <row r="867" spans="1:9" x14ac:dyDescent="0.25">
      <c r="A867" s="114" t="s">
        <v>735</v>
      </c>
      <c r="B867" s="115" t="s">
        <v>1247</v>
      </c>
      <c r="C867" s="115" t="s">
        <v>1798</v>
      </c>
      <c r="D867" s="115" t="s">
        <v>1305</v>
      </c>
      <c r="E867" s="115" t="s">
        <v>1895</v>
      </c>
      <c r="F867" s="115" t="s">
        <v>1799</v>
      </c>
      <c r="G867" s="115" t="s">
        <v>1313</v>
      </c>
      <c r="H867" s="115" t="s">
        <v>1800</v>
      </c>
      <c r="I867" s="115" t="s">
        <v>1263</v>
      </c>
    </row>
    <row r="868" spans="1:9" x14ac:dyDescent="0.25">
      <c r="A868" s="114" t="s">
        <v>736</v>
      </c>
      <c r="B868" s="115" t="s">
        <v>1247</v>
      </c>
      <c r="C868" s="115" t="s">
        <v>1798</v>
      </c>
      <c r="D868" s="115" t="s">
        <v>1305</v>
      </c>
      <c r="E868" s="115" t="s">
        <v>1895</v>
      </c>
      <c r="F868" s="115" t="s">
        <v>1799</v>
      </c>
      <c r="G868" s="115" t="s">
        <v>1313</v>
      </c>
      <c r="H868" s="115" t="s">
        <v>1800</v>
      </c>
      <c r="I868" s="115" t="s">
        <v>1263</v>
      </c>
    </row>
    <row r="869" spans="1:9" x14ac:dyDescent="0.25">
      <c r="A869" s="114" t="s">
        <v>737</v>
      </c>
      <c r="B869" s="115" t="s">
        <v>1247</v>
      </c>
      <c r="C869" s="115" t="s">
        <v>1798</v>
      </c>
      <c r="D869" s="115" t="s">
        <v>1305</v>
      </c>
      <c r="E869" s="115" t="s">
        <v>1895</v>
      </c>
      <c r="F869" s="115" t="s">
        <v>1799</v>
      </c>
      <c r="G869" s="115" t="s">
        <v>1313</v>
      </c>
      <c r="H869" s="115" t="s">
        <v>1800</v>
      </c>
      <c r="I869" s="115" t="s">
        <v>1263</v>
      </c>
    </row>
    <row r="870" spans="1:9" x14ac:dyDescent="0.25">
      <c r="A870" s="114" t="s">
        <v>738</v>
      </c>
      <c r="B870" s="115" t="s">
        <v>1247</v>
      </c>
      <c r="C870" s="115" t="s">
        <v>1798</v>
      </c>
      <c r="D870" s="115" t="s">
        <v>1305</v>
      </c>
      <c r="E870" s="115" t="s">
        <v>1895</v>
      </c>
      <c r="F870" s="115" t="s">
        <v>1799</v>
      </c>
      <c r="G870" s="115" t="s">
        <v>1313</v>
      </c>
      <c r="H870" s="115" t="s">
        <v>1800</v>
      </c>
      <c r="I870" s="115" t="s">
        <v>1263</v>
      </c>
    </row>
    <row r="871" spans="1:9" x14ac:dyDescent="0.25">
      <c r="A871" s="114" t="s">
        <v>739</v>
      </c>
      <c r="B871" s="115" t="s">
        <v>1247</v>
      </c>
      <c r="C871" s="115" t="s">
        <v>1798</v>
      </c>
      <c r="D871" s="115" t="s">
        <v>1305</v>
      </c>
      <c r="E871" s="115" t="s">
        <v>1895</v>
      </c>
      <c r="F871" s="115" t="s">
        <v>1799</v>
      </c>
      <c r="G871" s="115" t="s">
        <v>1313</v>
      </c>
      <c r="H871" s="115" t="s">
        <v>1800</v>
      </c>
      <c r="I871" s="115" t="s">
        <v>1263</v>
      </c>
    </row>
    <row r="872" spans="1:9" x14ac:dyDescent="0.25">
      <c r="A872" s="114" t="s">
        <v>740</v>
      </c>
      <c r="B872" s="115" t="s">
        <v>1247</v>
      </c>
      <c r="C872" s="115" t="s">
        <v>1798</v>
      </c>
      <c r="D872" s="115" t="s">
        <v>1305</v>
      </c>
      <c r="E872" s="115" t="s">
        <v>1895</v>
      </c>
      <c r="F872" s="115" t="s">
        <v>1799</v>
      </c>
      <c r="G872" s="115" t="s">
        <v>1313</v>
      </c>
      <c r="H872" s="115" t="s">
        <v>1800</v>
      </c>
      <c r="I872" s="115" t="s">
        <v>1263</v>
      </c>
    </row>
    <row r="873" spans="1:9" x14ac:dyDescent="0.25">
      <c r="A873" s="114" t="s">
        <v>741</v>
      </c>
      <c r="B873" s="115" t="s">
        <v>1247</v>
      </c>
      <c r="C873" s="115" t="s">
        <v>1798</v>
      </c>
      <c r="D873" s="115" t="s">
        <v>1305</v>
      </c>
      <c r="E873" s="115" t="s">
        <v>1895</v>
      </c>
      <c r="F873" s="115" t="s">
        <v>1799</v>
      </c>
      <c r="G873" s="115" t="s">
        <v>1313</v>
      </c>
      <c r="H873" s="115" t="s">
        <v>1800</v>
      </c>
      <c r="I873" s="115" t="s">
        <v>1263</v>
      </c>
    </row>
    <row r="874" spans="1:9" x14ac:dyDescent="0.25">
      <c r="A874" s="114" t="s">
        <v>742</v>
      </c>
      <c r="B874" s="115" t="s">
        <v>1247</v>
      </c>
      <c r="C874" s="115" t="s">
        <v>1798</v>
      </c>
      <c r="D874" s="115" t="s">
        <v>1305</v>
      </c>
      <c r="E874" s="115" t="s">
        <v>1895</v>
      </c>
      <c r="F874" s="115" t="s">
        <v>1799</v>
      </c>
      <c r="G874" s="115" t="s">
        <v>1313</v>
      </c>
      <c r="H874" s="115" t="s">
        <v>1800</v>
      </c>
      <c r="I874" s="115" t="s">
        <v>1263</v>
      </c>
    </row>
    <row r="875" spans="1:9" x14ac:dyDescent="0.25">
      <c r="A875" s="114" t="s">
        <v>743</v>
      </c>
      <c r="B875" s="115" t="s">
        <v>1247</v>
      </c>
      <c r="C875" s="115" t="s">
        <v>1798</v>
      </c>
      <c r="D875" s="115" t="s">
        <v>1305</v>
      </c>
      <c r="E875" s="115" t="s">
        <v>1895</v>
      </c>
      <c r="F875" s="115" t="s">
        <v>1799</v>
      </c>
      <c r="G875" s="115" t="s">
        <v>1313</v>
      </c>
      <c r="H875" s="115" t="s">
        <v>1800</v>
      </c>
      <c r="I875" s="115" t="s">
        <v>1263</v>
      </c>
    </row>
    <row r="876" spans="1:9" x14ac:dyDescent="0.25">
      <c r="A876" s="114" t="s">
        <v>744</v>
      </c>
      <c r="B876" s="115" t="s">
        <v>1247</v>
      </c>
      <c r="C876" s="115" t="s">
        <v>1798</v>
      </c>
      <c r="D876" s="115" t="s">
        <v>1305</v>
      </c>
      <c r="E876" s="115" t="s">
        <v>1895</v>
      </c>
      <c r="F876" s="115" t="s">
        <v>1799</v>
      </c>
      <c r="G876" s="115" t="s">
        <v>1313</v>
      </c>
      <c r="H876" s="115" t="s">
        <v>1800</v>
      </c>
      <c r="I876" s="115" t="s">
        <v>1263</v>
      </c>
    </row>
    <row r="877" spans="1:9" x14ac:dyDescent="0.25">
      <c r="A877" s="114" t="s">
        <v>745</v>
      </c>
      <c r="B877" s="115" t="s">
        <v>1247</v>
      </c>
      <c r="C877" s="115" t="s">
        <v>1798</v>
      </c>
      <c r="D877" s="115" t="s">
        <v>1305</v>
      </c>
      <c r="E877" s="115" t="s">
        <v>1895</v>
      </c>
      <c r="F877" s="115" t="s">
        <v>1799</v>
      </c>
      <c r="G877" s="115" t="s">
        <v>1313</v>
      </c>
      <c r="H877" s="115" t="s">
        <v>1800</v>
      </c>
      <c r="I877" s="115" t="s">
        <v>1263</v>
      </c>
    </row>
    <row r="878" spans="1:9" x14ac:dyDescent="0.25">
      <c r="A878" s="114" t="s">
        <v>746</v>
      </c>
      <c r="B878" s="115" t="s">
        <v>1247</v>
      </c>
      <c r="C878" s="115" t="s">
        <v>1798</v>
      </c>
      <c r="D878" s="115" t="s">
        <v>1305</v>
      </c>
      <c r="E878" s="115" t="s">
        <v>1895</v>
      </c>
      <c r="F878" s="115" t="s">
        <v>1799</v>
      </c>
      <c r="G878" s="115" t="s">
        <v>1313</v>
      </c>
      <c r="H878" s="115" t="s">
        <v>1800</v>
      </c>
      <c r="I878" s="115" t="s">
        <v>1263</v>
      </c>
    </row>
    <row r="879" spans="1:9" x14ac:dyDescent="0.25">
      <c r="A879" s="114" t="s">
        <v>747</v>
      </c>
      <c r="B879" s="115" t="s">
        <v>1247</v>
      </c>
      <c r="C879" s="115" t="s">
        <v>1798</v>
      </c>
      <c r="D879" s="115" t="s">
        <v>1305</v>
      </c>
      <c r="E879" s="115" t="s">
        <v>1895</v>
      </c>
      <c r="F879" s="115" t="s">
        <v>1799</v>
      </c>
      <c r="G879" s="115" t="s">
        <v>1313</v>
      </c>
      <c r="H879" s="115" t="s">
        <v>1800</v>
      </c>
      <c r="I879" s="115" t="s">
        <v>1263</v>
      </c>
    </row>
    <row r="880" spans="1:9" x14ac:dyDescent="0.25">
      <c r="A880" s="114" t="s">
        <v>748</v>
      </c>
      <c r="B880" s="115" t="s">
        <v>1247</v>
      </c>
      <c r="C880" s="115" t="s">
        <v>1798</v>
      </c>
      <c r="D880" s="115" t="s">
        <v>1305</v>
      </c>
      <c r="E880" s="115" t="s">
        <v>1895</v>
      </c>
      <c r="F880" s="115" t="s">
        <v>1799</v>
      </c>
      <c r="G880" s="115" t="s">
        <v>1313</v>
      </c>
      <c r="H880" s="115" t="s">
        <v>1800</v>
      </c>
      <c r="I880" s="115" t="s">
        <v>1263</v>
      </c>
    </row>
    <row r="881" spans="1:9" x14ac:dyDescent="0.25">
      <c r="A881" s="114" t="s">
        <v>749</v>
      </c>
      <c r="B881" s="115" t="s">
        <v>1247</v>
      </c>
      <c r="C881" s="115" t="s">
        <v>1798</v>
      </c>
      <c r="D881" s="115" t="s">
        <v>1305</v>
      </c>
      <c r="E881" s="115" t="s">
        <v>1895</v>
      </c>
      <c r="F881" s="115" t="s">
        <v>1799</v>
      </c>
      <c r="G881" s="115" t="s">
        <v>1313</v>
      </c>
      <c r="H881" s="115" t="s">
        <v>1800</v>
      </c>
      <c r="I881" s="115" t="s">
        <v>1263</v>
      </c>
    </row>
    <row r="882" spans="1:9" x14ac:dyDescent="0.25">
      <c r="A882" s="114" t="s">
        <v>750</v>
      </c>
      <c r="B882" s="115" t="s">
        <v>1247</v>
      </c>
      <c r="C882" s="115" t="s">
        <v>1798</v>
      </c>
      <c r="D882" s="115" t="s">
        <v>1305</v>
      </c>
      <c r="E882" s="115" t="s">
        <v>1895</v>
      </c>
      <c r="F882" s="115" t="s">
        <v>1799</v>
      </c>
      <c r="G882" s="115" t="s">
        <v>1313</v>
      </c>
      <c r="H882" s="115" t="s">
        <v>1800</v>
      </c>
      <c r="I882" s="115" t="s">
        <v>1263</v>
      </c>
    </row>
    <row r="883" spans="1:9" x14ac:dyDescent="0.25">
      <c r="A883" s="114" t="s">
        <v>751</v>
      </c>
      <c r="B883" s="115" t="s">
        <v>1247</v>
      </c>
      <c r="C883" s="115" t="s">
        <v>1798</v>
      </c>
      <c r="D883" s="115" t="s">
        <v>1305</v>
      </c>
      <c r="E883" s="115" t="s">
        <v>1895</v>
      </c>
      <c r="F883" s="115" t="s">
        <v>1799</v>
      </c>
      <c r="G883" s="115" t="s">
        <v>1313</v>
      </c>
      <c r="H883" s="115" t="s">
        <v>1800</v>
      </c>
      <c r="I883" s="115" t="s">
        <v>1263</v>
      </c>
    </row>
    <row r="884" spans="1:9" x14ac:dyDescent="0.25">
      <c r="A884" s="114" t="s">
        <v>752</v>
      </c>
      <c r="B884" s="115" t="s">
        <v>1247</v>
      </c>
      <c r="C884" s="115" t="s">
        <v>1798</v>
      </c>
      <c r="D884" s="115" t="s">
        <v>1305</v>
      </c>
      <c r="E884" s="115" t="s">
        <v>1895</v>
      </c>
      <c r="F884" s="115" t="s">
        <v>1799</v>
      </c>
      <c r="G884" s="115" t="s">
        <v>1313</v>
      </c>
      <c r="H884" s="115" t="s">
        <v>1800</v>
      </c>
      <c r="I884" s="115" t="s">
        <v>1263</v>
      </c>
    </row>
    <row r="885" spans="1:9" x14ac:dyDescent="0.25">
      <c r="A885" s="114" t="s">
        <v>753</v>
      </c>
      <c r="B885" s="115" t="s">
        <v>1247</v>
      </c>
      <c r="C885" s="115" t="s">
        <v>1798</v>
      </c>
      <c r="D885" s="115" t="s">
        <v>1305</v>
      </c>
      <c r="E885" s="115" t="s">
        <v>1895</v>
      </c>
      <c r="F885" s="115" t="s">
        <v>1799</v>
      </c>
      <c r="G885" s="115" t="s">
        <v>1313</v>
      </c>
      <c r="H885" s="115" t="s">
        <v>1800</v>
      </c>
      <c r="I885" s="115" t="s">
        <v>1263</v>
      </c>
    </row>
    <row r="886" spans="1:9" x14ac:dyDescent="0.25">
      <c r="A886" s="114" t="s">
        <v>754</v>
      </c>
      <c r="B886" s="115" t="s">
        <v>1247</v>
      </c>
      <c r="C886" s="115" t="s">
        <v>1798</v>
      </c>
      <c r="D886" s="115" t="s">
        <v>1305</v>
      </c>
      <c r="E886" s="115" t="s">
        <v>1895</v>
      </c>
      <c r="F886" s="115" t="s">
        <v>1799</v>
      </c>
      <c r="G886" s="115" t="s">
        <v>1313</v>
      </c>
      <c r="H886" s="115" t="s">
        <v>1800</v>
      </c>
      <c r="I886" s="115" t="s">
        <v>1263</v>
      </c>
    </row>
    <row r="887" spans="1:9" x14ac:dyDescent="0.25">
      <c r="A887" s="114" t="s">
        <v>755</v>
      </c>
      <c r="B887" s="115" t="s">
        <v>1247</v>
      </c>
      <c r="C887" s="115" t="s">
        <v>1798</v>
      </c>
      <c r="D887" s="115" t="s">
        <v>1305</v>
      </c>
      <c r="E887" s="115" t="s">
        <v>1895</v>
      </c>
      <c r="F887" s="115" t="s">
        <v>1799</v>
      </c>
      <c r="G887" s="115" t="s">
        <v>1313</v>
      </c>
      <c r="H887" s="115" t="s">
        <v>1800</v>
      </c>
      <c r="I887" s="115" t="s">
        <v>1263</v>
      </c>
    </row>
    <row r="888" spans="1:9" x14ac:dyDescent="0.25">
      <c r="A888" s="114" t="s">
        <v>756</v>
      </c>
      <c r="B888" s="115" t="s">
        <v>1247</v>
      </c>
      <c r="C888" s="115" t="s">
        <v>1798</v>
      </c>
      <c r="D888" s="115" t="s">
        <v>1305</v>
      </c>
      <c r="E888" s="115" t="s">
        <v>1895</v>
      </c>
      <c r="F888" s="115" t="s">
        <v>1799</v>
      </c>
      <c r="G888" s="115" t="s">
        <v>1313</v>
      </c>
      <c r="H888" s="115" t="s">
        <v>1800</v>
      </c>
      <c r="I888" s="115" t="s">
        <v>1263</v>
      </c>
    </row>
    <row r="889" spans="1:9" x14ac:dyDescent="0.25">
      <c r="A889" s="114" t="s">
        <v>757</v>
      </c>
      <c r="B889" s="115" t="s">
        <v>1247</v>
      </c>
      <c r="C889" s="115" t="s">
        <v>1798</v>
      </c>
      <c r="D889" s="115" t="s">
        <v>1305</v>
      </c>
      <c r="E889" s="115" t="s">
        <v>1895</v>
      </c>
      <c r="F889" s="115" t="s">
        <v>1799</v>
      </c>
      <c r="G889" s="115" t="s">
        <v>1313</v>
      </c>
      <c r="H889" s="115" t="s">
        <v>1800</v>
      </c>
      <c r="I889" s="115" t="s">
        <v>1263</v>
      </c>
    </row>
    <row r="890" spans="1:9" x14ac:dyDescent="0.25">
      <c r="A890" s="114" t="s">
        <v>758</v>
      </c>
      <c r="B890" s="115" t="s">
        <v>1247</v>
      </c>
      <c r="C890" s="115" t="s">
        <v>1798</v>
      </c>
      <c r="D890" s="115" t="s">
        <v>1305</v>
      </c>
      <c r="E890" s="115" t="s">
        <v>1895</v>
      </c>
      <c r="F890" s="115" t="s">
        <v>1799</v>
      </c>
      <c r="G890" s="115" t="s">
        <v>1313</v>
      </c>
      <c r="H890" s="115" t="s">
        <v>1800</v>
      </c>
      <c r="I890" s="115" t="s">
        <v>1263</v>
      </c>
    </row>
    <row r="891" spans="1:9" x14ac:dyDescent="0.25">
      <c r="A891" s="114" t="s">
        <v>759</v>
      </c>
      <c r="B891" s="115" t="s">
        <v>1247</v>
      </c>
      <c r="C891" s="115" t="s">
        <v>1798</v>
      </c>
      <c r="D891" s="115" t="s">
        <v>1305</v>
      </c>
      <c r="E891" s="115" t="s">
        <v>1895</v>
      </c>
      <c r="F891" s="115" t="s">
        <v>1799</v>
      </c>
      <c r="G891" s="115" t="s">
        <v>1313</v>
      </c>
      <c r="H891" s="115" t="s">
        <v>1800</v>
      </c>
      <c r="I891" s="115" t="s">
        <v>1263</v>
      </c>
    </row>
    <row r="892" spans="1:9" x14ac:dyDescent="0.25">
      <c r="A892" s="114" t="s">
        <v>760</v>
      </c>
      <c r="B892" s="115" t="s">
        <v>1247</v>
      </c>
      <c r="C892" s="115" t="s">
        <v>1798</v>
      </c>
      <c r="D892" s="115" t="s">
        <v>1305</v>
      </c>
      <c r="E892" s="115" t="s">
        <v>1895</v>
      </c>
      <c r="F892" s="115" t="s">
        <v>1799</v>
      </c>
      <c r="G892" s="115" t="s">
        <v>1313</v>
      </c>
      <c r="H892" s="115" t="s">
        <v>1800</v>
      </c>
      <c r="I892" s="115" t="s">
        <v>1263</v>
      </c>
    </row>
    <row r="893" spans="1:9" x14ac:dyDescent="0.25">
      <c r="A893" s="114" t="s">
        <v>761</v>
      </c>
      <c r="B893" s="115" t="s">
        <v>1247</v>
      </c>
      <c r="C893" s="115" t="s">
        <v>1798</v>
      </c>
      <c r="D893" s="115" t="s">
        <v>1305</v>
      </c>
      <c r="E893" s="115" t="s">
        <v>1895</v>
      </c>
      <c r="F893" s="115" t="s">
        <v>1799</v>
      </c>
      <c r="G893" s="115" t="s">
        <v>1313</v>
      </c>
      <c r="H893" s="115" t="s">
        <v>1800</v>
      </c>
      <c r="I893" s="115" t="s">
        <v>1263</v>
      </c>
    </row>
    <row r="894" spans="1:9" x14ac:dyDescent="0.25">
      <c r="A894" s="114" t="s">
        <v>762</v>
      </c>
      <c r="B894" s="115" t="s">
        <v>1247</v>
      </c>
      <c r="C894" s="115" t="s">
        <v>1798</v>
      </c>
      <c r="D894" s="115" t="s">
        <v>1305</v>
      </c>
      <c r="E894" s="115" t="s">
        <v>1895</v>
      </c>
      <c r="F894" s="115" t="s">
        <v>1799</v>
      </c>
      <c r="G894" s="115" t="s">
        <v>1313</v>
      </c>
      <c r="H894" s="115" t="s">
        <v>1800</v>
      </c>
      <c r="I894" s="115" t="s">
        <v>1263</v>
      </c>
    </row>
    <row r="895" spans="1:9" x14ac:dyDescent="0.25">
      <c r="A895" s="114" t="s">
        <v>763</v>
      </c>
      <c r="B895" s="115" t="s">
        <v>1247</v>
      </c>
      <c r="C895" s="115" t="s">
        <v>1798</v>
      </c>
      <c r="D895" s="115" t="s">
        <v>1305</v>
      </c>
      <c r="E895" s="115" t="s">
        <v>1895</v>
      </c>
      <c r="F895" s="115" t="s">
        <v>1799</v>
      </c>
      <c r="G895" s="115" t="s">
        <v>1313</v>
      </c>
      <c r="H895" s="115" t="s">
        <v>1800</v>
      </c>
      <c r="I895" s="115" t="s">
        <v>1263</v>
      </c>
    </row>
    <row r="896" spans="1:9" x14ac:dyDescent="0.25">
      <c r="A896" s="114" t="s">
        <v>764</v>
      </c>
      <c r="B896" s="115" t="s">
        <v>1247</v>
      </c>
      <c r="C896" s="115" t="s">
        <v>1798</v>
      </c>
      <c r="D896" s="115" t="s">
        <v>1305</v>
      </c>
      <c r="E896" s="115" t="s">
        <v>1895</v>
      </c>
      <c r="F896" s="115" t="s">
        <v>1799</v>
      </c>
      <c r="G896" s="115" t="s">
        <v>1313</v>
      </c>
      <c r="H896" s="115" t="s">
        <v>1800</v>
      </c>
      <c r="I896" s="115" t="s">
        <v>1263</v>
      </c>
    </row>
    <row r="897" spans="1:9" x14ac:dyDescent="0.25">
      <c r="A897" s="114" t="s">
        <v>765</v>
      </c>
      <c r="B897" s="115" t="s">
        <v>1247</v>
      </c>
      <c r="C897" s="115" t="s">
        <v>1798</v>
      </c>
      <c r="D897" s="115" t="s">
        <v>1305</v>
      </c>
      <c r="E897" s="115" t="s">
        <v>1895</v>
      </c>
      <c r="F897" s="115" t="s">
        <v>1799</v>
      </c>
      <c r="G897" s="115" t="s">
        <v>1313</v>
      </c>
      <c r="H897" s="115" t="s">
        <v>1800</v>
      </c>
      <c r="I897" s="115" t="s">
        <v>1263</v>
      </c>
    </row>
    <row r="898" spans="1:9" x14ac:dyDescent="0.25">
      <c r="A898" s="114" t="s">
        <v>766</v>
      </c>
      <c r="B898" s="115" t="s">
        <v>1247</v>
      </c>
      <c r="C898" s="115" t="s">
        <v>1798</v>
      </c>
      <c r="D898" s="115" t="s">
        <v>1305</v>
      </c>
      <c r="E898" s="115" t="s">
        <v>1895</v>
      </c>
      <c r="F898" s="115" t="s">
        <v>1799</v>
      </c>
      <c r="G898" s="115" t="s">
        <v>1313</v>
      </c>
      <c r="H898" s="115" t="s">
        <v>1800</v>
      </c>
      <c r="I898" s="115" t="s">
        <v>1263</v>
      </c>
    </row>
    <row r="899" spans="1:9" x14ac:dyDescent="0.25">
      <c r="A899" s="114" t="s">
        <v>767</v>
      </c>
      <c r="B899" s="115" t="s">
        <v>1247</v>
      </c>
      <c r="C899" s="115" t="s">
        <v>1798</v>
      </c>
      <c r="D899" s="115" t="s">
        <v>1305</v>
      </c>
      <c r="E899" s="115" t="s">
        <v>1895</v>
      </c>
      <c r="F899" s="115" t="s">
        <v>1799</v>
      </c>
      <c r="G899" s="115" t="s">
        <v>1313</v>
      </c>
      <c r="H899" s="115" t="s">
        <v>1800</v>
      </c>
      <c r="I899" s="115" t="s">
        <v>1263</v>
      </c>
    </row>
    <row r="900" spans="1:9" x14ac:dyDescent="0.25">
      <c r="A900" s="114" t="s">
        <v>768</v>
      </c>
      <c r="B900" s="115" t="s">
        <v>1247</v>
      </c>
      <c r="C900" s="115" t="s">
        <v>1798</v>
      </c>
      <c r="D900" s="115" t="s">
        <v>1305</v>
      </c>
      <c r="E900" s="115" t="s">
        <v>1895</v>
      </c>
      <c r="F900" s="115" t="s">
        <v>1799</v>
      </c>
      <c r="G900" s="115" t="s">
        <v>1313</v>
      </c>
      <c r="H900" s="115" t="s">
        <v>1800</v>
      </c>
      <c r="I900" s="115" t="s">
        <v>1263</v>
      </c>
    </row>
    <row r="901" spans="1:9" x14ac:dyDescent="0.25">
      <c r="A901" s="114" t="s">
        <v>769</v>
      </c>
      <c r="B901" s="115" t="s">
        <v>1247</v>
      </c>
      <c r="C901" s="115" t="s">
        <v>1798</v>
      </c>
      <c r="D901" s="115" t="s">
        <v>1305</v>
      </c>
      <c r="E901" s="115" t="s">
        <v>1895</v>
      </c>
      <c r="F901" s="115" t="s">
        <v>1799</v>
      </c>
      <c r="G901" s="115" t="s">
        <v>1313</v>
      </c>
      <c r="H901" s="115" t="s">
        <v>1800</v>
      </c>
      <c r="I901" s="115" t="s">
        <v>1263</v>
      </c>
    </row>
    <row r="902" spans="1:9" x14ac:dyDescent="0.25">
      <c r="A902" s="114" t="s">
        <v>770</v>
      </c>
      <c r="B902" s="115" t="s">
        <v>1247</v>
      </c>
      <c r="C902" s="115" t="s">
        <v>1798</v>
      </c>
      <c r="D902" s="115" t="s">
        <v>1305</v>
      </c>
      <c r="E902" s="115" t="s">
        <v>1895</v>
      </c>
      <c r="F902" s="115" t="s">
        <v>1799</v>
      </c>
      <c r="G902" s="115" t="s">
        <v>1313</v>
      </c>
      <c r="H902" s="115" t="s">
        <v>1800</v>
      </c>
      <c r="I902" s="115" t="s">
        <v>1263</v>
      </c>
    </row>
    <row r="903" spans="1:9" x14ac:dyDescent="0.25">
      <c r="A903" s="114" t="s">
        <v>771</v>
      </c>
      <c r="B903" s="115" t="s">
        <v>1247</v>
      </c>
      <c r="C903" s="115" t="s">
        <v>1798</v>
      </c>
      <c r="D903" s="115" t="s">
        <v>1305</v>
      </c>
      <c r="E903" s="115" t="s">
        <v>1895</v>
      </c>
      <c r="F903" s="115" t="s">
        <v>1799</v>
      </c>
      <c r="G903" s="115" t="s">
        <v>1313</v>
      </c>
      <c r="H903" s="115" t="s">
        <v>1800</v>
      </c>
      <c r="I903" s="115" t="s">
        <v>1263</v>
      </c>
    </row>
    <row r="904" spans="1:9" x14ac:dyDescent="0.25">
      <c r="A904" s="114" t="s">
        <v>772</v>
      </c>
      <c r="B904" s="115" t="s">
        <v>1247</v>
      </c>
      <c r="C904" s="115" t="s">
        <v>1798</v>
      </c>
      <c r="D904" s="115" t="s">
        <v>1305</v>
      </c>
      <c r="E904" s="115" t="s">
        <v>1895</v>
      </c>
      <c r="F904" s="115" t="s">
        <v>1799</v>
      </c>
      <c r="G904" s="115" t="s">
        <v>1313</v>
      </c>
      <c r="H904" s="115" t="s">
        <v>1800</v>
      </c>
      <c r="I904" s="115" t="s">
        <v>1263</v>
      </c>
    </row>
    <row r="905" spans="1:9" x14ac:dyDescent="0.25">
      <c r="A905" s="114" t="s">
        <v>773</v>
      </c>
      <c r="B905" s="115" t="s">
        <v>1247</v>
      </c>
      <c r="C905" s="115" t="s">
        <v>1798</v>
      </c>
      <c r="D905" s="115" t="s">
        <v>1305</v>
      </c>
      <c r="E905" s="115" t="s">
        <v>1896</v>
      </c>
      <c r="F905" s="115" t="s">
        <v>1799</v>
      </c>
      <c r="G905" s="115" t="s">
        <v>1313</v>
      </c>
      <c r="H905" s="115" t="s">
        <v>1800</v>
      </c>
      <c r="I905" s="115" t="s">
        <v>1263</v>
      </c>
    </row>
    <row r="906" spans="1:9" x14ac:dyDescent="0.25">
      <c r="A906" s="114" t="s">
        <v>774</v>
      </c>
      <c r="B906" s="115" t="s">
        <v>1247</v>
      </c>
      <c r="C906" s="115" t="s">
        <v>1798</v>
      </c>
      <c r="D906" s="115" t="s">
        <v>1305</v>
      </c>
      <c r="E906" s="115" t="s">
        <v>1729</v>
      </c>
      <c r="F906" s="115" t="s">
        <v>1799</v>
      </c>
      <c r="G906" s="115" t="s">
        <v>1313</v>
      </c>
      <c r="H906" s="115" t="s">
        <v>1800</v>
      </c>
      <c r="I906" s="115" t="s">
        <v>1263</v>
      </c>
    </row>
    <row r="907" spans="1:9" x14ac:dyDescent="0.25">
      <c r="A907" s="114" t="s">
        <v>775</v>
      </c>
      <c r="B907" s="115" t="s">
        <v>1247</v>
      </c>
      <c r="C907" s="115" t="s">
        <v>1798</v>
      </c>
      <c r="D907" s="115" t="s">
        <v>1305</v>
      </c>
      <c r="E907" s="115" t="s">
        <v>1897</v>
      </c>
      <c r="F907" s="115" t="s">
        <v>1799</v>
      </c>
      <c r="G907" s="115" t="s">
        <v>1313</v>
      </c>
      <c r="H907" s="115" t="s">
        <v>1800</v>
      </c>
      <c r="I907" s="115" t="s">
        <v>1263</v>
      </c>
    </row>
    <row r="908" spans="1:9" x14ac:dyDescent="0.25">
      <c r="A908" s="114" t="s">
        <v>776</v>
      </c>
      <c r="B908" s="115" t="s">
        <v>1247</v>
      </c>
      <c r="C908" s="115" t="s">
        <v>1798</v>
      </c>
      <c r="D908" s="115" t="s">
        <v>1305</v>
      </c>
      <c r="E908" s="115" t="s">
        <v>1893</v>
      </c>
      <c r="F908" s="115" t="s">
        <v>1799</v>
      </c>
      <c r="G908" s="115" t="s">
        <v>1313</v>
      </c>
      <c r="H908" s="115" t="s">
        <v>1800</v>
      </c>
      <c r="I908" s="115" t="s">
        <v>1263</v>
      </c>
    </row>
    <row r="909" spans="1:9" x14ac:dyDescent="0.25">
      <c r="A909" s="114" t="s">
        <v>777</v>
      </c>
      <c r="B909" s="115" t="s">
        <v>1247</v>
      </c>
      <c r="C909" s="115" t="s">
        <v>1798</v>
      </c>
      <c r="D909" s="115" t="s">
        <v>1305</v>
      </c>
      <c r="E909" s="115" t="s">
        <v>1898</v>
      </c>
      <c r="F909" s="115" t="s">
        <v>1799</v>
      </c>
      <c r="G909" s="115" t="s">
        <v>1313</v>
      </c>
      <c r="H909" s="115" t="s">
        <v>1800</v>
      </c>
      <c r="I909" s="115" t="s">
        <v>1263</v>
      </c>
    </row>
    <row r="910" spans="1:9" x14ac:dyDescent="0.25">
      <c r="A910" s="114" t="s">
        <v>778</v>
      </c>
      <c r="B910" s="115" t="s">
        <v>1247</v>
      </c>
      <c r="C910" s="115" t="s">
        <v>1798</v>
      </c>
      <c r="D910" s="115" t="s">
        <v>1305</v>
      </c>
      <c r="E910" s="115" t="s">
        <v>1898</v>
      </c>
      <c r="F910" s="115" t="s">
        <v>1799</v>
      </c>
      <c r="G910" s="115" t="s">
        <v>1313</v>
      </c>
      <c r="H910" s="115" t="s">
        <v>1800</v>
      </c>
      <c r="I910" s="115" t="s">
        <v>1263</v>
      </c>
    </row>
    <row r="911" spans="1:9" x14ac:dyDescent="0.25">
      <c r="A911" s="114" t="s">
        <v>779</v>
      </c>
      <c r="B911" s="115" t="s">
        <v>1247</v>
      </c>
      <c r="C911" s="115" t="s">
        <v>1798</v>
      </c>
      <c r="D911" s="115" t="s">
        <v>1305</v>
      </c>
      <c r="E911" s="115" t="s">
        <v>1672</v>
      </c>
      <c r="F911" s="115" t="s">
        <v>1799</v>
      </c>
      <c r="G911" s="115" t="s">
        <v>1313</v>
      </c>
      <c r="H911" s="115" t="s">
        <v>1800</v>
      </c>
      <c r="I911" s="115" t="s">
        <v>1263</v>
      </c>
    </row>
    <row r="912" spans="1:9" x14ac:dyDescent="0.25">
      <c r="A912" s="114" t="s">
        <v>780</v>
      </c>
      <c r="B912" s="115" t="s">
        <v>1247</v>
      </c>
      <c r="C912" s="115" t="s">
        <v>1798</v>
      </c>
      <c r="D912" s="115" t="s">
        <v>1305</v>
      </c>
      <c r="E912" s="115" t="s">
        <v>1898</v>
      </c>
      <c r="F912" s="115" t="s">
        <v>1799</v>
      </c>
      <c r="G912" s="115" t="s">
        <v>1313</v>
      </c>
      <c r="H912" s="115" t="s">
        <v>1800</v>
      </c>
      <c r="I912" s="115" t="s">
        <v>1263</v>
      </c>
    </row>
    <row r="913" spans="1:9" x14ac:dyDescent="0.25">
      <c r="A913" s="114" t="s">
        <v>781</v>
      </c>
      <c r="B913" s="115" t="s">
        <v>1247</v>
      </c>
      <c r="C913" s="115" t="s">
        <v>1798</v>
      </c>
      <c r="D913" s="115" t="s">
        <v>1305</v>
      </c>
      <c r="E913" s="115" t="s">
        <v>1898</v>
      </c>
      <c r="F913" s="115" t="s">
        <v>1799</v>
      </c>
      <c r="G913" s="115" t="s">
        <v>1313</v>
      </c>
      <c r="H913" s="115" t="s">
        <v>1800</v>
      </c>
      <c r="I913" s="115" t="s">
        <v>1263</v>
      </c>
    </row>
    <row r="914" spans="1:9" x14ac:dyDescent="0.25">
      <c r="A914" s="114" t="s">
        <v>782</v>
      </c>
      <c r="B914" s="115" t="s">
        <v>1247</v>
      </c>
      <c r="C914" s="115" t="s">
        <v>1798</v>
      </c>
      <c r="D914" s="115" t="s">
        <v>1305</v>
      </c>
      <c r="E914" s="115" t="s">
        <v>1899</v>
      </c>
      <c r="F914" s="115" t="s">
        <v>1799</v>
      </c>
      <c r="G914" s="115" t="s">
        <v>1313</v>
      </c>
      <c r="H914" s="115" t="s">
        <v>1800</v>
      </c>
      <c r="I914" s="115" t="s">
        <v>1263</v>
      </c>
    </row>
    <row r="915" spans="1:9" x14ac:dyDescent="0.25">
      <c r="A915" s="114" t="s">
        <v>783</v>
      </c>
      <c r="B915" s="115" t="s">
        <v>1247</v>
      </c>
      <c r="C915" s="115" t="s">
        <v>1798</v>
      </c>
      <c r="D915" s="115" t="s">
        <v>1305</v>
      </c>
      <c r="E915" s="115" t="s">
        <v>1864</v>
      </c>
      <c r="F915" s="115" t="s">
        <v>1799</v>
      </c>
      <c r="G915" s="115" t="s">
        <v>1313</v>
      </c>
      <c r="H915" s="115" t="s">
        <v>1800</v>
      </c>
      <c r="I915" s="115" t="s">
        <v>1263</v>
      </c>
    </row>
    <row r="916" spans="1:9" x14ac:dyDescent="0.25">
      <c r="A916" s="114" t="s">
        <v>784</v>
      </c>
      <c r="B916" s="115" t="s">
        <v>1247</v>
      </c>
      <c r="C916" s="115" t="s">
        <v>1798</v>
      </c>
      <c r="D916" s="115" t="s">
        <v>1305</v>
      </c>
      <c r="E916" s="115" t="s">
        <v>1869</v>
      </c>
      <c r="F916" s="115" t="s">
        <v>1799</v>
      </c>
      <c r="G916" s="115" t="s">
        <v>1313</v>
      </c>
      <c r="H916" s="115" t="s">
        <v>1800</v>
      </c>
      <c r="I916" s="115" t="s">
        <v>1263</v>
      </c>
    </row>
    <row r="917" spans="1:9" x14ac:dyDescent="0.25">
      <c r="A917" s="114" t="s">
        <v>785</v>
      </c>
      <c r="B917" s="115" t="s">
        <v>1247</v>
      </c>
      <c r="C917" s="115" t="s">
        <v>1798</v>
      </c>
      <c r="D917" s="115" t="s">
        <v>1305</v>
      </c>
      <c r="E917" s="115" t="s">
        <v>1899</v>
      </c>
      <c r="F917" s="115" t="s">
        <v>1799</v>
      </c>
      <c r="G917" s="115" t="s">
        <v>1313</v>
      </c>
      <c r="H917" s="115" t="s">
        <v>1800</v>
      </c>
      <c r="I917" s="115" t="s">
        <v>1263</v>
      </c>
    </row>
    <row r="918" spans="1:9" x14ac:dyDescent="0.25">
      <c r="A918" s="114" t="s">
        <v>786</v>
      </c>
      <c r="B918" s="115" t="s">
        <v>1247</v>
      </c>
      <c r="C918" s="115" t="s">
        <v>1798</v>
      </c>
      <c r="D918" s="115" t="s">
        <v>1305</v>
      </c>
      <c r="E918" s="115" t="s">
        <v>1898</v>
      </c>
      <c r="F918" s="115" t="s">
        <v>1799</v>
      </c>
      <c r="G918" s="115" t="s">
        <v>1313</v>
      </c>
      <c r="H918" s="115" t="s">
        <v>1800</v>
      </c>
      <c r="I918" s="115" t="s">
        <v>1263</v>
      </c>
    </row>
    <row r="919" spans="1:9" x14ac:dyDescent="0.25">
      <c r="A919" s="114" t="s">
        <v>787</v>
      </c>
      <c r="B919" s="115" t="s">
        <v>1247</v>
      </c>
      <c r="C919" s="115" t="s">
        <v>1798</v>
      </c>
      <c r="D919" s="115" t="s">
        <v>1305</v>
      </c>
      <c r="E919" s="115" t="s">
        <v>1898</v>
      </c>
      <c r="F919" s="115" t="s">
        <v>1799</v>
      </c>
      <c r="G919" s="115" t="s">
        <v>1313</v>
      </c>
      <c r="H919" s="115" t="s">
        <v>1800</v>
      </c>
      <c r="I919" s="115" t="s">
        <v>1263</v>
      </c>
    </row>
    <row r="920" spans="1:9" x14ac:dyDescent="0.25">
      <c r="A920" s="114" t="s">
        <v>788</v>
      </c>
      <c r="B920" s="115" t="s">
        <v>1247</v>
      </c>
      <c r="C920" s="115" t="s">
        <v>1798</v>
      </c>
      <c r="D920" s="115" t="s">
        <v>1305</v>
      </c>
      <c r="E920" s="115" t="s">
        <v>1900</v>
      </c>
      <c r="F920" s="115" t="s">
        <v>1799</v>
      </c>
      <c r="G920" s="115" t="s">
        <v>1313</v>
      </c>
      <c r="H920" s="115" t="s">
        <v>1800</v>
      </c>
      <c r="I920" s="115" t="s">
        <v>1263</v>
      </c>
    </row>
    <row r="921" spans="1:9" x14ac:dyDescent="0.25">
      <c r="A921" s="114" t="s">
        <v>789</v>
      </c>
      <c r="B921" s="115" t="s">
        <v>1247</v>
      </c>
      <c r="C921" s="115" t="s">
        <v>1798</v>
      </c>
      <c r="D921" s="115" t="s">
        <v>1305</v>
      </c>
      <c r="E921" s="115" t="s">
        <v>1887</v>
      </c>
      <c r="F921" s="115" t="s">
        <v>1799</v>
      </c>
      <c r="G921" s="115" t="s">
        <v>1313</v>
      </c>
      <c r="H921" s="115" t="s">
        <v>1800</v>
      </c>
      <c r="I921" s="115" t="s">
        <v>1263</v>
      </c>
    </row>
    <row r="922" spans="1:9" x14ac:dyDescent="0.25">
      <c r="A922" s="114" t="s">
        <v>790</v>
      </c>
      <c r="B922" s="115" t="s">
        <v>1247</v>
      </c>
      <c r="C922" s="115" t="s">
        <v>1798</v>
      </c>
      <c r="D922" s="115" t="s">
        <v>1305</v>
      </c>
      <c r="E922" s="115" t="s">
        <v>1738</v>
      </c>
      <c r="F922" s="115" t="s">
        <v>1799</v>
      </c>
      <c r="G922" s="115" t="s">
        <v>1313</v>
      </c>
      <c r="H922" s="115" t="s">
        <v>1800</v>
      </c>
      <c r="I922" s="115" t="s">
        <v>1263</v>
      </c>
    </row>
    <row r="923" spans="1:9" x14ac:dyDescent="0.25">
      <c r="A923" s="114" t="s">
        <v>791</v>
      </c>
      <c r="B923" s="115" t="s">
        <v>1247</v>
      </c>
      <c r="C923" s="115" t="s">
        <v>1798</v>
      </c>
      <c r="D923" s="115" t="s">
        <v>1305</v>
      </c>
      <c r="E923" s="115" t="s">
        <v>1901</v>
      </c>
      <c r="F923" s="115" t="s">
        <v>1799</v>
      </c>
      <c r="G923" s="115" t="s">
        <v>1313</v>
      </c>
      <c r="H923" s="115" t="s">
        <v>1800</v>
      </c>
      <c r="I923" s="115" t="s">
        <v>1263</v>
      </c>
    </row>
    <row r="924" spans="1:9" x14ac:dyDescent="0.25">
      <c r="A924" s="114" t="s">
        <v>792</v>
      </c>
      <c r="B924" s="115" t="s">
        <v>1247</v>
      </c>
      <c r="C924" s="115" t="s">
        <v>1798</v>
      </c>
      <c r="D924" s="115" t="s">
        <v>1305</v>
      </c>
      <c r="E924" s="115" t="s">
        <v>1672</v>
      </c>
      <c r="F924" s="115" t="s">
        <v>1799</v>
      </c>
      <c r="G924" s="115" t="s">
        <v>1313</v>
      </c>
      <c r="H924" s="115" t="s">
        <v>1800</v>
      </c>
      <c r="I924" s="115" t="s">
        <v>1263</v>
      </c>
    </row>
    <row r="925" spans="1:9" x14ac:dyDescent="0.25">
      <c r="A925" s="114" t="s">
        <v>793</v>
      </c>
      <c r="B925" s="115" t="s">
        <v>1247</v>
      </c>
      <c r="C925" s="115" t="s">
        <v>1798</v>
      </c>
      <c r="D925" s="115" t="s">
        <v>1305</v>
      </c>
      <c r="E925" s="115" t="s">
        <v>1672</v>
      </c>
      <c r="F925" s="115" t="s">
        <v>1799</v>
      </c>
      <c r="G925" s="115" t="s">
        <v>1313</v>
      </c>
      <c r="H925" s="115" t="s">
        <v>1800</v>
      </c>
      <c r="I925" s="115" t="s">
        <v>1263</v>
      </c>
    </row>
    <row r="926" spans="1:9" x14ac:dyDescent="0.25">
      <c r="A926" s="114" t="s">
        <v>794</v>
      </c>
      <c r="B926" s="115" t="s">
        <v>1247</v>
      </c>
      <c r="C926" s="115" t="s">
        <v>1798</v>
      </c>
      <c r="D926" s="115" t="s">
        <v>1305</v>
      </c>
      <c r="E926" s="115" t="s">
        <v>1902</v>
      </c>
      <c r="F926" s="115" t="s">
        <v>1799</v>
      </c>
      <c r="G926" s="115" t="s">
        <v>1313</v>
      </c>
      <c r="H926" s="115" t="s">
        <v>1800</v>
      </c>
      <c r="I926" s="115" t="s">
        <v>1263</v>
      </c>
    </row>
    <row r="927" spans="1:9" x14ac:dyDescent="0.25">
      <c r="A927" s="114" t="s">
        <v>795</v>
      </c>
      <c r="B927" s="115" t="s">
        <v>1247</v>
      </c>
      <c r="C927" s="115" t="s">
        <v>1798</v>
      </c>
      <c r="D927" s="115" t="s">
        <v>1305</v>
      </c>
      <c r="E927" s="115" t="s">
        <v>1903</v>
      </c>
      <c r="F927" s="115" t="s">
        <v>1799</v>
      </c>
      <c r="G927" s="115" t="s">
        <v>1313</v>
      </c>
      <c r="H927" s="115" t="s">
        <v>1800</v>
      </c>
      <c r="I927" s="115" t="s">
        <v>1263</v>
      </c>
    </row>
    <row r="928" spans="1:9" x14ac:dyDescent="0.25">
      <c r="A928" s="114" t="s">
        <v>796</v>
      </c>
      <c r="B928" s="115" t="s">
        <v>1247</v>
      </c>
      <c r="C928" s="115" t="s">
        <v>1798</v>
      </c>
      <c r="D928" s="115" t="s">
        <v>1305</v>
      </c>
      <c r="E928" s="115" t="s">
        <v>1895</v>
      </c>
      <c r="F928" s="115" t="s">
        <v>1799</v>
      </c>
      <c r="G928" s="115" t="s">
        <v>1313</v>
      </c>
      <c r="H928" s="115" t="s">
        <v>1800</v>
      </c>
      <c r="I928" s="115" t="s">
        <v>1263</v>
      </c>
    </row>
    <row r="929" spans="1:9" x14ac:dyDescent="0.25">
      <c r="A929" s="114" t="s">
        <v>797</v>
      </c>
      <c r="B929" s="115" t="s">
        <v>1247</v>
      </c>
      <c r="C929" s="115" t="s">
        <v>1798</v>
      </c>
      <c r="D929" s="115" t="s">
        <v>1305</v>
      </c>
      <c r="E929" s="115" t="s">
        <v>1901</v>
      </c>
      <c r="F929" s="115" t="s">
        <v>1799</v>
      </c>
      <c r="G929" s="115" t="s">
        <v>1313</v>
      </c>
      <c r="H929" s="115" t="s">
        <v>1800</v>
      </c>
      <c r="I929" s="115" t="s">
        <v>1263</v>
      </c>
    </row>
    <row r="930" spans="1:9" x14ac:dyDescent="0.25">
      <c r="A930" s="114" t="s">
        <v>798</v>
      </c>
      <c r="B930" s="115" t="s">
        <v>1247</v>
      </c>
      <c r="C930" s="115" t="s">
        <v>1798</v>
      </c>
      <c r="D930" s="115" t="s">
        <v>1305</v>
      </c>
      <c r="E930" s="115" t="s">
        <v>1729</v>
      </c>
      <c r="F930" s="115" t="s">
        <v>1799</v>
      </c>
      <c r="G930" s="115" t="s">
        <v>1313</v>
      </c>
      <c r="H930" s="115" t="s">
        <v>1800</v>
      </c>
      <c r="I930" s="115" t="s">
        <v>1263</v>
      </c>
    </row>
    <row r="931" spans="1:9" x14ac:dyDescent="0.25">
      <c r="A931" s="114" t="s">
        <v>799</v>
      </c>
      <c r="B931" s="115" t="s">
        <v>1247</v>
      </c>
      <c r="C931" s="115" t="s">
        <v>1798</v>
      </c>
      <c r="D931" s="115" t="s">
        <v>1305</v>
      </c>
      <c r="E931" s="115" t="s">
        <v>1871</v>
      </c>
      <c r="F931" s="115" t="s">
        <v>1799</v>
      </c>
      <c r="G931" s="115" t="s">
        <v>1313</v>
      </c>
      <c r="H931" s="115" t="s">
        <v>1800</v>
      </c>
      <c r="I931" s="115" t="s">
        <v>1263</v>
      </c>
    </row>
    <row r="932" spans="1:9" x14ac:dyDescent="0.25">
      <c r="A932" s="114" t="s">
        <v>800</v>
      </c>
      <c r="B932" s="115" t="s">
        <v>1247</v>
      </c>
      <c r="C932" s="115" t="s">
        <v>1798</v>
      </c>
      <c r="D932" s="115" t="s">
        <v>1305</v>
      </c>
      <c r="E932" s="115" t="s">
        <v>1887</v>
      </c>
      <c r="F932" s="115" t="s">
        <v>1799</v>
      </c>
      <c r="G932" s="115" t="s">
        <v>1313</v>
      </c>
      <c r="H932" s="115" t="s">
        <v>1800</v>
      </c>
      <c r="I932" s="115" t="s">
        <v>1263</v>
      </c>
    </row>
    <row r="933" spans="1:9" x14ac:dyDescent="0.25">
      <c r="A933" s="114" t="s">
        <v>801</v>
      </c>
      <c r="B933" s="115" t="s">
        <v>1247</v>
      </c>
      <c r="C933" s="115" t="s">
        <v>1798</v>
      </c>
      <c r="D933" s="115" t="s">
        <v>1305</v>
      </c>
      <c r="E933" s="115" t="s">
        <v>1887</v>
      </c>
      <c r="F933" s="115" t="s">
        <v>1799</v>
      </c>
      <c r="G933" s="115" t="s">
        <v>1313</v>
      </c>
      <c r="H933" s="115" t="s">
        <v>1800</v>
      </c>
      <c r="I933" s="115" t="s">
        <v>1263</v>
      </c>
    </row>
    <row r="934" spans="1:9" x14ac:dyDescent="0.25">
      <c r="A934" s="114" t="s">
        <v>802</v>
      </c>
      <c r="B934" s="115" t="s">
        <v>1247</v>
      </c>
      <c r="C934" s="115" t="s">
        <v>1798</v>
      </c>
      <c r="D934" s="115" t="s">
        <v>1305</v>
      </c>
      <c r="E934" s="115" t="s">
        <v>1738</v>
      </c>
      <c r="F934" s="115" t="s">
        <v>1799</v>
      </c>
      <c r="G934" s="115" t="s">
        <v>1313</v>
      </c>
      <c r="H934" s="115" t="s">
        <v>1800</v>
      </c>
      <c r="I934" s="115" t="s">
        <v>1263</v>
      </c>
    </row>
    <row r="935" spans="1:9" x14ac:dyDescent="0.25">
      <c r="A935" s="114" t="s">
        <v>803</v>
      </c>
      <c r="B935" s="115" t="s">
        <v>1247</v>
      </c>
      <c r="C935" s="115" t="s">
        <v>1798</v>
      </c>
      <c r="D935" s="115" t="s">
        <v>1305</v>
      </c>
      <c r="E935" s="115" t="s">
        <v>1900</v>
      </c>
      <c r="F935" s="115" t="s">
        <v>1799</v>
      </c>
      <c r="G935" s="115" t="s">
        <v>1313</v>
      </c>
      <c r="H935" s="115" t="s">
        <v>1800</v>
      </c>
      <c r="I935" s="115" t="s">
        <v>1263</v>
      </c>
    </row>
    <row r="936" spans="1:9" x14ac:dyDescent="0.25">
      <c r="A936" s="114" t="s">
        <v>804</v>
      </c>
      <c r="B936" s="115" t="s">
        <v>1247</v>
      </c>
      <c r="C936" s="115" t="s">
        <v>1798</v>
      </c>
      <c r="D936" s="115" t="s">
        <v>1305</v>
      </c>
      <c r="E936" s="115" t="s">
        <v>1738</v>
      </c>
      <c r="F936" s="115" t="s">
        <v>1799</v>
      </c>
      <c r="G936" s="115" t="s">
        <v>1313</v>
      </c>
      <c r="H936" s="115" t="s">
        <v>1800</v>
      </c>
      <c r="I936" s="115" t="s">
        <v>1263</v>
      </c>
    </row>
    <row r="937" spans="1:9" x14ac:dyDescent="0.25">
      <c r="A937" s="114" t="s">
        <v>805</v>
      </c>
      <c r="B937" s="115" t="s">
        <v>1247</v>
      </c>
      <c r="C937" s="115" t="s">
        <v>1798</v>
      </c>
      <c r="D937" s="115" t="s">
        <v>1305</v>
      </c>
      <c r="E937" s="115" t="s">
        <v>1887</v>
      </c>
      <c r="F937" s="115" t="s">
        <v>1799</v>
      </c>
      <c r="G937" s="115" t="s">
        <v>1313</v>
      </c>
      <c r="H937" s="115" t="s">
        <v>1800</v>
      </c>
      <c r="I937" s="115" t="s">
        <v>1263</v>
      </c>
    </row>
    <row r="938" spans="1:9" x14ac:dyDescent="0.25">
      <c r="A938" s="114" t="s">
        <v>806</v>
      </c>
      <c r="B938" s="115" t="s">
        <v>1247</v>
      </c>
      <c r="C938" s="115" t="s">
        <v>1798</v>
      </c>
      <c r="D938" s="115" t="s">
        <v>1305</v>
      </c>
      <c r="E938" s="115" t="s">
        <v>1900</v>
      </c>
      <c r="F938" s="115" t="s">
        <v>1799</v>
      </c>
      <c r="G938" s="115" t="s">
        <v>1313</v>
      </c>
      <c r="H938" s="115" t="s">
        <v>1800</v>
      </c>
      <c r="I938" s="115" t="s">
        <v>1263</v>
      </c>
    </row>
    <row r="939" spans="1:9" x14ac:dyDescent="0.25">
      <c r="A939" s="114" t="s">
        <v>807</v>
      </c>
      <c r="B939" s="115" t="s">
        <v>1247</v>
      </c>
      <c r="C939" s="115" t="s">
        <v>1798</v>
      </c>
      <c r="D939" s="115" t="s">
        <v>1305</v>
      </c>
      <c r="E939" s="115" t="s">
        <v>1887</v>
      </c>
      <c r="F939" s="115" t="s">
        <v>1799</v>
      </c>
      <c r="G939" s="115" t="s">
        <v>1313</v>
      </c>
      <c r="H939" s="115" t="s">
        <v>1800</v>
      </c>
      <c r="I939" s="115" t="s">
        <v>1263</v>
      </c>
    </row>
    <row r="940" spans="1:9" x14ac:dyDescent="0.25">
      <c r="A940" s="114" t="s">
        <v>808</v>
      </c>
      <c r="B940" s="115" t="s">
        <v>1247</v>
      </c>
      <c r="C940" s="115" t="s">
        <v>1798</v>
      </c>
      <c r="D940" s="115" t="s">
        <v>1305</v>
      </c>
      <c r="E940" s="115" t="s">
        <v>1887</v>
      </c>
      <c r="F940" s="115" t="s">
        <v>1799</v>
      </c>
      <c r="G940" s="115" t="s">
        <v>1313</v>
      </c>
      <c r="H940" s="115" t="s">
        <v>1800</v>
      </c>
      <c r="I940" s="115" t="s">
        <v>1263</v>
      </c>
    </row>
    <row r="941" spans="1:9" x14ac:dyDescent="0.25">
      <c r="A941" s="114" t="s">
        <v>809</v>
      </c>
      <c r="B941" s="115" t="s">
        <v>1247</v>
      </c>
      <c r="C941" s="115" t="s">
        <v>1798</v>
      </c>
      <c r="D941" s="115" t="s">
        <v>1305</v>
      </c>
      <c r="E941" s="115" t="s">
        <v>1887</v>
      </c>
      <c r="F941" s="115" t="s">
        <v>1799</v>
      </c>
      <c r="G941" s="115" t="s">
        <v>1313</v>
      </c>
      <c r="H941" s="115" t="s">
        <v>1800</v>
      </c>
      <c r="I941" s="115" t="s">
        <v>1263</v>
      </c>
    </row>
    <row r="942" spans="1:9" x14ac:dyDescent="0.25">
      <c r="A942" s="114" t="s">
        <v>810</v>
      </c>
      <c r="B942" s="115" t="s">
        <v>1247</v>
      </c>
      <c r="C942" s="115" t="s">
        <v>1798</v>
      </c>
      <c r="D942" s="115" t="s">
        <v>1305</v>
      </c>
      <c r="E942" s="115" t="s">
        <v>1866</v>
      </c>
      <c r="F942" s="115" t="s">
        <v>1799</v>
      </c>
      <c r="G942" s="115" t="s">
        <v>1313</v>
      </c>
      <c r="H942" s="115" t="s">
        <v>1800</v>
      </c>
      <c r="I942" s="115" t="s">
        <v>1263</v>
      </c>
    </row>
    <row r="943" spans="1:9" x14ac:dyDescent="0.25">
      <c r="A943" s="114" t="s">
        <v>811</v>
      </c>
      <c r="B943" s="115" t="s">
        <v>1247</v>
      </c>
      <c r="C943" s="115" t="s">
        <v>1798</v>
      </c>
      <c r="D943" s="115" t="s">
        <v>1305</v>
      </c>
      <c r="E943" s="115" t="s">
        <v>1900</v>
      </c>
      <c r="F943" s="115" t="s">
        <v>1799</v>
      </c>
      <c r="G943" s="115" t="s">
        <v>1313</v>
      </c>
      <c r="H943" s="115" t="s">
        <v>1800</v>
      </c>
      <c r="I943" s="115" t="s">
        <v>1263</v>
      </c>
    </row>
    <row r="944" spans="1:9" x14ac:dyDescent="0.25">
      <c r="A944" s="114" t="s">
        <v>812</v>
      </c>
      <c r="B944" s="115" t="s">
        <v>1247</v>
      </c>
      <c r="C944" s="115" t="s">
        <v>1798</v>
      </c>
      <c r="D944" s="115" t="s">
        <v>1305</v>
      </c>
      <c r="E944" s="115" t="s">
        <v>1672</v>
      </c>
      <c r="F944" s="115" t="s">
        <v>1799</v>
      </c>
      <c r="G944" s="115" t="s">
        <v>1313</v>
      </c>
      <c r="H944" s="115" t="s">
        <v>1800</v>
      </c>
      <c r="I944" s="115" t="s">
        <v>1263</v>
      </c>
    </row>
    <row r="945" spans="1:9" x14ac:dyDescent="0.25">
      <c r="A945" s="114" t="s">
        <v>813</v>
      </c>
      <c r="B945" s="115" t="s">
        <v>1247</v>
      </c>
      <c r="C945" s="115" t="s">
        <v>1798</v>
      </c>
      <c r="D945" s="115" t="s">
        <v>1305</v>
      </c>
      <c r="E945" s="115" t="s">
        <v>1887</v>
      </c>
      <c r="F945" s="115" t="s">
        <v>1799</v>
      </c>
      <c r="G945" s="115" t="s">
        <v>1313</v>
      </c>
      <c r="H945" s="115" t="s">
        <v>1800</v>
      </c>
      <c r="I945" s="115" t="s">
        <v>1263</v>
      </c>
    </row>
    <row r="946" spans="1:9" x14ac:dyDescent="0.25">
      <c r="A946" s="114" t="s">
        <v>814</v>
      </c>
      <c r="B946" s="115" t="s">
        <v>1247</v>
      </c>
      <c r="C946" s="115" t="s">
        <v>1798</v>
      </c>
      <c r="D946" s="115" t="s">
        <v>1305</v>
      </c>
      <c r="E946" s="115" t="s">
        <v>1887</v>
      </c>
      <c r="F946" s="115" t="s">
        <v>1799</v>
      </c>
      <c r="G946" s="115" t="s">
        <v>1313</v>
      </c>
      <c r="H946" s="115" t="s">
        <v>1800</v>
      </c>
      <c r="I946" s="115" t="s">
        <v>1263</v>
      </c>
    </row>
    <row r="947" spans="1:9" x14ac:dyDescent="0.25">
      <c r="A947" s="114" t="s">
        <v>815</v>
      </c>
      <c r="B947" s="115" t="s">
        <v>1247</v>
      </c>
      <c r="C947" s="115" t="s">
        <v>1798</v>
      </c>
      <c r="D947" s="115" t="s">
        <v>1305</v>
      </c>
      <c r="E947" s="115" t="s">
        <v>1887</v>
      </c>
      <c r="F947" s="115" t="s">
        <v>1799</v>
      </c>
      <c r="G947" s="115" t="s">
        <v>1313</v>
      </c>
      <c r="H947" s="115" t="s">
        <v>1800</v>
      </c>
      <c r="I947" s="115" t="s">
        <v>1263</v>
      </c>
    </row>
    <row r="948" spans="1:9" x14ac:dyDescent="0.25">
      <c r="A948" s="114" t="s">
        <v>816</v>
      </c>
      <c r="B948" s="115" t="s">
        <v>1247</v>
      </c>
      <c r="C948" s="115" t="s">
        <v>1798</v>
      </c>
      <c r="D948" s="115" t="s">
        <v>1305</v>
      </c>
      <c r="E948" s="115" t="s">
        <v>1904</v>
      </c>
      <c r="F948" s="115" t="s">
        <v>1799</v>
      </c>
      <c r="G948" s="115" t="s">
        <v>1313</v>
      </c>
      <c r="H948" s="115" t="s">
        <v>1800</v>
      </c>
      <c r="I948" s="115" t="s">
        <v>1263</v>
      </c>
    </row>
    <row r="949" spans="1:9" x14ac:dyDescent="0.25">
      <c r="A949" s="114" t="s">
        <v>817</v>
      </c>
      <c r="B949" s="115" t="s">
        <v>1247</v>
      </c>
      <c r="C949" s="115" t="s">
        <v>1798</v>
      </c>
      <c r="D949" s="115" t="s">
        <v>1305</v>
      </c>
      <c r="E949" s="115" t="s">
        <v>1905</v>
      </c>
      <c r="F949" s="115" t="s">
        <v>1799</v>
      </c>
      <c r="G949" s="115" t="s">
        <v>1313</v>
      </c>
      <c r="H949" s="115" t="s">
        <v>1800</v>
      </c>
      <c r="I949" s="115" t="s">
        <v>1263</v>
      </c>
    </row>
    <row r="950" spans="1:9" x14ac:dyDescent="0.25">
      <c r="A950" s="114" t="s">
        <v>818</v>
      </c>
      <c r="B950" s="115" t="s">
        <v>1247</v>
      </c>
      <c r="C950" s="115" t="s">
        <v>1798</v>
      </c>
      <c r="D950" s="115" t="s">
        <v>1305</v>
      </c>
      <c r="E950" s="115" t="s">
        <v>1885</v>
      </c>
      <c r="F950" s="115" t="s">
        <v>1799</v>
      </c>
      <c r="G950" s="115" t="s">
        <v>1313</v>
      </c>
      <c r="H950" s="115" t="s">
        <v>1800</v>
      </c>
      <c r="I950" s="115" t="s">
        <v>1263</v>
      </c>
    </row>
    <row r="951" spans="1:9" x14ac:dyDescent="0.25">
      <c r="A951" s="114" t="s">
        <v>819</v>
      </c>
      <c r="B951" s="115" t="s">
        <v>1247</v>
      </c>
      <c r="C951" s="115" t="s">
        <v>1798</v>
      </c>
      <c r="D951" s="115" t="s">
        <v>1305</v>
      </c>
      <c r="E951" s="115" t="s">
        <v>1872</v>
      </c>
      <c r="F951" s="115" t="s">
        <v>1799</v>
      </c>
      <c r="G951" s="115" t="s">
        <v>1313</v>
      </c>
      <c r="H951" s="115" t="s">
        <v>1800</v>
      </c>
      <c r="I951" s="115" t="s">
        <v>1263</v>
      </c>
    </row>
    <row r="952" spans="1:9" x14ac:dyDescent="0.25">
      <c r="A952" s="114" t="s">
        <v>820</v>
      </c>
      <c r="B952" s="115" t="s">
        <v>1247</v>
      </c>
      <c r="C952" s="115" t="s">
        <v>1798</v>
      </c>
      <c r="D952" s="115" t="s">
        <v>1305</v>
      </c>
      <c r="E952" s="115" t="s">
        <v>1902</v>
      </c>
      <c r="F952" s="115" t="s">
        <v>1799</v>
      </c>
      <c r="G952" s="115" t="s">
        <v>1313</v>
      </c>
      <c r="H952" s="115" t="s">
        <v>1800</v>
      </c>
      <c r="I952" s="115" t="s">
        <v>1263</v>
      </c>
    </row>
    <row r="953" spans="1:9" x14ac:dyDescent="0.25">
      <c r="A953" s="114" t="s">
        <v>821</v>
      </c>
      <c r="B953" s="115" t="s">
        <v>1247</v>
      </c>
      <c r="C953" s="115" t="s">
        <v>1798</v>
      </c>
      <c r="D953" s="115" t="s">
        <v>1305</v>
      </c>
      <c r="E953" s="115" t="s">
        <v>1902</v>
      </c>
      <c r="F953" s="115" t="s">
        <v>1799</v>
      </c>
      <c r="G953" s="115" t="s">
        <v>1313</v>
      </c>
      <c r="H953" s="115" t="s">
        <v>1800</v>
      </c>
      <c r="I953" s="115" t="s">
        <v>1263</v>
      </c>
    </row>
    <row r="954" spans="1:9" x14ac:dyDescent="0.25">
      <c r="A954" s="114" t="s">
        <v>822</v>
      </c>
      <c r="B954" s="115" t="s">
        <v>1247</v>
      </c>
      <c r="C954" s="115" t="s">
        <v>1798</v>
      </c>
      <c r="D954" s="115" t="s">
        <v>1305</v>
      </c>
      <c r="E954" s="115" t="s">
        <v>1902</v>
      </c>
      <c r="F954" s="115" t="s">
        <v>1799</v>
      </c>
      <c r="G954" s="115" t="s">
        <v>1313</v>
      </c>
      <c r="H954" s="115" t="s">
        <v>1800</v>
      </c>
      <c r="I954" s="115" t="s">
        <v>1263</v>
      </c>
    </row>
    <row r="955" spans="1:9" x14ac:dyDescent="0.25">
      <c r="A955" s="114" t="s">
        <v>823</v>
      </c>
      <c r="B955" s="115" t="s">
        <v>1247</v>
      </c>
      <c r="C955" s="115" t="s">
        <v>1798</v>
      </c>
      <c r="D955" s="115" t="s">
        <v>1305</v>
      </c>
      <c r="E955" s="115" t="s">
        <v>1903</v>
      </c>
      <c r="F955" s="115" t="s">
        <v>1799</v>
      </c>
      <c r="G955" s="115" t="s">
        <v>1313</v>
      </c>
      <c r="H955" s="115" t="s">
        <v>1800</v>
      </c>
      <c r="I955" s="115" t="s">
        <v>1263</v>
      </c>
    </row>
    <row r="956" spans="1:9" x14ac:dyDescent="0.25">
      <c r="A956" s="114" t="s">
        <v>824</v>
      </c>
      <c r="B956" s="115" t="s">
        <v>1247</v>
      </c>
      <c r="C956" s="115" t="s">
        <v>1798</v>
      </c>
      <c r="D956" s="115" t="s">
        <v>1305</v>
      </c>
      <c r="E956" s="115" t="s">
        <v>1896</v>
      </c>
      <c r="F956" s="115" t="s">
        <v>1799</v>
      </c>
      <c r="G956" s="115" t="s">
        <v>1313</v>
      </c>
      <c r="H956" s="115" t="s">
        <v>1800</v>
      </c>
      <c r="I956" s="115" t="s">
        <v>1263</v>
      </c>
    </row>
    <row r="957" spans="1:9" x14ac:dyDescent="0.25">
      <c r="A957" s="114" t="s">
        <v>825</v>
      </c>
      <c r="B957" s="115" t="s">
        <v>1247</v>
      </c>
      <c r="C957" s="115" t="s">
        <v>1798</v>
      </c>
      <c r="D957" s="115" t="s">
        <v>1305</v>
      </c>
      <c r="E957" s="115" t="s">
        <v>1882</v>
      </c>
      <c r="F957" s="115" t="s">
        <v>1799</v>
      </c>
      <c r="G957" s="115" t="s">
        <v>1313</v>
      </c>
      <c r="H957" s="115" t="s">
        <v>1800</v>
      </c>
      <c r="I957" s="115" t="s">
        <v>1263</v>
      </c>
    </row>
    <row r="958" spans="1:9" x14ac:dyDescent="0.25">
      <c r="A958" s="114" t="s">
        <v>826</v>
      </c>
      <c r="B958" s="115" t="s">
        <v>1247</v>
      </c>
      <c r="C958" s="115" t="s">
        <v>1798</v>
      </c>
      <c r="D958" s="115" t="s">
        <v>1305</v>
      </c>
      <c r="E958" s="115" t="s">
        <v>1879</v>
      </c>
      <c r="F958" s="115" t="s">
        <v>1799</v>
      </c>
      <c r="G958" s="115" t="s">
        <v>1313</v>
      </c>
      <c r="H958" s="115" t="s">
        <v>1800</v>
      </c>
      <c r="I958" s="115" t="s">
        <v>1263</v>
      </c>
    </row>
    <row r="959" spans="1:9" x14ac:dyDescent="0.25">
      <c r="A959" s="114" t="s">
        <v>827</v>
      </c>
      <c r="B959" s="115" t="s">
        <v>1247</v>
      </c>
      <c r="C959" s="115" t="s">
        <v>1798</v>
      </c>
      <c r="D959" s="115" t="s">
        <v>1305</v>
      </c>
      <c r="E959" s="115" t="s">
        <v>1906</v>
      </c>
      <c r="F959" s="115" t="s">
        <v>1799</v>
      </c>
      <c r="G959" s="115" t="s">
        <v>1313</v>
      </c>
      <c r="H959" s="115" t="s">
        <v>1800</v>
      </c>
      <c r="I959" s="115" t="s">
        <v>1263</v>
      </c>
    </row>
    <row r="960" spans="1:9" x14ac:dyDescent="0.25">
      <c r="A960" s="114" t="s">
        <v>828</v>
      </c>
      <c r="B960" s="115" t="s">
        <v>1247</v>
      </c>
      <c r="C960" s="115" t="s">
        <v>1798</v>
      </c>
      <c r="D960" s="115" t="s">
        <v>1305</v>
      </c>
      <c r="E960" s="115" t="s">
        <v>1649</v>
      </c>
      <c r="F960" s="115" t="s">
        <v>1799</v>
      </c>
      <c r="G960" s="115" t="s">
        <v>1313</v>
      </c>
      <c r="H960" s="115" t="s">
        <v>1800</v>
      </c>
      <c r="I960" s="115" t="s">
        <v>1263</v>
      </c>
    </row>
    <row r="961" spans="1:9" x14ac:dyDescent="0.25">
      <c r="A961" s="114" t="s">
        <v>1907</v>
      </c>
      <c r="B961" s="115" t="s">
        <v>1247</v>
      </c>
      <c r="C961" s="115" t="s">
        <v>1798</v>
      </c>
      <c r="D961" s="115" t="s">
        <v>1305</v>
      </c>
      <c r="E961" s="115" t="s">
        <v>1880</v>
      </c>
      <c r="F961" s="115" t="s">
        <v>1799</v>
      </c>
      <c r="G961" s="115" t="s">
        <v>1313</v>
      </c>
      <c r="H961" s="115" t="s">
        <v>1314</v>
      </c>
      <c r="I961" s="115" t="s">
        <v>1263</v>
      </c>
    </row>
    <row r="962" spans="1:9" x14ac:dyDescent="0.25">
      <c r="A962" s="114" t="s">
        <v>1908</v>
      </c>
      <c r="B962" s="115" t="s">
        <v>1247</v>
      </c>
      <c r="C962" s="115" t="s">
        <v>1798</v>
      </c>
      <c r="D962" s="115" t="s">
        <v>1305</v>
      </c>
      <c r="E962" s="115" t="s">
        <v>1909</v>
      </c>
      <c r="F962" s="115" t="s">
        <v>1799</v>
      </c>
      <c r="G962" s="115" t="s">
        <v>1313</v>
      </c>
      <c r="H962" s="115" t="s">
        <v>1800</v>
      </c>
      <c r="I962" s="115" t="s">
        <v>1263</v>
      </c>
    </row>
    <row r="963" spans="1:9" x14ac:dyDescent="0.25">
      <c r="A963" s="114" t="s">
        <v>1910</v>
      </c>
      <c r="B963" s="115" t="s">
        <v>1247</v>
      </c>
      <c r="C963" s="115" t="s">
        <v>1798</v>
      </c>
      <c r="D963" s="115" t="s">
        <v>1305</v>
      </c>
      <c r="E963" s="115" t="s">
        <v>1743</v>
      </c>
      <c r="F963" s="115" t="s">
        <v>1799</v>
      </c>
      <c r="G963" s="115" t="s">
        <v>1313</v>
      </c>
      <c r="H963" s="115" t="s">
        <v>1800</v>
      </c>
      <c r="I963" s="115" t="s">
        <v>1263</v>
      </c>
    </row>
    <row r="964" spans="1:9" x14ac:dyDescent="0.25">
      <c r="A964" s="114" t="s">
        <v>1911</v>
      </c>
      <c r="B964" s="115" t="s">
        <v>1247</v>
      </c>
      <c r="C964" s="115" t="s">
        <v>1798</v>
      </c>
      <c r="D964" s="115" t="s">
        <v>1305</v>
      </c>
      <c r="E964" s="115" t="s">
        <v>1743</v>
      </c>
      <c r="F964" s="115" t="s">
        <v>1799</v>
      </c>
      <c r="G964" s="115" t="s">
        <v>1313</v>
      </c>
      <c r="H964" s="115" t="s">
        <v>1800</v>
      </c>
      <c r="I964" s="115" t="s">
        <v>1263</v>
      </c>
    </row>
    <row r="965" spans="1:9" x14ac:dyDescent="0.25">
      <c r="A965" s="114" t="s">
        <v>1912</v>
      </c>
      <c r="B965" s="115" t="s">
        <v>1247</v>
      </c>
      <c r="C965" s="115" t="s">
        <v>1798</v>
      </c>
      <c r="D965" s="115" t="s">
        <v>1305</v>
      </c>
      <c r="E965" s="115" t="s">
        <v>1743</v>
      </c>
      <c r="F965" s="115" t="s">
        <v>1799</v>
      </c>
      <c r="G965" s="115" t="s">
        <v>1313</v>
      </c>
      <c r="H965" s="115" t="s">
        <v>1800</v>
      </c>
      <c r="I965" s="115" t="s">
        <v>1263</v>
      </c>
    </row>
    <row r="966" spans="1:9" x14ac:dyDescent="0.25">
      <c r="A966" s="114" t="s">
        <v>1913</v>
      </c>
      <c r="B966" s="115" t="s">
        <v>1247</v>
      </c>
      <c r="C966" s="115" t="s">
        <v>1798</v>
      </c>
      <c r="D966" s="115" t="s">
        <v>1305</v>
      </c>
      <c r="E966" s="115" t="s">
        <v>1914</v>
      </c>
      <c r="F966" s="115" t="s">
        <v>1799</v>
      </c>
      <c r="G966" s="115" t="s">
        <v>1313</v>
      </c>
      <c r="H966" s="115" t="s">
        <v>1800</v>
      </c>
      <c r="I966" s="115" t="s">
        <v>1263</v>
      </c>
    </row>
    <row r="967" spans="1:9" x14ac:dyDescent="0.25">
      <c r="A967" s="114" t="s">
        <v>1915</v>
      </c>
      <c r="B967" s="115" t="s">
        <v>1247</v>
      </c>
      <c r="C967" s="115" t="s">
        <v>1798</v>
      </c>
      <c r="D967" s="115" t="s">
        <v>1305</v>
      </c>
      <c r="E967" s="115" t="s">
        <v>1916</v>
      </c>
      <c r="F967" s="115" t="s">
        <v>1799</v>
      </c>
      <c r="G967" s="115" t="s">
        <v>1313</v>
      </c>
      <c r="H967" s="115" t="s">
        <v>1800</v>
      </c>
      <c r="I967" s="115" t="s">
        <v>1263</v>
      </c>
    </row>
    <row r="968" spans="1:9" x14ac:dyDescent="0.25">
      <c r="A968" s="114" t="s">
        <v>1917</v>
      </c>
      <c r="B968" s="115" t="s">
        <v>1247</v>
      </c>
      <c r="C968" s="115" t="s">
        <v>1798</v>
      </c>
      <c r="D968" s="115" t="s">
        <v>1305</v>
      </c>
      <c r="E968" s="115" t="s">
        <v>1750</v>
      </c>
      <c r="F968" s="115" t="s">
        <v>1799</v>
      </c>
      <c r="G968" s="115" t="s">
        <v>1313</v>
      </c>
      <c r="H968" s="115" t="s">
        <v>1800</v>
      </c>
      <c r="I968" s="115" t="s">
        <v>1263</v>
      </c>
    </row>
    <row r="969" spans="1:9" x14ac:dyDescent="0.25">
      <c r="A969" s="114" t="s">
        <v>1918</v>
      </c>
      <c r="B969" s="115" t="s">
        <v>1247</v>
      </c>
      <c r="C969" s="115" t="s">
        <v>1798</v>
      </c>
      <c r="D969" s="115" t="s">
        <v>1305</v>
      </c>
      <c r="E969" s="115" t="s">
        <v>1750</v>
      </c>
      <c r="F969" s="115" t="s">
        <v>1799</v>
      </c>
      <c r="G969" s="115" t="s">
        <v>1313</v>
      </c>
      <c r="H969" s="115" t="s">
        <v>1800</v>
      </c>
      <c r="I969" s="115" t="s">
        <v>1263</v>
      </c>
    </row>
    <row r="970" spans="1:9" x14ac:dyDescent="0.25">
      <c r="A970" s="114" t="s">
        <v>1919</v>
      </c>
      <c r="B970" s="115" t="s">
        <v>1247</v>
      </c>
      <c r="C970" s="115" t="s">
        <v>1798</v>
      </c>
      <c r="D970" s="115" t="s">
        <v>1305</v>
      </c>
      <c r="E970" s="115" t="s">
        <v>1709</v>
      </c>
      <c r="F970" s="115" t="s">
        <v>1799</v>
      </c>
      <c r="G970" s="115" t="s">
        <v>1313</v>
      </c>
      <c r="H970" s="115" t="s">
        <v>1800</v>
      </c>
      <c r="I970" s="115" t="s">
        <v>1263</v>
      </c>
    </row>
    <row r="971" spans="1:9" x14ac:dyDescent="0.25">
      <c r="A971" s="114" t="s">
        <v>1920</v>
      </c>
      <c r="B971" s="115" t="s">
        <v>1247</v>
      </c>
      <c r="C971" s="115" t="s">
        <v>1798</v>
      </c>
      <c r="D971" s="115" t="s">
        <v>1305</v>
      </c>
      <c r="E971" s="115" t="s">
        <v>1709</v>
      </c>
      <c r="F971" s="115" t="s">
        <v>1799</v>
      </c>
      <c r="G971" s="115" t="s">
        <v>1313</v>
      </c>
      <c r="H971" s="115" t="s">
        <v>1800</v>
      </c>
      <c r="I971" s="115" t="s">
        <v>1263</v>
      </c>
    </row>
    <row r="972" spans="1:9" x14ac:dyDescent="0.25">
      <c r="A972" s="114" t="s">
        <v>1921</v>
      </c>
      <c r="B972" s="115" t="s">
        <v>1247</v>
      </c>
      <c r="C972" s="115" t="s">
        <v>1798</v>
      </c>
      <c r="D972" s="115" t="s">
        <v>1305</v>
      </c>
      <c r="E972" s="115" t="s">
        <v>1709</v>
      </c>
      <c r="F972" s="115" t="s">
        <v>1799</v>
      </c>
      <c r="G972" s="115" t="s">
        <v>1313</v>
      </c>
      <c r="H972" s="115" t="s">
        <v>1800</v>
      </c>
      <c r="I972" s="115" t="s">
        <v>1263</v>
      </c>
    </row>
    <row r="973" spans="1:9" x14ac:dyDescent="0.25">
      <c r="A973" s="114" t="s">
        <v>1922</v>
      </c>
      <c r="B973" s="115" t="s">
        <v>1247</v>
      </c>
      <c r="C973" s="115" t="s">
        <v>1798</v>
      </c>
      <c r="D973" s="115" t="s">
        <v>1305</v>
      </c>
      <c r="E973" s="115" t="s">
        <v>1923</v>
      </c>
      <c r="F973" s="115" t="s">
        <v>1799</v>
      </c>
      <c r="G973" s="115" t="s">
        <v>1313</v>
      </c>
      <c r="H973" s="115" t="s">
        <v>1800</v>
      </c>
      <c r="I973" s="115" t="s">
        <v>1263</v>
      </c>
    </row>
    <row r="974" spans="1:9" x14ac:dyDescent="0.25">
      <c r="A974" s="114" t="s">
        <v>1924</v>
      </c>
      <c r="B974" s="115" t="s">
        <v>1247</v>
      </c>
      <c r="C974" s="115" t="s">
        <v>1798</v>
      </c>
      <c r="D974" s="115" t="s">
        <v>1305</v>
      </c>
      <c r="E974" s="115" t="s">
        <v>1923</v>
      </c>
      <c r="F974" s="115" t="s">
        <v>1799</v>
      </c>
      <c r="G974" s="115" t="s">
        <v>1313</v>
      </c>
      <c r="H974" s="115" t="s">
        <v>1800</v>
      </c>
      <c r="I974" s="115" t="s">
        <v>1263</v>
      </c>
    </row>
    <row r="975" spans="1:9" x14ac:dyDescent="0.25">
      <c r="A975" s="114" t="s">
        <v>1925</v>
      </c>
      <c r="B975" s="115" t="s">
        <v>1247</v>
      </c>
      <c r="C975" s="115" t="s">
        <v>1798</v>
      </c>
      <c r="D975" s="115" t="s">
        <v>1305</v>
      </c>
      <c r="E975" s="115" t="s">
        <v>1926</v>
      </c>
      <c r="F975" s="115" t="s">
        <v>1799</v>
      </c>
      <c r="G975" s="115" t="s">
        <v>1313</v>
      </c>
      <c r="H975" s="115" t="s">
        <v>1800</v>
      </c>
      <c r="I975" s="115" t="s">
        <v>1263</v>
      </c>
    </row>
    <row r="976" spans="1:9" x14ac:dyDescent="0.25">
      <c r="A976" s="114" t="s">
        <v>1927</v>
      </c>
      <c r="B976" s="115" t="s">
        <v>1247</v>
      </c>
      <c r="C976" s="115" t="s">
        <v>1798</v>
      </c>
      <c r="D976" s="115" t="s">
        <v>1305</v>
      </c>
      <c r="E976" s="115" t="s">
        <v>1928</v>
      </c>
      <c r="F976" s="115" t="s">
        <v>1799</v>
      </c>
      <c r="G976" s="115" t="s">
        <v>1313</v>
      </c>
      <c r="H976" s="115" t="s">
        <v>1800</v>
      </c>
      <c r="I976" s="115" t="s">
        <v>1263</v>
      </c>
    </row>
    <row r="977" spans="1:9" x14ac:dyDescent="0.25">
      <c r="A977" s="114" t="s">
        <v>1929</v>
      </c>
      <c r="B977" s="115" t="s">
        <v>1247</v>
      </c>
      <c r="C977" s="115" t="s">
        <v>1798</v>
      </c>
      <c r="D977" s="115" t="s">
        <v>1305</v>
      </c>
      <c r="E977" s="115" t="s">
        <v>1928</v>
      </c>
      <c r="F977" s="115" t="s">
        <v>1799</v>
      </c>
      <c r="G977" s="115" t="s">
        <v>1313</v>
      </c>
      <c r="H977" s="115" t="s">
        <v>1800</v>
      </c>
      <c r="I977" s="115" t="s">
        <v>1263</v>
      </c>
    </row>
    <row r="978" spans="1:9" x14ac:dyDescent="0.25">
      <c r="A978" s="114" t="s">
        <v>1930</v>
      </c>
      <c r="B978" s="115" t="s">
        <v>1247</v>
      </c>
      <c r="C978" s="115" t="s">
        <v>1798</v>
      </c>
      <c r="D978" s="115" t="s">
        <v>1305</v>
      </c>
      <c r="E978" s="115" t="s">
        <v>1755</v>
      </c>
      <c r="F978" s="115" t="s">
        <v>1799</v>
      </c>
      <c r="G978" s="115" t="s">
        <v>1313</v>
      </c>
      <c r="H978" s="115" t="s">
        <v>1800</v>
      </c>
      <c r="I978" s="115" t="s">
        <v>1263</v>
      </c>
    </row>
    <row r="979" spans="1:9" x14ac:dyDescent="0.25">
      <c r="A979" s="114" t="s">
        <v>1931</v>
      </c>
      <c r="B979" s="115" t="s">
        <v>1247</v>
      </c>
      <c r="C979" s="115" t="s">
        <v>1798</v>
      </c>
      <c r="D979" s="115" t="s">
        <v>1305</v>
      </c>
      <c r="E979" s="115" t="s">
        <v>1755</v>
      </c>
      <c r="F979" s="115" t="s">
        <v>1799</v>
      </c>
      <c r="G979" s="115" t="s">
        <v>1313</v>
      </c>
      <c r="H979" s="115" t="s">
        <v>1800</v>
      </c>
      <c r="I979" s="115" t="s">
        <v>1263</v>
      </c>
    </row>
    <row r="980" spans="1:9" x14ac:dyDescent="0.25">
      <c r="A980" s="114" t="s">
        <v>1932</v>
      </c>
      <c r="B980" s="115" t="s">
        <v>1247</v>
      </c>
      <c r="C980" s="115" t="s">
        <v>1798</v>
      </c>
      <c r="D980" s="115" t="s">
        <v>1305</v>
      </c>
      <c r="E980" s="115" t="s">
        <v>1933</v>
      </c>
      <c r="F980" s="115" t="s">
        <v>1799</v>
      </c>
      <c r="G980" s="115" t="s">
        <v>1313</v>
      </c>
      <c r="H980" s="115" t="s">
        <v>1800</v>
      </c>
      <c r="I980" s="115" t="s">
        <v>1263</v>
      </c>
    </row>
    <row r="981" spans="1:9" x14ac:dyDescent="0.25">
      <c r="A981" s="114" t="s">
        <v>1934</v>
      </c>
      <c r="B981" s="115" t="s">
        <v>1247</v>
      </c>
      <c r="C981" s="115" t="s">
        <v>1798</v>
      </c>
      <c r="D981" s="115" t="s">
        <v>1305</v>
      </c>
      <c r="E981" s="115" t="s">
        <v>1935</v>
      </c>
      <c r="F981" s="115" t="s">
        <v>1799</v>
      </c>
      <c r="G981" s="115" t="s">
        <v>1313</v>
      </c>
      <c r="H981" s="115" t="s">
        <v>1800</v>
      </c>
      <c r="I981" s="115" t="s">
        <v>1263</v>
      </c>
    </row>
    <row r="982" spans="1:9" x14ac:dyDescent="0.25">
      <c r="A982" s="114" t="s">
        <v>1936</v>
      </c>
      <c r="B982" s="115" t="s">
        <v>1247</v>
      </c>
      <c r="C982" s="115" t="s">
        <v>1798</v>
      </c>
      <c r="D982" s="115" t="s">
        <v>1305</v>
      </c>
      <c r="E982" s="115" t="s">
        <v>1935</v>
      </c>
      <c r="F982" s="115" t="s">
        <v>1799</v>
      </c>
      <c r="G982" s="115" t="s">
        <v>1313</v>
      </c>
      <c r="H982" s="115" t="s">
        <v>1800</v>
      </c>
      <c r="I982" s="115" t="s">
        <v>1263</v>
      </c>
    </row>
    <row r="983" spans="1:9" x14ac:dyDescent="0.25">
      <c r="A983" s="114" t="s">
        <v>1937</v>
      </c>
      <c r="B983" s="115" t="s">
        <v>1247</v>
      </c>
      <c r="C983" s="115" t="s">
        <v>1798</v>
      </c>
      <c r="D983" s="115" t="s">
        <v>1305</v>
      </c>
      <c r="E983" s="115" t="s">
        <v>1935</v>
      </c>
      <c r="F983" s="115" t="s">
        <v>1799</v>
      </c>
      <c r="G983" s="115" t="s">
        <v>1313</v>
      </c>
      <c r="H983" s="115" t="s">
        <v>1800</v>
      </c>
      <c r="I983" s="115" t="s">
        <v>1263</v>
      </c>
    </row>
    <row r="984" spans="1:9" x14ac:dyDescent="0.25">
      <c r="A984" s="114" t="s">
        <v>1938</v>
      </c>
      <c r="B984" s="115" t="s">
        <v>1247</v>
      </c>
      <c r="C984" s="115" t="s">
        <v>1798</v>
      </c>
      <c r="D984" s="115" t="s">
        <v>1305</v>
      </c>
      <c r="E984" s="115" t="s">
        <v>1935</v>
      </c>
      <c r="F984" s="115" t="s">
        <v>1799</v>
      </c>
      <c r="G984" s="115" t="s">
        <v>1313</v>
      </c>
      <c r="H984" s="115" t="s">
        <v>1800</v>
      </c>
      <c r="I984" s="115" t="s">
        <v>1263</v>
      </c>
    </row>
    <row r="985" spans="1:9" x14ac:dyDescent="0.25">
      <c r="A985" s="114" t="s">
        <v>1939</v>
      </c>
      <c r="B985" s="115" t="s">
        <v>1247</v>
      </c>
      <c r="C985" s="115" t="s">
        <v>1798</v>
      </c>
      <c r="D985" s="115" t="s">
        <v>1305</v>
      </c>
      <c r="E985" s="115" t="s">
        <v>1940</v>
      </c>
      <c r="F985" s="115" t="s">
        <v>1799</v>
      </c>
      <c r="G985" s="115" t="s">
        <v>1313</v>
      </c>
      <c r="H985" s="115" t="s">
        <v>1800</v>
      </c>
      <c r="I985" s="115" t="s">
        <v>1263</v>
      </c>
    </row>
    <row r="986" spans="1:9" x14ac:dyDescent="0.25">
      <c r="A986" s="114" t="s">
        <v>1941</v>
      </c>
      <c r="B986" s="115" t="s">
        <v>1247</v>
      </c>
      <c r="C986" s="115" t="s">
        <v>1798</v>
      </c>
      <c r="D986" s="115" t="s">
        <v>1305</v>
      </c>
      <c r="E986" s="115" t="s">
        <v>1942</v>
      </c>
      <c r="F986" s="115" t="s">
        <v>1799</v>
      </c>
      <c r="G986" s="115" t="s">
        <v>1313</v>
      </c>
      <c r="H986" s="115" t="s">
        <v>1800</v>
      </c>
      <c r="I986" s="115" t="s">
        <v>1263</v>
      </c>
    </row>
    <row r="987" spans="1:9" x14ac:dyDescent="0.25">
      <c r="A987" s="114" t="s">
        <v>1943</v>
      </c>
      <c r="B987" s="115" t="s">
        <v>1247</v>
      </c>
      <c r="C987" s="115" t="s">
        <v>1798</v>
      </c>
      <c r="D987" s="115" t="s">
        <v>1305</v>
      </c>
      <c r="E987" s="115" t="s">
        <v>1942</v>
      </c>
      <c r="F987" s="115" t="s">
        <v>1799</v>
      </c>
      <c r="G987" s="115" t="s">
        <v>1313</v>
      </c>
      <c r="H987" s="115" t="s">
        <v>1800</v>
      </c>
      <c r="I987" s="115" t="s">
        <v>1263</v>
      </c>
    </row>
    <row r="988" spans="1:9" x14ac:dyDescent="0.25">
      <c r="A988" s="114" t="s">
        <v>1944</v>
      </c>
      <c r="B988" s="115" t="s">
        <v>1247</v>
      </c>
      <c r="C988" s="115" t="s">
        <v>1798</v>
      </c>
      <c r="D988" s="115" t="s">
        <v>1305</v>
      </c>
      <c r="E988" s="115" t="s">
        <v>1945</v>
      </c>
      <c r="F988" s="115" t="s">
        <v>1799</v>
      </c>
      <c r="G988" s="115" t="s">
        <v>1313</v>
      </c>
      <c r="H988" s="115" t="s">
        <v>1800</v>
      </c>
      <c r="I988" s="115" t="s">
        <v>1263</v>
      </c>
    </row>
    <row r="989" spans="1:9" x14ac:dyDescent="0.25">
      <c r="A989" s="114" t="s">
        <v>1946</v>
      </c>
      <c r="B989" s="115" t="s">
        <v>1247</v>
      </c>
      <c r="C989" s="115" t="s">
        <v>1798</v>
      </c>
      <c r="D989" s="115" t="s">
        <v>1305</v>
      </c>
      <c r="E989" s="115" t="s">
        <v>1947</v>
      </c>
      <c r="F989" s="115" t="s">
        <v>1799</v>
      </c>
      <c r="G989" s="115" t="s">
        <v>1313</v>
      </c>
      <c r="H989" s="115" t="s">
        <v>1800</v>
      </c>
      <c r="I989" s="115" t="s">
        <v>1263</v>
      </c>
    </row>
    <row r="990" spans="1:9" x14ac:dyDescent="0.25">
      <c r="A990" s="114" t="s">
        <v>1948</v>
      </c>
      <c r="B990" s="115" t="s">
        <v>1247</v>
      </c>
      <c r="C990" s="115" t="s">
        <v>1798</v>
      </c>
      <c r="D990" s="115" t="s">
        <v>1305</v>
      </c>
      <c r="E990" s="115" t="s">
        <v>1949</v>
      </c>
      <c r="F990" s="115" t="s">
        <v>1799</v>
      </c>
      <c r="G990" s="115" t="s">
        <v>1313</v>
      </c>
      <c r="H990" s="115" t="s">
        <v>1800</v>
      </c>
      <c r="I990" s="115" t="s">
        <v>1263</v>
      </c>
    </row>
    <row r="991" spans="1:9" x14ac:dyDescent="0.25">
      <c r="A991" s="114" t="s">
        <v>1950</v>
      </c>
      <c r="B991" s="115" t="s">
        <v>1247</v>
      </c>
      <c r="C991" s="115" t="s">
        <v>1798</v>
      </c>
      <c r="D991" s="115" t="s">
        <v>1305</v>
      </c>
      <c r="E991" s="115" t="s">
        <v>1951</v>
      </c>
      <c r="F991" s="115" t="s">
        <v>1799</v>
      </c>
      <c r="G991" s="115" t="s">
        <v>1313</v>
      </c>
      <c r="H991" s="115" t="s">
        <v>1800</v>
      </c>
      <c r="I991" s="115" t="s">
        <v>1263</v>
      </c>
    </row>
    <row r="992" spans="1:9" x14ac:dyDescent="0.25">
      <c r="A992" s="114" t="s">
        <v>1952</v>
      </c>
      <c r="B992" s="115" t="s">
        <v>1247</v>
      </c>
      <c r="C992" s="115" t="s">
        <v>1798</v>
      </c>
      <c r="D992" s="115" t="s">
        <v>1305</v>
      </c>
      <c r="E992" s="115" t="s">
        <v>1953</v>
      </c>
      <c r="F992" s="115" t="s">
        <v>1799</v>
      </c>
      <c r="G992" s="115" t="s">
        <v>1313</v>
      </c>
      <c r="H992" s="115" t="s">
        <v>1800</v>
      </c>
      <c r="I992" s="115" t="s">
        <v>1263</v>
      </c>
    </row>
    <row r="993" spans="1:9" x14ac:dyDescent="0.25">
      <c r="A993" s="114" t="s">
        <v>1954</v>
      </c>
      <c r="B993" s="115" t="s">
        <v>1247</v>
      </c>
      <c r="C993" s="115" t="s">
        <v>1798</v>
      </c>
      <c r="D993" s="115" t="s">
        <v>1305</v>
      </c>
      <c r="E993" s="115" t="s">
        <v>1955</v>
      </c>
      <c r="F993" s="115" t="s">
        <v>1799</v>
      </c>
      <c r="G993" s="115" t="s">
        <v>1313</v>
      </c>
      <c r="H993" s="115" t="s">
        <v>1800</v>
      </c>
      <c r="I993" s="115" t="s">
        <v>1263</v>
      </c>
    </row>
    <row r="994" spans="1:9" x14ac:dyDescent="0.25">
      <c r="A994" s="114" t="s">
        <v>1956</v>
      </c>
      <c r="B994" s="115" t="s">
        <v>1247</v>
      </c>
      <c r="C994" s="115" t="s">
        <v>1798</v>
      </c>
      <c r="D994" s="115" t="s">
        <v>1305</v>
      </c>
      <c r="E994" s="115" t="s">
        <v>1957</v>
      </c>
      <c r="F994" s="115" t="s">
        <v>1799</v>
      </c>
      <c r="G994" s="115" t="s">
        <v>1313</v>
      </c>
      <c r="H994" s="115" t="s">
        <v>1800</v>
      </c>
      <c r="I994" s="115" t="s">
        <v>1263</v>
      </c>
    </row>
    <row r="995" spans="1:9" x14ac:dyDescent="0.25">
      <c r="A995" s="114" t="s">
        <v>1958</v>
      </c>
      <c r="B995" s="115" t="s">
        <v>1247</v>
      </c>
      <c r="C995" s="115" t="s">
        <v>1798</v>
      </c>
      <c r="D995" s="115" t="s">
        <v>1305</v>
      </c>
      <c r="E995" s="115" t="s">
        <v>1957</v>
      </c>
      <c r="F995" s="115" t="s">
        <v>1799</v>
      </c>
      <c r="G995" s="115" t="s">
        <v>1313</v>
      </c>
      <c r="H995" s="115" t="s">
        <v>1800</v>
      </c>
      <c r="I995" s="115" t="s">
        <v>1263</v>
      </c>
    </row>
    <row r="996" spans="1:9" x14ac:dyDescent="0.25">
      <c r="A996" s="114" t="s">
        <v>1959</v>
      </c>
      <c r="B996" s="115" t="s">
        <v>1247</v>
      </c>
      <c r="C996" s="115" t="s">
        <v>1798</v>
      </c>
      <c r="D996" s="115" t="s">
        <v>1305</v>
      </c>
      <c r="E996" s="115" t="s">
        <v>1960</v>
      </c>
      <c r="F996" s="115" t="s">
        <v>1799</v>
      </c>
      <c r="G996" s="115" t="s">
        <v>1313</v>
      </c>
      <c r="H996" s="115" t="s">
        <v>1800</v>
      </c>
      <c r="I996" s="115" t="s">
        <v>1263</v>
      </c>
    </row>
    <row r="997" spans="1:9" x14ac:dyDescent="0.25">
      <c r="A997" s="114" t="s">
        <v>1961</v>
      </c>
      <c r="B997" s="115" t="s">
        <v>1247</v>
      </c>
      <c r="C997" s="115" t="s">
        <v>1798</v>
      </c>
      <c r="D997" s="115" t="s">
        <v>1305</v>
      </c>
      <c r="E997" s="115" t="s">
        <v>1960</v>
      </c>
      <c r="F997" s="115" t="s">
        <v>1799</v>
      </c>
      <c r="G997" s="115" t="s">
        <v>1313</v>
      </c>
      <c r="H997" s="115" t="s">
        <v>1800</v>
      </c>
      <c r="I997" s="115" t="s">
        <v>1263</v>
      </c>
    </row>
    <row r="998" spans="1:9" x14ac:dyDescent="0.25">
      <c r="A998" s="114" t="s">
        <v>1962</v>
      </c>
      <c r="B998" s="115" t="s">
        <v>1247</v>
      </c>
      <c r="C998" s="115" t="s">
        <v>1798</v>
      </c>
      <c r="D998" s="115" t="s">
        <v>1305</v>
      </c>
      <c r="E998" s="115" t="s">
        <v>1960</v>
      </c>
      <c r="F998" s="115" t="s">
        <v>1799</v>
      </c>
      <c r="G998" s="115" t="s">
        <v>1313</v>
      </c>
      <c r="H998" s="115" t="s">
        <v>1800</v>
      </c>
      <c r="I998" s="115" t="s">
        <v>1263</v>
      </c>
    </row>
    <row r="999" spans="1:9" x14ac:dyDescent="0.25">
      <c r="A999" s="114" t="s">
        <v>1963</v>
      </c>
      <c r="B999" s="115" t="s">
        <v>1247</v>
      </c>
      <c r="C999" s="115" t="s">
        <v>1798</v>
      </c>
      <c r="D999" s="115" t="s">
        <v>1305</v>
      </c>
      <c r="E999" s="115" t="s">
        <v>1407</v>
      </c>
      <c r="F999" s="115" t="s">
        <v>1799</v>
      </c>
      <c r="G999" s="115" t="s">
        <v>1313</v>
      </c>
      <c r="H999" s="115" t="s">
        <v>1800</v>
      </c>
      <c r="I999" s="115" t="s">
        <v>1263</v>
      </c>
    </row>
    <row r="1000" spans="1:9" x14ac:dyDescent="0.25">
      <c r="A1000" s="114" t="s">
        <v>1964</v>
      </c>
      <c r="B1000" s="115" t="s">
        <v>1247</v>
      </c>
      <c r="C1000" s="115" t="s">
        <v>1798</v>
      </c>
      <c r="D1000" s="115" t="s">
        <v>1305</v>
      </c>
      <c r="E1000" s="115" t="s">
        <v>1407</v>
      </c>
      <c r="F1000" s="115" t="s">
        <v>1799</v>
      </c>
      <c r="G1000" s="115" t="s">
        <v>1313</v>
      </c>
      <c r="H1000" s="115" t="s">
        <v>1800</v>
      </c>
      <c r="I1000" s="115" t="s">
        <v>1263</v>
      </c>
    </row>
    <row r="1001" spans="1:9" x14ac:dyDescent="0.25">
      <c r="A1001" s="114" t="s">
        <v>1965</v>
      </c>
      <c r="B1001" s="115" t="s">
        <v>1247</v>
      </c>
      <c r="C1001" s="115" t="s">
        <v>1798</v>
      </c>
      <c r="D1001" s="115" t="s">
        <v>1305</v>
      </c>
      <c r="E1001" s="115" t="s">
        <v>1407</v>
      </c>
      <c r="F1001" s="115" t="s">
        <v>1799</v>
      </c>
      <c r="G1001" s="115" t="s">
        <v>1313</v>
      </c>
      <c r="H1001" s="115" t="s">
        <v>1800</v>
      </c>
      <c r="I1001" s="115" t="s">
        <v>1263</v>
      </c>
    </row>
    <row r="1002" spans="1:9" x14ac:dyDescent="0.25">
      <c r="A1002" s="114" t="s">
        <v>1966</v>
      </c>
      <c r="B1002" s="115" t="s">
        <v>1247</v>
      </c>
      <c r="C1002" s="115" t="s">
        <v>1798</v>
      </c>
      <c r="D1002" s="115" t="s">
        <v>1305</v>
      </c>
      <c r="E1002" s="115" t="s">
        <v>1407</v>
      </c>
      <c r="F1002" s="115" t="s">
        <v>1799</v>
      </c>
      <c r="G1002" s="115" t="s">
        <v>1313</v>
      </c>
      <c r="H1002" s="115" t="s">
        <v>1800</v>
      </c>
      <c r="I1002" s="115" t="s">
        <v>1263</v>
      </c>
    </row>
    <row r="1003" spans="1:9" x14ac:dyDescent="0.25">
      <c r="A1003" s="114" t="s">
        <v>1967</v>
      </c>
      <c r="B1003" s="115" t="s">
        <v>1247</v>
      </c>
      <c r="C1003" s="115" t="s">
        <v>1798</v>
      </c>
      <c r="D1003" s="115" t="s">
        <v>1305</v>
      </c>
      <c r="E1003" s="115" t="s">
        <v>1968</v>
      </c>
      <c r="F1003" s="115" t="s">
        <v>1799</v>
      </c>
      <c r="G1003" s="115" t="s">
        <v>1313</v>
      </c>
      <c r="H1003" s="115" t="s">
        <v>1800</v>
      </c>
      <c r="I1003" s="115" t="s">
        <v>1263</v>
      </c>
    </row>
    <row r="1004" spans="1:9" x14ac:dyDescent="0.25">
      <c r="A1004" s="114" t="s">
        <v>1969</v>
      </c>
      <c r="B1004" s="115" t="s">
        <v>1247</v>
      </c>
      <c r="C1004" s="115" t="s">
        <v>1798</v>
      </c>
      <c r="D1004" s="115" t="s">
        <v>1305</v>
      </c>
      <c r="E1004" s="115" t="s">
        <v>1968</v>
      </c>
      <c r="F1004" s="115" t="s">
        <v>1799</v>
      </c>
      <c r="G1004" s="115" t="s">
        <v>1313</v>
      </c>
      <c r="H1004" s="115" t="s">
        <v>1800</v>
      </c>
      <c r="I1004" s="115" t="s">
        <v>1263</v>
      </c>
    </row>
    <row r="1005" spans="1:9" x14ac:dyDescent="0.25">
      <c r="A1005" s="114" t="s">
        <v>1970</v>
      </c>
      <c r="B1005" s="115" t="s">
        <v>1247</v>
      </c>
      <c r="C1005" s="115" t="s">
        <v>1798</v>
      </c>
      <c r="D1005" s="115" t="s">
        <v>1305</v>
      </c>
      <c r="E1005" s="115" t="s">
        <v>1968</v>
      </c>
      <c r="F1005" s="115" t="s">
        <v>1799</v>
      </c>
      <c r="G1005" s="115" t="s">
        <v>1313</v>
      </c>
      <c r="H1005" s="115" t="s">
        <v>1800</v>
      </c>
      <c r="I1005" s="115" t="s">
        <v>1263</v>
      </c>
    </row>
    <row r="1006" spans="1:9" x14ac:dyDescent="0.25">
      <c r="A1006" s="114" t="s">
        <v>1971</v>
      </c>
      <c r="B1006" s="115" t="s">
        <v>1247</v>
      </c>
      <c r="C1006" s="115" t="s">
        <v>1798</v>
      </c>
      <c r="D1006" s="115" t="s">
        <v>1305</v>
      </c>
      <c r="E1006" s="115" t="s">
        <v>1972</v>
      </c>
      <c r="F1006" s="115" t="s">
        <v>1799</v>
      </c>
      <c r="G1006" s="115" t="s">
        <v>1313</v>
      </c>
      <c r="H1006" s="115" t="s">
        <v>1800</v>
      </c>
      <c r="I1006" s="115" t="s">
        <v>1263</v>
      </c>
    </row>
    <row r="1007" spans="1:9" x14ac:dyDescent="0.25">
      <c r="A1007" s="114" t="s">
        <v>1973</v>
      </c>
      <c r="B1007" s="115" t="s">
        <v>1247</v>
      </c>
      <c r="C1007" s="115" t="s">
        <v>1798</v>
      </c>
      <c r="D1007" s="115" t="s">
        <v>1305</v>
      </c>
      <c r="E1007" s="115" t="s">
        <v>1974</v>
      </c>
      <c r="F1007" s="115" t="s">
        <v>1799</v>
      </c>
      <c r="G1007" s="115" t="s">
        <v>1313</v>
      </c>
      <c r="H1007" s="115" t="s">
        <v>1800</v>
      </c>
      <c r="I1007" s="115" t="s">
        <v>1263</v>
      </c>
    </row>
    <row r="1008" spans="1:9" x14ac:dyDescent="0.25">
      <c r="A1008" s="114" t="s">
        <v>1975</v>
      </c>
      <c r="B1008" s="115" t="s">
        <v>1247</v>
      </c>
      <c r="C1008" s="115" t="s">
        <v>1798</v>
      </c>
      <c r="D1008" s="115" t="s">
        <v>1305</v>
      </c>
      <c r="E1008" s="115" t="s">
        <v>1976</v>
      </c>
      <c r="F1008" s="115" t="s">
        <v>1799</v>
      </c>
      <c r="G1008" s="115" t="s">
        <v>1313</v>
      </c>
      <c r="H1008" s="115" t="s">
        <v>1800</v>
      </c>
      <c r="I1008" s="115" t="s">
        <v>1263</v>
      </c>
    </row>
    <row r="1009" spans="1:9" x14ac:dyDescent="0.25">
      <c r="A1009" s="114" t="s">
        <v>1977</v>
      </c>
      <c r="B1009" s="115" t="s">
        <v>1247</v>
      </c>
      <c r="C1009" s="115" t="s">
        <v>1798</v>
      </c>
      <c r="D1009" s="115" t="s">
        <v>1305</v>
      </c>
      <c r="E1009" s="115" t="s">
        <v>1978</v>
      </c>
      <c r="F1009" s="115" t="s">
        <v>1799</v>
      </c>
      <c r="G1009" s="115" t="s">
        <v>1313</v>
      </c>
      <c r="H1009" s="115" t="s">
        <v>1800</v>
      </c>
      <c r="I1009" s="115" t="s">
        <v>1263</v>
      </c>
    </row>
    <row r="1010" spans="1:9" x14ac:dyDescent="0.25">
      <c r="A1010" s="114" t="s">
        <v>1979</v>
      </c>
      <c r="B1010" s="115" t="s">
        <v>1247</v>
      </c>
      <c r="C1010" s="115" t="s">
        <v>1798</v>
      </c>
      <c r="D1010" s="115" t="s">
        <v>1305</v>
      </c>
      <c r="E1010" s="115" t="s">
        <v>1978</v>
      </c>
      <c r="F1010" s="115" t="s">
        <v>1799</v>
      </c>
      <c r="G1010" s="115" t="s">
        <v>1313</v>
      </c>
      <c r="H1010" s="115" t="s">
        <v>1800</v>
      </c>
      <c r="I1010" s="115" t="s">
        <v>1263</v>
      </c>
    </row>
    <row r="1011" spans="1:9" x14ac:dyDescent="0.25">
      <c r="A1011" s="114" t="s">
        <v>1980</v>
      </c>
      <c r="B1011" s="115" t="s">
        <v>1247</v>
      </c>
      <c r="C1011" s="115" t="s">
        <v>1798</v>
      </c>
      <c r="D1011" s="115" t="s">
        <v>1305</v>
      </c>
      <c r="E1011" s="115" t="s">
        <v>1981</v>
      </c>
      <c r="F1011" s="115" t="s">
        <v>1799</v>
      </c>
      <c r="G1011" s="115" t="s">
        <v>1313</v>
      </c>
      <c r="H1011" s="115" t="s">
        <v>1800</v>
      </c>
      <c r="I1011" s="115" t="s">
        <v>1263</v>
      </c>
    </row>
    <row r="1012" spans="1:9" x14ac:dyDescent="0.25">
      <c r="A1012" s="114" t="s">
        <v>1982</v>
      </c>
      <c r="B1012" s="115" t="s">
        <v>1247</v>
      </c>
      <c r="C1012" s="115" t="s">
        <v>1798</v>
      </c>
      <c r="D1012" s="115" t="s">
        <v>1305</v>
      </c>
      <c r="E1012" s="115" t="s">
        <v>1983</v>
      </c>
      <c r="F1012" s="115" t="s">
        <v>1799</v>
      </c>
      <c r="G1012" s="115" t="s">
        <v>1313</v>
      </c>
      <c r="H1012" s="115" t="s">
        <v>1800</v>
      </c>
      <c r="I1012" s="115" t="s">
        <v>1263</v>
      </c>
    </row>
    <row r="1013" spans="1:9" x14ac:dyDescent="0.25">
      <c r="A1013" s="114" t="s">
        <v>1984</v>
      </c>
      <c r="B1013" s="115" t="s">
        <v>1247</v>
      </c>
      <c r="C1013" s="115" t="s">
        <v>1798</v>
      </c>
      <c r="D1013" s="115" t="s">
        <v>1305</v>
      </c>
      <c r="E1013" s="115" t="s">
        <v>1985</v>
      </c>
      <c r="F1013" s="115" t="s">
        <v>1799</v>
      </c>
      <c r="G1013" s="115" t="s">
        <v>1313</v>
      </c>
      <c r="H1013" s="115" t="s">
        <v>1800</v>
      </c>
      <c r="I1013" s="115" t="s">
        <v>1263</v>
      </c>
    </row>
    <row r="1014" spans="1:9" x14ac:dyDescent="0.25">
      <c r="A1014" s="114" t="s">
        <v>1986</v>
      </c>
      <c r="B1014" s="115" t="s">
        <v>1247</v>
      </c>
      <c r="C1014" s="115" t="s">
        <v>1798</v>
      </c>
      <c r="D1014" s="115" t="s">
        <v>1305</v>
      </c>
      <c r="E1014" s="115" t="s">
        <v>1985</v>
      </c>
      <c r="F1014" s="115" t="s">
        <v>1799</v>
      </c>
      <c r="G1014" s="115" t="s">
        <v>1313</v>
      </c>
      <c r="H1014" s="115" t="s">
        <v>1800</v>
      </c>
      <c r="I1014" s="115" t="s">
        <v>1263</v>
      </c>
    </row>
    <row r="1015" spans="1:9" x14ac:dyDescent="0.25">
      <c r="A1015" s="114" t="s">
        <v>1987</v>
      </c>
      <c r="B1015" s="115" t="s">
        <v>1247</v>
      </c>
      <c r="C1015" s="115" t="s">
        <v>1798</v>
      </c>
      <c r="D1015" s="115" t="s">
        <v>1305</v>
      </c>
      <c r="E1015" s="115" t="s">
        <v>1789</v>
      </c>
      <c r="F1015" s="115" t="s">
        <v>1799</v>
      </c>
      <c r="G1015" s="115" t="s">
        <v>1313</v>
      </c>
      <c r="H1015" s="115" t="s">
        <v>1800</v>
      </c>
      <c r="I1015" s="115" t="s">
        <v>1263</v>
      </c>
    </row>
    <row r="1016" spans="1:9" x14ac:dyDescent="0.25">
      <c r="A1016" s="114" t="s">
        <v>1988</v>
      </c>
      <c r="B1016" s="115" t="s">
        <v>1247</v>
      </c>
      <c r="C1016" s="115" t="s">
        <v>1798</v>
      </c>
      <c r="D1016" s="115" t="s">
        <v>1305</v>
      </c>
      <c r="E1016" s="115" t="s">
        <v>1989</v>
      </c>
      <c r="F1016" s="115" t="s">
        <v>1799</v>
      </c>
      <c r="G1016" s="115" t="s">
        <v>1313</v>
      </c>
      <c r="H1016" s="115" t="s">
        <v>1800</v>
      </c>
      <c r="I1016" s="115" t="s">
        <v>1263</v>
      </c>
    </row>
    <row r="1017" spans="1:9" x14ac:dyDescent="0.25">
      <c r="A1017" s="114" t="s">
        <v>1990</v>
      </c>
      <c r="B1017" s="115" t="s">
        <v>1247</v>
      </c>
      <c r="C1017" s="115" t="s">
        <v>1798</v>
      </c>
      <c r="D1017" s="115" t="s">
        <v>1305</v>
      </c>
      <c r="E1017" s="115" t="s">
        <v>1991</v>
      </c>
      <c r="F1017" s="115" t="s">
        <v>1799</v>
      </c>
      <c r="G1017" s="115" t="s">
        <v>1313</v>
      </c>
      <c r="H1017" s="115" t="s">
        <v>1800</v>
      </c>
      <c r="I1017" s="115" t="s">
        <v>1263</v>
      </c>
    </row>
    <row r="1018" spans="1:9" x14ac:dyDescent="0.25">
      <c r="A1018" s="114" t="s">
        <v>1992</v>
      </c>
      <c r="B1018" s="115" t="s">
        <v>1247</v>
      </c>
      <c r="C1018" s="115" t="s">
        <v>1798</v>
      </c>
      <c r="D1018" s="115" t="s">
        <v>1305</v>
      </c>
      <c r="E1018" s="115" t="s">
        <v>1909</v>
      </c>
      <c r="F1018" s="115" t="s">
        <v>1799</v>
      </c>
      <c r="G1018" s="115" t="s">
        <v>1313</v>
      </c>
      <c r="H1018" s="115" t="s">
        <v>1800</v>
      </c>
      <c r="I1018" s="115" t="s">
        <v>1263</v>
      </c>
    </row>
    <row r="1019" spans="1:9" x14ac:dyDescent="0.25">
      <c r="A1019" s="114" t="s">
        <v>1993</v>
      </c>
      <c r="B1019" s="115" t="s">
        <v>1247</v>
      </c>
      <c r="C1019" s="115" t="s">
        <v>1798</v>
      </c>
      <c r="D1019" s="115" t="s">
        <v>1305</v>
      </c>
      <c r="E1019" s="115" t="s">
        <v>1709</v>
      </c>
      <c r="F1019" s="115" t="s">
        <v>1799</v>
      </c>
      <c r="G1019" s="115" t="s">
        <v>1313</v>
      </c>
      <c r="H1019" s="115" t="s">
        <v>1800</v>
      </c>
      <c r="I1019" s="115" t="s">
        <v>1263</v>
      </c>
    </row>
    <row r="1020" spans="1:9" x14ac:dyDescent="0.25">
      <c r="A1020" s="114" t="s">
        <v>1994</v>
      </c>
      <c r="B1020" s="115" t="s">
        <v>1247</v>
      </c>
      <c r="C1020" s="115" t="s">
        <v>1798</v>
      </c>
      <c r="D1020" s="115" t="s">
        <v>1305</v>
      </c>
      <c r="E1020" s="115" t="s">
        <v>1995</v>
      </c>
      <c r="F1020" s="115" t="s">
        <v>1799</v>
      </c>
      <c r="G1020" s="115" t="s">
        <v>1313</v>
      </c>
      <c r="H1020" s="115" t="s">
        <v>1800</v>
      </c>
      <c r="I1020" s="115" t="s">
        <v>1263</v>
      </c>
    </row>
    <row r="1021" spans="1:9" x14ac:dyDescent="0.25">
      <c r="A1021" s="114" t="s">
        <v>1996</v>
      </c>
      <c r="B1021" s="115" t="s">
        <v>1247</v>
      </c>
      <c r="C1021" s="115" t="s">
        <v>1798</v>
      </c>
      <c r="D1021" s="115" t="s">
        <v>1305</v>
      </c>
      <c r="E1021" s="115" t="s">
        <v>1953</v>
      </c>
      <c r="F1021" s="115" t="s">
        <v>1799</v>
      </c>
      <c r="G1021" s="115" t="s">
        <v>1313</v>
      </c>
      <c r="H1021" s="115" t="s">
        <v>1800</v>
      </c>
      <c r="I1021" s="115" t="s">
        <v>1263</v>
      </c>
    </row>
    <row r="1022" spans="1:9" x14ac:dyDescent="0.25">
      <c r="A1022" s="114" t="s">
        <v>1997</v>
      </c>
      <c r="B1022" s="115" t="s">
        <v>1247</v>
      </c>
      <c r="C1022" s="115" t="s">
        <v>1798</v>
      </c>
      <c r="D1022" s="115" t="s">
        <v>1305</v>
      </c>
      <c r="E1022" s="115" t="s">
        <v>1998</v>
      </c>
      <c r="F1022" s="115" t="s">
        <v>1799</v>
      </c>
      <c r="G1022" s="115" t="s">
        <v>1313</v>
      </c>
      <c r="H1022" s="115" t="s">
        <v>1800</v>
      </c>
      <c r="I1022" s="115" t="s">
        <v>1263</v>
      </c>
    </row>
    <row r="1023" spans="1:9" hidden="1" x14ac:dyDescent="0.25">
      <c r="A1023" s="114" t="s">
        <v>15</v>
      </c>
      <c r="B1023" s="115" t="s">
        <v>1247</v>
      </c>
      <c r="C1023" s="115" t="s">
        <v>1999</v>
      </c>
      <c r="D1023" s="115" t="s">
        <v>1305</v>
      </c>
      <c r="E1023" s="115" t="s">
        <v>2000</v>
      </c>
      <c r="F1023" s="115" t="s">
        <v>2001</v>
      </c>
      <c r="G1023" s="115" t="s">
        <v>1313</v>
      </c>
      <c r="H1023" s="115" t="s">
        <v>1314</v>
      </c>
      <c r="I1023" s="115" t="s">
        <v>1263</v>
      </c>
    </row>
    <row r="1024" spans="1:9" hidden="1" x14ac:dyDescent="0.25">
      <c r="A1024" s="114" t="s">
        <v>2002</v>
      </c>
      <c r="B1024" s="115" t="s">
        <v>1247</v>
      </c>
      <c r="C1024" s="115" t="s">
        <v>1999</v>
      </c>
      <c r="D1024" s="115" t="s">
        <v>1305</v>
      </c>
      <c r="E1024" s="115" t="s">
        <v>2000</v>
      </c>
      <c r="F1024" s="115" t="s">
        <v>2003</v>
      </c>
      <c r="G1024" s="115" t="s">
        <v>1313</v>
      </c>
      <c r="H1024" s="115" t="s">
        <v>1314</v>
      </c>
      <c r="I1024" s="115" t="s">
        <v>1263</v>
      </c>
    </row>
    <row r="1025" spans="1:9" hidden="1" x14ac:dyDescent="0.25">
      <c r="A1025" s="114" t="s">
        <v>87</v>
      </c>
      <c r="B1025" s="115" t="s">
        <v>1247</v>
      </c>
      <c r="C1025" s="115" t="s">
        <v>1999</v>
      </c>
      <c r="D1025" s="115" t="s">
        <v>1305</v>
      </c>
      <c r="E1025" s="115" t="s">
        <v>1321</v>
      </c>
      <c r="F1025" s="115" t="s">
        <v>2004</v>
      </c>
      <c r="G1025" s="115" t="s">
        <v>1313</v>
      </c>
      <c r="H1025" s="115" t="s">
        <v>1314</v>
      </c>
      <c r="I1025" s="115" t="s">
        <v>1263</v>
      </c>
    </row>
    <row r="1026" spans="1:9" hidden="1" x14ac:dyDescent="0.25">
      <c r="A1026" s="114" t="s">
        <v>646</v>
      </c>
      <c r="B1026" s="115" t="s">
        <v>1247</v>
      </c>
      <c r="C1026" s="115" t="s">
        <v>1999</v>
      </c>
      <c r="D1026" s="115" t="s">
        <v>1305</v>
      </c>
      <c r="E1026" s="115" t="s">
        <v>2005</v>
      </c>
      <c r="F1026" s="115" t="s">
        <v>2006</v>
      </c>
      <c r="G1026" s="115" t="s">
        <v>1313</v>
      </c>
      <c r="H1026" s="115" t="s">
        <v>1314</v>
      </c>
      <c r="I1026" s="115" t="s">
        <v>1263</v>
      </c>
    </row>
    <row r="1027" spans="1:9" hidden="1" x14ac:dyDescent="0.25">
      <c r="A1027" s="114" t="s">
        <v>2007</v>
      </c>
      <c r="B1027" s="115" t="s">
        <v>1247</v>
      </c>
      <c r="C1027" s="115" t="s">
        <v>2008</v>
      </c>
      <c r="D1027" s="115" t="s">
        <v>1305</v>
      </c>
      <c r="E1027" s="115" t="s">
        <v>1802</v>
      </c>
      <c r="F1027" s="115" t="s">
        <v>2009</v>
      </c>
      <c r="G1027" s="115" t="s">
        <v>1313</v>
      </c>
      <c r="H1027" s="115" t="s">
        <v>2010</v>
      </c>
      <c r="I1027" s="115" t="s">
        <v>1263</v>
      </c>
    </row>
  </sheetData>
  <autoFilter ref="A7:I1027" xr:uid="{598A5C59-2692-4296-BF78-434AC06A9E70}">
    <filterColumn colId="2">
      <filters>
        <filter val="INSTANT SAVINGS LOCAL PROGRAM"/>
      </filters>
    </filterColumn>
  </autoFilter>
  <hyperlinks>
    <hyperlink ref="A8" r:id="rId1" xr:uid="{00000000-0004-0000-0000-000000000000}"/>
    <hyperlink ref="A9" r:id="rId2" xr:uid="{00000000-0004-0000-0000-000001000000}"/>
    <hyperlink ref="A10" r:id="rId3" xr:uid="{00000000-0004-0000-0000-000002000000}"/>
    <hyperlink ref="A11" r:id="rId4" xr:uid="{00000000-0004-0000-0000-000003000000}"/>
    <hyperlink ref="A12" r:id="rId5" xr:uid="{00000000-0004-0000-0000-000004000000}"/>
    <hyperlink ref="A13" r:id="rId6" xr:uid="{00000000-0004-0000-0000-000005000000}"/>
    <hyperlink ref="A14" r:id="rId7" xr:uid="{00000000-0004-0000-0000-000006000000}"/>
    <hyperlink ref="A15" r:id="rId8" xr:uid="{00000000-0004-0000-0000-000007000000}"/>
    <hyperlink ref="A16" r:id="rId9" xr:uid="{00000000-0004-0000-0000-000008000000}"/>
    <hyperlink ref="A17" r:id="rId10" xr:uid="{00000000-0004-0000-0000-000009000000}"/>
    <hyperlink ref="A18" r:id="rId11" xr:uid="{00000000-0004-0000-0000-00000A000000}"/>
    <hyperlink ref="A19" r:id="rId12" xr:uid="{00000000-0004-0000-0000-00000B000000}"/>
    <hyperlink ref="A20" r:id="rId13" xr:uid="{00000000-0004-0000-0000-00000C000000}"/>
    <hyperlink ref="A21" r:id="rId14" xr:uid="{00000000-0004-0000-0000-00000D000000}"/>
    <hyperlink ref="A22" r:id="rId15" xr:uid="{00000000-0004-0000-0000-00000E000000}"/>
    <hyperlink ref="A23" r:id="rId16" xr:uid="{00000000-0004-0000-0000-00000F000000}"/>
    <hyperlink ref="A24" r:id="rId17" xr:uid="{00000000-0004-0000-0000-000010000000}"/>
    <hyperlink ref="A25" r:id="rId18" xr:uid="{00000000-0004-0000-0000-000011000000}"/>
    <hyperlink ref="A26" r:id="rId19" xr:uid="{00000000-0004-0000-0000-000012000000}"/>
    <hyperlink ref="A27" r:id="rId20" xr:uid="{00000000-0004-0000-0000-000013000000}"/>
    <hyperlink ref="A28" r:id="rId21" xr:uid="{00000000-0004-0000-0000-000014000000}"/>
    <hyperlink ref="A29" r:id="rId22" xr:uid="{00000000-0004-0000-0000-000015000000}"/>
    <hyperlink ref="A30" r:id="rId23" xr:uid="{00000000-0004-0000-0000-000016000000}"/>
    <hyperlink ref="A31" r:id="rId24" xr:uid="{00000000-0004-0000-0000-000017000000}"/>
    <hyperlink ref="A32" r:id="rId25" xr:uid="{00000000-0004-0000-0000-000018000000}"/>
    <hyperlink ref="A33" r:id="rId26" xr:uid="{00000000-0004-0000-0000-000019000000}"/>
    <hyperlink ref="A34" r:id="rId27" xr:uid="{00000000-0004-0000-0000-00001A000000}"/>
    <hyperlink ref="A35" r:id="rId28" xr:uid="{00000000-0004-0000-0000-00001B000000}"/>
    <hyperlink ref="A36" r:id="rId29" xr:uid="{00000000-0004-0000-0000-00001C000000}"/>
    <hyperlink ref="A37" r:id="rId30" xr:uid="{00000000-0004-0000-0000-00001D000000}"/>
    <hyperlink ref="A38" r:id="rId31" xr:uid="{00000000-0004-0000-0000-00001E000000}"/>
    <hyperlink ref="A39" r:id="rId32" xr:uid="{00000000-0004-0000-0000-00001F000000}"/>
    <hyperlink ref="A40" r:id="rId33" xr:uid="{00000000-0004-0000-0000-000020000000}"/>
    <hyperlink ref="A41" r:id="rId34" xr:uid="{00000000-0004-0000-0000-000021000000}"/>
    <hyperlink ref="A42" r:id="rId35" xr:uid="{00000000-0004-0000-0000-000022000000}"/>
    <hyperlink ref="A43" r:id="rId36" xr:uid="{00000000-0004-0000-0000-000023000000}"/>
    <hyperlink ref="A44" r:id="rId37" xr:uid="{00000000-0004-0000-0000-000024000000}"/>
    <hyperlink ref="A45" r:id="rId38" xr:uid="{00000000-0004-0000-0000-000025000000}"/>
    <hyperlink ref="A46" r:id="rId39" xr:uid="{00000000-0004-0000-0000-000026000000}"/>
    <hyperlink ref="A47" r:id="rId40" xr:uid="{00000000-0004-0000-0000-000027000000}"/>
    <hyperlink ref="A48" r:id="rId41" xr:uid="{00000000-0004-0000-0000-000028000000}"/>
    <hyperlink ref="A49" r:id="rId42" xr:uid="{00000000-0004-0000-0000-000029000000}"/>
    <hyperlink ref="A50" r:id="rId43" xr:uid="{00000000-0004-0000-0000-00002A000000}"/>
    <hyperlink ref="A51" r:id="rId44" xr:uid="{00000000-0004-0000-0000-00002B000000}"/>
    <hyperlink ref="A52" r:id="rId45" xr:uid="{00000000-0004-0000-0000-00002C000000}"/>
    <hyperlink ref="A53" r:id="rId46" xr:uid="{00000000-0004-0000-0000-00002D000000}"/>
    <hyperlink ref="A54" r:id="rId47" xr:uid="{00000000-0004-0000-0000-00002E000000}"/>
    <hyperlink ref="A55" r:id="rId48" xr:uid="{00000000-0004-0000-0000-00002F000000}"/>
    <hyperlink ref="A56" r:id="rId49" xr:uid="{00000000-0004-0000-0000-000030000000}"/>
    <hyperlink ref="A57" r:id="rId50" xr:uid="{00000000-0004-0000-0000-000031000000}"/>
    <hyperlink ref="A58" r:id="rId51" xr:uid="{00000000-0004-0000-0000-000032000000}"/>
    <hyperlink ref="A59" r:id="rId52" xr:uid="{00000000-0004-0000-0000-000033000000}"/>
    <hyperlink ref="A60" r:id="rId53" xr:uid="{00000000-0004-0000-0000-000034000000}"/>
    <hyperlink ref="A61" r:id="rId54" xr:uid="{00000000-0004-0000-0000-000035000000}"/>
    <hyperlink ref="A62" r:id="rId55" xr:uid="{00000000-0004-0000-0000-000036000000}"/>
    <hyperlink ref="A63" r:id="rId56" xr:uid="{00000000-0004-0000-0000-000037000000}"/>
    <hyperlink ref="A64" r:id="rId57" xr:uid="{00000000-0004-0000-0000-000038000000}"/>
    <hyperlink ref="A65" r:id="rId58" xr:uid="{00000000-0004-0000-0000-000039000000}"/>
    <hyperlink ref="A66" r:id="rId59" xr:uid="{00000000-0004-0000-0000-00003A000000}"/>
    <hyperlink ref="A67" r:id="rId60" xr:uid="{00000000-0004-0000-0000-00003B000000}"/>
    <hyperlink ref="A68" r:id="rId61" xr:uid="{00000000-0004-0000-0000-00003C000000}"/>
    <hyperlink ref="A69" r:id="rId62" xr:uid="{00000000-0004-0000-0000-00003D000000}"/>
    <hyperlink ref="A70" r:id="rId63" xr:uid="{00000000-0004-0000-0000-00003E000000}"/>
    <hyperlink ref="A71" r:id="rId64" xr:uid="{00000000-0004-0000-0000-00003F000000}"/>
    <hyperlink ref="A72" r:id="rId65" xr:uid="{00000000-0004-0000-0000-000040000000}"/>
    <hyperlink ref="A73" r:id="rId66" xr:uid="{00000000-0004-0000-0000-000041000000}"/>
    <hyperlink ref="A74" r:id="rId67" xr:uid="{00000000-0004-0000-0000-000042000000}"/>
    <hyperlink ref="A75" r:id="rId68" xr:uid="{00000000-0004-0000-0000-000043000000}"/>
    <hyperlink ref="A76" r:id="rId69" xr:uid="{00000000-0004-0000-0000-000044000000}"/>
    <hyperlink ref="A77" r:id="rId70" xr:uid="{00000000-0004-0000-0000-000045000000}"/>
    <hyperlink ref="A78" r:id="rId71" xr:uid="{00000000-0004-0000-0000-000046000000}"/>
    <hyperlink ref="A79" r:id="rId72" xr:uid="{00000000-0004-0000-0000-000047000000}"/>
    <hyperlink ref="A80" r:id="rId73" xr:uid="{00000000-0004-0000-0000-000048000000}"/>
    <hyperlink ref="A81" r:id="rId74" xr:uid="{00000000-0004-0000-0000-000049000000}"/>
    <hyperlink ref="A82" r:id="rId75" xr:uid="{00000000-0004-0000-0000-00004A000000}"/>
    <hyperlink ref="A83" r:id="rId76" xr:uid="{00000000-0004-0000-0000-00004B000000}"/>
    <hyperlink ref="A84" r:id="rId77" xr:uid="{00000000-0004-0000-0000-00004C000000}"/>
    <hyperlink ref="A85" r:id="rId78" xr:uid="{00000000-0004-0000-0000-00004D000000}"/>
    <hyperlink ref="A86" r:id="rId79" xr:uid="{00000000-0004-0000-0000-00004E000000}"/>
    <hyperlink ref="A87" r:id="rId80" xr:uid="{00000000-0004-0000-0000-00004F000000}"/>
    <hyperlink ref="A88" r:id="rId81" xr:uid="{00000000-0004-0000-0000-000050000000}"/>
    <hyperlink ref="A89" r:id="rId82" xr:uid="{00000000-0004-0000-0000-000051000000}"/>
    <hyperlink ref="A90" r:id="rId83" xr:uid="{00000000-0004-0000-0000-000052000000}"/>
    <hyperlink ref="A91" r:id="rId84" xr:uid="{00000000-0004-0000-0000-000053000000}"/>
    <hyperlink ref="A92" r:id="rId85" xr:uid="{00000000-0004-0000-0000-000054000000}"/>
    <hyperlink ref="A93" r:id="rId86" xr:uid="{00000000-0004-0000-0000-000055000000}"/>
    <hyperlink ref="A94" r:id="rId87" xr:uid="{00000000-0004-0000-0000-000056000000}"/>
    <hyperlink ref="A95" r:id="rId88" xr:uid="{00000000-0004-0000-0000-000057000000}"/>
    <hyperlink ref="A96" r:id="rId89" xr:uid="{00000000-0004-0000-0000-000058000000}"/>
    <hyperlink ref="A97" r:id="rId90" xr:uid="{00000000-0004-0000-0000-000059000000}"/>
    <hyperlink ref="A98" r:id="rId91" xr:uid="{00000000-0004-0000-0000-00005A000000}"/>
    <hyperlink ref="A99" r:id="rId92" xr:uid="{00000000-0004-0000-0000-00005B000000}"/>
    <hyperlink ref="A100" r:id="rId93" xr:uid="{00000000-0004-0000-0000-00005C000000}"/>
    <hyperlink ref="A101" r:id="rId94" xr:uid="{00000000-0004-0000-0000-00005D000000}"/>
    <hyperlink ref="A102" r:id="rId95" xr:uid="{00000000-0004-0000-0000-00005E000000}"/>
    <hyperlink ref="A103" r:id="rId96" xr:uid="{00000000-0004-0000-0000-00005F000000}"/>
    <hyperlink ref="A104" r:id="rId97" xr:uid="{00000000-0004-0000-0000-000060000000}"/>
    <hyperlink ref="A105" r:id="rId98" xr:uid="{00000000-0004-0000-0000-000061000000}"/>
    <hyperlink ref="A106" r:id="rId99" xr:uid="{00000000-0004-0000-0000-000062000000}"/>
    <hyperlink ref="A107" r:id="rId100" xr:uid="{00000000-0004-0000-0000-000063000000}"/>
    <hyperlink ref="A108" r:id="rId101" xr:uid="{00000000-0004-0000-0000-000064000000}"/>
    <hyperlink ref="A109" r:id="rId102" xr:uid="{00000000-0004-0000-0000-000065000000}"/>
    <hyperlink ref="A110" r:id="rId103" xr:uid="{00000000-0004-0000-0000-000066000000}"/>
    <hyperlink ref="A111" r:id="rId104" xr:uid="{00000000-0004-0000-0000-000067000000}"/>
    <hyperlink ref="A112" r:id="rId105" xr:uid="{00000000-0004-0000-0000-000068000000}"/>
    <hyperlink ref="A113" r:id="rId106" xr:uid="{00000000-0004-0000-0000-000069000000}"/>
    <hyperlink ref="A114" r:id="rId107" xr:uid="{00000000-0004-0000-0000-00006A000000}"/>
    <hyperlink ref="A115" r:id="rId108" xr:uid="{00000000-0004-0000-0000-00006B000000}"/>
    <hyperlink ref="A116" r:id="rId109" xr:uid="{00000000-0004-0000-0000-00006C000000}"/>
    <hyperlink ref="A117" r:id="rId110" xr:uid="{00000000-0004-0000-0000-00006D000000}"/>
    <hyperlink ref="A118" r:id="rId111" xr:uid="{00000000-0004-0000-0000-00006E000000}"/>
    <hyperlink ref="A119" r:id="rId112" xr:uid="{00000000-0004-0000-0000-00006F000000}"/>
    <hyperlink ref="A120" r:id="rId113" xr:uid="{00000000-0004-0000-0000-000070000000}"/>
    <hyperlink ref="A121" r:id="rId114" xr:uid="{00000000-0004-0000-0000-000071000000}"/>
    <hyperlink ref="A122" r:id="rId115" xr:uid="{00000000-0004-0000-0000-000072000000}"/>
    <hyperlink ref="A123" r:id="rId116" xr:uid="{00000000-0004-0000-0000-000073000000}"/>
    <hyperlink ref="A124" r:id="rId117" xr:uid="{00000000-0004-0000-0000-000074000000}"/>
    <hyperlink ref="A125" r:id="rId118" xr:uid="{00000000-0004-0000-0000-000075000000}"/>
    <hyperlink ref="A126" r:id="rId119" xr:uid="{00000000-0004-0000-0000-000076000000}"/>
    <hyperlink ref="A127" r:id="rId120" xr:uid="{00000000-0004-0000-0000-000077000000}"/>
    <hyperlink ref="A128" r:id="rId121" xr:uid="{00000000-0004-0000-0000-000078000000}"/>
    <hyperlink ref="A129" r:id="rId122" xr:uid="{00000000-0004-0000-0000-000079000000}"/>
    <hyperlink ref="A130" r:id="rId123" xr:uid="{00000000-0004-0000-0000-00007A000000}"/>
    <hyperlink ref="A131" r:id="rId124" xr:uid="{00000000-0004-0000-0000-00007B000000}"/>
    <hyperlink ref="A132" r:id="rId125" xr:uid="{00000000-0004-0000-0000-00007C000000}"/>
    <hyperlink ref="A133" r:id="rId126" xr:uid="{00000000-0004-0000-0000-00007D000000}"/>
    <hyperlink ref="A134" r:id="rId127" xr:uid="{00000000-0004-0000-0000-00007E000000}"/>
    <hyperlink ref="A135" r:id="rId128" xr:uid="{00000000-0004-0000-0000-00007F000000}"/>
    <hyperlink ref="A136" r:id="rId129" xr:uid="{00000000-0004-0000-0000-000080000000}"/>
    <hyperlink ref="A137" r:id="rId130" xr:uid="{00000000-0004-0000-0000-000081000000}"/>
    <hyperlink ref="A138" r:id="rId131" xr:uid="{00000000-0004-0000-0000-000082000000}"/>
    <hyperlink ref="A139" r:id="rId132" xr:uid="{00000000-0004-0000-0000-000083000000}"/>
    <hyperlink ref="A140" r:id="rId133" xr:uid="{00000000-0004-0000-0000-000084000000}"/>
    <hyperlink ref="A141" r:id="rId134" xr:uid="{00000000-0004-0000-0000-000085000000}"/>
    <hyperlink ref="A142" r:id="rId135" xr:uid="{00000000-0004-0000-0000-000086000000}"/>
    <hyperlink ref="A143" r:id="rId136" xr:uid="{00000000-0004-0000-0000-000087000000}"/>
    <hyperlink ref="A144" r:id="rId137" xr:uid="{00000000-0004-0000-0000-000088000000}"/>
    <hyperlink ref="A145" r:id="rId138" xr:uid="{00000000-0004-0000-0000-000089000000}"/>
    <hyperlink ref="A146" r:id="rId139" xr:uid="{00000000-0004-0000-0000-00008A000000}"/>
    <hyperlink ref="A147" r:id="rId140" xr:uid="{00000000-0004-0000-0000-00008B000000}"/>
    <hyperlink ref="A148" r:id="rId141" xr:uid="{00000000-0004-0000-0000-00008C000000}"/>
    <hyperlink ref="A149" r:id="rId142" xr:uid="{00000000-0004-0000-0000-00008D000000}"/>
    <hyperlink ref="A150" r:id="rId143" xr:uid="{00000000-0004-0000-0000-00008E000000}"/>
    <hyperlink ref="A151" r:id="rId144" xr:uid="{00000000-0004-0000-0000-00008F000000}"/>
    <hyperlink ref="A152" r:id="rId145" xr:uid="{00000000-0004-0000-0000-000090000000}"/>
    <hyperlink ref="A153" r:id="rId146" xr:uid="{00000000-0004-0000-0000-000091000000}"/>
    <hyperlink ref="A154" r:id="rId147" xr:uid="{00000000-0004-0000-0000-000092000000}"/>
    <hyperlink ref="A155" r:id="rId148" xr:uid="{00000000-0004-0000-0000-000093000000}"/>
    <hyperlink ref="A156" r:id="rId149" xr:uid="{00000000-0004-0000-0000-000094000000}"/>
    <hyperlink ref="A157" r:id="rId150" xr:uid="{00000000-0004-0000-0000-000095000000}"/>
    <hyperlink ref="A158" r:id="rId151" xr:uid="{00000000-0004-0000-0000-000096000000}"/>
    <hyperlink ref="A159" r:id="rId152" xr:uid="{00000000-0004-0000-0000-000097000000}"/>
    <hyperlink ref="A160" r:id="rId153" xr:uid="{00000000-0004-0000-0000-000098000000}"/>
    <hyperlink ref="A161" r:id="rId154" xr:uid="{00000000-0004-0000-0000-000099000000}"/>
    <hyperlink ref="A162" r:id="rId155" xr:uid="{00000000-0004-0000-0000-00009A000000}"/>
    <hyperlink ref="A163" r:id="rId156" xr:uid="{00000000-0004-0000-0000-00009B000000}"/>
    <hyperlink ref="A164" r:id="rId157" xr:uid="{00000000-0004-0000-0000-00009C000000}"/>
    <hyperlink ref="A165" r:id="rId158" xr:uid="{00000000-0004-0000-0000-00009D000000}"/>
    <hyperlink ref="A166" r:id="rId159" xr:uid="{00000000-0004-0000-0000-00009E000000}"/>
    <hyperlink ref="A167" r:id="rId160" xr:uid="{00000000-0004-0000-0000-00009F000000}"/>
    <hyperlink ref="A168" r:id="rId161" xr:uid="{00000000-0004-0000-0000-0000A0000000}"/>
    <hyperlink ref="A169" r:id="rId162" xr:uid="{00000000-0004-0000-0000-0000A1000000}"/>
    <hyperlink ref="A170" r:id="rId163" xr:uid="{00000000-0004-0000-0000-0000A2000000}"/>
    <hyperlink ref="A171" r:id="rId164" xr:uid="{00000000-0004-0000-0000-0000A3000000}"/>
    <hyperlink ref="A172" r:id="rId165" xr:uid="{00000000-0004-0000-0000-0000A4000000}"/>
    <hyperlink ref="A173" r:id="rId166" xr:uid="{00000000-0004-0000-0000-0000A5000000}"/>
    <hyperlink ref="A174" r:id="rId167" xr:uid="{00000000-0004-0000-0000-0000A6000000}"/>
    <hyperlink ref="A175" r:id="rId168" xr:uid="{00000000-0004-0000-0000-0000A7000000}"/>
    <hyperlink ref="A176" r:id="rId169" xr:uid="{00000000-0004-0000-0000-0000A8000000}"/>
    <hyperlink ref="A177" r:id="rId170" xr:uid="{00000000-0004-0000-0000-0000A9000000}"/>
    <hyperlink ref="A178" r:id="rId171" xr:uid="{00000000-0004-0000-0000-0000AA000000}"/>
    <hyperlink ref="A179" r:id="rId172" xr:uid="{00000000-0004-0000-0000-0000AB000000}"/>
    <hyperlink ref="A180" r:id="rId173" xr:uid="{00000000-0004-0000-0000-0000AC000000}"/>
    <hyperlink ref="A181" r:id="rId174" xr:uid="{00000000-0004-0000-0000-0000AD000000}"/>
    <hyperlink ref="A182" r:id="rId175" xr:uid="{00000000-0004-0000-0000-0000AE000000}"/>
    <hyperlink ref="A183" r:id="rId176" xr:uid="{00000000-0004-0000-0000-0000AF000000}"/>
    <hyperlink ref="A184" r:id="rId177" xr:uid="{00000000-0004-0000-0000-0000B0000000}"/>
    <hyperlink ref="A185" r:id="rId178" xr:uid="{00000000-0004-0000-0000-0000B1000000}"/>
    <hyperlink ref="A186" r:id="rId179" xr:uid="{00000000-0004-0000-0000-0000B2000000}"/>
    <hyperlink ref="A187" r:id="rId180" xr:uid="{00000000-0004-0000-0000-0000B3000000}"/>
    <hyperlink ref="A188" r:id="rId181" xr:uid="{00000000-0004-0000-0000-0000B4000000}"/>
    <hyperlink ref="A189" r:id="rId182" xr:uid="{00000000-0004-0000-0000-0000B5000000}"/>
    <hyperlink ref="A190" r:id="rId183" xr:uid="{00000000-0004-0000-0000-0000B6000000}"/>
    <hyperlink ref="A191" r:id="rId184" xr:uid="{00000000-0004-0000-0000-0000B7000000}"/>
    <hyperlink ref="A192" r:id="rId185" xr:uid="{00000000-0004-0000-0000-0000B8000000}"/>
    <hyperlink ref="A193" r:id="rId186" xr:uid="{00000000-0004-0000-0000-0000B9000000}"/>
    <hyperlink ref="A194" r:id="rId187" xr:uid="{00000000-0004-0000-0000-0000BA000000}"/>
    <hyperlink ref="A195" r:id="rId188" xr:uid="{00000000-0004-0000-0000-0000BB000000}"/>
    <hyperlink ref="A196" r:id="rId189" xr:uid="{00000000-0004-0000-0000-0000BC000000}"/>
    <hyperlink ref="A197" r:id="rId190" xr:uid="{00000000-0004-0000-0000-0000BD000000}"/>
    <hyperlink ref="A198" r:id="rId191" xr:uid="{00000000-0004-0000-0000-0000BE000000}"/>
    <hyperlink ref="A199" r:id="rId192" xr:uid="{00000000-0004-0000-0000-0000BF000000}"/>
    <hyperlink ref="A200" r:id="rId193" xr:uid="{00000000-0004-0000-0000-0000C0000000}"/>
    <hyperlink ref="A201" r:id="rId194" xr:uid="{00000000-0004-0000-0000-0000C1000000}"/>
    <hyperlink ref="A202" r:id="rId195" xr:uid="{00000000-0004-0000-0000-0000C2000000}"/>
    <hyperlink ref="A203" r:id="rId196" xr:uid="{00000000-0004-0000-0000-0000C3000000}"/>
    <hyperlink ref="A204" r:id="rId197" xr:uid="{00000000-0004-0000-0000-0000C4000000}"/>
    <hyperlink ref="A205" r:id="rId198" xr:uid="{00000000-0004-0000-0000-0000C5000000}"/>
    <hyperlink ref="A206" r:id="rId199" xr:uid="{00000000-0004-0000-0000-0000C6000000}"/>
    <hyperlink ref="A207" r:id="rId200" xr:uid="{00000000-0004-0000-0000-0000C7000000}"/>
    <hyperlink ref="A208" r:id="rId201" xr:uid="{00000000-0004-0000-0000-0000C8000000}"/>
    <hyperlink ref="A209" r:id="rId202" xr:uid="{00000000-0004-0000-0000-0000C9000000}"/>
    <hyperlink ref="A210" r:id="rId203" xr:uid="{00000000-0004-0000-0000-0000CA000000}"/>
    <hyperlink ref="A211" r:id="rId204" xr:uid="{00000000-0004-0000-0000-0000CB000000}"/>
    <hyperlink ref="A212" r:id="rId205" xr:uid="{00000000-0004-0000-0000-0000CC000000}"/>
    <hyperlink ref="A213" r:id="rId206" xr:uid="{00000000-0004-0000-0000-0000CD000000}"/>
    <hyperlink ref="A214" r:id="rId207" xr:uid="{00000000-0004-0000-0000-0000CE000000}"/>
    <hyperlink ref="A215" r:id="rId208" xr:uid="{00000000-0004-0000-0000-0000CF000000}"/>
    <hyperlink ref="A216" r:id="rId209" xr:uid="{00000000-0004-0000-0000-0000D0000000}"/>
    <hyperlink ref="A217" r:id="rId210" xr:uid="{00000000-0004-0000-0000-0000D1000000}"/>
    <hyperlink ref="A218" r:id="rId211" xr:uid="{00000000-0004-0000-0000-0000D2000000}"/>
    <hyperlink ref="A219" r:id="rId212" xr:uid="{00000000-0004-0000-0000-0000D3000000}"/>
    <hyperlink ref="A220" r:id="rId213" xr:uid="{00000000-0004-0000-0000-0000D4000000}"/>
    <hyperlink ref="A221" r:id="rId214" xr:uid="{00000000-0004-0000-0000-0000D5000000}"/>
    <hyperlink ref="A222" r:id="rId215" xr:uid="{00000000-0004-0000-0000-0000D6000000}"/>
    <hyperlink ref="A223" r:id="rId216" xr:uid="{00000000-0004-0000-0000-0000D7000000}"/>
    <hyperlink ref="A224" r:id="rId217" xr:uid="{00000000-0004-0000-0000-0000D8000000}"/>
    <hyperlink ref="A225" r:id="rId218" xr:uid="{00000000-0004-0000-0000-0000D9000000}"/>
    <hyperlink ref="A226" r:id="rId219" xr:uid="{00000000-0004-0000-0000-0000DA000000}"/>
    <hyperlink ref="A227" r:id="rId220" xr:uid="{00000000-0004-0000-0000-0000DB000000}"/>
    <hyperlink ref="A228" r:id="rId221" xr:uid="{00000000-0004-0000-0000-0000DC000000}"/>
    <hyperlink ref="A229" r:id="rId222" xr:uid="{00000000-0004-0000-0000-0000DD000000}"/>
    <hyperlink ref="A230" r:id="rId223" xr:uid="{00000000-0004-0000-0000-0000DE000000}"/>
    <hyperlink ref="A231" r:id="rId224" xr:uid="{00000000-0004-0000-0000-0000DF000000}"/>
    <hyperlink ref="A232" r:id="rId225" xr:uid="{00000000-0004-0000-0000-0000E0000000}"/>
    <hyperlink ref="A233" r:id="rId226" xr:uid="{00000000-0004-0000-0000-0000E1000000}"/>
    <hyperlink ref="A234" r:id="rId227" xr:uid="{00000000-0004-0000-0000-0000E2000000}"/>
    <hyperlink ref="A235" r:id="rId228" xr:uid="{00000000-0004-0000-0000-0000E3000000}"/>
    <hyperlink ref="A236" r:id="rId229" xr:uid="{00000000-0004-0000-0000-0000E4000000}"/>
    <hyperlink ref="A237" r:id="rId230" xr:uid="{00000000-0004-0000-0000-0000E5000000}"/>
    <hyperlink ref="A238" r:id="rId231" xr:uid="{00000000-0004-0000-0000-0000E6000000}"/>
    <hyperlink ref="A239" r:id="rId232" xr:uid="{00000000-0004-0000-0000-0000E7000000}"/>
    <hyperlink ref="A240" r:id="rId233" xr:uid="{00000000-0004-0000-0000-0000E8000000}"/>
    <hyperlink ref="A241" r:id="rId234" xr:uid="{00000000-0004-0000-0000-0000E9000000}"/>
    <hyperlink ref="A242" r:id="rId235" xr:uid="{00000000-0004-0000-0000-0000EA000000}"/>
    <hyperlink ref="A243" r:id="rId236" xr:uid="{00000000-0004-0000-0000-0000EB000000}"/>
    <hyperlink ref="A244" r:id="rId237" xr:uid="{00000000-0004-0000-0000-0000EC000000}"/>
    <hyperlink ref="A245" r:id="rId238" xr:uid="{00000000-0004-0000-0000-0000ED000000}"/>
    <hyperlink ref="A246" r:id="rId239" xr:uid="{00000000-0004-0000-0000-0000EE000000}"/>
    <hyperlink ref="A247" r:id="rId240" xr:uid="{00000000-0004-0000-0000-0000EF000000}"/>
    <hyperlink ref="A248" r:id="rId241" xr:uid="{00000000-0004-0000-0000-0000F0000000}"/>
    <hyperlink ref="A249" r:id="rId242" xr:uid="{00000000-0004-0000-0000-0000F1000000}"/>
    <hyperlink ref="A250" r:id="rId243" xr:uid="{00000000-0004-0000-0000-0000F2000000}"/>
    <hyperlink ref="A251" r:id="rId244" xr:uid="{00000000-0004-0000-0000-0000F3000000}"/>
    <hyperlink ref="A252" r:id="rId245" xr:uid="{00000000-0004-0000-0000-0000F4000000}"/>
    <hyperlink ref="A253" r:id="rId246" xr:uid="{00000000-0004-0000-0000-0000F5000000}"/>
    <hyperlink ref="A254" r:id="rId247" xr:uid="{00000000-0004-0000-0000-0000F6000000}"/>
    <hyperlink ref="A255" r:id="rId248" xr:uid="{00000000-0004-0000-0000-0000F7000000}"/>
    <hyperlink ref="A256" r:id="rId249" xr:uid="{00000000-0004-0000-0000-0000F8000000}"/>
    <hyperlink ref="A257" r:id="rId250" xr:uid="{00000000-0004-0000-0000-0000F9000000}"/>
    <hyperlink ref="A258" r:id="rId251" xr:uid="{00000000-0004-0000-0000-0000FA000000}"/>
    <hyperlink ref="A259" r:id="rId252" xr:uid="{00000000-0004-0000-0000-0000FB000000}"/>
    <hyperlink ref="A260" r:id="rId253" xr:uid="{00000000-0004-0000-0000-0000FC000000}"/>
    <hyperlink ref="A261" r:id="rId254" xr:uid="{00000000-0004-0000-0000-0000FD000000}"/>
    <hyperlink ref="A262" r:id="rId255" xr:uid="{00000000-0004-0000-0000-0000FE000000}"/>
    <hyperlink ref="A263" r:id="rId256" xr:uid="{00000000-0004-0000-0000-0000FF000000}"/>
    <hyperlink ref="A264" r:id="rId257" xr:uid="{00000000-0004-0000-0000-000000010000}"/>
    <hyperlink ref="A265" r:id="rId258" xr:uid="{00000000-0004-0000-0000-000001010000}"/>
    <hyperlink ref="A266" r:id="rId259" xr:uid="{00000000-0004-0000-0000-000002010000}"/>
    <hyperlink ref="A267" r:id="rId260" xr:uid="{00000000-0004-0000-0000-000003010000}"/>
    <hyperlink ref="A268" r:id="rId261" xr:uid="{00000000-0004-0000-0000-000004010000}"/>
    <hyperlink ref="A269" r:id="rId262" xr:uid="{00000000-0004-0000-0000-000005010000}"/>
    <hyperlink ref="A270" r:id="rId263" xr:uid="{00000000-0004-0000-0000-000006010000}"/>
    <hyperlink ref="A271" r:id="rId264" xr:uid="{00000000-0004-0000-0000-000007010000}"/>
    <hyperlink ref="A272" r:id="rId265" xr:uid="{00000000-0004-0000-0000-000008010000}"/>
    <hyperlink ref="A273" r:id="rId266" xr:uid="{00000000-0004-0000-0000-000009010000}"/>
    <hyperlink ref="A274" r:id="rId267" xr:uid="{00000000-0004-0000-0000-00000A010000}"/>
    <hyperlink ref="A275" r:id="rId268" xr:uid="{00000000-0004-0000-0000-00000B010000}"/>
    <hyperlink ref="A276" r:id="rId269" xr:uid="{00000000-0004-0000-0000-00000C010000}"/>
    <hyperlink ref="A277" r:id="rId270" xr:uid="{00000000-0004-0000-0000-00000D010000}"/>
    <hyperlink ref="A278" r:id="rId271" xr:uid="{00000000-0004-0000-0000-00000E010000}"/>
    <hyperlink ref="A279" r:id="rId272" xr:uid="{00000000-0004-0000-0000-00000F010000}"/>
    <hyperlink ref="A280" r:id="rId273" xr:uid="{00000000-0004-0000-0000-000010010000}"/>
    <hyperlink ref="A281" r:id="rId274" xr:uid="{00000000-0004-0000-0000-000011010000}"/>
    <hyperlink ref="A282" r:id="rId275" xr:uid="{00000000-0004-0000-0000-000012010000}"/>
    <hyperlink ref="A283" r:id="rId276" xr:uid="{00000000-0004-0000-0000-000013010000}"/>
    <hyperlink ref="A284" r:id="rId277" xr:uid="{00000000-0004-0000-0000-000014010000}"/>
    <hyperlink ref="A285" r:id="rId278" xr:uid="{00000000-0004-0000-0000-000015010000}"/>
    <hyperlink ref="A286" r:id="rId279" xr:uid="{00000000-0004-0000-0000-000016010000}"/>
    <hyperlink ref="A287" r:id="rId280" xr:uid="{00000000-0004-0000-0000-000017010000}"/>
    <hyperlink ref="A288" r:id="rId281" xr:uid="{00000000-0004-0000-0000-000018010000}"/>
    <hyperlink ref="A289" r:id="rId282" xr:uid="{00000000-0004-0000-0000-000019010000}"/>
    <hyperlink ref="A290" r:id="rId283" xr:uid="{00000000-0004-0000-0000-00001A010000}"/>
    <hyperlink ref="A291" r:id="rId284" xr:uid="{00000000-0004-0000-0000-00001B010000}"/>
    <hyperlink ref="A292" r:id="rId285" xr:uid="{00000000-0004-0000-0000-00001C010000}"/>
    <hyperlink ref="A293" r:id="rId286" xr:uid="{00000000-0004-0000-0000-00001D010000}"/>
    <hyperlink ref="A294" r:id="rId287" xr:uid="{00000000-0004-0000-0000-00001E010000}"/>
    <hyperlink ref="A295" r:id="rId288" xr:uid="{00000000-0004-0000-0000-00001F010000}"/>
    <hyperlink ref="A296" r:id="rId289" xr:uid="{00000000-0004-0000-0000-000020010000}"/>
    <hyperlink ref="A297" r:id="rId290" xr:uid="{00000000-0004-0000-0000-000021010000}"/>
    <hyperlink ref="A298" r:id="rId291" xr:uid="{00000000-0004-0000-0000-000022010000}"/>
    <hyperlink ref="A299" r:id="rId292" xr:uid="{00000000-0004-0000-0000-000023010000}"/>
    <hyperlink ref="A300" r:id="rId293" xr:uid="{00000000-0004-0000-0000-000024010000}"/>
    <hyperlink ref="A301" r:id="rId294" xr:uid="{00000000-0004-0000-0000-000025010000}"/>
    <hyperlink ref="A302" r:id="rId295" xr:uid="{00000000-0004-0000-0000-000026010000}"/>
    <hyperlink ref="A303" r:id="rId296" xr:uid="{00000000-0004-0000-0000-000027010000}"/>
    <hyperlink ref="A304" r:id="rId297" xr:uid="{00000000-0004-0000-0000-000028010000}"/>
    <hyperlink ref="A305" r:id="rId298" xr:uid="{00000000-0004-0000-0000-000029010000}"/>
    <hyperlink ref="A306" r:id="rId299" xr:uid="{00000000-0004-0000-0000-00002A010000}"/>
    <hyperlink ref="A307" r:id="rId300" xr:uid="{00000000-0004-0000-0000-00002B010000}"/>
    <hyperlink ref="A308" r:id="rId301" xr:uid="{00000000-0004-0000-0000-00002C010000}"/>
    <hyperlink ref="A309" r:id="rId302" xr:uid="{00000000-0004-0000-0000-00002D010000}"/>
    <hyperlink ref="A310" r:id="rId303" xr:uid="{00000000-0004-0000-0000-00002E010000}"/>
    <hyperlink ref="A311" r:id="rId304" xr:uid="{00000000-0004-0000-0000-00002F010000}"/>
    <hyperlink ref="A312" r:id="rId305" xr:uid="{00000000-0004-0000-0000-000030010000}"/>
    <hyperlink ref="A313" r:id="rId306" xr:uid="{00000000-0004-0000-0000-000031010000}"/>
    <hyperlink ref="A314" r:id="rId307" xr:uid="{00000000-0004-0000-0000-000032010000}"/>
    <hyperlink ref="A315" r:id="rId308" xr:uid="{00000000-0004-0000-0000-000033010000}"/>
    <hyperlink ref="A316" r:id="rId309" xr:uid="{00000000-0004-0000-0000-000034010000}"/>
    <hyperlink ref="A317" r:id="rId310" xr:uid="{00000000-0004-0000-0000-000035010000}"/>
    <hyperlink ref="A318" r:id="rId311" xr:uid="{00000000-0004-0000-0000-000036010000}"/>
    <hyperlink ref="A319" r:id="rId312" xr:uid="{00000000-0004-0000-0000-000037010000}"/>
    <hyperlink ref="A320" r:id="rId313" xr:uid="{00000000-0004-0000-0000-000038010000}"/>
    <hyperlink ref="A321" r:id="rId314" xr:uid="{00000000-0004-0000-0000-000039010000}"/>
    <hyperlink ref="A322" r:id="rId315" xr:uid="{00000000-0004-0000-0000-00003A010000}"/>
    <hyperlink ref="A323" r:id="rId316" xr:uid="{00000000-0004-0000-0000-00003B010000}"/>
    <hyperlink ref="A324" r:id="rId317" xr:uid="{00000000-0004-0000-0000-00003C010000}"/>
    <hyperlink ref="A325" r:id="rId318" xr:uid="{00000000-0004-0000-0000-00003D010000}"/>
    <hyperlink ref="A326" r:id="rId319" xr:uid="{00000000-0004-0000-0000-00003E010000}"/>
    <hyperlink ref="A327" r:id="rId320" xr:uid="{00000000-0004-0000-0000-00003F010000}"/>
    <hyperlink ref="A328" r:id="rId321" xr:uid="{00000000-0004-0000-0000-000040010000}"/>
    <hyperlink ref="A329" r:id="rId322" xr:uid="{00000000-0004-0000-0000-000041010000}"/>
    <hyperlink ref="A330" r:id="rId323" xr:uid="{00000000-0004-0000-0000-000042010000}"/>
    <hyperlink ref="A331" r:id="rId324" xr:uid="{00000000-0004-0000-0000-000043010000}"/>
    <hyperlink ref="A332" r:id="rId325" xr:uid="{00000000-0004-0000-0000-000044010000}"/>
    <hyperlink ref="A333" r:id="rId326" xr:uid="{00000000-0004-0000-0000-000045010000}"/>
    <hyperlink ref="A334" r:id="rId327" xr:uid="{00000000-0004-0000-0000-000046010000}"/>
    <hyperlink ref="A335" r:id="rId328" xr:uid="{00000000-0004-0000-0000-000047010000}"/>
    <hyperlink ref="A336" r:id="rId329" xr:uid="{00000000-0004-0000-0000-000048010000}"/>
    <hyperlink ref="A337" r:id="rId330" xr:uid="{00000000-0004-0000-0000-000049010000}"/>
    <hyperlink ref="A338" r:id="rId331" xr:uid="{00000000-0004-0000-0000-00004A010000}"/>
    <hyperlink ref="A339" r:id="rId332" xr:uid="{00000000-0004-0000-0000-00004B010000}"/>
    <hyperlink ref="A340" r:id="rId333" xr:uid="{00000000-0004-0000-0000-00004C010000}"/>
    <hyperlink ref="A341" r:id="rId334" xr:uid="{00000000-0004-0000-0000-00004D010000}"/>
    <hyperlink ref="A342" r:id="rId335" xr:uid="{00000000-0004-0000-0000-00004E010000}"/>
    <hyperlink ref="A343" r:id="rId336" xr:uid="{00000000-0004-0000-0000-00004F010000}"/>
    <hyperlink ref="A344" r:id="rId337" xr:uid="{00000000-0004-0000-0000-000050010000}"/>
    <hyperlink ref="A345" r:id="rId338" xr:uid="{00000000-0004-0000-0000-000051010000}"/>
    <hyperlink ref="A346" r:id="rId339" xr:uid="{00000000-0004-0000-0000-000052010000}"/>
    <hyperlink ref="A347" r:id="rId340" xr:uid="{00000000-0004-0000-0000-000053010000}"/>
    <hyperlink ref="A348" r:id="rId341" xr:uid="{00000000-0004-0000-0000-000054010000}"/>
    <hyperlink ref="A349" r:id="rId342" xr:uid="{00000000-0004-0000-0000-000055010000}"/>
    <hyperlink ref="A350" r:id="rId343" xr:uid="{00000000-0004-0000-0000-000056010000}"/>
    <hyperlink ref="A351" r:id="rId344" xr:uid="{00000000-0004-0000-0000-000057010000}"/>
    <hyperlink ref="A352" r:id="rId345" xr:uid="{00000000-0004-0000-0000-000058010000}"/>
    <hyperlink ref="A353" r:id="rId346" xr:uid="{00000000-0004-0000-0000-000059010000}"/>
    <hyperlink ref="A354" r:id="rId347" xr:uid="{00000000-0004-0000-0000-00005A010000}"/>
    <hyperlink ref="A355" r:id="rId348" xr:uid="{00000000-0004-0000-0000-00005B010000}"/>
    <hyperlink ref="A356" r:id="rId349" xr:uid="{00000000-0004-0000-0000-00005C010000}"/>
    <hyperlink ref="A357" r:id="rId350" xr:uid="{00000000-0004-0000-0000-00005D010000}"/>
    <hyperlink ref="A358" r:id="rId351" xr:uid="{00000000-0004-0000-0000-00005E010000}"/>
    <hyperlink ref="A359" r:id="rId352" xr:uid="{00000000-0004-0000-0000-00005F010000}"/>
    <hyperlink ref="A360" r:id="rId353" xr:uid="{00000000-0004-0000-0000-000060010000}"/>
    <hyperlink ref="A361" r:id="rId354" xr:uid="{00000000-0004-0000-0000-000061010000}"/>
    <hyperlink ref="A362" r:id="rId355" xr:uid="{00000000-0004-0000-0000-000062010000}"/>
    <hyperlink ref="A363" r:id="rId356" xr:uid="{00000000-0004-0000-0000-000063010000}"/>
    <hyperlink ref="A364" r:id="rId357" xr:uid="{00000000-0004-0000-0000-000064010000}"/>
    <hyperlink ref="A365" r:id="rId358" xr:uid="{00000000-0004-0000-0000-000065010000}"/>
    <hyperlink ref="A366" r:id="rId359" xr:uid="{00000000-0004-0000-0000-000066010000}"/>
    <hyperlink ref="A367" r:id="rId360" xr:uid="{00000000-0004-0000-0000-000067010000}"/>
    <hyperlink ref="A368" r:id="rId361" xr:uid="{00000000-0004-0000-0000-000068010000}"/>
    <hyperlink ref="A369" r:id="rId362" xr:uid="{00000000-0004-0000-0000-000069010000}"/>
    <hyperlink ref="A370" r:id="rId363" xr:uid="{00000000-0004-0000-0000-00006A010000}"/>
    <hyperlink ref="A371" r:id="rId364" xr:uid="{00000000-0004-0000-0000-00006B010000}"/>
    <hyperlink ref="A372" r:id="rId365" xr:uid="{00000000-0004-0000-0000-00006C010000}"/>
    <hyperlink ref="A373" r:id="rId366" xr:uid="{00000000-0004-0000-0000-00006D010000}"/>
    <hyperlink ref="A374" r:id="rId367" xr:uid="{00000000-0004-0000-0000-00006E010000}"/>
    <hyperlink ref="A375" r:id="rId368" xr:uid="{00000000-0004-0000-0000-00006F010000}"/>
    <hyperlink ref="A376" r:id="rId369" xr:uid="{00000000-0004-0000-0000-000070010000}"/>
    <hyperlink ref="A377" r:id="rId370" xr:uid="{00000000-0004-0000-0000-000071010000}"/>
    <hyperlink ref="A378" r:id="rId371" xr:uid="{00000000-0004-0000-0000-000072010000}"/>
    <hyperlink ref="A379" r:id="rId372" xr:uid="{00000000-0004-0000-0000-000073010000}"/>
    <hyperlink ref="A380" r:id="rId373" xr:uid="{00000000-0004-0000-0000-000074010000}"/>
    <hyperlink ref="A381" r:id="rId374" xr:uid="{00000000-0004-0000-0000-000075010000}"/>
    <hyperlink ref="A382" r:id="rId375" xr:uid="{00000000-0004-0000-0000-000076010000}"/>
    <hyperlink ref="A383" r:id="rId376" xr:uid="{00000000-0004-0000-0000-000077010000}"/>
    <hyperlink ref="A384" r:id="rId377" xr:uid="{00000000-0004-0000-0000-000078010000}"/>
    <hyperlink ref="A385" r:id="rId378" xr:uid="{00000000-0004-0000-0000-000079010000}"/>
    <hyperlink ref="A386" r:id="rId379" xr:uid="{00000000-0004-0000-0000-00007A010000}"/>
    <hyperlink ref="A387" r:id="rId380" xr:uid="{00000000-0004-0000-0000-00007B010000}"/>
    <hyperlink ref="A388" r:id="rId381" xr:uid="{00000000-0004-0000-0000-00007C010000}"/>
    <hyperlink ref="A389" r:id="rId382" xr:uid="{00000000-0004-0000-0000-00007D010000}"/>
    <hyperlink ref="A390" r:id="rId383" xr:uid="{00000000-0004-0000-0000-00007E010000}"/>
    <hyperlink ref="A391" r:id="rId384" xr:uid="{00000000-0004-0000-0000-00007F010000}"/>
    <hyperlink ref="A392" r:id="rId385" xr:uid="{00000000-0004-0000-0000-000080010000}"/>
    <hyperlink ref="A393" r:id="rId386" xr:uid="{00000000-0004-0000-0000-000081010000}"/>
    <hyperlink ref="A394" r:id="rId387" xr:uid="{00000000-0004-0000-0000-000082010000}"/>
    <hyperlink ref="A395" r:id="rId388" xr:uid="{00000000-0004-0000-0000-000083010000}"/>
    <hyperlink ref="A396" r:id="rId389" xr:uid="{00000000-0004-0000-0000-000084010000}"/>
    <hyperlink ref="A397" r:id="rId390" xr:uid="{00000000-0004-0000-0000-000085010000}"/>
    <hyperlink ref="A398" r:id="rId391" xr:uid="{00000000-0004-0000-0000-000086010000}"/>
    <hyperlink ref="A399" r:id="rId392" xr:uid="{00000000-0004-0000-0000-000087010000}"/>
    <hyperlink ref="A400" r:id="rId393" xr:uid="{00000000-0004-0000-0000-000088010000}"/>
    <hyperlink ref="A401" r:id="rId394" xr:uid="{00000000-0004-0000-0000-000089010000}"/>
    <hyperlink ref="A402" r:id="rId395" xr:uid="{00000000-0004-0000-0000-00008A010000}"/>
    <hyperlink ref="A403" r:id="rId396" xr:uid="{00000000-0004-0000-0000-00008B010000}"/>
    <hyperlink ref="A404" r:id="rId397" xr:uid="{00000000-0004-0000-0000-00008C010000}"/>
    <hyperlink ref="A405" r:id="rId398" xr:uid="{00000000-0004-0000-0000-00008D010000}"/>
    <hyperlink ref="A406" r:id="rId399" xr:uid="{00000000-0004-0000-0000-00008E010000}"/>
    <hyperlink ref="A407" r:id="rId400" xr:uid="{00000000-0004-0000-0000-00008F010000}"/>
    <hyperlink ref="A408" r:id="rId401" xr:uid="{00000000-0004-0000-0000-000090010000}"/>
    <hyperlink ref="A409" r:id="rId402" xr:uid="{00000000-0004-0000-0000-000091010000}"/>
    <hyperlink ref="A410" r:id="rId403" xr:uid="{00000000-0004-0000-0000-000092010000}"/>
    <hyperlink ref="A411" r:id="rId404" xr:uid="{00000000-0004-0000-0000-000093010000}"/>
    <hyperlink ref="A412" r:id="rId405" xr:uid="{00000000-0004-0000-0000-000094010000}"/>
    <hyperlink ref="A413" r:id="rId406" xr:uid="{00000000-0004-0000-0000-000095010000}"/>
    <hyperlink ref="A414" r:id="rId407" xr:uid="{00000000-0004-0000-0000-000096010000}"/>
    <hyperlink ref="A415" r:id="rId408" xr:uid="{00000000-0004-0000-0000-000097010000}"/>
    <hyperlink ref="A416" r:id="rId409" xr:uid="{00000000-0004-0000-0000-000098010000}"/>
    <hyperlink ref="A417" r:id="rId410" xr:uid="{00000000-0004-0000-0000-000099010000}"/>
    <hyperlink ref="A418" r:id="rId411" xr:uid="{00000000-0004-0000-0000-00009A010000}"/>
    <hyperlink ref="A419" r:id="rId412" xr:uid="{00000000-0004-0000-0000-00009B010000}"/>
    <hyperlink ref="A420" r:id="rId413" xr:uid="{00000000-0004-0000-0000-00009C010000}"/>
    <hyperlink ref="A421" r:id="rId414" xr:uid="{00000000-0004-0000-0000-00009D010000}"/>
    <hyperlink ref="A422" r:id="rId415" xr:uid="{00000000-0004-0000-0000-00009E010000}"/>
    <hyperlink ref="A423" r:id="rId416" xr:uid="{00000000-0004-0000-0000-00009F010000}"/>
    <hyperlink ref="A424" r:id="rId417" xr:uid="{00000000-0004-0000-0000-0000A0010000}"/>
    <hyperlink ref="A425" r:id="rId418" xr:uid="{00000000-0004-0000-0000-0000A1010000}"/>
    <hyperlink ref="A426" r:id="rId419" xr:uid="{00000000-0004-0000-0000-0000A2010000}"/>
    <hyperlink ref="A427" r:id="rId420" xr:uid="{00000000-0004-0000-0000-0000A3010000}"/>
    <hyperlink ref="A428" r:id="rId421" xr:uid="{00000000-0004-0000-0000-0000A4010000}"/>
    <hyperlink ref="A429" r:id="rId422" xr:uid="{00000000-0004-0000-0000-0000A5010000}"/>
    <hyperlink ref="A430" r:id="rId423" xr:uid="{00000000-0004-0000-0000-0000A6010000}"/>
    <hyperlink ref="A431" r:id="rId424" xr:uid="{00000000-0004-0000-0000-0000A7010000}"/>
    <hyperlink ref="A432" r:id="rId425" xr:uid="{00000000-0004-0000-0000-0000A8010000}"/>
    <hyperlink ref="A433" r:id="rId426" xr:uid="{00000000-0004-0000-0000-0000A9010000}"/>
    <hyperlink ref="A434" r:id="rId427" xr:uid="{00000000-0004-0000-0000-0000AA010000}"/>
    <hyperlink ref="A435" r:id="rId428" xr:uid="{00000000-0004-0000-0000-0000AB010000}"/>
    <hyperlink ref="A436" r:id="rId429" xr:uid="{00000000-0004-0000-0000-0000AC010000}"/>
    <hyperlink ref="A437" r:id="rId430" xr:uid="{00000000-0004-0000-0000-0000AD010000}"/>
    <hyperlink ref="A438" r:id="rId431" xr:uid="{00000000-0004-0000-0000-0000AE010000}"/>
    <hyperlink ref="A439" r:id="rId432" xr:uid="{00000000-0004-0000-0000-0000AF010000}"/>
    <hyperlink ref="A440" r:id="rId433" xr:uid="{00000000-0004-0000-0000-0000B0010000}"/>
    <hyperlink ref="A441" r:id="rId434" xr:uid="{00000000-0004-0000-0000-0000B1010000}"/>
    <hyperlink ref="A442" r:id="rId435" xr:uid="{00000000-0004-0000-0000-0000B2010000}"/>
    <hyperlink ref="A443" r:id="rId436" xr:uid="{00000000-0004-0000-0000-0000B3010000}"/>
    <hyperlink ref="A444" r:id="rId437" xr:uid="{00000000-0004-0000-0000-0000B4010000}"/>
    <hyperlink ref="A445" r:id="rId438" xr:uid="{00000000-0004-0000-0000-0000B5010000}"/>
    <hyperlink ref="A446" r:id="rId439" xr:uid="{00000000-0004-0000-0000-0000B6010000}"/>
    <hyperlink ref="A447" r:id="rId440" xr:uid="{00000000-0004-0000-0000-0000B7010000}"/>
    <hyperlink ref="A448" r:id="rId441" xr:uid="{00000000-0004-0000-0000-0000B8010000}"/>
    <hyperlink ref="A449" r:id="rId442" xr:uid="{00000000-0004-0000-0000-0000B9010000}"/>
    <hyperlink ref="A450" r:id="rId443" xr:uid="{00000000-0004-0000-0000-0000BA010000}"/>
    <hyperlink ref="A451" r:id="rId444" xr:uid="{00000000-0004-0000-0000-0000BB010000}"/>
    <hyperlink ref="A452" r:id="rId445" xr:uid="{00000000-0004-0000-0000-0000BC010000}"/>
    <hyperlink ref="A453" r:id="rId446" xr:uid="{00000000-0004-0000-0000-0000BD010000}"/>
    <hyperlink ref="A454" r:id="rId447" xr:uid="{00000000-0004-0000-0000-0000BE010000}"/>
    <hyperlink ref="A455" r:id="rId448" xr:uid="{00000000-0004-0000-0000-0000BF010000}"/>
    <hyperlink ref="A456" r:id="rId449" xr:uid="{00000000-0004-0000-0000-0000C0010000}"/>
    <hyperlink ref="A457" r:id="rId450" xr:uid="{00000000-0004-0000-0000-0000C1010000}"/>
    <hyperlink ref="A458" r:id="rId451" xr:uid="{00000000-0004-0000-0000-0000C2010000}"/>
    <hyperlink ref="A459" r:id="rId452" xr:uid="{00000000-0004-0000-0000-0000C3010000}"/>
    <hyperlink ref="A460" r:id="rId453" xr:uid="{00000000-0004-0000-0000-0000C4010000}"/>
    <hyperlink ref="A461" r:id="rId454" xr:uid="{00000000-0004-0000-0000-0000C5010000}"/>
    <hyperlink ref="A462" r:id="rId455" xr:uid="{00000000-0004-0000-0000-0000C6010000}"/>
    <hyperlink ref="A463" r:id="rId456" xr:uid="{00000000-0004-0000-0000-0000C7010000}"/>
    <hyperlink ref="A464" r:id="rId457" xr:uid="{00000000-0004-0000-0000-0000C8010000}"/>
    <hyperlink ref="A465" r:id="rId458" xr:uid="{00000000-0004-0000-0000-0000C9010000}"/>
    <hyperlink ref="A466" r:id="rId459" xr:uid="{00000000-0004-0000-0000-0000CA010000}"/>
    <hyperlink ref="A467" r:id="rId460" xr:uid="{00000000-0004-0000-0000-0000CB010000}"/>
    <hyperlink ref="A468" r:id="rId461" xr:uid="{00000000-0004-0000-0000-0000CC010000}"/>
    <hyperlink ref="A469" r:id="rId462" xr:uid="{00000000-0004-0000-0000-0000CD010000}"/>
    <hyperlink ref="A470" r:id="rId463" xr:uid="{00000000-0004-0000-0000-0000CE010000}"/>
    <hyperlink ref="A471" r:id="rId464" xr:uid="{00000000-0004-0000-0000-0000CF010000}"/>
    <hyperlink ref="A472" r:id="rId465" xr:uid="{00000000-0004-0000-0000-0000D0010000}"/>
    <hyperlink ref="A473" r:id="rId466" xr:uid="{00000000-0004-0000-0000-0000D1010000}"/>
    <hyperlink ref="A474" r:id="rId467" xr:uid="{00000000-0004-0000-0000-0000D2010000}"/>
    <hyperlink ref="A475" r:id="rId468" xr:uid="{00000000-0004-0000-0000-0000D3010000}"/>
    <hyperlink ref="A476" r:id="rId469" xr:uid="{00000000-0004-0000-0000-0000D4010000}"/>
    <hyperlink ref="A477" r:id="rId470" xr:uid="{00000000-0004-0000-0000-0000D5010000}"/>
    <hyperlink ref="A478" r:id="rId471" xr:uid="{00000000-0004-0000-0000-0000D6010000}"/>
    <hyperlink ref="A479" r:id="rId472" xr:uid="{00000000-0004-0000-0000-0000D7010000}"/>
    <hyperlink ref="A480" r:id="rId473" xr:uid="{00000000-0004-0000-0000-0000D8010000}"/>
    <hyperlink ref="A481" r:id="rId474" xr:uid="{00000000-0004-0000-0000-0000D9010000}"/>
    <hyperlink ref="A482" r:id="rId475" xr:uid="{00000000-0004-0000-0000-0000DA010000}"/>
    <hyperlink ref="A483" r:id="rId476" xr:uid="{00000000-0004-0000-0000-0000DB010000}"/>
    <hyperlink ref="A484" r:id="rId477" xr:uid="{00000000-0004-0000-0000-0000DC010000}"/>
    <hyperlink ref="A485" r:id="rId478" xr:uid="{00000000-0004-0000-0000-0000DD010000}"/>
    <hyperlink ref="A486" r:id="rId479" xr:uid="{00000000-0004-0000-0000-0000DE010000}"/>
    <hyperlink ref="A487" r:id="rId480" xr:uid="{00000000-0004-0000-0000-0000DF010000}"/>
    <hyperlink ref="A488" r:id="rId481" xr:uid="{00000000-0004-0000-0000-0000E0010000}"/>
    <hyperlink ref="A489" r:id="rId482" xr:uid="{00000000-0004-0000-0000-0000E1010000}"/>
    <hyperlink ref="A490" r:id="rId483" xr:uid="{00000000-0004-0000-0000-0000E2010000}"/>
    <hyperlink ref="A491" r:id="rId484" xr:uid="{00000000-0004-0000-0000-0000E3010000}"/>
    <hyperlink ref="A492" r:id="rId485" xr:uid="{00000000-0004-0000-0000-0000E4010000}"/>
    <hyperlink ref="A493" r:id="rId486" xr:uid="{00000000-0004-0000-0000-0000E5010000}"/>
    <hyperlink ref="A494" r:id="rId487" xr:uid="{00000000-0004-0000-0000-0000E6010000}"/>
    <hyperlink ref="A495" r:id="rId488" xr:uid="{00000000-0004-0000-0000-0000E7010000}"/>
    <hyperlink ref="A496" r:id="rId489" xr:uid="{00000000-0004-0000-0000-0000E8010000}"/>
    <hyperlink ref="A497" r:id="rId490" xr:uid="{00000000-0004-0000-0000-0000E9010000}"/>
    <hyperlink ref="A498" r:id="rId491" xr:uid="{00000000-0004-0000-0000-0000EA010000}"/>
    <hyperlink ref="A499" r:id="rId492" xr:uid="{00000000-0004-0000-0000-0000EB010000}"/>
    <hyperlink ref="A500" r:id="rId493" xr:uid="{00000000-0004-0000-0000-0000EC010000}"/>
    <hyperlink ref="A501" r:id="rId494" xr:uid="{00000000-0004-0000-0000-0000ED010000}"/>
    <hyperlink ref="A502" r:id="rId495" xr:uid="{00000000-0004-0000-0000-0000EE010000}"/>
    <hyperlink ref="A503" r:id="rId496" xr:uid="{00000000-0004-0000-0000-0000EF010000}"/>
    <hyperlink ref="A504" r:id="rId497" xr:uid="{00000000-0004-0000-0000-0000F0010000}"/>
    <hyperlink ref="A505" r:id="rId498" xr:uid="{00000000-0004-0000-0000-0000F1010000}"/>
    <hyperlink ref="A506" r:id="rId499" xr:uid="{00000000-0004-0000-0000-0000F2010000}"/>
    <hyperlink ref="A507" r:id="rId500" xr:uid="{00000000-0004-0000-0000-0000F3010000}"/>
    <hyperlink ref="A508" r:id="rId501" xr:uid="{00000000-0004-0000-0000-0000F4010000}"/>
    <hyperlink ref="A509" r:id="rId502" xr:uid="{00000000-0004-0000-0000-0000F5010000}"/>
    <hyperlink ref="A510" r:id="rId503" xr:uid="{00000000-0004-0000-0000-0000F6010000}"/>
    <hyperlink ref="A511" r:id="rId504" xr:uid="{00000000-0004-0000-0000-0000F7010000}"/>
    <hyperlink ref="A512" r:id="rId505" xr:uid="{00000000-0004-0000-0000-0000F8010000}"/>
    <hyperlink ref="A513" r:id="rId506" xr:uid="{00000000-0004-0000-0000-0000F9010000}"/>
    <hyperlink ref="A514" r:id="rId507" xr:uid="{00000000-0004-0000-0000-0000FA010000}"/>
    <hyperlink ref="A515" r:id="rId508" xr:uid="{00000000-0004-0000-0000-0000FB010000}"/>
    <hyperlink ref="A516" r:id="rId509" xr:uid="{00000000-0004-0000-0000-0000FC010000}"/>
    <hyperlink ref="A517" r:id="rId510" xr:uid="{00000000-0004-0000-0000-0000FD010000}"/>
    <hyperlink ref="A518" r:id="rId511" xr:uid="{00000000-0004-0000-0000-0000FE010000}"/>
    <hyperlink ref="A519" r:id="rId512" xr:uid="{00000000-0004-0000-0000-0000FF010000}"/>
    <hyperlink ref="A520" r:id="rId513" xr:uid="{00000000-0004-0000-0000-000000020000}"/>
    <hyperlink ref="A521" r:id="rId514" xr:uid="{00000000-0004-0000-0000-000001020000}"/>
    <hyperlink ref="A522" r:id="rId515" xr:uid="{00000000-0004-0000-0000-000002020000}"/>
    <hyperlink ref="A523" r:id="rId516" xr:uid="{00000000-0004-0000-0000-000003020000}"/>
    <hyperlink ref="A524" r:id="rId517" xr:uid="{00000000-0004-0000-0000-000004020000}"/>
    <hyperlink ref="A525" r:id="rId518" xr:uid="{00000000-0004-0000-0000-000005020000}"/>
    <hyperlink ref="A526" r:id="rId519" xr:uid="{00000000-0004-0000-0000-000006020000}"/>
    <hyperlink ref="A527" r:id="rId520" xr:uid="{00000000-0004-0000-0000-000007020000}"/>
    <hyperlink ref="A528" r:id="rId521" xr:uid="{00000000-0004-0000-0000-000008020000}"/>
    <hyperlink ref="A529" r:id="rId522" xr:uid="{00000000-0004-0000-0000-000009020000}"/>
    <hyperlink ref="A530" r:id="rId523" xr:uid="{00000000-0004-0000-0000-00000A020000}"/>
    <hyperlink ref="A531" r:id="rId524" xr:uid="{00000000-0004-0000-0000-00000B020000}"/>
    <hyperlink ref="A532" r:id="rId525" xr:uid="{00000000-0004-0000-0000-00000C020000}"/>
    <hyperlink ref="A533" r:id="rId526" xr:uid="{00000000-0004-0000-0000-00000D020000}"/>
    <hyperlink ref="A534" r:id="rId527" xr:uid="{00000000-0004-0000-0000-00000E020000}"/>
    <hyperlink ref="A535" r:id="rId528" xr:uid="{00000000-0004-0000-0000-00000F020000}"/>
    <hyperlink ref="A536" r:id="rId529" xr:uid="{00000000-0004-0000-0000-000010020000}"/>
    <hyperlink ref="A537" r:id="rId530" xr:uid="{00000000-0004-0000-0000-000011020000}"/>
    <hyperlink ref="A538" r:id="rId531" xr:uid="{00000000-0004-0000-0000-000012020000}"/>
    <hyperlink ref="A539" r:id="rId532" xr:uid="{00000000-0004-0000-0000-000013020000}"/>
    <hyperlink ref="A540" r:id="rId533" xr:uid="{00000000-0004-0000-0000-000014020000}"/>
    <hyperlink ref="A541" r:id="rId534" xr:uid="{00000000-0004-0000-0000-000015020000}"/>
    <hyperlink ref="A542" r:id="rId535" xr:uid="{00000000-0004-0000-0000-000016020000}"/>
    <hyperlink ref="A543" r:id="rId536" xr:uid="{00000000-0004-0000-0000-000017020000}"/>
    <hyperlink ref="A544" r:id="rId537" xr:uid="{00000000-0004-0000-0000-000018020000}"/>
    <hyperlink ref="A545" r:id="rId538" xr:uid="{00000000-0004-0000-0000-000019020000}"/>
    <hyperlink ref="A546" r:id="rId539" xr:uid="{00000000-0004-0000-0000-00001A020000}"/>
    <hyperlink ref="A547" r:id="rId540" xr:uid="{00000000-0004-0000-0000-00001B020000}"/>
    <hyperlink ref="A548" r:id="rId541" xr:uid="{00000000-0004-0000-0000-00001C020000}"/>
    <hyperlink ref="A549" r:id="rId542" xr:uid="{00000000-0004-0000-0000-00001D020000}"/>
    <hyperlink ref="A550" r:id="rId543" xr:uid="{00000000-0004-0000-0000-00001E020000}"/>
    <hyperlink ref="A551" r:id="rId544" xr:uid="{00000000-0004-0000-0000-00001F020000}"/>
    <hyperlink ref="A552" r:id="rId545" xr:uid="{00000000-0004-0000-0000-000020020000}"/>
    <hyperlink ref="A553" r:id="rId546" xr:uid="{00000000-0004-0000-0000-000021020000}"/>
    <hyperlink ref="A554" r:id="rId547" xr:uid="{00000000-0004-0000-0000-000022020000}"/>
    <hyperlink ref="A555" r:id="rId548" xr:uid="{00000000-0004-0000-0000-000023020000}"/>
    <hyperlink ref="A556" r:id="rId549" xr:uid="{00000000-0004-0000-0000-000024020000}"/>
    <hyperlink ref="A557" r:id="rId550" xr:uid="{00000000-0004-0000-0000-000025020000}"/>
    <hyperlink ref="A558" r:id="rId551" xr:uid="{00000000-0004-0000-0000-000026020000}"/>
    <hyperlink ref="A559" r:id="rId552" xr:uid="{00000000-0004-0000-0000-000027020000}"/>
    <hyperlink ref="A560" r:id="rId553" xr:uid="{00000000-0004-0000-0000-000028020000}"/>
    <hyperlink ref="A561" r:id="rId554" xr:uid="{00000000-0004-0000-0000-000029020000}"/>
    <hyperlink ref="A562" r:id="rId555" xr:uid="{00000000-0004-0000-0000-00002A020000}"/>
    <hyperlink ref="A563" r:id="rId556" xr:uid="{00000000-0004-0000-0000-00002B020000}"/>
    <hyperlink ref="A564" r:id="rId557" xr:uid="{00000000-0004-0000-0000-00002C020000}"/>
    <hyperlink ref="A565" r:id="rId558" xr:uid="{00000000-0004-0000-0000-00002D020000}"/>
    <hyperlink ref="A566" r:id="rId559" xr:uid="{00000000-0004-0000-0000-00002E020000}"/>
    <hyperlink ref="A567" r:id="rId560" xr:uid="{00000000-0004-0000-0000-00002F020000}"/>
    <hyperlink ref="A568" r:id="rId561" xr:uid="{00000000-0004-0000-0000-000030020000}"/>
    <hyperlink ref="A569" r:id="rId562" xr:uid="{00000000-0004-0000-0000-000031020000}"/>
    <hyperlink ref="A570" r:id="rId563" xr:uid="{00000000-0004-0000-0000-000032020000}"/>
    <hyperlink ref="A571" r:id="rId564" xr:uid="{00000000-0004-0000-0000-000033020000}"/>
    <hyperlink ref="A572" r:id="rId565" xr:uid="{00000000-0004-0000-0000-000034020000}"/>
    <hyperlink ref="A573" r:id="rId566" xr:uid="{00000000-0004-0000-0000-000035020000}"/>
    <hyperlink ref="A574" r:id="rId567" xr:uid="{00000000-0004-0000-0000-000036020000}"/>
    <hyperlink ref="A575" r:id="rId568" xr:uid="{00000000-0004-0000-0000-000037020000}"/>
    <hyperlink ref="A576" r:id="rId569" xr:uid="{00000000-0004-0000-0000-000038020000}"/>
    <hyperlink ref="A577" r:id="rId570" xr:uid="{00000000-0004-0000-0000-000039020000}"/>
    <hyperlink ref="A578" r:id="rId571" xr:uid="{00000000-0004-0000-0000-00003A020000}"/>
    <hyperlink ref="A579" r:id="rId572" xr:uid="{00000000-0004-0000-0000-00003B020000}"/>
    <hyperlink ref="A580" r:id="rId573" xr:uid="{00000000-0004-0000-0000-00003C020000}"/>
    <hyperlink ref="A581" r:id="rId574" xr:uid="{00000000-0004-0000-0000-00003D020000}"/>
    <hyperlink ref="A582" r:id="rId575" xr:uid="{00000000-0004-0000-0000-00003E020000}"/>
    <hyperlink ref="A583" r:id="rId576" xr:uid="{00000000-0004-0000-0000-00003F020000}"/>
    <hyperlink ref="A584" r:id="rId577" xr:uid="{00000000-0004-0000-0000-000040020000}"/>
    <hyperlink ref="A585" r:id="rId578" xr:uid="{00000000-0004-0000-0000-000041020000}"/>
    <hyperlink ref="A586" r:id="rId579" xr:uid="{00000000-0004-0000-0000-000042020000}"/>
    <hyperlink ref="A587" r:id="rId580" xr:uid="{00000000-0004-0000-0000-000043020000}"/>
    <hyperlink ref="A588" r:id="rId581" xr:uid="{00000000-0004-0000-0000-000044020000}"/>
    <hyperlink ref="A589" r:id="rId582" xr:uid="{00000000-0004-0000-0000-000045020000}"/>
    <hyperlink ref="A590" r:id="rId583" xr:uid="{00000000-0004-0000-0000-000046020000}"/>
    <hyperlink ref="A591" r:id="rId584" xr:uid="{00000000-0004-0000-0000-000047020000}"/>
    <hyperlink ref="A592" r:id="rId585" xr:uid="{00000000-0004-0000-0000-000048020000}"/>
    <hyperlink ref="A593" r:id="rId586" xr:uid="{00000000-0004-0000-0000-000049020000}"/>
    <hyperlink ref="A594" r:id="rId587" xr:uid="{00000000-0004-0000-0000-00004A020000}"/>
    <hyperlink ref="A595" r:id="rId588" xr:uid="{00000000-0004-0000-0000-00004B020000}"/>
    <hyperlink ref="A596" r:id="rId589" xr:uid="{00000000-0004-0000-0000-00004C020000}"/>
    <hyperlink ref="A597" r:id="rId590" xr:uid="{00000000-0004-0000-0000-00004D020000}"/>
    <hyperlink ref="A598" r:id="rId591" xr:uid="{00000000-0004-0000-0000-00004E020000}"/>
    <hyperlink ref="A599" r:id="rId592" xr:uid="{00000000-0004-0000-0000-00004F020000}"/>
    <hyperlink ref="A600" r:id="rId593" xr:uid="{00000000-0004-0000-0000-000050020000}"/>
    <hyperlink ref="A601" r:id="rId594" xr:uid="{00000000-0004-0000-0000-000051020000}"/>
    <hyperlink ref="A602" r:id="rId595" xr:uid="{00000000-0004-0000-0000-000052020000}"/>
    <hyperlink ref="A603" r:id="rId596" xr:uid="{00000000-0004-0000-0000-000053020000}"/>
    <hyperlink ref="A604" r:id="rId597" xr:uid="{00000000-0004-0000-0000-000054020000}"/>
    <hyperlink ref="A605" r:id="rId598" xr:uid="{00000000-0004-0000-0000-000055020000}"/>
    <hyperlink ref="A606" r:id="rId599" xr:uid="{00000000-0004-0000-0000-000056020000}"/>
    <hyperlink ref="A607" r:id="rId600" xr:uid="{00000000-0004-0000-0000-000057020000}"/>
    <hyperlink ref="A608" r:id="rId601" xr:uid="{00000000-0004-0000-0000-000058020000}"/>
    <hyperlink ref="A609" r:id="rId602" xr:uid="{00000000-0004-0000-0000-000059020000}"/>
    <hyperlink ref="A610" r:id="rId603" xr:uid="{00000000-0004-0000-0000-00005A020000}"/>
    <hyperlink ref="A611" r:id="rId604" xr:uid="{00000000-0004-0000-0000-00005B020000}"/>
    <hyperlink ref="A612" r:id="rId605" xr:uid="{00000000-0004-0000-0000-00005C020000}"/>
    <hyperlink ref="A613" r:id="rId606" xr:uid="{00000000-0004-0000-0000-00005D020000}"/>
    <hyperlink ref="A614" r:id="rId607" xr:uid="{00000000-0004-0000-0000-00005E020000}"/>
    <hyperlink ref="A615" r:id="rId608" xr:uid="{00000000-0004-0000-0000-00005F020000}"/>
    <hyperlink ref="A616" r:id="rId609" xr:uid="{00000000-0004-0000-0000-000060020000}"/>
    <hyperlink ref="A617" r:id="rId610" xr:uid="{00000000-0004-0000-0000-000061020000}"/>
    <hyperlink ref="A618" r:id="rId611" xr:uid="{00000000-0004-0000-0000-000062020000}"/>
    <hyperlink ref="A619" r:id="rId612" xr:uid="{00000000-0004-0000-0000-000063020000}"/>
    <hyperlink ref="A620" r:id="rId613" xr:uid="{00000000-0004-0000-0000-000064020000}"/>
    <hyperlink ref="A621" r:id="rId614" xr:uid="{00000000-0004-0000-0000-000065020000}"/>
    <hyperlink ref="A622" r:id="rId615" xr:uid="{00000000-0004-0000-0000-000066020000}"/>
    <hyperlink ref="A623" r:id="rId616" xr:uid="{00000000-0004-0000-0000-000067020000}"/>
    <hyperlink ref="A624" r:id="rId617" xr:uid="{00000000-0004-0000-0000-000068020000}"/>
    <hyperlink ref="A625" r:id="rId618" xr:uid="{00000000-0004-0000-0000-000069020000}"/>
    <hyperlink ref="A626" r:id="rId619" xr:uid="{00000000-0004-0000-0000-00006A020000}"/>
    <hyperlink ref="A627" r:id="rId620" xr:uid="{00000000-0004-0000-0000-00006B020000}"/>
    <hyperlink ref="A628" r:id="rId621" xr:uid="{00000000-0004-0000-0000-00006C020000}"/>
    <hyperlink ref="A629" r:id="rId622" xr:uid="{00000000-0004-0000-0000-00006D020000}"/>
    <hyperlink ref="A630" r:id="rId623" xr:uid="{00000000-0004-0000-0000-00006E020000}"/>
    <hyperlink ref="A631" r:id="rId624" xr:uid="{00000000-0004-0000-0000-00006F020000}"/>
    <hyperlink ref="A632" r:id="rId625" xr:uid="{00000000-0004-0000-0000-000070020000}"/>
    <hyperlink ref="A633" r:id="rId626" xr:uid="{00000000-0004-0000-0000-000071020000}"/>
    <hyperlink ref="A634" r:id="rId627" xr:uid="{00000000-0004-0000-0000-000072020000}"/>
    <hyperlink ref="A635" r:id="rId628" xr:uid="{00000000-0004-0000-0000-000073020000}"/>
    <hyperlink ref="A636" r:id="rId629" xr:uid="{00000000-0004-0000-0000-000074020000}"/>
    <hyperlink ref="A637" r:id="rId630" xr:uid="{00000000-0004-0000-0000-000075020000}"/>
    <hyperlink ref="A638" r:id="rId631" xr:uid="{00000000-0004-0000-0000-000076020000}"/>
    <hyperlink ref="A639" r:id="rId632" xr:uid="{00000000-0004-0000-0000-000077020000}"/>
    <hyperlink ref="A640" r:id="rId633" xr:uid="{00000000-0004-0000-0000-000078020000}"/>
    <hyperlink ref="A641" r:id="rId634" xr:uid="{00000000-0004-0000-0000-000079020000}"/>
    <hyperlink ref="A642" r:id="rId635" xr:uid="{00000000-0004-0000-0000-00007A020000}"/>
    <hyperlink ref="A643" r:id="rId636" xr:uid="{00000000-0004-0000-0000-00007B020000}"/>
    <hyperlink ref="A644" r:id="rId637" xr:uid="{00000000-0004-0000-0000-00007C020000}"/>
    <hyperlink ref="A645" r:id="rId638" xr:uid="{00000000-0004-0000-0000-00007D020000}"/>
    <hyperlink ref="A646" r:id="rId639" xr:uid="{00000000-0004-0000-0000-00007E020000}"/>
    <hyperlink ref="A647" r:id="rId640" xr:uid="{00000000-0004-0000-0000-00007F020000}"/>
    <hyperlink ref="A648" r:id="rId641" xr:uid="{00000000-0004-0000-0000-000080020000}"/>
    <hyperlink ref="A649" r:id="rId642" xr:uid="{00000000-0004-0000-0000-000081020000}"/>
    <hyperlink ref="A650" r:id="rId643" xr:uid="{00000000-0004-0000-0000-000082020000}"/>
    <hyperlink ref="A651" r:id="rId644" xr:uid="{00000000-0004-0000-0000-000083020000}"/>
    <hyperlink ref="A652" r:id="rId645" xr:uid="{00000000-0004-0000-0000-000084020000}"/>
    <hyperlink ref="A653" r:id="rId646" xr:uid="{00000000-0004-0000-0000-000085020000}"/>
    <hyperlink ref="A654" r:id="rId647" xr:uid="{00000000-0004-0000-0000-000086020000}"/>
    <hyperlink ref="A655" r:id="rId648" xr:uid="{00000000-0004-0000-0000-000087020000}"/>
    <hyperlink ref="A656" r:id="rId649" xr:uid="{00000000-0004-0000-0000-000088020000}"/>
    <hyperlink ref="A657" r:id="rId650" xr:uid="{00000000-0004-0000-0000-000089020000}"/>
    <hyperlink ref="A658" r:id="rId651" xr:uid="{00000000-0004-0000-0000-00008A020000}"/>
    <hyperlink ref="A659" r:id="rId652" xr:uid="{00000000-0004-0000-0000-00008B020000}"/>
    <hyperlink ref="A660" r:id="rId653" xr:uid="{00000000-0004-0000-0000-00008C020000}"/>
    <hyperlink ref="A661" r:id="rId654" xr:uid="{00000000-0004-0000-0000-00008D020000}"/>
    <hyperlink ref="A662" r:id="rId655" xr:uid="{00000000-0004-0000-0000-00008E020000}"/>
    <hyperlink ref="A663" r:id="rId656" xr:uid="{00000000-0004-0000-0000-00008F020000}"/>
    <hyperlink ref="A664" r:id="rId657" xr:uid="{00000000-0004-0000-0000-000090020000}"/>
    <hyperlink ref="A665" r:id="rId658" xr:uid="{00000000-0004-0000-0000-000091020000}"/>
    <hyperlink ref="A666" r:id="rId659" xr:uid="{00000000-0004-0000-0000-000092020000}"/>
    <hyperlink ref="A667" r:id="rId660" xr:uid="{00000000-0004-0000-0000-000093020000}"/>
    <hyperlink ref="A668" r:id="rId661" xr:uid="{00000000-0004-0000-0000-000094020000}"/>
    <hyperlink ref="A669" r:id="rId662" xr:uid="{00000000-0004-0000-0000-000095020000}"/>
    <hyperlink ref="A670" r:id="rId663" xr:uid="{00000000-0004-0000-0000-000096020000}"/>
    <hyperlink ref="A671" r:id="rId664" xr:uid="{00000000-0004-0000-0000-000097020000}"/>
    <hyperlink ref="A672" r:id="rId665" xr:uid="{00000000-0004-0000-0000-000098020000}"/>
    <hyperlink ref="A673" r:id="rId666" xr:uid="{00000000-0004-0000-0000-000099020000}"/>
    <hyperlink ref="A674" r:id="rId667" xr:uid="{00000000-0004-0000-0000-00009A020000}"/>
    <hyperlink ref="A675" r:id="rId668" xr:uid="{00000000-0004-0000-0000-00009B020000}"/>
    <hyperlink ref="A676" r:id="rId669" xr:uid="{00000000-0004-0000-0000-00009C020000}"/>
    <hyperlink ref="A677" r:id="rId670" xr:uid="{00000000-0004-0000-0000-00009D020000}"/>
    <hyperlink ref="A678" r:id="rId671" xr:uid="{00000000-0004-0000-0000-00009E020000}"/>
    <hyperlink ref="A679" r:id="rId672" xr:uid="{00000000-0004-0000-0000-00009F020000}"/>
    <hyperlink ref="A680" r:id="rId673" xr:uid="{00000000-0004-0000-0000-0000A0020000}"/>
    <hyperlink ref="A681" r:id="rId674" xr:uid="{00000000-0004-0000-0000-0000A1020000}"/>
    <hyperlink ref="A682" r:id="rId675" xr:uid="{00000000-0004-0000-0000-0000A2020000}"/>
    <hyperlink ref="A683" r:id="rId676" xr:uid="{00000000-0004-0000-0000-0000A3020000}"/>
    <hyperlink ref="A684" r:id="rId677" xr:uid="{00000000-0004-0000-0000-0000A4020000}"/>
    <hyperlink ref="A685" r:id="rId678" xr:uid="{00000000-0004-0000-0000-0000A5020000}"/>
    <hyperlink ref="A686" r:id="rId679" xr:uid="{00000000-0004-0000-0000-0000A6020000}"/>
    <hyperlink ref="A687" r:id="rId680" xr:uid="{00000000-0004-0000-0000-0000A7020000}"/>
    <hyperlink ref="A688" r:id="rId681" xr:uid="{00000000-0004-0000-0000-0000A8020000}"/>
    <hyperlink ref="A689" r:id="rId682" xr:uid="{00000000-0004-0000-0000-0000A9020000}"/>
    <hyperlink ref="A690" r:id="rId683" xr:uid="{00000000-0004-0000-0000-0000AA020000}"/>
    <hyperlink ref="A691" r:id="rId684" xr:uid="{00000000-0004-0000-0000-0000AB020000}"/>
    <hyperlink ref="A692" r:id="rId685" xr:uid="{00000000-0004-0000-0000-0000AC020000}"/>
    <hyperlink ref="A693" r:id="rId686" xr:uid="{00000000-0004-0000-0000-0000AD020000}"/>
    <hyperlink ref="A694" r:id="rId687" xr:uid="{00000000-0004-0000-0000-0000AE020000}"/>
    <hyperlink ref="A695" r:id="rId688" xr:uid="{00000000-0004-0000-0000-0000AF020000}"/>
    <hyperlink ref="A696" r:id="rId689" xr:uid="{00000000-0004-0000-0000-0000B0020000}"/>
    <hyperlink ref="A697" r:id="rId690" xr:uid="{00000000-0004-0000-0000-0000B1020000}"/>
    <hyperlink ref="A698" r:id="rId691" xr:uid="{00000000-0004-0000-0000-0000B2020000}"/>
    <hyperlink ref="A699" r:id="rId692" xr:uid="{00000000-0004-0000-0000-0000B3020000}"/>
    <hyperlink ref="A700" r:id="rId693" xr:uid="{00000000-0004-0000-0000-0000B4020000}"/>
    <hyperlink ref="A701" r:id="rId694" xr:uid="{00000000-0004-0000-0000-0000B5020000}"/>
    <hyperlink ref="A702" r:id="rId695" xr:uid="{00000000-0004-0000-0000-0000B6020000}"/>
    <hyperlink ref="A703" r:id="rId696" xr:uid="{00000000-0004-0000-0000-0000B7020000}"/>
    <hyperlink ref="A704" r:id="rId697" xr:uid="{00000000-0004-0000-0000-0000B8020000}"/>
    <hyperlink ref="A705" r:id="rId698" xr:uid="{00000000-0004-0000-0000-0000B9020000}"/>
    <hyperlink ref="A706" r:id="rId699" xr:uid="{00000000-0004-0000-0000-0000BA020000}"/>
    <hyperlink ref="A707" r:id="rId700" xr:uid="{00000000-0004-0000-0000-0000BB020000}"/>
    <hyperlink ref="A708" r:id="rId701" xr:uid="{00000000-0004-0000-0000-0000BC020000}"/>
    <hyperlink ref="A709" r:id="rId702" xr:uid="{00000000-0004-0000-0000-0000BD020000}"/>
    <hyperlink ref="A710" r:id="rId703" xr:uid="{00000000-0004-0000-0000-0000BE020000}"/>
    <hyperlink ref="A711" r:id="rId704" xr:uid="{00000000-0004-0000-0000-0000BF020000}"/>
    <hyperlink ref="A712" r:id="rId705" xr:uid="{00000000-0004-0000-0000-0000C0020000}"/>
    <hyperlink ref="A713" r:id="rId706" xr:uid="{00000000-0004-0000-0000-0000C1020000}"/>
    <hyperlink ref="A714" r:id="rId707" xr:uid="{00000000-0004-0000-0000-0000C2020000}"/>
    <hyperlink ref="A715" r:id="rId708" xr:uid="{00000000-0004-0000-0000-0000C3020000}"/>
    <hyperlink ref="A716" r:id="rId709" xr:uid="{00000000-0004-0000-0000-0000C4020000}"/>
    <hyperlink ref="A717" r:id="rId710" xr:uid="{00000000-0004-0000-0000-0000C5020000}"/>
    <hyperlink ref="A718" r:id="rId711" xr:uid="{00000000-0004-0000-0000-0000C6020000}"/>
    <hyperlink ref="A719" r:id="rId712" xr:uid="{00000000-0004-0000-0000-0000C7020000}"/>
    <hyperlink ref="A720" r:id="rId713" xr:uid="{00000000-0004-0000-0000-0000C8020000}"/>
    <hyperlink ref="A721" r:id="rId714" xr:uid="{00000000-0004-0000-0000-0000C9020000}"/>
    <hyperlink ref="A722" r:id="rId715" xr:uid="{00000000-0004-0000-0000-0000CA020000}"/>
    <hyperlink ref="A723" r:id="rId716" xr:uid="{00000000-0004-0000-0000-0000CB020000}"/>
    <hyperlink ref="A724" r:id="rId717" xr:uid="{00000000-0004-0000-0000-0000CC020000}"/>
    <hyperlink ref="A725" r:id="rId718" xr:uid="{00000000-0004-0000-0000-0000CD020000}"/>
    <hyperlink ref="A726" r:id="rId719" xr:uid="{00000000-0004-0000-0000-0000CE020000}"/>
    <hyperlink ref="A727" r:id="rId720" xr:uid="{00000000-0004-0000-0000-0000CF020000}"/>
    <hyperlink ref="A728" r:id="rId721" xr:uid="{00000000-0004-0000-0000-0000D0020000}"/>
    <hyperlink ref="A729" r:id="rId722" xr:uid="{00000000-0004-0000-0000-0000D1020000}"/>
    <hyperlink ref="A730" r:id="rId723" xr:uid="{00000000-0004-0000-0000-0000D2020000}"/>
    <hyperlink ref="A731" r:id="rId724" xr:uid="{00000000-0004-0000-0000-0000D3020000}"/>
    <hyperlink ref="A732" r:id="rId725" xr:uid="{00000000-0004-0000-0000-0000D4020000}"/>
    <hyperlink ref="A733" r:id="rId726" xr:uid="{00000000-0004-0000-0000-0000D5020000}"/>
    <hyperlink ref="A734" r:id="rId727" xr:uid="{00000000-0004-0000-0000-0000D6020000}"/>
    <hyperlink ref="A735" r:id="rId728" xr:uid="{00000000-0004-0000-0000-0000D7020000}"/>
    <hyperlink ref="A736" r:id="rId729" xr:uid="{00000000-0004-0000-0000-0000D8020000}"/>
    <hyperlink ref="A737" r:id="rId730" xr:uid="{00000000-0004-0000-0000-0000D9020000}"/>
    <hyperlink ref="A738" r:id="rId731" xr:uid="{00000000-0004-0000-0000-0000DA020000}"/>
    <hyperlink ref="A739" r:id="rId732" xr:uid="{00000000-0004-0000-0000-0000DB020000}"/>
    <hyperlink ref="A740" r:id="rId733" xr:uid="{00000000-0004-0000-0000-0000DC020000}"/>
    <hyperlink ref="A741" r:id="rId734" xr:uid="{00000000-0004-0000-0000-0000DD020000}"/>
    <hyperlink ref="A742" r:id="rId735" xr:uid="{00000000-0004-0000-0000-0000DE020000}"/>
    <hyperlink ref="A743" r:id="rId736" xr:uid="{00000000-0004-0000-0000-0000DF020000}"/>
    <hyperlink ref="A744" r:id="rId737" xr:uid="{00000000-0004-0000-0000-0000E0020000}"/>
    <hyperlink ref="A745" r:id="rId738" xr:uid="{00000000-0004-0000-0000-0000E1020000}"/>
    <hyperlink ref="A746" r:id="rId739" xr:uid="{00000000-0004-0000-0000-0000E2020000}"/>
    <hyperlink ref="A747" r:id="rId740" xr:uid="{00000000-0004-0000-0000-0000E3020000}"/>
    <hyperlink ref="A748" r:id="rId741" xr:uid="{00000000-0004-0000-0000-0000E4020000}"/>
    <hyperlink ref="A749" r:id="rId742" xr:uid="{00000000-0004-0000-0000-0000E5020000}"/>
    <hyperlink ref="A750" r:id="rId743" xr:uid="{00000000-0004-0000-0000-0000E6020000}"/>
    <hyperlink ref="A751" r:id="rId744" xr:uid="{00000000-0004-0000-0000-0000E7020000}"/>
    <hyperlink ref="A752" r:id="rId745" xr:uid="{00000000-0004-0000-0000-0000E8020000}"/>
    <hyperlink ref="A753" r:id="rId746" xr:uid="{00000000-0004-0000-0000-0000E9020000}"/>
    <hyperlink ref="A754" r:id="rId747" xr:uid="{00000000-0004-0000-0000-0000EA020000}"/>
    <hyperlink ref="A755" r:id="rId748" xr:uid="{00000000-0004-0000-0000-0000EB020000}"/>
    <hyperlink ref="A756" r:id="rId749" xr:uid="{00000000-0004-0000-0000-0000EC020000}"/>
    <hyperlink ref="A757" r:id="rId750" xr:uid="{00000000-0004-0000-0000-0000ED020000}"/>
    <hyperlink ref="A758" r:id="rId751" xr:uid="{00000000-0004-0000-0000-0000EE020000}"/>
    <hyperlink ref="A759" r:id="rId752" xr:uid="{00000000-0004-0000-0000-0000EF020000}"/>
    <hyperlink ref="A760" r:id="rId753" xr:uid="{00000000-0004-0000-0000-0000F0020000}"/>
    <hyperlink ref="A761" r:id="rId754" xr:uid="{00000000-0004-0000-0000-0000F1020000}"/>
    <hyperlink ref="A762" r:id="rId755" xr:uid="{00000000-0004-0000-0000-0000F2020000}"/>
    <hyperlink ref="A763" r:id="rId756" xr:uid="{00000000-0004-0000-0000-0000F3020000}"/>
    <hyperlink ref="A764" r:id="rId757" xr:uid="{00000000-0004-0000-0000-0000F4020000}"/>
    <hyperlink ref="A765" r:id="rId758" xr:uid="{00000000-0004-0000-0000-0000F5020000}"/>
    <hyperlink ref="A766" r:id="rId759" xr:uid="{00000000-0004-0000-0000-0000F6020000}"/>
    <hyperlink ref="A767" r:id="rId760" xr:uid="{00000000-0004-0000-0000-0000F7020000}"/>
    <hyperlink ref="A768" r:id="rId761" xr:uid="{00000000-0004-0000-0000-0000F8020000}"/>
    <hyperlink ref="A769" r:id="rId762" xr:uid="{00000000-0004-0000-0000-0000F9020000}"/>
    <hyperlink ref="A770" r:id="rId763" xr:uid="{00000000-0004-0000-0000-0000FA020000}"/>
    <hyperlink ref="A771" r:id="rId764" xr:uid="{00000000-0004-0000-0000-0000FB020000}"/>
    <hyperlink ref="A772" r:id="rId765" xr:uid="{00000000-0004-0000-0000-0000FC020000}"/>
    <hyperlink ref="A773" r:id="rId766" xr:uid="{00000000-0004-0000-0000-0000FD020000}"/>
    <hyperlink ref="A774" r:id="rId767" xr:uid="{00000000-0004-0000-0000-0000FE020000}"/>
    <hyperlink ref="A775" r:id="rId768" xr:uid="{00000000-0004-0000-0000-0000FF020000}"/>
    <hyperlink ref="A776" r:id="rId769" xr:uid="{00000000-0004-0000-0000-000000030000}"/>
    <hyperlink ref="A777" r:id="rId770" xr:uid="{00000000-0004-0000-0000-000001030000}"/>
    <hyperlink ref="A778" r:id="rId771" xr:uid="{00000000-0004-0000-0000-000002030000}"/>
    <hyperlink ref="A779" r:id="rId772" xr:uid="{00000000-0004-0000-0000-000003030000}"/>
    <hyperlink ref="A780" r:id="rId773" xr:uid="{00000000-0004-0000-0000-000004030000}"/>
    <hyperlink ref="A781" r:id="rId774" xr:uid="{00000000-0004-0000-0000-000005030000}"/>
    <hyperlink ref="A782" r:id="rId775" xr:uid="{00000000-0004-0000-0000-000006030000}"/>
    <hyperlink ref="A783" r:id="rId776" xr:uid="{00000000-0004-0000-0000-000007030000}"/>
    <hyperlink ref="A784" r:id="rId777" xr:uid="{00000000-0004-0000-0000-000008030000}"/>
    <hyperlink ref="A785" r:id="rId778" xr:uid="{00000000-0004-0000-0000-000009030000}"/>
    <hyperlink ref="A786" r:id="rId779" xr:uid="{00000000-0004-0000-0000-00000A030000}"/>
    <hyperlink ref="A787" r:id="rId780" xr:uid="{00000000-0004-0000-0000-00000B030000}"/>
    <hyperlink ref="A788" r:id="rId781" xr:uid="{00000000-0004-0000-0000-00000C030000}"/>
    <hyperlink ref="A789" r:id="rId782" xr:uid="{00000000-0004-0000-0000-00000D030000}"/>
    <hyperlink ref="A790" r:id="rId783" xr:uid="{00000000-0004-0000-0000-00000E030000}"/>
    <hyperlink ref="A791" r:id="rId784" xr:uid="{00000000-0004-0000-0000-00000F030000}"/>
    <hyperlink ref="A792" r:id="rId785" xr:uid="{00000000-0004-0000-0000-000010030000}"/>
    <hyperlink ref="A793" r:id="rId786" xr:uid="{00000000-0004-0000-0000-000011030000}"/>
    <hyperlink ref="A794" r:id="rId787" xr:uid="{00000000-0004-0000-0000-000012030000}"/>
    <hyperlink ref="A795" r:id="rId788" xr:uid="{00000000-0004-0000-0000-000013030000}"/>
    <hyperlink ref="A796" r:id="rId789" xr:uid="{00000000-0004-0000-0000-000014030000}"/>
    <hyperlink ref="A797" r:id="rId790" xr:uid="{00000000-0004-0000-0000-000015030000}"/>
    <hyperlink ref="A798" r:id="rId791" xr:uid="{00000000-0004-0000-0000-000016030000}"/>
    <hyperlink ref="A799" r:id="rId792" xr:uid="{00000000-0004-0000-0000-000017030000}"/>
    <hyperlink ref="A800" r:id="rId793" xr:uid="{00000000-0004-0000-0000-000018030000}"/>
    <hyperlink ref="A801" r:id="rId794" xr:uid="{00000000-0004-0000-0000-000019030000}"/>
    <hyperlink ref="A802" r:id="rId795" xr:uid="{00000000-0004-0000-0000-00001A030000}"/>
    <hyperlink ref="A803" r:id="rId796" xr:uid="{00000000-0004-0000-0000-00001B030000}"/>
    <hyperlink ref="A804" r:id="rId797" xr:uid="{00000000-0004-0000-0000-00001C030000}"/>
    <hyperlink ref="A805" r:id="rId798" xr:uid="{00000000-0004-0000-0000-00001D030000}"/>
    <hyperlink ref="A806" r:id="rId799" xr:uid="{00000000-0004-0000-0000-00001E030000}"/>
    <hyperlink ref="A807" r:id="rId800" xr:uid="{00000000-0004-0000-0000-00001F030000}"/>
    <hyperlink ref="A808" r:id="rId801" xr:uid="{00000000-0004-0000-0000-000020030000}"/>
    <hyperlink ref="A809" r:id="rId802" xr:uid="{00000000-0004-0000-0000-000021030000}"/>
    <hyperlink ref="A810" r:id="rId803" xr:uid="{00000000-0004-0000-0000-000022030000}"/>
    <hyperlink ref="A811" r:id="rId804" xr:uid="{00000000-0004-0000-0000-000023030000}"/>
    <hyperlink ref="A812" r:id="rId805" xr:uid="{00000000-0004-0000-0000-000024030000}"/>
    <hyperlink ref="A813" r:id="rId806" xr:uid="{00000000-0004-0000-0000-000025030000}"/>
    <hyperlink ref="A814" r:id="rId807" xr:uid="{00000000-0004-0000-0000-000026030000}"/>
    <hyperlink ref="A815" r:id="rId808" xr:uid="{00000000-0004-0000-0000-000027030000}"/>
    <hyperlink ref="A816" r:id="rId809" xr:uid="{00000000-0004-0000-0000-000028030000}"/>
    <hyperlink ref="A817" r:id="rId810" xr:uid="{00000000-0004-0000-0000-000029030000}"/>
    <hyperlink ref="A818" r:id="rId811" xr:uid="{00000000-0004-0000-0000-00002A030000}"/>
    <hyperlink ref="A819" r:id="rId812" xr:uid="{00000000-0004-0000-0000-00002B030000}"/>
    <hyperlink ref="A820" r:id="rId813" xr:uid="{00000000-0004-0000-0000-00002C030000}"/>
    <hyperlink ref="A821" r:id="rId814" xr:uid="{00000000-0004-0000-0000-00002D030000}"/>
    <hyperlink ref="A822" r:id="rId815" xr:uid="{00000000-0004-0000-0000-00002E030000}"/>
    <hyperlink ref="A823" r:id="rId816" xr:uid="{00000000-0004-0000-0000-00002F030000}"/>
    <hyperlink ref="A824" r:id="rId817" xr:uid="{00000000-0004-0000-0000-000030030000}"/>
    <hyperlink ref="A825" r:id="rId818" xr:uid="{00000000-0004-0000-0000-000031030000}"/>
    <hyperlink ref="A826" r:id="rId819" xr:uid="{00000000-0004-0000-0000-000032030000}"/>
    <hyperlink ref="A827" r:id="rId820" xr:uid="{00000000-0004-0000-0000-000033030000}"/>
    <hyperlink ref="A828" r:id="rId821" xr:uid="{00000000-0004-0000-0000-000034030000}"/>
    <hyperlink ref="A829" r:id="rId822" xr:uid="{00000000-0004-0000-0000-000035030000}"/>
    <hyperlink ref="A830" r:id="rId823" xr:uid="{00000000-0004-0000-0000-000036030000}"/>
    <hyperlink ref="A831" r:id="rId824" xr:uid="{00000000-0004-0000-0000-000037030000}"/>
    <hyperlink ref="A832" r:id="rId825" xr:uid="{00000000-0004-0000-0000-000038030000}"/>
    <hyperlink ref="A833" r:id="rId826" xr:uid="{00000000-0004-0000-0000-000039030000}"/>
    <hyperlink ref="A834" r:id="rId827" xr:uid="{00000000-0004-0000-0000-00003A030000}"/>
    <hyperlink ref="A835" r:id="rId828" xr:uid="{00000000-0004-0000-0000-00003B030000}"/>
    <hyperlink ref="A836" r:id="rId829" xr:uid="{00000000-0004-0000-0000-00003C030000}"/>
    <hyperlink ref="A837" r:id="rId830" xr:uid="{00000000-0004-0000-0000-00003D030000}"/>
    <hyperlink ref="A838" r:id="rId831" xr:uid="{00000000-0004-0000-0000-00003E030000}"/>
    <hyperlink ref="A839" r:id="rId832" xr:uid="{00000000-0004-0000-0000-00003F030000}"/>
    <hyperlink ref="A840" r:id="rId833" xr:uid="{00000000-0004-0000-0000-000040030000}"/>
    <hyperlink ref="A841" r:id="rId834" xr:uid="{00000000-0004-0000-0000-000041030000}"/>
    <hyperlink ref="A842" r:id="rId835" xr:uid="{00000000-0004-0000-0000-000042030000}"/>
    <hyperlink ref="A843" r:id="rId836" xr:uid="{00000000-0004-0000-0000-000043030000}"/>
    <hyperlink ref="A844" r:id="rId837" xr:uid="{00000000-0004-0000-0000-000044030000}"/>
    <hyperlink ref="A845" r:id="rId838" xr:uid="{00000000-0004-0000-0000-000045030000}"/>
    <hyperlink ref="A846" r:id="rId839" xr:uid="{00000000-0004-0000-0000-000046030000}"/>
    <hyperlink ref="A847" r:id="rId840" xr:uid="{00000000-0004-0000-0000-000047030000}"/>
    <hyperlink ref="A848" r:id="rId841" xr:uid="{00000000-0004-0000-0000-000048030000}"/>
    <hyperlink ref="A849" r:id="rId842" xr:uid="{00000000-0004-0000-0000-000049030000}"/>
    <hyperlink ref="A850" r:id="rId843" xr:uid="{00000000-0004-0000-0000-00004A030000}"/>
    <hyperlink ref="A851" r:id="rId844" xr:uid="{00000000-0004-0000-0000-00004B030000}"/>
    <hyperlink ref="A852" r:id="rId845" xr:uid="{00000000-0004-0000-0000-00004C030000}"/>
    <hyperlink ref="A853" r:id="rId846" xr:uid="{00000000-0004-0000-0000-00004D030000}"/>
    <hyperlink ref="A854" r:id="rId847" xr:uid="{00000000-0004-0000-0000-00004E030000}"/>
    <hyperlink ref="A855" r:id="rId848" xr:uid="{00000000-0004-0000-0000-00004F030000}"/>
    <hyperlink ref="A856" r:id="rId849" xr:uid="{00000000-0004-0000-0000-000050030000}"/>
    <hyperlink ref="A857" r:id="rId850" xr:uid="{00000000-0004-0000-0000-000051030000}"/>
    <hyperlink ref="A858" r:id="rId851" xr:uid="{00000000-0004-0000-0000-000052030000}"/>
    <hyperlink ref="A859" r:id="rId852" xr:uid="{00000000-0004-0000-0000-000053030000}"/>
    <hyperlink ref="A860" r:id="rId853" xr:uid="{00000000-0004-0000-0000-000054030000}"/>
    <hyperlink ref="A861" r:id="rId854" xr:uid="{00000000-0004-0000-0000-000055030000}"/>
    <hyperlink ref="A862" r:id="rId855" xr:uid="{00000000-0004-0000-0000-000056030000}"/>
    <hyperlink ref="A863" r:id="rId856" xr:uid="{00000000-0004-0000-0000-000057030000}"/>
    <hyperlink ref="A864" r:id="rId857" xr:uid="{00000000-0004-0000-0000-000058030000}"/>
    <hyperlink ref="A865" r:id="rId858" xr:uid="{00000000-0004-0000-0000-000059030000}"/>
    <hyperlink ref="A866" r:id="rId859" xr:uid="{00000000-0004-0000-0000-00005A030000}"/>
    <hyperlink ref="A867" r:id="rId860" xr:uid="{00000000-0004-0000-0000-00005B030000}"/>
    <hyperlink ref="A868" r:id="rId861" xr:uid="{00000000-0004-0000-0000-00005C030000}"/>
    <hyperlink ref="A869" r:id="rId862" xr:uid="{00000000-0004-0000-0000-00005D030000}"/>
    <hyperlink ref="A870" r:id="rId863" xr:uid="{00000000-0004-0000-0000-00005E030000}"/>
    <hyperlink ref="A871" r:id="rId864" xr:uid="{00000000-0004-0000-0000-00005F030000}"/>
    <hyperlink ref="A872" r:id="rId865" xr:uid="{00000000-0004-0000-0000-000060030000}"/>
    <hyperlink ref="A873" r:id="rId866" xr:uid="{00000000-0004-0000-0000-000061030000}"/>
    <hyperlink ref="A874" r:id="rId867" xr:uid="{00000000-0004-0000-0000-000062030000}"/>
    <hyperlink ref="A875" r:id="rId868" xr:uid="{00000000-0004-0000-0000-000063030000}"/>
    <hyperlink ref="A876" r:id="rId869" xr:uid="{00000000-0004-0000-0000-000064030000}"/>
    <hyperlink ref="A877" r:id="rId870" xr:uid="{00000000-0004-0000-0000-000065030000}"/>
    <hyperlink ref="A878" r:id="rId871" xr:uid="{00000000-0004-0000-0000-000066030000}"/>
    <hyperlink ref="A879" r:id="rId872" xr:uid="{00000000-0004-0000-0000-000067030000}"/>
    <hyperlink ref="A880" r:id="rId873" xr:uid="{00000000-0004-0000-0000-000068030000}"/>
    <hyperlink ref="A881" r:id="rId874" xr:uid="{00000000-0004-0000-0000-000069030000}"/>
    <hyperlink ref="A882" r:id="rId875" xr:uid="{00000000-0004-0000-0000-00006A030000}"/>
    <hyperlink ref="A883" r:id="rId876" xr:uid="{00000000-0004-0000-0000-00006B030000}"/>
    <hyperlink ref="A884" r:id="rId877" xr:uid="{00000000-0004-0000-0000-00006C030000}"/>
    <hyperlink ref="A885" r:id="rId878" xr:uid="{00000000-0004-0000-0000-00006D030000}"/>
    <hyperlink ref="A886" r:id="rId879" xr:uid="{00000000-0004-0000-0000-00006E030000}"/>
    <hyperlink ref="A887" r:id="rId880" xr:uid="{00000000-0004-0000-0000-00006F030000}"/>
    <hyperlink ref="A888" r:id="rId881" xr:uid="{00000000-0004-0000-0000-000070030000}"/>
    <hyperlink ref="A889" r:id="rId882" xr:uid="{00000000-0004-0000-0000-000071030000}"/>
    <hyperlink ref="A890" r:id="rId883" xr:uid="{00000000-0004-0000-0000-000072030000}"/>
    <hyperlink ref="A891" r:id="rId884" xr:uid="{00000000-0004-0000-0000-000073030000}"/>
    <hyperlink ref="A892" r:id="rId885" xr:uid="{00000000-0004-0000-0000-000074030000}"/>
    <hyperlink ref="A893" r:id="rId886" xr:uid="{00000000-0004-0000-0000-000075030000}"/>
    <hyperlink ref="A894" r:id="rId887" xr:uid="{00000000-0004-0000-0000-000076030000}"/>
    <hyperlink ref="A895" r:id="rId888" xr:uid="{00000000-0004-0000-0000-000077030000}"/>
    <hyperlink ref="A896" r:id="rId889" xr:uid="{00000000-0004-0000-0000-000078030000}"/>
    <hyperlink ref="A897" r:id="rId890" xr:uid="{00000000-0004-0000-0000-000079030000}"/>
    <hyperlink ref="A898" r:id="rId891" xr:uid="{00000000-0004-0000-0000-00007A030000}"/>
    <hyperlink ref="A899" r:id="rId892" xr:uid="{00000000-0004-0000-0000-00007B030000}"/>
    <hyperlink ref="A900" r:id="rId893" xr:uid="{00000000-0004-0000-0000-00007C030000}"/>
    <hyperlink ref="A901" r:id="rId894" xr:uid="{00000000-0004-0000-0000-00007D030000}"/>
    <hyperlink ref="A902" r:id="rId895" xr:uid="{00000000-0004-0000-0000-00007E030000}"/>
    <hyperlink ref="A903" r:id="rId896" xr:uid="{00000000-0004-0000-0000-00007F030000}"/>
    <hyperlink ref="A904" r:id="rId897" xr:uid="{00000000-0004-0000-0000-000080030000}"/>
    <hyperlink ref="A905" r:id="rId898" xr:uid="{00000000-0004-0000-0000-000081030000}"/>
    <hyperlink ref="A906" r:id="rId899" xr:uid="{00000000-0004-0000-0000-000082030000}"/>
    <hyperlink ref="A907" r:id="rId900" xr:uid="{00000000-0004-0000-0000-000083030000}"/>
    <hyperlink ref="A908" r:id="rId901" xr:uid="{00000000-0004-0000-0000-000084030000}"/>
    <hyperlink ref="A909" r:id="rId902" xr:uid="{00000000-0004-0000-0000-000085030000}"/>
    <hyperlink ref="A910" r:id="rId903" xr:uid="{00000000-0004-0000-0000-000086030000}"/>
    <hyperlink ref="A911" r:id="rId904" xr:uid="{00000000-0004-0000-0000-000087030000}"/>
    <hyperlink ref="A912" r:id="rId905" xr:uid="{00000000-0004-0000-0000-000088030000}"/>
    <hyperlink ref="A913" r:id="rId906" xr:uid="{00000000-0004-0000-0000-000089030000}"/>
    <hyperlink ref="A914" r:id="rId907" xr:uid="{00000000-0004-0000-0000-00008A030000}"/>
    <hyperlink ref="A915" r:id="rId908" xr:uid="{00000000-0004-0000-0000-00008B030000}"/>
    <hyperlink ref="A916" r:id="rId909" xr:uid="{00000000-0004-0000-0000-00008C030000}"/>
    <hyperlink ref="A917" r:id="rId910" xr:uid="{00000000-0004-0000-0000-00008D030000}"/>
    <hyperlink ref="A918" r:id="rId911" xr:uid="{00000000-0004-0000-0000-00008E030000}"/>
    <hyperlink ref="A919" r:id="rId912" xr:uid="{00000000-0004-0000-0000-00008F030000}"/>
    <hyperlink ref="A920" r:id="rId913" xr:uid="{00000000-0004-0000-0000-000090030000}"/>
    <hyperlink ref="A921" r:id="rId914" xr:uid="{00000000-0004-0000-0000-000091030000}"/>
    <hyperlink ref="A922" r:id="rId915" xr:uid="{00000000-0004-0000-0000-000092030000}"/>
    <hyperlink ref="A923" r:id="rId916" xr:uid="{00000000-0004-0000-0000-000093030000}"/>
    <hyperlink ref="A924" r:id="rId917" xr:uid="{00000000-0004-0000-0000-000094030000}"/>
    <hyperlink ref="A925" r:id="rId918" xr:uid="{00000000-0004-0000-0000-000095030000}"/>
    <hyperlink ref="A926" r:id="rId919" xr:uid="{00000000-0004-0000-0000-000096030000}"/>
    <hyperlink ref="A927" r:id="rId920" xr:uid="{00000000-0004-0000-0000-000097030000}"/>
    <hyperlink ref="A928" r:id="rId921" xr:uid="{00000000-0004-0000-0000-000098030000}"/>
    <hyperlink ref="A929" r:id="rId922" xr:uid="{00000000-0004-0000-0000-000099030000}"/>
    <hyperlink ref="A930" r:id="rId923" xr:uid="{00000000-0004-0000-0000-00009A030000}"/>
    <hyperlink ref="A931" r:id="rId924" xr:uid="{00000000-0004-0000-0000-00009B030000}"/>
    <hyperlink ref="A932" r:id="rId925" xr:uid="{00000000-0004-0000-0000-00009C030000}"/>
    <hyperlink ref="A933" r:id="rId926" xr:uid="{00000000-0004-0000-0000-00009D030000}"/>
    <hyperlink ref="A934" r:id="rId927" xr:uid="{00000000-0004-0000-0000-00009E030000}"/>
    <hyperlink ref="A935" r:id="rId928" xr:uid="{00000000-0004-0000-0000-00009F030000}"/>
    <hyperlink ref="A936" r:id="rId929" xr:uid="{00000000-0004-0000-0000-0000A0030000}"/>
    <hyperlink ref="A937" r:id="rId930" xr:uid="{00000000-0004-0000-0000-0000A1030000}"/>
    <hyperlink ref="A938" r:id="rId931" xr:uid="{00000000-0004-0000-0000-0000A2030000}"/>
    <hyperlink ref="A939" r:id="rId932" xr:uid="{00000000-0004-0000-0000-0000A3030000}"/>
    <hyperlink ref="A940" r:id="rId933" xr:uid="{00000000-0004-0000-0000-0000A4030000}"/>
    <hyperlink ref="A941" r:id="rId934" xr:uid="{00000000-0004-0000-0000-0000A5030000}"/>
    <hyperlink ref="A942" r:id="rId935" xr:uid="{00000000-0004-0000-0000-0000A6030000}"/>
    <hyperlink ref="A943" r:id="rId936" xr:uid="{00000000-0004-0000-0000-0000A7030000}"/>
    <hyperlink ref="A944" r:id="rId937" xr:uid="{00000000-0004-0000-0000-0000A8030000}"/>
    <hyperlink ref="A945" r:id="rId938" xr:uid="{00000000-0004-0000-0000-0000A9030000}"/>
    <hyperlink ref="A946" r:id="rId939" xr:uid="{00000000-0004-0000-0000-0000AA030000}"/>
    <hyperlink ref="A947" r:id="rId940" xr:uid="{00000000-0004-0000-0000-0000AB030000}"/>
    <hyperlink ref="A948" r:id="rId941" xr:uid="{00000000-0004-0000-0000-0000AC030000}"/>
    <hyperlink ref="A949" r:id="rId942" xr:uid="{00000000-0004-0000-0000-0000AD030000}"/>
    <hyperlink ref="A950" r:id="rId943" xr:uid="{00000000-0004-0000-0000-0000AE030000}"/>
    <hyperlink ref="A951" r:id="rId944" xr:uid="{00000000-0004-0000-0000-0000AF030000}"/>
    <hyperlink ref="A952" r:id="rId945" xr:uid="{00000000-0004-0000-0000-0000B0030000}"/>
    <hyperlink ref="A953" r:id="rId946" xr:uid="{00000000-0004-0000-0000-0000B1030000}"/>
    <hyperlink ref="A954" r:id="rId947" xr:uid="{00000000-0004-0000-0000-0000B2030000}"/>
    <hyperlink ref="A955" r:id="rId948" xr:uid="{00000000-0004-0000-0000-0000B3030000}"/>
    <hyperlink ref="A956" r:id="rId949" xr:uid="{00000000-0004-0000-0000-0000B4030000}"/>
    <hyperlink ref="A957" r:id="rId950" xr:uid="{00000000-0004-0000-0000-0000B5030000}"/>
    <hyperlink ref="A958" r:id="rId951" xr:uid="{00000000-0004-0000-0000-0000B6030000}"/>
    <hyperlink ref="A959" r:id="rId952" xr:uid="{00000000-0004-0000-0000-0000B7030000}"/>
    <hyperlink ref="A960" r:id="rId953" xr:uid="{00000000-0004-0000-0000-0000B8030000}"/>
    <hyperlink ref="A961" r:id="rId954" xr:uid="{00000000-0004-0000-0000-0000B9030000}"/>
    <hyperlink ref="A962" r:id="rId955" xr:uid="{00000000-0004-0000-0000-0000BA030000}"/>
    <hyperlink ref="A963" r:id="rId956" xr:uid="{00000000-0004-0000-0000-0000BB030000}"/>
    <hyperlink ref="A964" r:id="rId957" xr:uid="{00000000-0004-0000-0000-0000BC030000}"/>
    <hyperlink ref="A965" r:id="rId958" xr:uid="{00000000-0004-0000-0000-0000BD030000}"/>
    <hyperlink ref="A966" r:id="rId959" xr:uid="{00000000-0004-0000-0000-0000BE030000}"/>
    <hyperlink ref="A967" r:id="rId960" xr:uid="{00000000-0004-0000-0000-0000BF030000}"/>
    <hyperlink ref="A968" r:id="rId961" xr:uid="{00000000-0004-0000-0000-0000C0030000}"/>
    <hyperlink ref="A969" r:id="rId962" xr:uid="{00000000-0004-0000-0000-0000C1030000}"/>
    <hyperlink ref="A970" r:id="rId963" xr:uid="{00000000-0004-0000-0000-0000C2030000}"/>
    <hyperlink ref="A971" r:id="rId964" xr:uid="{00000000-0004-0000-0000-0000C3030000}"/>
    <hyperlink ref="A972" r:id="rId965" xr:uid="{00000000-0004-0000-0000-0000C4030000}"/>
    <hyperlink ref="A973" r:id="rId966" xr:uid="{00000000-0004-0000-0000-0000C5030000}"/>
    <hyperlink ref="A974" r:id="rId967" xr:uid="{00000000-0004-0000-0000-0000C6030000}"/>
    <hyperlink ref="A975" r:id="rId968" xr:uid="{00000000-0004-0000-0000-0000C7030000}"/>
    <hyperlink ref="A976" r:id="rId969" xr:uid="{00000000-0004-0000-0000-0000C8030000}"/>
    <hyperlink ref="A977" r:id="rId970" xr:uid="{00000000-0004-0000-0000-0000C9030000}"/>
    <hyperlink ref="A978" r:id="rId971" xr:uid="{00000000-0004-0000-0000-0000CA030000}"/>
    <hyperlink ref="A979" r:id="rId972" xr:uid="{00000000-0004-0000-0000-0000CB030000}"/>
    <hyperlink ref="A980" r:id="rId973" xr:uid="{00000000-0004-0000-0000-0000CC030000}"/>
    <hyperlink ref="A981" r:id="rId974" xr:uid="{00000000-0004-0000-0000-0000CD030000}"/>
    <hyperlink ref="A982" r:id="rId975" xr:uid="{00000000-0004-0000-0000-0000CE030000}"/>
    <hyperlink ref="A983" r:id="rId976" xr:uid="{00000000-0004-0000-0000-0000CF030000}"/>
    <hyperlink ref="A984" r:id="rId977" xr:uid="{00000000-0004-0000-0000-0000D0030000}"/>
    <hyperlink ref="A985" r:id="rId978" xr:uid="{00000000-0004-0000-0000-0000D1030000}"/>
    <hyperlink ref="A986" r:id="rId979" xr:uid="{00000000-0004-0000-0000-0000D2030000}"/>
    <hyperlink ref="A987" r:id="rId980" xr:uid="{00000000-0004-0000-0000-0000D3030000}"/>
    <hyperlink ref="A988" r:id="rId981" xr:uid="{00000000-0004-0000-0000-0000D4030000}"/>
    <hyperlink ref="A989" r:id="rId982" xr:uid="{00000000-0004-0000-0000-0000D5030000}"/>
    <hyperlink ref="A990" r:id="rId983" xr:uid="{00000000-0004-0000-0000-0000D6030000}"/>
    <hyperlink ref="A991" r:id="rId984" xr:uid="{00000000-0004-0000-0000-0000D7030000}"/>
    <hyperlink ref="A992" r:id="rId985" xr:uid="{00000000-0004-0000-0000-0000D8030000}"/>
    <hyperlink ref="A993" r:id="rId986" xr:uid="{00000000-0004-0000-0000-0000D9030000}"/>
    <hyperlink ref="A994" r:id="rId987" xr:uid="{00000000-0004-0000-0000-0000DA030000}"/>
    <hyperlink ref="A995" r:id="rId988" xr:uid="{00000000-0004-0000-0000-0000DB030000}"/>
    <hyperlink ref="A996" r:id="rId989" xr:uid="{00000000-0004-0000-0000-0000DC030000}"/>
    <hyperlink ref="A997" r:id="rId990" xr:uid="{00000000-0004-0000-0000-0000DD030000}"/>
    <hyperlink ref="A998" r:id="rId991" xr:uid="{00000000-0004-0000-0000-0000DE030000}"/>
    <hyperlink ref="A999" r:id="rId992" xr:uid="{00000000-0004-0000-0000-0000DF030000}"/>
    <hyperlink ref="A1000" r:id="rId993" xr:uid="{00000000-0004-0000-0000-0000E0030000}"/>
    <hyperlink ref="A1001" r:id="rId994" xr:uid="{00000000-0004-0000-0000-0000E1030000}"/>
    <hyperlink ref="A1002" r:id="rId995" xr:uid="{00000000-0004-0000-0000-0000E2030000}"/>
    <hyperlink ref="A1003" r:id="rId996" xr:uid="{00000000-0004-0000-0000-0000E3030000}"/>
    <hyperlink ref="A1004" r:id="rId997" xr:uid="{00000000-0004-0000-0000-0000E4030000}"/>
    <hyperlink ref="A1005" r:id="rId998" xr:uid="{00000000-0004-0000-0000-0000E5030000}"/>
    <hyperlink ref="A1006" r:id="rId999" xr:uid="{00000000-0004-0000-0000-0000E6030000}"/>
    <hyperlink ref="A1007" r:id="rId1000" xr:uid="{00000000-0004-0000-0000-0000E7030000}"/>
    <hyperlink ref="A1008" r:id="rId1001" xr:uid="{00000000-0004-0000-0000-0000E8030000}"/>
    <hyperlink ref="A1009" r:id="rId1002" xr:uid="{00000000-0004-0000-0000-0000E9030000}"/>
    <hyperlink ref="A1010" r:id="rId1003" xr:uid="{00000000-0004-0000-0000-0000EA030000}"/>
    <hyperlink ref="A1011" r:id="rId1004" xr:uid="{00000000-0004-0000-0000-0000EB030000}"/>
    <hyperlink ref="A1012" r:id="rId1005" xr:uid="{00000000-0004-0000-0000-0000EC030000}"/>
    <hyperlink ref="A1013" r:id="rId1006" xr:uid="{00000000-0004-0000-0000-0000ED030000}"/>
    <hyperlink ref="A1014" r:id="rId1007" xr:uid="{00000000-0004-0000-0000-0000EE030000}"/>
    <hyperlink ref="A1015" r:id="rId1008" xr:uid="{00000000-0004-0000-0000-0000EF030000}"/>
    <hyperlink ref="A1016" r:id="rId1009" xr:uid="{00000000-0004-0000-0000-0000F0030000}"/>
    <hyperlink ref="A1017" r:id="rId1010" xr:uid="{00000000-0004-0000-0000-0000F1030000}"/>
    <hyperlink ref="A1018" r:id="rId1011" xr:uid="{00000000-0004-0000-0000-0000F2030000}"/>
    <hyperlink ref="A1019" r:id="rId1012" xr:uid="{00000000-0004-0000-0000-0000F3030000}"/>
    <hyperlink ref="A1020" r:id="rId1013" xr:uid="{00000000-0004-0000-0000-0000F4030000}"/>
    <hyperlink ref="A1021" r:id="rId1014" xr:uid="{00000000-0004-0000-0000-0000F5030000}"/>
    <hyperlink ref="A1022" r:id="rId1015" xr:uid="{00000000-0004-0000-0000-0000F6030000}"/>
    <hyperlink ref="A1023" r:id="rId1016" xr:uid="{00000000-0004-0000-0000-0000F7030000}"/>
    <hyperlink ref="A1024" r:id="rId1017" xr:uid="{00000000-0004-0000-0000-0000F8030000}"/>
    <hyperlink ref="A1025" r:id="rId1018" xr:uid="{00000000-0004-0000-0000-0000F9030000}"/>
    <hyperlink ref="A1026" r:id="rId1019" xr:uid="{00000000-0004-0000-0000-0000FA030000}"/>
    <hyperlink ref="A1027" r:id="rId1020" xr:uid="{00000000-0004-0000-0000-0000FB03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K1043"/>
  <sheetViews>
    <sheetView zoomScaleNormal="100" workbookViewId="0">
      <selection activeCell="C193" sqref="C193"/>
    </sheetView>
  </sheetViews>
  <sheetFormatPr defaultColWidth="8.7109375" defaultRowHeight="15" x14ac:dyDescent="0.25"/>
  <cols>
    <col min="1" max="1" width="18.42578125" style="111" bestFit="1" customWidth="1"/>
    <col min="2" max="2" width="18.42578125" style="116" bestFit="1" customWidth="1"/>
    <col min="3" max="3" width="40.42578125" style="111" bestFit="1" customWidth="1"/>
    <col min="4" max="4" width="61.7109375" style="111" bestFit="1" customWidth="1"/>
    <col min="5" max="5" width="19.42578125" style="111" bestFit="1" customWidth="1"/>
    <col min="6" max="6" width="21.7109375" style="111" bestFit="1" customWidth="1"/>
    <col min="7" max="7" width="16" style="111" bestFit="1" customWidth="1"/>
    <col min="8" max="8" width="24" style="111" bestFit="1" customWidth="1"/>
    <col min="9" max="9" width="23.5703125" style="111" bestFit="1" customWidth="1"/>
    <col min="10" max="10" width="14.140625" style="111" bestFit="1" customWidth="1"/>
    <col min="11" max="11" width="11" style="111" bestFit="1" customWidth="1"/>
    <col min="12" max="16384" width="8.7109375" style="111"/>
  </cols>
  <sheetData>
    <row r="1" spans="1:11" x14ac:dyDescent="0.25">
      <c r="A1" s="110" t="s">
        <v>1241</v>
      </c>
      <c r="B1" s="110" t="s">
        <v>1241</v>
      </c>
      <c r="C1" s="111" t="s">
        <v>1242</v>
      </c>
    </row>
    <row r="2" spans="1:11" x14ac:dyDescent="0.25">
      <c r="A2" s="110" t="s">
        <v>1243</v>
      </c>
      <c r="B2" s="110" t="s">
        <v>1243</v>
      </c>
      <c r="C2" s="111" t="s">
        <v>1244</v>
      </c>
    </row>
    <row r="3" spans="1:11" x14ac:dyDescent="0.25">
      <c r="A3" s="110" t="s">
        <v>1245</v>
      </c>
      <c r="B3" s="110" t="s">
        <v>1245</v>
      </c>
    </row>
    <row r="4" spans="1:11" x14ac:dyDescent="0.25">
      <c r="C4" s="110" t="s">
        <v>1246</v>
      </c>
      <c r="D4" s="112" t="s">
        <v>1247</v>
      </c>
    </row>
    <row r="5" spans="1:11" x14ac:dyDescent="0.25">
      <c r="C5" s="110" t="s">
        <v>1248</v>
      </c>
      <c r="D5" s="112" t="s">
        <v>1249</v>
      </c>
    </row>
    <row r="7" spans="1:11" ht="30" x14ac:dyDescent="0.25">
      <c r="A7" s="113" t="s">
        <v>1250</v>
      </c>
      <c r="B7" s="113" t="s">
        <v>1250</v>
      </c>
      <c r="C7" s="113" t="s">
        <v>1251</v>
      </c>
      <c r="D7" s="113" t="s">
        <v>954</v>
      </c>
      <c r="E7" s="113" t="s">
        <v>8</v>
      </c>
      <c r="F7" s="113" t="s">
        <v>1252</v>
      </c>
      <c r="G7" s="113" t="s">
        <v>1253</v>
      </c>
      <c r="H7" s="113" t="s">
        <v>1254</v>
      </c>
      <c r="I7" s="113" t="s">
        <v>1255</v>
      </c>
      <c r="J7" s="113" t="s">
        <v>1256</v>
      </c>
      <c r="K7" s="120" t="s">
        <v>956</v>
      </c>
    </row>
    <row r="8" spans="1:11" hidden="1" x14ac:dyDescent="0.25">
      <c r="A8" s="114" t="s">
        <v>1257</v>
      </c>
      <c r="B8" s="118">
        <v>1025450</v>
      </c>
      <c r="C8" s="115" t="s">
        <v>1247</v>
      </c>
      <c r="D8" s="115" t="s">
        <v>1258</v>
      </c>
      <c r="E8" s="115" t="s">
        <v>1259</v>
      </c>
      <c r="G8" s="119">
        <v>250</v>
      </c>
      <c r="H8" s="115" t="s">
        <v>1261</v>
      </c>
      <c r="I8" s="115" t="s">
        <v>1262</v>
      </c>
      <c r="J8" s="115" t="s">
        <v>1263</v>
      </c>
      <c r="K8" s="111" t="e">
        <v>#N/A</v>
      </c>
    </row>
    <row r="9" spans="1:11" hidden="1" x14ac:dyDescent="0.25">
      <c r="A9" s="114" t="s">
        <v>1264</v>
      </c>
      <c r="B9" s="118">
        <v>1051739</v>
      </c>
      <c r="C9" s="115" t="s">
        <v>1247</v>
      </c>
      <c r="D9" s="115" t="s">
        <v>1258</v>
      </c>
      <c r="E9" s="115" t="s">
        <v>1265</v>
      </c>
      <c r="G9" s="119">
        <v>250</v>
      </c>
      <c r="H9" s="115" t="s">
        <v>1261</v>
      </c>
      <c r="I9" s="115" t="s">
        <v>1262</v>
      </c>
      <c r="J9" s="115" t="s">
        <v>1263</v>
      </c>
      <c r="K9" s="111" t="e">
        <v>#N/A</v>
      </c>
    </row>
    <row r="10" spans="1:11" hidden="1" x14ac:dyDescent="0.25">
      <c r="A10" s="114" t="s">
        <v>1266</v>
      </c>
      <c r="B10" s="118">
        <v>1072236</v>
      </c>
      <c r="C10" s="115" t="s">
        <v>1247</v>
      </c>
      <c r="D10" s="115" t="s">
        <v>1258</v>
      </c>
      <c r="E10" s="115" t="s">
        <v>1267</v>
      </c>
      <c r="G10" s="119">
        <v>250</v>
      </c>
      <c r="H10" s="115" t="s">
        <v>1261</v>
      </c>
      <c r="I10" s="115" t="s">
        <v>1262</v>
      </c>
      <c r="J10" s="115" t="s">
        <v>1263</v>
      </c>
      <c r="K10" s="111" t="e">
        <v>#N/A</v>
      </c>
    </row>
    <row r="11" spans="1:11" hidden="1" x14ac:dyDescent="0.25">
      <c r="A11" s="114" t="s">
        <v>1268</v>
      </c>
      <c r="B11" s="118">
        <v>1075920</v>
      </c>
      <c r="C11" s="115" t="s">
        <v>1247</v>
      </c>
      <c r="D11" s="115" t="s">
        <v>1258</v>
      </c>
      <c r="E11" s="115" t="s">
        <v>1267</v>
      </c>
      <c r="G11" s="119">
        <v>250</v>
      </c>
      <c r="H11" s="115" t="s">
        <v>1261</v>
      </c>
      <c r="I11" s="115" t="s">
        <v>1262</v>
      </c>
      <c r="J11" s="115" t="s">
        <v>1263</v>
      </c>
      <c r="K11" s="111" t="e">
        <v>#N/A</v>
      </c>
    </row>
    <row r="12" spans="1:11" hidden="1" x14ac:dyDescent="0.25">
      <c r="A12" s="114" t="s">
        <v>1269</v>
      </c>
      <c r="B12" s="118">
        <v>1079202</v>
      </c>
      <c r="C12" s="115" t="s">
        <v>1247</v>
      </c>
      <c r="D12" s="115" t="s">
        <v>1258</v>
      </c>
      <c r="E12" s="115" t="s">
        <v>1267</v>
      </c>
      <c r="G12" s="119">
        <v>250</v>
      </c>
      <c r="H12" s="115" t="s">
        <v>1261</v>
      </c>
      <c r="I12" s="115" t="s">
        <v>1262</v>
      </c>
      <c r="J12" s="115" t="s">
        <v>1263</v>
      </c>
      <c r="K12" s="111" t="e">
        <v>#N/A</v>
      </c>
    </row>
    <row r="13" spans="1:11" hidden="1" x14ac:dyDescent="0.25">
      <c r="A13" s="114" t="s">
        <v>1270</v>
      </c>
      <c r="B13" s="118">
        <v>1083617</v>
      </c>
      <c r="C13" s="115" t="s">
        <v>1247</v>
      </c>
      <c r="D13" s="115" t="s">
        <v>1258</v>
      </c>
      <c r="E13" s="115" t="s">
        <v>1267</v>
      </c>
      <c r="G13" s="119">
        <v>250</v>
      </c>
      <c r="H13" s="115" t="s">
        <v>1261</v>
      </c>
      <c r="I13" s="115" t="s">
        <v>1262</v>
      </c>
      <c r="J13" s="115" t="s">
        <v>1263</v>
      </c>
      <c r="K13" s="111" t="e">
        <v>#N/A</v>
      </c>
    </row>
    <row r="14" spans="1:11" hidden="1" x14ac:dyDescent="0.25">
      <c r="A14" s="114" t="s">
        <v>1271</v>
      </c>
      <c r="B14" s="118">
        <v>1089836</v>
      </c>
      <c r="C14" s="115" t="s">
        <v>1247</v>
      </c>
      <c r="D14" s="115" t="s">
        <v>1258</v>
      </c>
      <c r="E14" s="115" t="s">
        <v>1267</v>
      </c>
      <c r="G14" s="119">
        <v>250</v>
      </c>
      <c r="H14" s="115" t="s">
        <v>1261</v>
      </c>
      <c r="I14" s="115" t="s">
        <v>1262</v>
      </c>
      <c r="J14" s="115" t="s">
        <v>1263</v>
      </c>
      <c r="K14" s="111" t="e">
        <v>#N/A</v>
      </c>
    </row>
    <row r="15" spans="1:11" hidden="1" x14ac:dyDescent="0.25">
      <c r="A15" s="114" t="s">
        <v>1272</v>
      </c>
      <c r="B15" s="118">
        <v>1095699</v>
      </c>
      <c r="C15" s="115" t="s">
        <v>1247</v>
      </c>
      <c r="D15" s="115" t="s">
        <v>1258</v>
      </c>
      <c r="E15" s="115" t="s">
        <v>1273</v>
      </c>
      <c r="G15" s="119">
        <v>250</v>
      </c>
      <c r="H15" s="115" t="s">
        <v>1261</v>
      </c>
      <c r="I15" s="115" t="s">
        <v>1262</v>
      </c>
      <c r="J15" s="115" t="s">
        <v>1263</v>
      </c>
      <c r="K15" s="111" t="e">
        <v>#N/A</v>
      </c>
    </row>
    <row r="16" spans="1:11" hidden="1" x14ac:dyDescent="0.25">
      <c r="A16" s="114" t="s">
        <v>1274</v>
      </c>
      <c r="B16" s="118">
        <v>1172211</v>
      </c>
      <c r="C16" s="115" t="s">
        <v>1247</v>
      </c>
      <c r="D16" s="115" t="s">
        <v>1258</v>
      </c>
      <c r="E16" s="115" t="s">
        <v>1273</v>
      </c>
      <c r="G16" s="119">
        <v>250</v>
      </c>
      <c r="H16" s="115" t="s">
        <v>1261</v>
      </c>
      <c r="I16" s="115" t="s">
        <v>1262</v>
      </c>
      <c r="J16" s="115" t="s">
        <v>1263</v>
      </c>
      <c r="K16" s="111" t="e">
        <v>#N/A</v>
      </c>
    </row>
    <row r="17" spans="1:11" hidden="1" x14ac:dyDescent="0.25">
      <c r="A17" s="114" t="s">
        <v>1275</v>
      </c>
      <c r="B17" s="118">
        <v>1175896</v>
      </c>
      <c r="C17" s="115" t="s">
        <v>1247</v>
      </c>
      <c r="D17" s="115" t="s">
        <v>1258</v>
      </c>
      <c r="E17" s="115" t="s">
        <v>1276</v>
      </c>
      <c r="G17" s="119">
        <v>250</v>
      </c>
      <c r="H17" s="115" t="s">
        <v>1277</v>
      </c>
      <c r="I17" s="115" t="s">
        <v>1278</v>
      </c>
      <c r="J17" s="115" t="s">
        <v>1263</v>
      </c>
      <c r="K17" s="111" t="e">
        <v>#N/A</v>
      </c>
    </row>
    <row r="18" spans="1:11" hidden="1" x14ac:dyDescent="0.25">
      <c r="A18" s="114" t="s">
        <v>1279</v>
      </c>
      <c r="B18" s="118">
        <v>1177555</v>
      </c>
      <c r="C18" s="115" t="s">
        <v>1247</v>
      </c>
      <c r="D18" s="115" t="s">
        <v>1258</v>
      </c>
      <c r="E18" s="115" t="s">
        <v>1273</v>
      </c>
      <c r="G18" s="119">
        <v>250</v>
      </c>
      <c r="H18" s="115" t="s">
        <v>1277</v>
      </c>
      <c r="I18" s="115" t="s">
        <v>1278</v>
      </c>
      <c r="J18" s="115" t="s">
        <v>1263</v>
      </c>
      <c r="K18" s="111" t="e">
        <v>#N/A</v>
      </c>
    </row>
    <row r="19" spans="1:11" hidden="1" x14ac:dyDescent="0.25">
      <c r="A19" s="114" t="s">
        <v>1280</v>
      </c>
      <c r="B19" s="118">
        <v>1181615</v>
      </c>
      <c r="C19" s="115" t="s">
        <v>1247</v>
      </c>
      <c r="D19" s="115" t="s">
        <v>1258</v>
      </c>
      <c r="E19" s="115" t="s">
        <v>1273</v>
      </c>
      <c r="G19" s="119">
        <v>250</v>
      </c>
      <c r="H19" s="115" t="s">
        <v>1277</v>
      </c>
      <c r="I19" s="115" t="s">
        <v>1278</v>
      </c>
      <c r="J19" s="115" t="s">
        <v>1263</v>
      </c>
      <c r="K19" s="111" t="e">
        <v>#N/A</v>
      </c>
    </row>
    <row r="20" spans="1:11" hidden="1" x14ac:dyDescent="0.25">
      <c r="A20" s="114" t="s">
        <v>1281</v>
      </c>
      <c r="B20" s="118">
        <v>1182146</v>
      </c>
      <c r="C20" s="115" t="s">
        <v>1247</v>
      </c>
      <c r="D20" s="115" t="s">
        <v>1258</v>
      </c>
      <c r="E20" s="115" t="s">
        <v>1267</v>
      </c>
      <c r="G20" s="119">
        <v>250</v>
      </c>
      <c r="H20" s="115" t="s">
        <v>1277</v>
      </c>
      <c r="I20" s="115" t="s">
        <v>1278</v>
      </c>
      <c r="J20" s="115" t="s">
        <v>1263</v>
      </c>
      <c r="K20" s="111" t="e">
        <v>#N/A</v>
      </c>
    </row>
    <row r="21" spans="1:11" hidden="1" x14ac:dyDescent="0.25">
      <c r="A21" s="114" t="s">
        <v>1282</v>
      </c>
      <c r="B21" s="118">
        <v>1190760</v>
      </c>
      <c r="C21" s="115" t="s">
        <v>1247</v>
      </c>
      <c r="D21" s="115" t="s">
        <v>1258</v>
      </c>
      <c r="E21" s="115" t="s">
        <v>1259</v>
      </c>
      <c r="G21" s="119">
        <v>250</v>
      </c>
      <c r="H21" s="115" t="s">
        <v>1277</v>
      </c>
      <c r="I21" s="115" t="s">
        <v>1278</v>
      </c>
      <c r="J21" s="115" t="s">
        <v>1263</v>
      </c>
      <c r="K21" s="111" t="e">
        <v>#N/A</v>
      </c>
    </row>
    <row r="22" spans="1:11" hidden="1" x14ac:dyDescent="0.25">
      <c r="A22" s="114" t="s">
        <v>1283</v>
      </c>
      <c r="B22" s="118">
        <v>1194479</v>
      </c>
      <c r="C22" s="115" t="s">
        <v>1247</v>
      </c>
      <c r="D22" s="115" t="s">
        <v>1258</v>
      </c>
      <c r="E22" s="115" t="s">
        <v>1267</v>
      </c>
      <c r="G22" s="119">
        <v>850</v>
      </c>
      <c r="H22" s="115" t="s">
        <v>1285</v>
      </c>
      <c r="I22" s="115" t="s">
        <v>1286</v>
      </c>
      <c r="J22" s="115" t="s">
        <v>1263</v>
      </c>
      <c r="K22" s="111" t="e">
        <v>#N/A</v>
      </c>
    </row>
    <row r="23" spans="1:11" hidden="1" x14ac:dyDescent="0.25">
      <c r="A23" s="114" t="s">
        <v>1287</v>
      </c>
      <c r="B23" s="118">
        <v>1195239</v>
      </c>
      <c r="C23" s="115" t="s">
        <v>1247</v>
      </c>
      <c r="D23" s="115" t="s">
        <v>1258</v>
      </c>
      <c r="E23" s="115" t="s">
        <v>1267</v>
      </c>
      <c r="G23" s="119">
        <v>250</v>
      </c>
      <c r="H23" s="115" t="s">
        <v>1277</v>
      </c>
      <c r="I23" s="115" t="s">
        <v>1278</v>
      </c>
      <c r="J23" s="115" t="s">
        <v>1263</v>
      </c>
      <c r="K23" s="111" t="e">
        <v>#N/A</v>
      </c>
    </row>
    <row r="24" spans="1:11" hidden="1" x14ac:dyDescent="0.25">
      <c r="A24" s="114" t="s">
        <v>1288</v>
      </c>
      <c r="B24" s="118">
        <v>1195284</v>
      </c>
      <c r="C24" s="115" t="s">
        <v>1247</v>
      </c>
      <c r="D24" s="115" t="s">
        <v>1258</v>
      </c>
      <c r="E24" s="115" t="s">
        <v>1273</v>
      </c>
      <c r="G24" s="119">
        <v>250</v>
      </c>
      <c r="H24" s="115" t="s">
        <v>1277</v>
      </c>
      <c r="I24" s="115" t="s">
        <v>1278</v>
      </c>
      <c r="J24" s="115" t="s">
        <v>1263</v>
      </c>
      <c r="K24" s="111" t="e">
        <v>#N/A</v>
      </c>
    </row>
    <row r="25" spans="1:11" hidden="1" x14ac:dyDescent="0.25">
      <c r="A25" s="114" t="s">
        <v>1289</v>
      </c>
      <c r="B25" s="118">
        <v>1195579</v>
      </c>
      <c r="C25" s="115" t="s">
        <v>1247</v>
      </c>
      <c r="D25" s="115" t="s">
        <v>1258</v>
      </c>
      <c r="E25" s="115" t="s">
        <v>1267</v>
      </c>
      <c r="G25" s="119">
        <v>250</v>
      </c>
      <c r="H25" s="115" t="s">
        <v>1277</v>
      </c>
      <c r="I25" s="115" t="s">
        <v>1278</v>
      </c>
      <c r="J25" s="115" t="s">
        <v>1263</v>
      </c>
      <c r="K25" s="111" t="e">
        <v>#N/A</v>
      </c>
    </row>
    <row r="26" spans="1:11" hidden="1" x14ac:dyDescent="0.25">
      <c r="A26" s="114" t="s">
        <v>1290</v>
      </c>
      <c r="B26" s="118">
        <v>1197956</v>
      </c>
      <c r="C26" s="115" t="s">
        <v>1247</v>
      </c>
      <c r="D26" s="115" t="s">
        <v>1258</v>
      </c>
      <c r="E26" s="115" t="s">
        <v>1273</v>
      </c>
      <c r="G26" s="119">
        <v>250</v>
      </c>
      <c r="H26" s="115" t="s">
        <v>1277</v>
      </c>
      <c r="I26" s="115" t="s">
        <v>1278</v>
      </c>
      <c r="J26" s="115" t="s">
        <v>1263</v>
      </c>
      <c r="K26" s="111" t="e">
        <v>#N/A</v>
      </c>
    </row>
    <row r="27" spans="1:11" hidden="1" x14ac:dyDescent="0.25">
      <c r="A27" s="114" t="s">
        <v>1291</v>
      </c>
      <c r="B27" s="118">
        <v>1199367</v>
      </c>
      <c r="C27" s="115" t="s">
        <v>1247</v>
      </c>
      <c r="D27" s="115" t="s">
        <v>1258</v>
      </c>
      <c r="E27" s="115" t="s">
        <v>1267</v>
      </c>
      <c r="G27" s="119">
        <v>600</v>
      </c>
      <c r="H27" s="115" t="s">
        <v>1293</v>
      </c>
      <c r="I27" s="115" t="s">
        <v>1294</v>
      </c>
      <c r="J27" s="115" t="s">
        <v>1263</v>
      </c>
      <c r="K27" s="111" t="e">
        <v>#N/A</v>
      </c>
    </row>
    <row r="28" spans="1:11" hidden="1" x14ac:dyDescent="0.25">
      <c r="A28" s="114" t="s">
        <v>1295</v>
      </c>
      <c r="B28" s="118">
        <v>1199403</v>
      </c>
      <c r="C28" s="115" t="s">
        <v>1247</v>
      </c>
      <c r="D28" s="115" t="s">
        <v>1258</v>
      </c>
      <c r="E28" s="115" t="s">
        <v>1259</v>
      </c>
      <c r="G28" s="119">
        <v>250</v>
      </c>
      <c r="H28" s="115" t="s">
        <v>1277</v>
      </c>
      <c r="I28" s="115" t="s">
        <v>1278</v>
      </c>
      <c r="J28" s="115" t="s">
        <v>1263</v>
      </c>
      <c r="K28" s="111" t="e">
        <v>#N/A</v>
      </c>
    </row>
    <row r="29" spans="1:11" hidden="1" x14ac:dyDescent="0.25">
      <c r="A29" s="114" t="s">
        <v>1296</v>
      </c>
      <c r="B29" s="118">
        <v>1199924</v>
      </c>
      <c r="C29" s="115" t="s">
        <v>1247</v>
      </c>
      <c r="D29" s="115" t="s">
        <v>1258</v>
      </c>
      <c r="E29" s="115" t="s">
        <v>1267</v>
      </c>
      <c r="G29" s="119">
        <v>250</v>
      </c>
      <c r="H29" s="115" t="s">
        <v>1277</v>
      </c>
      <c r="I29" s="115" t="s">
        <v>1278</v>
      </c>
      <c r="J29" s="115" t="s">
        <v>1263</v>
      </c>
      <c r="K29" s="111" t="e">
        <v>#N/A</v>
      </c>
    </row>
    <row r="30" spans="1:11" hidden="1" x14ac:dyDescent="0.25">
      <c r="A30" s="114" t="s">
        <v>1297</v>
      </c>
      <c r="B30" s="118">
        <v>1200313</v>
      </c>
      <c r="C30" s="115" t="s">
        <v>1247</v>
      </c>
      <c r="D30" s="115" t="s">
        <v>1258</v>
      </c>
      <c r="E30" s="115" t="s">
        <v>1273</v>
      </c>
      <c r="G30" s="119">
        <v>250</v>
      </c>
      <c r="H30" s="115" t="s">
        <v>1277</v>
      </c>
      <c r="I30" s="115" t="s">
        <v>1278</v>
      </c>
      <c r="J30" s="115" t="s">
        <v>1263</v>
      </c>
      <c r="K30" s="111" t="e">
        <v>#N/A</v>
      </c>
    </row>
    <row r="31" spans="1:11" hidden="1" x14ac:dyDescent="0.25">
      <c r="A31" s="114" t="s">
        <v>1298</v>
      </c>
      <c r="B31" s="118">
        <v>159583</v>
      </c>
      <c r="C31" s="115" t="s">
        <v>1247</v>
      </c>
      <c r="D31" s="115" t="s">
        <v>1299</v>
      </c>
      <c r="E31" s="115" t="s">
        <v>1265</v>
      </c>
      <c r="F31" s="115" t="s">
        <v>1300</v>
      </c>
      <c r="G31" s="119">
        <v>785.75</v>
      </c>
      <c r="H31" s="115" t="s">
        <v>2013</v>
      </c>
      <c r="I31" s="115" t="s">
        <v>2012</v>
      </c>
      <c r="J31" s="115" t="s">
        <v>1263</v>
      </c>
      <c r="K31" s="111" t="s">
        <v>10</v>
      </c>
    </row>
    <row r="32" spans="1:11" hidden="1" x14ac:dyDescent="0.25">
      <c r="A32" s="114" t="s">
        <v>1298</v>
      </c>
      <c r="B32" s="118">
        <v>159583</v>
      </c>
      <c r="C32" s="115" t="s">
        <v>1247</v>
      </c>
      <c r="D32" s="115" t="s">
        <v>1299</v>
      </c>
      <c r="E32" s="115" t="s">
        <v>1265</v>
      </c>
      <c r="F32" s="115" t="s">
        <v>1300</v>
      </c>
      <c r="G32" s="119">
        <v>444</v>
      </c>
      <c r="H32" s="115" t="s">
        <v>1302</v>
      </c>
      <c r="I32" s="115" t="s">
        <v>2011</v>
      </c>
      <c r="J32" s="115" t="s">
        <v>1263</v>
      </c>
      <c r="K32" s="111" t="s">
        <v>14</v>
      </c>
    </row>
    <row r="33" spans="1:11" hidden="1" x14ac:dyDescent="0.25">
      <c r="A33" s="114" t="s">
        <v>1310</v>
      </c>
      <c r="B33" s="118">
        <v>161808</v>
      </c>
      <c r="C33" s="115" t="s">
        <v>1247</v>
      </c>
      <c r="D33" s="115" t="s">
        <v>1299</v>
      </c>
      <c r="E33" s="115" t="s">
        <v>1305</v>
      </c>
      <c r="F33" s="115" t="s">
        <v>1311</v>
      </c>
      <c r="G33" s="119">
        <v>1296</v>
      </c>
      <c r="H33" s="115" t="s">
        <v>1313</v>
      </c>
      <c r="I33" s="115" t="s">
        <v>2014</v>
      </c>
      <c r="J33" s="115" t="s">
        <v>1263</v>
      </c>
      <c r="K33" s="111" t="s">
        <v>14</v>
      </c>
    </row>
    <row r="34" spans="1:11" hidden="1" x14ac:dyDescent="0.25">
      <c r="A34" s="114" t="s">
        <v>1316</v>
      </c>
      <c r="B34" s="118">
        <v>162294</v>
      </c>
      <c r="C34" s="115" t="s">
        <v>1247</v>
      </c>
      <c r="D34" s="115" t="s">
        <v>1299</v>
      </c>
      <c r="E34" s="115" t="s">
        <v>1276</v>
      </c>
      <c r="F34" s="115" t="s">
        <v>1317</v>
      </c>
      <c r="G34" s="119">
        <v>7360</v>
      </c>
      <c r="H34" s="115" t="s">
        <v>1313</v>
      </c>
      <c r="I34" s="115" t="s">
        <v>1319</v>
      </c>
      <c r="J34" s="115" t="s">
        <v>1263</v>
      </c>
      <c r="K34" s="111" t="s">
        <v>14</v>
      </c>
    </row>
    <row r="35" spans="1:11" hidden="1" x14ac:dyDescent="0.25">
      <c r="A35" s="114" t="s">
        <v>1320</v>
      </c>
      <c r="B35" s="118">
        <v>162520</v>
      </c>
      <c r="C35" s="115" t="s">
        <v>1247</v>
      </c>
      <c r="D35" s="115" t="s">
        <v>1299</v>
      </c>
      <c r="E35" s="115" t="s">
        <v>1305</v>
      </c>
      <c r="F35" s="115" t="s">
        <v>1321</v>
      </c>
      <c r="G35" s="119">
        <v>30256</v>
      </c>
      <c r="H35" s="115" t="s">
        <v>1313</v>
      </c>
      <c r="I35" s="115" t="s">
        <v>1323</v>
      </c>
      <c r="J35" s="115" t="s">
        <v>1263</v>
      </c>
      <c r="K35" s="111" t="s">
        <v>14</v>
      </c>
    </row>
    <row r="36" spans="1:11" hidden="1" x14ac:dyDescent="0.25">
      <c r="A36" s="114" t="s">
        <v>1324</v>
      </c>
      <c r="B36" s="118">
        <v>165533</v>
      </c>
      <c r="C36" s="115" t="s">
        <v>1247</v>
      </c>
      <c r="D36" s="115" t="s">
        <v>1299</v>
      </c>
      <c r="E36" s="115" t="s">
        <v>1305</v>
      </c>
      <c r="F36" s="115" t="s">
        <v>1325</v>
      </c>
      <c r="G36" s="119">
        <v>8705</v>
      </c>
      <c r="H36" s="115" t="s">
        <v>1313</v>
      </c>
      <c r="I36" s="115" t="s">
        <v>2015</v>
      </c>
      <c r="J36" s="115" t="s">
        <v>1263</v>
      </c>
      <c r="K36" s="111" t="s">
        <v>14</v>
      </c>
    </row>
    <row r="37" spans="1:11" hidden="1" x14ac:dyDescent="0.25">
      <c r="A37" s="114" t="s">
        <v>1324</v>
      </c>
      <c r="B37" s="118">
        <v>165533</v>
      </c>
      <c r="C37" s="115" t="s">
        <v>1247</v>
      </c>
      <c r="D37" s="115" t="s">
        <v>1299</v>
      </c>
      <c r="E37" s="115" t="s">
        <v>1305</v>
      </c>
      <c r="F37" s="115" t="s">
        <v>1325</v>
      </c>
      <c r="G37" s="119">
        <v>26128</v>
      </c>
      <c r="H37" s="115" t="s">
        <v>2017</v>
      </c>
      <c r="I37" s="115" t="s">
        <v>2016</v>
      </c>
      <c r="J37" s="115" t="s">
        <v>1263</v>
      </c>
      <c r="K37" s="111" t="s">
        <v>10</v>
      </c>
    </row>
    <row r="38" spans="1:11" hidden="1" x14ac:dyDescent="0.25">
      <c r="A38" s="114" t="s">
        <v>1327</v>
      </c>
      <c r="B38" s="118">
        <v>168132</v>
      </c>
      <c r="C38" s="115" t="s">
        <v>1247</v>
      </c>
      <c r="D38" s="115" t="s">
        <v>1299</v>
      </c>
      <c r="E38" s="115" t="s">
        <v>1265</v>
      </c>
      <c r="F38" s="115" t="s">
        <v>1328</v>
      </c>
      <c r="G38" s="119">
        <v>24440</v>
      </c>
      <c r="H38" s="115" t="s">
        <v>1330</v>
      </c>
      <c r="I38" s="115" t="s">
        <v>1331</v>
      </c>
      <c r="J38" s="115" t="s">
        <v>1263</v>
      </c>
      <c r="K38" s="111" t="s">
        <v>14</v>
      </c>
    </row>
    <row r="39" spans="1:11" hidden="1" x14ac:dyDescent="0.25">
      <c r="A39" s="114" t="s">
        <v>1332</v>
      </c>
      <c r="B39" s="118">
        <v>168785</v>
      </c>
      <c r="C39" s="115" t="s">
        <v>1247</v>
      </c>
      <c r="D39" s="115" t="s">
        <v>1299</v>
      </c>
      <c r="E39" s="115" t="s">
        <v>1305</v>
      </c>
      <c r="F39" s="115" t="s">
        <v>1333</v>
      </c>
      <c r="G39" s="119">
        <v>10317.950000000001</v>
      </c>
      <c r="H39" s="115" t="s">
        <v>2018</v>
      </c>
      <c r="I39" s="115" t="s">
        <v>2019</v>
      </c>
      <c r="J39" s="115" t="s">
        <v>1263</v>
      </c>
      <c r="K39" s="111" t="s">
        <v>10</v>
      </c>
    </row>
    <row r="40" spans="1:11" hidden="1" x14ac:dyDescent="0.25">
      <c r="A40" s="114" t="s">
        <v>1332</v>
      </c>
      <c r="B40" s="118">
        <v>168785</v>
      </c>
      <c r="C40" s="115" t="s">
        <v>1247</v>
      </c>
      <c r="D40" s="115" t="s">
        <v>1299</v>
      </c>
      <c r="E40" s="115" t="s">
        <v>1305</v>
      </c>
      <c r="F40" s="115" t="s">
        <v>1333</v>
      </c>
      <c r="G40" s="119">
        <v>230</v>
      </c>
      <c r="H40" s="115" t="s">
        <v>2020</v>
      </c>
      <c r="I40" s="115" t="s">
        <v>2021</v>
      </c>
      <c r="J40" s="115" t="s">
        <v>1263</v>
      </c>
      <c r="K40" s="111" t="s">
        <v>14</v>
      </c>
    </row>
    <row r="41" spans="1:11" hidden="1" x14ac:dyDescent="0.25">
      <c r="A41" s="114" t="s">
        <v>1337</v>
      </c>
      <c r="B41" s="118">
        <v>168787</v>
      </c>
      <c r="C41" s="115" t="s">
        <v>1247</v>
      </c>
      <c r="D41" s="115" t="s">
        <v>1299</v>
      </c>
      <c r="E41" s="115" t="s">
        <v>1305</v>
      </c>
      <c r="F41" s="115" t="s">
        <v>1333</v>
      </c>
      <c r="G41" s="119">
        <v>175</v>
      </c>
      <c r="H41" s="115" t="s">
        <v>1313</v>
      </c>
      <c r="I41" s="115" t="s">
        <v>1339</v>
      </c>
      <c r="J41" s="115" t="s">
        <v>1263</v>
      </c>
      <c r="K41" s="111" t="s">
        <v>14</v>
      </c>
    </row>
    <row r="42" spans="1:11" hidden="1" x14ac:dyDescent="0.25">
      <c r="A42" s="114" t="s">
        <v>1340</v>
      </c>
      <c r="B42" s="118">
        <v>169603</v>
      </c>
      <c r="C42" s="115" t="s">
        <v>1247</v>
      </c>
      <c r="D42" s="115" t="s">
        <v>1299</v>
      </c>
      <c r="E42" s="115" t="s">
        <v>1305</v>
      </c>
      <c r="F42" s="115" t="s">
        <v>1341</v>
      </c>
      <c r="G42" s="119">
        <v>1300</v>
      </c>
      <c r="H42" s="115" t="s">
        <v>1313</v>
      </c>
      <c r="I42" s="115" t="s">
        <v>2022</v>
      </c>
      <c r="J42" s="115" t="s">
        <v>1263</v>
      </c>
      <c r="K42" s="111" t="s">
        <v>14</v>
      </c>
    </row>
    <row r="43" spans="1:11" hidden="1" x14ac:dyDescent="0.25">
      <c r="A43" s="114" t="s">
        <v>1340</v>
      </c>
      <c r="B43" s="118">
        <v>169603</v>
      </c>
      <c r="C43" s="115" t="s">
        <v>1247</v>
      </c>
      <c r="D43" s="115" t="s">
        <v>1299</v>
      </c>
      <c r="E43" s="115" t="s">
        <v>1305</v>
      </c>
      <c r="F43" s="115" t="s">
        <v>1341</v>
      </c>
      <c r="G43" s="119">
        <v>1516.15</v>
      </c>
      <c r="H43" s="115" t="s">
        <v>1313</v>
      </c>
      <c r="I43" s="115" t="s">
        <v>2023</v>
      </c>
      <c r="J43" s="115" t="s">
        <v>1263</v>
      </c>
      <c r="K43" s="111" t="s">
        <v>10</v>
      </c>
    </row>
    <row r="44" spans="1:11" hidden="1" x14ac:dyDescent="0.25">
      <c r="A44" s="114" t="s">
        <v>1344</v>
      </c>
      <c r="B44" s="118">
        <v>170110</v>
      </c>
      <c r="C44" s="115" t="s">
        <v>1247</v>
      </c>
      <c r="D44" s="115" t="s">
        <v>1299</v>
      </c>
      <c r="E44" s="115" t="s">
        <v>1305</v>
      </c>
      <c r="F44" s="115" t="s">
        <v>1345</v>
      </c>
      <c r="G44" s="119">
        <v>1050</v>
      </c>
      <c r="H44" s="115" t="s">
        <v>1313</v>
      </c>
      <c r="I44" s="115" t="s">
        <v>2024</v>
      </c>
      <c r="J44" s="115" t="s">
        <v>1263</v>
      </c>
      <c r="K44" s="111" t="s">
        <v>14</v>
      </c>
    </row>
    <row r="45" spans="1:11" hidden="1" x14ac:dyDescent="0.25">
      <c r="A45" s="114" t="s">
        <v>1344</v>
      </c>
      <c r="B45" s="118">
        <v>170110</v>
      </c>
      <c r="C45" s="115" t="s">
        <v>1247</v>
      </c>
      <c r="D45" s="115" t="s">
        <v>1299</v>
      </c>
      <c r="E45" s="115" t="s">
        <v>1305</v>
      </c>
      <c r="F45" s="115" t="s">
        <v>1345</v>
      </c>
      <c r="G45" s="119">
        <v>2720</v>
      </c>
      <c r="H45" s="115" t="s">
        <v>2025</v>
      </c>
      <c r="I45" s="115" t="s">
        <v>2026</v>
      </c>
      <c r="J45" s="115" t="s">
        <v>1263</v>
      </c>
      <c r="K45" s="111" t="s">
        <v>10</v>
      </c>
    </row>
    <row r="46" spans="1:11" hidden="1" x14ac:dyDescent="0.25">
      <c r="A46" s="114" t="s">
        <v>1348</v>
      </c>
      <c r="B46" s="118">
        <v>170424</v>
      </c>
      <c r="C46" s="115" t="s">
        <v>1247</v>
      </c>
      <c r="D46" s="115" t="s">
        <v>1299</v>
      </c>
      <c r="E46" s="115" t="s">
        <v>1305</v>
      </c>
      <c r="F46" s="115" t="s">
        <v>1349</v>
      </c>
      <c r="G46" s="119">
        <v>4074</v>
      </c>
      <c r="H46" s="115" t="s">
        <v>2027</v>
      </c>
      <c r="I46" s="115" t="s">
        <v>2028</v>
      </c>
      <c r="J46" s="115" t="s">
        <v>1263</v>
      </c>
      <c r="K46" s="111" t="s">
        <v>14</v>
      </c>
    </row>
    <row r="47" spans="1:11" hidden="1" x14ac:dyDescent="0.25">
      <c r="A47" s="114" t="s">
        <v>1348</v>
      </c>
      <c r="B47" s="118">
        <v>170424</v>
      </c>
      <c r="C47" s="115" t="s">
        <v>1247</v>
      </c>
      <c r="D47" s="115" t="s">
        <v>1299</v>
      </c>
      <c r="E47" s="115" t="s">
        <v>1305</v>
      </c>
      <c r="F47" s="115" t="s">
        <v>1349</v>
      </c>
      <c r="G47" s="119">
        <v>5120</v>
      </c>
      <c r="H47" s="115" t="s">
        <v>2030</v>
      </c>
      <c r="I47" s="115" t="s">
        <v>2029</v>
      </c>
      <c r="J47" s="115" t="s">
        <v>1263</v>
      </c>
      <c r="K47" s="111" t="s">
        <v>10</v>
      </c>
    </row>
    <row r="48" spans="1:11" hidden="1" x14ac:dyDescent="0.25">
      <c r="A48" s="114" t="s">
        <v>1351</v>
      </c>
      <c r="B48" s="118">
        <v>170688</v>
      </c>
      <c r="C48" s="115" t="s">
        <v>1247</v>
      </c>
      <c r="D48" s="115" t="s">
        <v>1299</v>
      </c>
      <c r="E48" s="115" t="s">
        <v>1305</v>
      </c>
      <c r="F48" s="115" t="s">
        <v>1333</v>
      </c>
      <c r="G48" s="119">
        <v>8827.2000000000007</v>
      </c>
      <c r="H48" s="115" t="s">
        <v>1353</v>
      </c>
      <c r="I48" s="115" t="s">
        <v>1354</v>
      </c>
      <c r="J48" s="115" t="s">
        <v>1263</v>
      </c>
      <c r="K48" s="111" t="s">
        <v>10</v>
      </c>
    </row>
    <row r="49" spans="1:11" hidden="1" x14ac:dyDescent="0.25">
      <c r="A49" s="114" t="s">
        <v>1355</v>
      </c>
      <c r="B49" s="118">
        <v>170979</v>
      </c>
      <c r="C49" s="115" t="s">
        <v>1247</v>
      </c>
      <c r="D49" s="115" t="s">
        <v>1299</v>
      </c>
      <c r="E49" s="115" t="s">
        <v>1305</v>
      </c>
      <c r="F49" s="115" t="s">
        <v>1356</v>
      </c>
      <c r="G49" s="119">
        <v>2675</v>
      </c>
      <c r="H49" s="115" t="s">
        <v>1740</v>
      </c>
      <c r="I49" s="115" t="s">
        <v>2031</v>
      </c>
      <c r="J49" s="115" t="s">
        <v>1263</v>
      </c>
      <c r="K49" s="111" t="s">
        <v>14</v>
      </c>
    </row>
    <row r="50" spans="1:11" hidden="1" x14ac:dyDescent="0.25">
      <c r="A50" s="114" t="s">
        <v>1355</v>
      </c>
      <c r="B50" s="118">
        <v>170979</v>
      </c>
      <c r="C50" s="115" t="s">
        <v>1247</v>
      </c>
      <c r="D50" s="115" t="s">
        <v>1299</v>
      </c>
      <c r="E50" s="115" t="s">
        <v>1305</v>
      </c>
      <c r="F50" s="115" t="s">
        <v>1356</v>
      </c>
      <c r="G50" s="119">
        <v>17840</v>
      </c>
      <c r="H50" s="115" t="s">
        <v>2032</v>
      </c>
      <c r="I50" s="115" t="s">
        <v>2033</v>
      </c>
      <c r="J50" s="115" t="s">
        <v>1263</v>
      </c>
      <c r="K50" s="111" t="s">
        <v>10</v>
      </c>
    </row>
    <row r="51" spans="1:11" hidden="1" x14ac:dyDescent="0.25">
      <c r="A51" s="114">
        <v>171232</v>
      </c>
      <c r="B51" s="118">
        <v>171232</v>
      </c>
      <c r="C51" s="115" t="s">
        <v>1247</v>
      </c>
      <c r="D51" s="115" t="s">
        <v>1299</v>
      </c>
      <c r="E51" s="115" t="s">
        <v>1305</v>
      </c>
      <c r="F51" s="115" t="s">
        <v>1361</v>
      </c>
      <c r="G51" s="119">
        <v>2800</v>
      </c>
      <c r="H51" s="115" t="s">
        <v>1313</v>
      </c>
      <c r="I51" s="115" t="s">
        <v>2034</v>
      </c>
      <c r="J51" s="115" t="s">
        <v>1263</v>
      </c>
      <c r="K51" s="111" t="s">
        <v>14</v>
      </c>
    </row>
    <row r="52" spans="1:11" hidden="1" x14ac:dyDescent="0.25">
      <c r="A52" s="114">
        <v>171299</v>
      </c>
      <c r="B52" s="118">
        <v>171299</v>
      </c>
      <c r="C52" s="115" t="s">
        <v>1247</v>
      </c>
      <c r="D52" s="115" t="s">
        <v>1299</v>
      </c>
      <c r="E52" s="115" t="s">
        <v>1305</v>
      </c>
      <c r="F52" s="115" t="s">
        <v>1364</v>
      </c>
      <c r="G52" s="119">
        <v>2245</v>
      </c>
      <c r="H52" s="115" t="s">
        <v>1313</v>
      </c>
      <c r="I52" s="115" t="s">
        <v>2035</v>
      </c>
      <c r="J52" s="115" t="s">
        <v>1263</v>
      </c>
      <c r="K52" s="111" t="s">
        <v>14</v>
      </c>
    </row>
    <row r="53" spans="1:11" hidden="1" x14ac:dyDescent="0.25">
      <c r="A53" s="114" t="s">
        <v>1366</v>
      </c>
      <c r="B53" s="118">
        <v>171431</v>
      </c>
      <c r="C53" s="115" t="s">
        <v>1247</v>
      </c>
      <c r="D53" s="115" t="s">
        <v>1299</v>
      </c>
      <c r="E53" s="115" t="s">
        <v>1305</v>
      </c>
      <c r="F53" s="115" t="s">
        <v>1367</v>
      </c>
      <c r="G53" s="119">
        <v>0</v>
      </c>
      <c r="H53" s="115" t="s">
        <v>1369</v>
      </c>
      <c r="I53" s="115" t="s">
        <v>1370</v>
      </c>
      <c r="J53" s="115" t="s">
        <v>1263</v>
      </c>
      <c r="K53" s="111" t="s">
        <v>14</v>
      </c>
    </row>
    <row r="54" spans="1:11" hidden="1" x14ac:dyDescent="0.25">
      <c r="A54" s="114" t="s">
        <v>1371</v>
      </c>
      <c r="B54" s="118">
        <v>172611</v>
      </c>
      <c r="C54" s="115" t="s">
        <v>1247</v>
      </c>
      <c r="D54" s="115" t="s">
        <v>1299</v>
      </c>
      <c r="E54" s="115" t="s">
        <v>1305</v>
      </c>
      <c r="F54" s="115" t="s">
        <v>1372</v>
      </c>
      <c r="G54" s="119">
        <v>5630.4</v>
      </c>
      <c r="H54" s="115" t="s">
        <v>1374</v>
      </c>
      <c r="I54" s="115" t="s">
        <v>1375</v>
      </c>
      <c r="J54" s="115" t="s">
        <v>1263</v>
      </c>
      <c r="K54" s="111" t="s">
        <v>10</v>
      </c>
    </row>
    <row r="55" spans="1:11" hidden="1" x14ac:dyDescent="0.25">
      <c r="A55" s="114" t="s">
        <v>1376</v>
      </c>
      <c r="B55" s="118">
        <v>173957</v>
      </c>
      <c r="C55" s="115" t="s">
        <v>1247</v>
      </c>
      <c r="D55" s="115" t="s">
        <v>1299</v>
      </c>
      <c r="E55" s="115" t="s">
        <v>1305</v>
      </c>
      <c r="F55" s="115" t="s">
        <v>1377</v>
      </c>
      <c r="G55" s="119">
        <v>8183.5</v>
      </c>
      <c r="H55" s="115" t="s">
        <v>1379</v>
      </c>
      <c r="I55" s="115" t="s">
        <v>1380</v>
      </c>
      <c r="J55" s="115" t="s">
        <v>1263</v>
      </c>
      <c r="K55" s="111" t="s">
        <v>10</v>
      </c>
    </row>
    <row r="56" spans="1:11" hidden="1" x14ac:dyDescent="0.25">
      <c r="A56" s="114" t="s">
        <v>1381</v>
      </c>
      <c r="B56" s="118">
        <v>175385</v>
      </c>
      <c r="C56" s="115" t="s">
        <v>1247</v>
      </c>
      <c r="D56" s="115" t="s">
        <v>1299</v>
      </c>
      <c r="E56" s="115" t="s">
        <v>1305</v>
      </c>
      <c r="F56" s="115" t="s">
        <v>1382</v>
      </c>
      <c r="G56" s="119">
        <v>953</v>
      </c>
      <c r="H56" s="115" t="s">
        <v>1384</v>
      </c>
      <c r="I56" s="115" t="s">
        <v>1385</v>
      </c>
      <c r="J56" s="115" t="s">
        <v>1263</v>
      </c>
      <c r="K56" s="111" t="s">
        <v>14</v>
      </c>
    </row>
    <row r="57" spans="1:11" hidden="1" x14ac:dyDescent="0.25">
      <c r="A57" s="114" t="s">
        <v>1386</v>
      </c>
      <c r="B57" s="118">
        <v>175463</v>
      </c>
      <c r="C57" s="115" t="s">
        <v>1247</v>
      </c>
      <c r="D57" s="115" t="s">
        <v>1299</v>
      </c>
      <c r="E57" s="115" t="s">
        <v>1305</v>
      </c>
      <c r="F57" s="115" t="s">
        <v>1387</v>
      </c>
      <c r="G57" s="119">
        <v>1285.8</v>
      </c>
      <c r="H57" s="115" t="s">
        <v>1308</v>
      </c>
      <c r="I57" s="115" t="s">
        <v>1389</v>
      </c>
      <c r="J57" s="115" t="s">
        <v>1263</v>
      </c>
      <c r="K57" s="111" t="s">
        <v>10</v>
      </c>
    </row>
    <row r="58" spans="1:11" hidden="1" x14ac:dyDescent="0.25">
      <c r="A58" s="114" t="s">
        <v>1390</v>
      </c>
      <c r="B58" s="118">
        <v>175464</v>
      </c>
      <c r="C58" s="115" t="s">
        <v>1247</v>
      </c>
      <c r="D58" s="115" t="s">
        <v>1299</v>
      </c>
      <c r="E58" s="115" t="s">
        <v>1305</v>
      </c>
      <c r="F58" s="115" t="s">
        <v>1387</v>
      </c>
      <c r="G58" s="119">
        <v>2295.75</v>
      </c>
      <c r="H58" s="115" t="s">
        <v>1392</v>
      </c>
      <c r="I58" s="115" t="s">
        <v>1393</v>
      </c>
      <c r="J58" s="115" t="s">
        <v>1263</v>
      </c>
      <c r="K58" s="111" t="s">
        <v>10</v>
      </c>
    </row>
    <row r="59" spans="1:11" hidden="1" x14ac:dyDescent="0.25">
      <c r="A59" s="114" t="s">
        <v>1394</v>
      </c>
      <c r="B59" s="118">
        <v>175564</v>
      </c>
      <c r="C59" s="115" t="s">
        <v>1247</v>
      </c>
      <c r="D59" s="115" t="s">
        <v>1299</v>
      </c>
      <c r="E59" s="115" t="s">
        <v>1305</v>
      </c>
      <c r="F59" s="115" t="s">
        <v>1395</v>
      </c>
      <c r="G59" s="119">
        <v>850</v>
      </c>
      <c r="H59" s="115" t="s">
        <v>1313</v>
      </c>
      <c r="I59" s="115" t="s">
        <v>1396</v>
      </c>
      <c r="J59" s="115" t="s">
        <v>1263</v>
      </c>
      <c r="K59" s="111" t="s">
        <v>14</v>
      </c>
    </row>
    <row r="60" spans="1:11" hidden="1" x14ac:dyDescent="0.25">
      <c r="A60" s="114" t="s">
        <v>1397</v>
      </c>
      <c r="B60" s="118">
        <v>175713</v>
      </c>
      <c r="C60" s="115" t="s">
        <v>1247</v>
      </c>
      <c r="D60" s="115" t="s">
        <v>1299</v>
      </c>
      <c r="E60" s="115" t="s">
        <v>1305</v>
      </c>
      <c r="F60" s="115" t="s">
        <v>1398</v>
      </c>
      <c r="G60" s="119">
        <v>525</v>
      </c>
      <c r="H60" s="115" t="s">
        <v>2037</v>
      </c>
      <c r="I60" s="115" t="s">
        <v>2036</v>
      </c>
      <c r="J60" s="115" t="s">
        <v>1263</v>
      </c>
      <c r="K60" s="111" t="s">
        <v>14</v>
      </c>
    </row>
    <row r="61" spans="1:11" hidden="1" x14ac:dyDescent="0.25">
      <c r="A61" s="114" t="s">
        <v>1397</v>
      </c>
      <c r="B61" s="118">
        <v>175713</v>
      </c>
      <c r="C61" s="115" t="s">
        <v>1247</v>
      </c>
      <c r="D61" s="115" t="s">
        <v>1299</v>
      </c>
      <c r="E61" s="115" t="s">
        <v>1305</v>
      </c>
      <c r="F61" s="115" t="s">
        <v>1398</v>
      </c>
      <c r="G61" s="119">
        <v>160</v>
      </c>
      <c r="H61" s="115" t="s">
        <v>2038</v>
      </c>
      <c r="I61" s="115" t="s">
        <v>2039</v>
      </c>
      <c r="J61" s="115" t="s">
        <v>1263</v>
      </c>
      <c r="K61" s="111" t="s">
        <v>10</v>
      </c>
    </row>
    <row r="62" spans="1:11" hidden="1" x14ac:dyDescent="0.25">
      <c r="A62" s="114" t="s">
        <v>1402</v>
      </c>
      <c r="B62" s="118">
        <v>175848</v>
      </c>
      <c r="C62" s="115" t="s">
        <v>1247</v>
      </c>
      <c r="D62" s="115" t="s">
        <v>1299</v>
      </c>
      <c r="E62" s="115" t="s">
        <v>1305</v>
      </c>
      <c r="F62" s="115" t="s">
        <v>1403</v>
      </c>
      <c r="G62" s="119">
        <v>1120</v>
      </c>
      <c r="H62" s="115" t="s">
        <v>2041</v>
      </c>
      <c r="I62" s="115" t="s">
        <v>2040</v>
      </c>
      <c r="J62" s="115" t="s">
        <v>1263</v>
      </c>
      <c r="K62" s="111" t="s">
        <v>14</v>
      </c>
    </row>
    <row r="63" spans="1:11" hidden="1" x14ac:dyDescent="0.25">
      <c r="A63" s="114" t="s">
        <v>1405</v>
      </c>
      <c r="B63" s="118">
        <v>176782</v>
      </c>
      <c r="C63" s="115" t="s">
        <v>1247</v>
      </c>
      <c r="D63" s="115" t="s">
        <v>1299</v>
      </c>
      <c r="E63" s="115" t="s">
        <v>1406</v>
      </c>
      <c r="F63" s="115" t="s">
        <v>1407</v>
      </c>
      <c r="G63" s="119">
        <v>704</v>
      </c>
      <c r="H63" s="115" t="s">
        <v>1409</v>
      </c>
      <c r="I63" s="115" t="s">
        <v>1410</v>
      </c>
      <c r="J63" s="115" t="s">
        <v>1263</v>
      </c>
      <c r="K63" s="111" t="s">
        <v>14</v>
      </c>
    </row>
    <row r="64" spans="1:11" hidden="1" x14ac:dyDescent="0.25">
      <c r="A64" s="114" t="s">
        <v>1411</v>
      </c>
      <c r="B64" s="118">
        <v>177138</v>
      </c>
      <c r="C64" s="115" t="s">
        <v>1247</v>
      </c>
      <c r="D64" s="115" t="s">
        <v>1299</v>
      </c>
      <c r="E64" s="115" t="s">
        <v>1406</v>
      </c>
      <c r="F64" s="115" t="s">
        <v>1412</v>
      </c>
      <c r="G64" s="119">
        <v>1382</v>
      </c>
      <c r="H64" s="115" t="s">
        <v>2044</v>
      </c>
      <c r="I64" s="115" t="s">
        <v>2043</v>
      </c>
      <c r="J64" s="115" t="s">
        <v>1263</v>
      </c>
      <c r="K64" s="111" t="s">
        <v>14</v>
      </c>
    </row>
    <row r="65" spans="1:11" hidden="1" x14ac:dyDescent="0.25">
      <c r="A65" s="114" t="s">
        <v>1411</v>
      </c>
      <c r="B65" s="118">
        <v>177138</v>
      </c>
      <c r="C65" s="115" t="s">
        <v>1247</v>
      </c>
      <c r="D65" s="115" t="s">
        <v>1299</v>
      </c>
      <c r="E65" s="115" t="s">
        <v>1406</v>
      </c>
      <c r="F65" s="115" t="s">
        <v>1412</v>
      </c>
      <c r="G65" s="119">
        <v>40</v>
      </c>
      <c r="H65" s="115" t="s">
        <v>2045</v>
      </c>
      <c r="I65" s="115" t="s">
        <v>2046</v>
      </c>
      <c r="J65" s="115" t="s">
        <v>1263</v>
      </c>
      <c r="K65" s="111" t="s">
        <v>10</v>
      </c>
    </row>
    <row r="66" spans="1:11" hidden="1" x14ac:dyDescent="0.25">
      <c r="A66" s="114" t="s">
        <v>1416</v>
      </c>
      <c r="B66" s="118">
        <v>177575</v>
      </c>
      <c r="C66" s="115" t="s">
        <v>1247</v>
      </c>
      <c r="D66" s="115" t="s">
        <v>1299</v>
      </c>
      <c r="E66" s="115" t="s">
        <v>1305</v>
      </c>
      <c r="F66" s="115" t="s">
        <v>1417</v>
      </c>
      <c r="G66" s="119">
        <v>3960</v>
      </c>
      <c r="H66" s="115" t="s">
        <v>1514</v>
      </c>
      <c r="I66" s="115" t="s">
        <v>2042</v>
      </c>
      <c r="J66" s="115" t="s">
        <v>1263</v>
      </c>
      <c r="K66" s="111" t="s">
        <v>10</v>
      </c>
    </row>
    <row r="67" spans="1:11" hidden="1" x14ac:dyDescent="0.25">
      <c r="A67" s="114" t="s">
        <v>1419</v>
      </c>
      <c r="B67" s="118">
        <v>177963</v>
      </c>
      <c r="C67" s="115" t="s">
        <v>1247</v>
      </c>
      <c r="D67" s="115" t="s">
        <v>1299</v>
      </c>
      <c r="E67" s="115" t="s">
        <v>1305</v>
      </c>
      <c r="F67" s="115" t="s">
        <v>1420</v>
      </c>
      <c r="G67" s="119">
        <v>1058.5</v>
      </c>
      <c r="H67" s="115" t="s">
        <v>2048</v>
      </c>
      <c r="I67" s="115" t="s">
        <v>2047</v>
      </c>
      <c r="J67" s="115" t="s">
        <v>1263</v>
      </c>
      <c r="K67" s="111" t="s">
        <v>14</v>
      </c>
    </row>
    <row r="68" spans="1:11" hidden="1" x14ac:dyDescent="0.25">
      <c r="A68" s="114" t="s">
        <v>1422</v>
      </c>
      <c r="B68" s="118">
        <v>178089</v>
      </c>
      <c r="C68" s="115" t="s">
        <v>1247</v>
      </c>
      <c r="D68" s="115" t="s">
        <v>1299</v>
      </c>
      <c r="E68" s="115" t="s">
        <v>1305</v>
      </c>
      <c r="F68" s="115" t="s">
        <v>1423</v>
      </c>
      <c r="G68" s="119">
        <v>4797</v>
      </c>
      <c r="H68" s="115" t="s">
        <v>2050</v>
      </c>
      <c r="I68" s="115" t="s">
        <v>2049</v>
      </c>
      <c r="J68" s="115" t="s">
        <v>1263</v>
      </c>
      <c r="K68" s="111" t="s">
        <v>10</v>
      </c>
    </row>
    <row r="69" spans="1:11" hidden="1" x14ac:dyDescent="0.25">
      <c r="A69" s="114" t="s">
        <v>1425</v>
      </c>
      <c r="B69" s="118">
        <v>178184</v>
      </c>
      <c r="C69" s="115" t="s">
        <v>1247</v>
      </c>
      <c r="D69" s="115" t="s">
        <v>1299</v>
      </c>
      <c r="E69" s="115" t="s">
        <v>1426</v>
      </c>
      <c r="F69" s="115" t="s">
        <v>1427</v>
      </c>
      <c r="G69" s="119">
        <v>6840.45</v>
      </c>
      <c r="H69" s="115" t="s">
        <v>1429</v>
      </c>
      <c r="I69" s="115" t="s">
        <v>1430</v>
      </c>
      <c r="J69" s="115" t="s">
        <v>1263</v>
      </c>
      <c r="K69" s="111" t="s">
        <v>10</v>
      </c>
    </row>
    <row r="70" spans="1:11" hidden="1" x14ac:dyDescent="0.25">
      <c r="A70" s="114" t="s">
        <v>1431</v>
      </c>
      <c r="B70" s="118">
        <v>178185</v>
      </c>
      <c r="C70" s="115" t="s">
        <v>1247</v>
      </c>
      <c r="D70" s="115" t="s">
        <v>1299</v>
      </c>
      <c r="E70" s="115" t="s">
        <v>1273</v>
      </c>
      <c r="F70" s="115" t="s">
        <v>1427</v>
      </c>
      <c r="G70" s="119">
        <v>12754.75</v>
      </c>
      <c r="H70" s="115" t="s">
        <v>1433</v>
      </c>
      <c r="I70" s="115" t="s">
        <v>1434</v>
      </c>
      <c r="J70" s="115" t="s">
        <v>1263</v>
      </c>
      <c r="K70" s="111" t="s">
        <v>10</v>
      </c>
    </row>
    <row r="71" spans="1:11" hidden="1" x14ac:dyDescent="0.25">
      <c r="A71" s="114">
        <v>179178</v>
      </c>
      <c r="B71" s="118">
        <v>179178</v>
      </c>
      <c r="C71" s="115" t="s">
        <v>1247</v>
      </c>
      <c r="D71" s="115" t="s">
        <v>1299</v>
      </c>
      <c r="E71" s="115" t="s">
        <v>1305</v>
      </c>
      <c r="F71" s="115" t="s">
        <v>1436</v>
      </c>
      <c r="G71" s="119">
        <v>730</v>
      </c>
      <c r="H71" s="115" t="s">
        <v>1438</v>
      </c>
      <c r="I71" s="115" t="s">
        <v>1439</v>
      </c>
      <c r="J71" s="115" t="s">
        <v>1263</v>
      </c>
      <c r="K71" s="111" t="s">
        <v>14</v>
      </c>
    </row>
    <row r="72" spans="1:11" hidden="1" x14ac:dyDescent="0.25">
      <c r="A72" s="114" t="s">
        <v>1440</v>
      </c>
      <c r="B72" s="118">
        <v>179717</v>
      </c>
      <c r="C72" s="115" t="s">
        <v>1247</v>
      </c>
      <c r="D72" s="115" t="s">
        <v>1299</v>
      </c>
      <c r="E72" s="115" t="s">
        <v>1305</v>
      </c>
      <c r="F72" s="115" t="s">
        <v>1441</v>
      </c>
      <c r="G72" s="119">
        <v>6360</v>
      </c>
      <c r="H72" s="115" t="s">
        <v>2051</v>
      </c>
      <c r="I72" s="115" t="s">
        <v>2052</v>
      </c>
      <c r="J72" s="115" t="s">
        <v>1263</v>
      </c>
      <c r="K72" s="111" t="s">
        <v>10</v>
      </c>
    </row>
    <row r="73" spans="1:11" ht="15.75" hidden="1" customHeight="1" x14ac:dyDescent="0.25">
      <c r="A73" s="114" t="s">
        <v>1443</v>
      </c>
      <c r="B73" s="118">
        <v>180180</v>
      </c>
      <c r="C73" s="115" t="s">
        <v>1247</v>
      </c>
      <c r="D73" s="115" t="s">
        <v>1299</v>
      </c>
      <c r="E73" s="115" t="s">
        <v>1305</v>
      </c>
      <c r="F73" s="115" t="s">
        <v>1444</v>
      </c>
      <c r="G73" s="119">
        <v>3682</v>
      </c>
      <c r="H73" s="115" t="s">
        <v>1446</v>
      </c>
      <c r="I73" s="115" t="s">
        <v>1447</v>
      </c>
      <c r="J73" s="115" t="s">
        <v>1263</v>
      </c>
      <c r="K73" s="111" t="s">
        <v>14</v>
      </c>
    </row>
    <row r="74" spans="1:11" hidden="1" x14ac:dyDescent="0.25">
      <c r="A74" s="114" t="s">
        <v>1448</v>
      </c>
      <c r="B74" s="118">
        <v>180223</v>
      </c>
      <c r="C74" s="115" t="s">
        <v>1247</v>
      </c>
      <c r="D74" s="115" t="s">
        <v>1299</v>
      </c>
      <c r="E74" s="115" t="s">
        <v>1305</v>
      </c>
      <c r="F74" s="115" t="s">
        <v>1449</v>
      </c>
      <c r="G74" s="119">
        <v>1055.75</v>
      </c>
      <c r="H74" s="115" t="s">
        <v>1451</v>
      </c>
      <c r="I74" s="115" t="s">
        <v>1452</v>
      </c>
      <c r="J74" s="115" t="s">
        <v>1263</v>
      </c>
      <c r="K74" s="111" t="s">
        <v>10</v>
      </c>
    </row>
    <row r="75" spans="1:11" hidden="1" x14ac:dyDescent="0.25">
      <c r="A75" s="114" t="s">
        <v>1453</v>
      </c>
      <c r="B75" s="118">
        <v>181161</v>
      </c>
      <c r="C75" s="115" t="s">
        <v>1247</v>
      </c>
      <c r="D75" s="115" t="s">
        <v>1299</v>
      </c>
      <c r="E75" s="115" t="s">
        <v>1305</v>
      </c>
      <c r="F75" s="115" t="s">
        <v>1454</v>
      </c>
      <c r="G75" s="119">
        <v>775</v>
      </c>
      <c r="H75" s="115" t="s">
        <v>1313</v>
      </c>
      <c r="I75" s="115" t="s">
        <v>2053</v>
      </c>
      <c r="J75" s="115" t="s">
        <v>1263</v>
      </c>
      <c r="K75" s="111" t="s">
        <v>14</v>
      </c>
    </row>
    <row r="76" spans="1:11" hidden="1" x14ac:dyDescent="0.25">
      <c r="A76" s="114" t="s">
        <v>1453</v>
      </c>
      <c r="B76" s="118">
        <v>181161</v>
      </c>
      <c r="C76" s="115" t="s">
        <v>1247</v>
      </c>
      <c r="D76" s="115" t="s">
        <v>1299</v>
      </c>
      <c r="E76" s="115" t="s">
        <v>1305</v>
      </c>
      <c r="F76" s="115" t="s">
        <v>1454</v>
      </c>
      <c r="G76" s="119">
        <v>3280</v>
      </c>
      <c r="H76" s="115" t="s">
        <v>2055</v>
      </c>
      <c r="I76" s="115" t="s">
        <v>2054</v>
      </c>
      <c r="J76" s="115" t="s">
        <v>1263</v>
      </c>
      <c r="K76" s="111" t="s">
        <v>10</v>
      </c>
    </row>
    <row r="77" spans="1:11" hidden="1" x14ac:dyDescent="0.25">
      <c r="A77" s="114" t="s">
        <v>1461</v>
      </c>
      <c r="B77" s="118">
        <v>181265</v>
      </c>
      <c r="C77" s="115" t="s">
        <v>1247</v>
      </c>
      <c r="D77" s="115" t="s">
        <v>1299</v>
      </c>
      <c r="E77" s="115" t="s">
        <v>1305</v>
      </c>
      <c r="F77" s="115" t="s">
        <v>1462</v>
      </c>
      <c r="G77" s="119">
        <v>416.5</v>
      </c>
      <c r="H77" s="115" t="s">
        <v>1464</v>
      </c>
      <c r="I77" s="115" t="s">
        <v>2056</v>
      </c>
      <c r="J77" s="115" t="s">
        <v>1263</v>
      </c>
      <c r="K77" s="111" t="s">
        <v>14</v>
      </c>
    </row>
    <row r="78" spans="1:11" hidden="1" x14ac:dyDescent="0.25">
      <c r="A78" s="114" t="s">
        <v>1466</v>
      </c>
      <c r="B78" s="118">
        <v>181289</v>
      </c>
      <c r="C78" s="115" t="s">
        <v>1247</v>
      </c>
      <c r="D78" s="115" t="s">
        <v>1299</v>
      </c>
      <c r="E78" s="115" t="s">
        <v>1305</v>
      </c>
      <c r="F78" s="115" t="s">
        <v>1467</v>
      </c>
      <c r="G78" s="119">
        <v>1909</v>
      </c>
      <c r="H78" s="115" t="s">
        <v>1469</v>
      </c>
      <c r="I78" s="115" t="s">
        <v>1470</v>
      </c>
      <c r="J78" s="115" t="s">
        <v>1263</v>
      </c>
      <c r="K78" s="111" t="s">
        <v>14</v>
      </c>
    </row>
    <row r="79" spans="1:11" hidden="1" x14ac:dyDescent="0.25">
      <c r="A79" s="114" t="s">
        <v>1471</v>
      </c>
      <c r="B79" s="118">
        <v>181791</v>
      </c>
      <c r="C79" s="115" t="s">
        <v>1247</v>
      </c>
      <c r="D79" s="115" t="s">
        <v>1299</v>
      </c>
      <c r="E79" s="115" t="s">
        <v>1273</v>
      </c>
      <c r="F79" s="115" t="s">
        <v>1427</v>
      </c>
      <c r="G79" s="119">
        <v>5250.25</v>
      </c>
      <c r="H79" s="115" t="s">
        <v>1473</v>
      </c>
      <c r="I79" s="115" t="s">
        <v>1474</v>
      </c>
      <c r="J79" s="115" t="s">
        <v>1263</v>
      </c>
      <c r="K79" s="111" t="s">
        <v>14</v>
      </c>
    </row>
    <row r="80" spans="1:11" hidden="1" x14ac:dyDescent="0.25">
      <c r="A80" s="114" t="s">
        <v>1475</v>
      </c>
      <c r="B80" s="118">
        <v>181838</v>
      </c>
      <c r="C80" s="115" t="s">
        <v>1247</v>
      </c>
      <c r="D80" s="115" t="s">
        <v>1299</v>
      </c>
      <c r="E80" s="115" t="s">
        <v>1305</v>
      </c>
      <c r="F80" s="115" t="s">
        <v>1476</v>
      </c>
      <c r="G80" s="119">
        <v>1500</v>
      </c>
      <c r="H80" s="115" t="s">
        <v>1313</v>
      </c>
      <c r="I80" s="115" t="s">
        <v>1478</v>
      </c>
      <c r="J80" s="115" t="s">
        <v>1263</v>
      </c>
      <c r="K80" s="111" t="s">
        <v>14</v>
      </c>
    </row>
    <row r="81" spans="1:11" hidden="1" x14ac:dyDescent="0.25">
      <c r="A81" s="114" t="s">
        <v>1479</v>
      </c>
      <c r="B81" s="118">
        <v>182657</v>
      </c>
      <c r="C81" s="115" t="s">
        <v>1247</v>
      </c>
      <c r="D81" s="115" t="s">
        <v>1299</v>
      </c>
      <c r="E81" s="115" t="s">
        <v>1305</v>
      </c>
      <c r="F81" s="115" t="s">
        <v>1480</v>
      </c>
      <c r="G81" s="119">
        <v>11599</v>
      </c>
      <c r="H81" s="115" t="s">
        <v>1482</v>
      </c>
      <c r="I81" s="115" t="s">
        <v>1483</v>
      </c>
      <c r="J81" s="115" t="s">
        <v>1263</v>
      </c>
      <c r="K81" s="111" t="s">
        <v>14</v>
      </c>
    </row>
    <row r="82" spans="1:11" hidden="1" x14ac:dyDescent="0.25">
      <c r="A82" s="114" t="s">
        <v>1484</v>
      </c>
      <c r="B82" s="118">
        <v>182743</v>
      </c>
      <c r="C82" s="115" t="s">
        <v>1247</v>
      </c>
      <c r="D82" s="115" t="s">
        <v>1299</v>
      </c>
      <c r="E82" s="115" t="s">
        <v>1305</v>
      </c>
      <c r="F82" s="115" t="s">
        <v>1485</v>
      </c>
      <c r="G82" s="119">
        <v>714</v>
      </c>
      <c r="H82" s="115" t="s">
        <v>1487</v>
      </c>
      <c r="I82" s="115" t="s">
        <v>1488</v>
      </c>
      <c r="J82" s="115" t="s">
        <v>1263</v>
      </c>
      <c r="K82" s="111" t="s">
        <v>14</v>
      </c>
    </row>
    <row r="83" spans="1:11" hidden="1" x14ac:dyDescent="0.25">
      <c r="A83" s="114" t="s">
        <v>1489</v>
      </c>
      <c r="B83" s="118">
        <v>183292</v>
      </c>
      <c r="C83" s="115" t="s">
        <v>1247</v>
      </c>
      <c r="D83" s="115" t="s">
        <v>1299</v>
      </c>
      <c r="E83" s="115" t="s">
        <v>1305</v>
      </c>
      <c r="F83" s="115" t="s">
        <v>1372</v>
      </c>
      <c r="G83" s="119">
        <v>4604.6899999999996</v>
      </c>
      <c r="H83" s="115" t="s">
        <v>2058</v>
      </c>
      <c r="I83" s="115" t="s">
        <v>2057</v>
      </c>
      <c r="J83" s="115" t="s">
        <v>1263</v>
      </c>
      <c r="K83" s="111" t="s">
        <v>14</v>
      </c>
    </row>
    <row r="84" spans="1:11" hidden="1" x14ac:dyDescent="0.25">
      <c r="A84" s="114" t="s">
        <v>1491</v>
      </c>
      <c r="B84" s="118">
        <v>183300</v>
      </c>
      <c r="C84" s="115" t="s">
        <v>1247</v>
      </c>
      <c r="D84" s="115" t="s">
        <v>1299</v>
      </c>
      <c r="E84" s="115" t="s">
        <v>1305</v>
      </c>
      <c r="F84" s="115" t="s">
        <v>1492</v>
      </c>
      <c r="G84" s="119">
        <v>0</v>
      </c>
      <c r="H84" s="115" t="s">
        <v>1493</v>
      </c>
      <c r="I84" s="115" t="s">
        <v>1494</v>
      </c>
      <c r="J84" s="115" t="s">
        <v>1263</v>
      </c>
      <c r="K84" s="111" t="s">
        <v>14</v>
      </c>
    </row>
    <row r="85" spans="1:11" hidden="1" x14ac:dyDescent="0.25">
      <c r="A85" s="114" t="s">
        <v>1495</v>
      </c>
      <c r="B85" s="118">
        <v>183376</v>
      </c>
      <c r="C85" s="115" t="s">
        <v>1247</v>
      </c>
      <c r="D85" s="115" t="s">
        <v>1299</v>
      </c>
      <c r="E85" s="115" t="s">
        <v>1305</v>
      </c>
      <c r="F85" s="115" t="s">
        <v>1423</v>
      </c>
      <c r="G85" s="119">
        <v>2615</v>
      </c>
      <c r="H85" s="115" t="s">
        <v>1313</v>
      </c>
      <c r="I85" s="115" t="s">
        <v>2059</v>
      </c>
      <c r="J85" s="115" t="s">
        <v>1263</v>
      </c>
      <c r="K85" s="111" t="s">
        <v>14</v>
      </c>
    </row>
    <row r="86" spans="1:11" hidden="1" x14ac:dyDescent="0.25">
      <c r="A86" s="114" t="s">
        <v>1497</v>
      </c>
      <c r="B86" s="118">
        <v>183533</v>
      </c>
      <c r="C86" s="115" t="s">
        <v>1247</v>
      </c>
      <c r="D86" s="115" t="s">
        <v>1299</v>
      </c>
      <c r="E86" s="115" t="s">
        <v>1498</v>
      </c>
      <c r="F86" s="115" t="s">
        <v>1300</v>
      </c>
      <c r="G86" s="119">
        <v>1335</v>
      </c>
      <c r="H86" s="115" t="s">
        <v>1500</v>
      </c>
      <c r="I86" s="115" t="s">
        <v>2060</v>
      </c>
      <c r="J86" s="115" t="s">
        <v>1263</v>
      </c>
      <c r="K86" s="111" t="s">
        <v>14</v>
      </c>
    </row>
    <row r="87" spans="1:11" hidden="1" x14ac:dyDescent="0.25">
      <c r="A87" s="114" t="s">
        <v>1497</v>
      </c>
      <c r="B87" s="118">
        <v>183533</v>
      </c>
      <c r="C87" s="115" t="s">
        <v>1247</v>
      </c>
      <c r="D87" s="115" t="s">
        <v>1299</v>
      </c>
      <c r="E87" s="115" t="s">
        <v>1498</v>
      </c>
      <c r="F87" s="115" t="s">
        <v>1300</v>
      </c>
      <c r="G87" s="119">
        <v>17123.55</v>
      </c>
      <c r="H87" s="115" t="s">
        <v>1500</v>
      </c>
      <c r="I87" s="115" t="s">
        <v>2061</v>
      </c>
      <c r="J87" s="115" t="s">
        <v>1263</v>
      </c>
      <c r="K87" s="111" t="s">
        <v>10</v>
      </c>
    </row>
    <row r="88" spans="1:11" hidden="1" x14ac:dyDescent="0.25">
      <c r="A88" s="114" t="s">
        <v>1502</v>
      </c>
      <c r="B88" s="118">
        <v>183776</v>
      </c>
      <c r="C88" s="115" t="s">
        <v>1247</v>
      </c>
      <c r="D88" s="115" t="s">
        <v>1299</v>
      </c>
      <c r="E88" s="115" t="s">
        <v>1305</v>
      </c>
      <c r="F88" s="115" t="s">
        <v>1503</v>
      </c>
      <c r="G88" s="119">
        <v>23310.82</v>
      </c>
      <c r="H88" s="115" t="s">
        <v>1505</v>
      </c>
      <c r="I88" s="115" t="s">
        <v>1506</v>
      </c>
      <c r="J88" s="115" t="s">
        <v>1263</v>
      </c>
      <c r="K88" s="111" t="s">
        <v>10</v>
      </c>
    </row>
    <row r="89" spans="1:11" hidden="1" x14ac:dyDescent="0.25">
      <c r="A89" s="114" t="s">
        <v>1507</v>
      </c>
      <c r="B89" s="118">
        <v>184337</v>
      </c>
      <c r="C89" s="115" t="s">
        <v>1247</v>
      </c>
      <c r="D89" s="115" t="s">
        <v>1299</v>
      </c>
      <c r="E89" s="115" t="s">
        <v>1305</v>
      </c>
      <c r="F89" s="115" t="s">
        <v>1508</v>
      </c>
      <c r="G89" s="119">
        <v>206.95</v>
      </c>
      <c r="H89" s="115" t="s">
        <v>1313</v>
      </c>
      <c r="I89" s="115" t="s">
        <v>2062</v>
      </c>
      <c r="J89" s="115" t="s">
        <v>1263</v>
      </c>
      <c r="K89" s="111" t="s">
        <v>10</v>
      </c>
    </row>
    <row r="90" spans="1:11" hidden="1" x14ac:dyDescent="0.25">
      <c r="A90" s="114" t="s">
        <v>1511</v>
      </c>
      <c r="B90" s="118">
        <v>184701</v>
      </c>
      <c r="C90" s="115" t="s">
        <v>1247</v>
      </c>
      <c r="D90" s="115" t="s">
        <v>1299</v>
      </c>
      <c r="E90" s="115" t="s">
        <v>1305</v>
      </c>
      <c r="F90" s="115" t="s">
        <v>1512</v>
      </c>
      <c r="G90" s="119">
        <v>4303.8</v>
      </c>
      <c r="H90" s="115" t="s">
        <v>1514</v>
      </c>
      <c r="I90" s="115" t="s">
        <v>1515</v>
      </c>
      <c r="J90" s="115" t="s">
        <v>1263</v>
      </c>
      <c r="K90" s="111" t="s">
        <v>10</v>
      </c>
    </row>
    <row r="91" spans="1:11" hidden="1" x14ac:dyDescent="0.25">
      <c r="A91" s="114" t="s">
        <v>1516</v>
      </c>
      <c r="B91" s="118">
        <v>185024</v>
      </c>
      <c r="C91" s="115" t="s">
        <v>1247</v>
      </c>
      <c r="D91" s="115" t="s">
        <v>1299</v>
      </c>
      <c r="E91" s="115" t="s">
        <v>1305</v>
      </c>
      <c r="F91" s="115" t="s">
        <v>1517</v>
      </c>
      <c r="G91" s="119">
        <v>10109.52</v>
      </c>
      <c r="H91" s="115" t="s">
        <v>1519</v>
      </c>
      <c r="I91" s="115" t="s">
        <v>1520</v>
      </c>
      <c r="J91" s="115" t="s">
        <v>1263</v>
      </c>
      <c r="K91" s="111" t="s">
        <v>10</v>
      </c>
    </row>
    <row r="92" spans="1:11" hidden="1" x14ac:dyDescent="0.25">
      <c r="A92" s="114" t="s">
        <v>1521</v>
      </c>
      <c r="B92" s="118">
        <v>185475</v>
      </c>
      <c r="C92" s="115" t="s">
        <v>1247</v>
      </c>
      <c r="D92" s="115" t="s">
        <v>1299</v>
      </c>
      <c r="E92" s="115" t="s">
        <v>1305</v>
      </c>
      <c r="F92" s="115" t="s">
        <v>1361</v>
      </c>
      <c r="G92" s="119">
        <v>36400</v>
      </c>
      <c r="H92" s="115" t="s">
        <v>2064</v>
      </c>
      <c r="I92" s="115" t="s">
        <v>2063</v>
      </c>
      <c r="J92" s="115" t="s">
        <v>1263</v>
      </c>
      <c r="K92" s="111" t="s">
        <v>10</v>
      </c>
    </row>
    <row r="93" spans="1:11" hidden="1" x14ac:dyDescent="0.25">
      <c r="A93" s="114" t="s">
        <v>1523</v>
      </c>
      <c r="B93" s="118">
        <v>185974</v>
      </c>
      <c r="C93" s="115" t="s">
        <v>1247</v>
      </c>
      <c r="D93" s="115" t="s">
        <v>1299</v>
      </c>
      <c r="E93" s="115" t="s">
        <v>1305</v>
      </c>
      <c r="F93" s="115" t="s">
        <v>1524</v>
      </c>
      <c r="G93" s="119">
        <v>240</v>
      </c>
      <c r="H93" s="115" t="s">
        <v>2065</v>
      </c>
      <c r="I93" s="115" t="s">
        <v>2066</v>
      </c>
      <c r="J93" s="115" t="s">
        <v>1263</v>
      </c>
      <c r="K93" s="111" t="s">
        <v>10</v>
      </c>
    </row>
    <row r="94" spans="1:11" hidden="1" x14ac:dyDescent="0.25">
      <c r="A94" s="114" t="s">
        <v>1526</v>
      </c>
      <c r="B94" s="118">
        <v>186374</v>
      </c>
      <c r="C94" s="115" t="s">
        <v>1247</v>
      </c>
      <c r="D94" s="115" t="s">
        <v>1299</v>
      </c>
      <c r="E94" s="115" t="s">
        <v>1305</v>
      </c>
      <c r="F94" s="115" t="s">
        <v>1527</v>
      </c>
      <c r="G94" s="119">
        <v>30737</v>
      </c>
      <c r="H94" s="115" t="s">
        <v>1529</v>
      </c>
      <c r="I94" s="115" t="s">
        <v>1530</v>
      </c>
      <c r="J94" s="115" t="s">
        <v>1263</v>
      </c>
      <c r="K94" s="111" t="s">
        <v>14</v>
      </c>
    </row>
    <row r="95" spans="1:11" hidden="1" x14ac:dyDescent="0.25">
      <c r="A95" s="114" t="s">
        <v>1531</v>
      </c>
      <c r="B95" s="118">
        <v>186397</v>
      </c>
      <c r="C95" s="115" t="s">
        <v>1247</v>
      </c>
      <c r="D95" s="115" t="s">
        <v>1299</v>
      </c>
      <c r="E95" s="115" t="s">
        <v>1305</v>
      </c>
      <c r="F95" s="115" t="s">
        <v>1532</v>
      </c>
      <c r="G95" s="119">
        <v>1833</v>
      </c>
      <c r="H95" s="115" t="s">
        <v>1534</v>
      </c>
      <c r="I95" s="115" t="s">
        <v>1535</v>
      </c>
      <c r="J95" s="115" t="s">
        <v>1263</v>
      </c>
      <c r="K95" s="111" t="s">
        <v>14</v>
      </c>
    </row>
    <row r="96" spans="1:11" hidden="1" x14ac:dyDescent="0.25">
      <c r="A96" s="114" t="s">
        <v>1536</v>
      </c>
      <c r="B96" s="118">
        <v>186446</v>
      </c>
      <c r="C96" s="115" t="s">
        <v>1247</v>
      </c>
      <c r="D96" s="115" t="s">
        <v>1299</v>
      </c>
      <c r="E96" s="115" t="s">
        <v>1305</v>
      </c>
      <c r="F96" s="115" t="s">
        <v>1503</v>
      </c>
      <c r="G96" s="119">
        <v>2625</v>
      </c>
      <c r="H96" s="115" t="s">
        <v>2067</v>
      </c>
      <c r="I96" s="115" t="s">
        <v>2068</v>
      </c>
      <c r="J96" s="115" t="s">
        <v>1263</v>
      </c>
      <c r="K96" s="111" t="s">
        <v>14</v>
      </c>
    </row>
    <row r="97" spans="1:11" hidden="1" x14ac:dyDescent="0.25">
      <c r="A97" s="114" t="s">
        <v>1536</v>
      </c>
      <c r="B97" s="118">
        <v>186446</v>
      </c>
      <c r="C97" s="115" t="s">
        <v>1247</v>
      </c>
      <c r="D97" s="115" t="s">
        <v>1299</v>
      </c>
      <c r="E97" s="115" t="s">
        <v>1305</v>
      </c>
      <c r="F97" s="115" t="s">
        <v>1503</v>
      </c>
      <c r="G97" s="119">
        <v>440</v>
      </c>
      <c r="H97" s="115" t="s">
        <v>2069</v>
      </c>
      <c r="I97" s="115" t="s">
        <v>2070</v>
      </c>
      <c r="J97" s="115" t="s">
        <v>1263</v>
      </c>
      <c r="K97" s="111" t="s">
        <v>14</v>
      </c>
    </row>
    <row r="98" spans="1:11" hidden="1" x14ac:dyDescent="0.25">
      <c r="A98" s="114" t="s">
        <v>1538</v>
      </c>
      <c r="B98" s="118">
        <v>186617</v>
      </c>
      <c r="C98" s="115" t="s">
        <v>1247</v>
      </c>
      <c r="D98" s="115" t="s">
        <v>1299</v>
      </c>
      <c r="E98" s="115" t="s">
        <v>1305</v>
      </c>
      <c r="F98" s="115" t="s">
        <v>1539</v>
      </c>
      <c r="G98" s="119">
        <v>700</v>
      </c>
      <c r="H98" s="115" t="s">
        <v>1313</v>
      </c>
      <c r="I98" s="115" t="s">
        <v>1314</v>
      </c>
      <c r="J98" s="115" t="s">
        <v>1263</v>
      </c>
      <c r="K98" s="111" t="s">
        <v>10</v>
      </c>
    </row>
    <row r="99" spans="1:11" hidden="1" x14ac:dyDescent="0.25">
      <c r="A99" s="114" t="s">
        <v>1541</v>
      </c>
      <c r="B99" s="118">
        <v>187466</v>
      </c>
      <c r="C99" s="115" t="s">
        <v>1247</v>
      </c>
      <c r="D99" s="115" t="s">
        <v>1299</v>
      </c>
      <c r="E99" s="115" t="s">
        <v>1305</v>
      </c>
      <c r="F99" s="115" t="s">
        <v>1542</v>
      </c>
      <c r="G99" s="119">
        <v>4234.6000000000004</v>
      </c>
      <c r="H99" s="115" t="s">
        <v>1313</v>
      </c>
      <c r="I99" s="115" t="s">
        <v>1544</v>
      </c>
      <c r="J99" s="115" t="s">
        <v>1263</v>
      </c>
      <c r="K99" s="111" t="s">
        <v>10</v>
      </c>
    </row>
    <row r="100" spans="1:11" hidden="1" x14ac:dyDescent="0.25">
      <c r="A100" s="114" t="s">
        <v>1545</v>
      </c>
      <c r="B100" s="118">
        <v>188343</v>
      </c>
      <c r="C100" s="115" t="s">
        <v>1247</v>
      </c>
      <c r="D100" s="115" t="s">
        <v>1299</v>
      </c>
      <c r="E100" s="115" t="s">
        <v>1305</v>
      </c>
      <c r="F100" s="115" t="s">
        <v>1546</v>
      </c>
      <c r="G100" s="119">
        <v>1080</v>
      </c>
      <c r="H100" s="115" t="s">
        <v>1548</v>
      </c>
      <c r="I100" s="115" t="s">
        <v>1549</v>
      </c>
      <c r="J100" s="115" t="s">
        <v>1263</v>
      </c>
      <c r="K100" s="111" t="s">
        <v>10</v>
      </c>
    </row>
    <row r="101" spans="1:11" hidden="1" x14ac:dyDescent="0.25">
      <c r="A101" s="114" t="s">
        <v>1550</v>
      </c>
      <c r="B101" s="118">
        <v>188354</v>
      </c>
      <c r="C101" s="115" t="s">
        <v>1247</v>
      </c>
      <c r="D101" s="115" t="s">
        <v>1299</v>
      </c>
      <c r="E101" s="115" t="s">
        <v>1305</v>
      </c>
      <c r="F101" s="115" t="s">
        <v>1551</v>
      </c>
      <c r="G101" s="119">
        <v>1572.56</v>
      </c>
      <c r="H101" s="115" t="s">
        <v>1553</v>
      </c>
      <c r="I101" s="115" t="s">
        <v>1554</v>
      </c>
      <c r="J101" s="115" t="s">
        <v>1263</v>
      </c>
      <c r="K101" s="111" t="s">
        <v>10</v>
      </c>
    </row>
    <row r="102" spans="1:11" hidden="1" x14ac:dyDescent="0.25">
      <c r="A102" s="114" t="s">
        <v>1555</v>
      </c>
      <c r="B102" s="118">
        <v>188466</v>
      </c>
      <c r="C102" s="115" t="s">
        <v>1247</v>
      </c>
      <c r="D102" s="115" t="s">
        <v>1299</v>
      </c>
      <c r="E102" s="115" t="s">
        <v>1305</v>
      </c>
      <c r="F102" s="115" t="s">
        <v>1556</v>
      </c>
      <c r="G102" s="119">
        <v>0</v>
      </c>
      <c r="H102" s="115" t="s">
        <v>1557</v>
      </c>
      <c r="I102" s="115" t="s">
        <v>1558</v>
      </c>
      <c r="J102" s="115" t="s">
        <v>1263</v>
      </c>
      <c r="K102" s="111" t="s">
        <v>10</v>
      </c>
    </row>
    <row r="103" spans="1:11" hidden="1" x14ac:dyDescent="0.25">
      <c r="A103" s="114" t="s">
        <v>1555</v>
      </c>
      <c r="B103" s="118">
        <v>188466</v>
      </c>
      <c r="C103" s="115" t="s">
        <v>1247</v>
      </c>
      <c r="D103" s="115" t="s">
        <v>1299</v>
      </c>
      <c r="E103" s="115" t="s">
        <v>1305</v>
      </c>
      <c r="F103" s="115" t="s">
        <v>1556</v>
      </c>
      <c r="G103" s="119">
        <v>4160</v>
      </c>
      <c r="H103" s="115" t="s">
        <v>1557</v>
      </c>
      <c r="I103" s="115" t="s">
        <v>1558</v>
      </c>
      <c r="J103" s="115" t="s">
        <v>1263</v>
      </c>
      <c r="K103" s="111" t="s">
        <v>10</v>
      </c>
    </row>
    <row r="104" spans="1:11" hidden="1" x14ac:dyDescent="0.25">
      <c r="A104" s="114" t="s">
        <v>1560</v>
      </c>
      <c r="B104" s="118">
        <v>191751</v>
      </c>
      <c r="C104" s="115" t="s">
        <v>1247</v>
      </c>
      <c r="D104" s="115" t="s">
        <v>1299</v>
      </c>
      <c r="E104" s="115" t="s">
        <v>1305</v>
      </c>
      <c r="F104" s="115" t="s">
        <v>1556</v>
      </c>
      <c r="G104" s="119">
        <v>30400</v>
      </c>
      <c r="H104" s="115" t="s">
        <v>1562</v>
      </c>
      <c r="I104" s="115" t="s">
        <v>1563</v>
      </c>
      <c r="J104" s="115" t="s">
        <v>1263</v>
      </c>
      <c r="K104" s="111" t="s">
        <v>10</v>
      </c>
    </row>
    <row r="105" spans="1:11" hidden="1" x14ac:dyDescent="0.25">
      <c r="A105" s="114" t="s">
        <v>1564</v>
      </c>
      <c r="B105" s="118">
        <v>191994</v>
      </c>
      <c r="C105" s="115" t="s">
        <v>1247</v>
      </c>
      <c r="D105" s="115" t="s">
        <v>1299</v>
      </c>
      <c r="E105" s="115" t="s">
        <v>1305</v>
      </c>
      <c r="F105" s="115" t="s">
        <v>1565</v>
      </c>
      <c r="G105" s="119">
        <v>1320.3</v>
      </c>
      <c r="H105" s="115" t="s">
        <v>1567</v>
      </c>
      <c r="I105" s="115" t="s">
        <v>1568</v>
      </c>
      <c r="J105" s="115" t="s">
        <v>1263</v>
      </c>
      <c r="K105" s="111" t="s">
        <v>14</v>
      </c>
    </row>
    <row r="106" spans="1:11" hidden="1" x14ac:dyDescent="0.25">
      <c r="A106" s="114" t="s">
        <v>1569</v>
      </c>
      <c r="B106" s="118">
        <v>192074</v>
      </c>
      <c r="C106" s="115" t="s">
        <v>1247</v>
      </c>
      <c r="D106" s="115" t="s">
        <v>1299</v>
      </c>
      <c r="E106" s="115" t="s">
        <v>1305</v>
      </c>
      <c r="F106" s="115" t="s">
        <v>1570</v>
      </c>
      <c r="G106" s="119">
        <v>3643.5</v>
      </c>
      <c r="H106" s="115" t="s">
        <v>1572</v>
      </c>
      <c r="I106" s="115" t="s">
        <v>1573</v>
      </c>
      <c r="J106" s="115" t="s">
        <v>1263</v>
      </c>
      <c r="K106" s="111" t="s">
        <v>14</v>
      </c>
    </row>
    <row r="107" spans="1:11" hidden="1" x14ac:dyDescent="0.25">
      <c r="A107" s="114" t="s">
        <v>1574</v>
      </c>
      <c r="B107" s="118">
        <v>192075</v>
      </c>
      <c r="C107" s="115" t="s">
        <v>1247</v>
      </c>
      <c r="D107" s="115" t="s">
        <v>1299</v>
      </c>
      <c r="E107" s="115" t="s">
        <v>1305</v>
      </c>
      <c r="F107" s="115" t="s">
        <v>1570</v>
      </c>
      <c r="G107" s="119">
        <v>1598</v>
      </c>
      <c r="H107" s="115" t="s">
        <v>1576</v>
      </c>
      <c r="I107" s="115" t="s">
        <v>1577</v>
      </c>
      <c r="J107" s="115" t="s">
        <v>1263</v>
      </c>
      <c r="K107" s="111" t="s">
        <v>14</v>
      </c>
    </row>
    <row r="108" spans="1:11" hidden="1" x14ac:dyDescent="0.25">
      <c r="A108" s="114" t="s">
        <v>1578</v>
      </c>
      <c r="B108" s="118">
        <v>192076</v>
      </c>
      <c r="C108" s="115" t="s">
        <v>1247</v>
      </c>
      <c r="D108" s="115" t="s">
        <v>1299</v>
      </c>
      <c r="E108" s="115" t="s">
        <v>1305</v>
      </c>
      <c r="F108" s="115" t="s">
        <v>1570</v>
      </c>
      <c r="G108" s="119">
        <v>3390</v>
      </c>
      <c r="H108" s="115" t="s">
        <v>1580</v>
      </c>
      <c r="I108" s="115" t="s">
        <v>1581</v>
      </c>
      <c r="J108" s="115" t="s">
        <v>1263</v>
      </c>
      <c r="K108" s="111" t="s">
        <v>14</v>
      </c>
    </row>
    <row r="109" spans="1:11" hidden="1" x14ac:dyDescent="0.25">
      <c r="A109" s="114" t="s">
        <v>1582</v>
      </c>
      <c r="B109" s="118">
        <v>192193</v>
      </c>
      <c r="C109" s="115" t="s">
        <v>1247</v>
      </c>
      <c r="D109" s="115" t="s">
        <v>1299</v>
      </c>
      <c r="E109" s="115" t="s">
        <v>1305</v>
      </c>
      <c r="F109" s="115" t="s">
        <v>1570</v>
      </c>
      <c r="G109" s="119">
        <v>1050</v>
      </c>
      <c r="H109" s="115" t="s">
        <v>1313</v>
      </c>
      <c r="I109" s="115" t="s">
        <v>1583</v>
      </c>
      <c r="J109" s="115" t="s">
        <v>1263</v>
      </c>
      <c r="K109" s="111" t="s">
        <v>14</v>
      </c>
    </row>
    <row r="110" spans="1:11" hidden="1" x14ac:dyDescent="0.25">
      <c r="A110" s="114" t="s">
        <v>1584</v>
      </c>
      <c r="B110" s="118">
        <v>192429</v>
      </c>
      <c r="C110" s="115" t="s">
        <v>1247</v>
      </c>
      <c r="D110" s="115" t="s">
        <v>1299</v>
      </c>
      <c r="E110" s="115" t="s">
        <v>1498</v>
      </c>
      <c r="F110" s="115" t="s">
        <v>1585</v>
      </c>
      <c r="G110" s="119">
        <v>5200</v>
      </c>
      <c r="H110" s="115" t="s">
        <v>1587</v>
      </c>
      <c r="I110" s="115" t="s">
        <v>1588</v>
      </c>
      <c r="J110" s="115" t="s">
        <v>1263</v>
      </c>
      <c r="K110" s="111" t="s">
        <v>10</v>
      </c>
    </row>
    <row r="111" spans="1:11" hidden="1" x14ac:dyDescent="0.25">
      <c r="A111" s="114" t="s">
        <v>1589</v>
      </c>
      <c r="B111" s="118">
        <v>192620</v>
      </c>
      <c r="C111" s="115" t="s">
        <v>1247</v>
      </c>
      <c r="D111" s="115" t="s">
        <v>1299</v>
      </c>
      <c r="E111" s="115" t="s">
        <v>1305</v>
      </c>
      <c r="F111" s="115" t="s">
        <v>1590</v>
      </c>
      <c r="G111" s="119">
        <v>6205</v>
      </c>
      <c r="H111" s="115" t="s">
        <v>1592</v>
      </c>
      <c r="I111" s="115" t="s">
        <v>1593</v>
      </c>
      <c r="J111" s="115" t="s">
        <v>1263</v>
      </c>
      <c r="K111" s="111" t="s">
        <v>10</v>
      </c>
    </row>
    <row r="112" spans="1:11" hidden="1" x14ac:dyDescent="0.25">
      <c r="A112" s="114" t="s">
        <v>1594</v>
      </c>
      <c r="B112" s="118">
        <v>192623</v>
      </c>
      <c r="C112" s="115" t="s">
        <v>1247</v>
      </c>
      <c r="D112" s="115" t="s">
        <v>1299</v>
      </c>
      <c r="E112" s="115" t="s">
        <v>1426</v>
      </c>
      <c r="F112" s="115" t="s">
        <v>1427</v>
      </c>
      <c r="G112" s="119">
        <v>777.35</v>
      </c>
      <c r="H112" s="115" t="s">
        <v>1313</v>
      </c>
      <c r="I112" s="115" t="s">
        <v>1596</v>
      </c>
      <c r="J112" s="115" t="s">
        <v>1263</v>
      </c>
      <c r="K112" s="111" t="s">
        <v>10</v>
      </c>
    </row>
    <row r="113" spans="1:11" hidden="1" x14ac:dyDescent="0.25">
      <c r="A113" s="114" t="s">
        <v>1597</v>
      </c>
      <c r="B113" s="118">
        <v>192624</v>
      </c>
      <c r="C113" s="115" t="s">
        <v>1247</v>
      </c>
      <c r="D113" s="115" t="s">
        <v>1299</v>
      </c>
      <c r="E113" s="115" t="s">
        <v>1273</v>
      </c>
      <c r="F113" s="115" t="s">
        <v>1427</v>
      </c>
      <c r="G113" s="119">
        <v>3931.15</v>
      </c>
      <c r="H113" s="115" t="s">
        <v>1313</v>
      </c>
      <c r="I113" s="115" t="s">
        <v>1599</v>
      </c>
      <c r="J113" s="115" t="s">
        <v>1263</v>
      </c>
      <c r="K113" s="111" t="s">
        <v>10</v>
      </c>
    </row>
    <row r="114" spans="1:11" ht="14.25" hidden="1" customHeight="1" x14ac:dyDescent="0.25">
      <c r="A114" s="114" t="s">
        <v>1600</v>
      </c>
      <c r="B114" s="118">
        <v>192802</v>
      </c>
      <c r="C114" s="115" t="s">
        <v>1247</v>
      </c>
      <c r="D114" s="115" t="s">
        <v>1299</v>
      </c>
      <c r="E114" s="115" t="s">
        <v>1406</v>
      </c>
      <c r="F114" s="115" t="s">
        <v>1601</v>
      </c>
      <c r="G114" s="119">
        <v>6372</v>
      </c>
      <c r="H114" s="115" t="s">
        <v>1603</v>
      </c>
      <c r="I114" s="115" t="s">
        <v>1604</v>
      </c>
      <c r="J114" s="115" t="s">
        <v>1263</v>
      </c>
      <c r="K114" s="111" t="s">
        <v>14</v>
      </c>
    </row>
    <row r="115" spans="1:11" hidden="1" x14ac:dyDescent="0.25">
      <c r="A115" s="114" t="s">
        <v>1605</v>
      </c>
      <c r="B115" s="118">
        <v>192896</v>
      </c>
      <c r="C115" s="115" t="s">
        <v>1247</v>
      </c>
      <c r="D115" s="115" t="s">
        <v>1299</v>
      </c>
      <c r="E115" s="115" t="s">
        <v>1273</v>
      </c>
      <c r="F115" s="115" t="s">
        <v>1565</v>
      </c>
      <c r="G115" s="119">
        <v>878.08</v>
      </c>
      <c r="H115" s="115" t="s">
        <v>1607</v>
      </c>
      <c r="I115" s="115" t="s">
        <v>1608</v>
      </c>
      <c r="J115" s="115" t="s">
        <v>1263</v>
      </c>
      <c r="K115" s="111" t="s">
        <v>14</v>
      </c>
    </row>
    <row r="116" spans="1:11" hidden="1" x14ac:dyDescent="0.25">
      <c r="A116" s="114" t="s">
        <v>1609</v>
      </c>
      <c r="B116" s="118">
        <v>193014</v>
      </c>
      <c r="C116" s="115" t="s">
        <v>1247</v>
      </c>
      <c r="D116" s="115" t="s">
        <v>1299</v>
      </c>
      <c r="E116" s="115" t="s">
        <v>1305</v>
      </c>
      <c r="F116" s="115" t="s">
        <v>1610</v>
      </c>
      <c r="G116" s="119">
        <v>280</v>
      </c>
      <c r="H116" s="115" t="s">
        <v>1612</v>
      </c>
      <c r="I116" s="115" t="s">
        <v>1613</v>
      </c>
      <c r="J116" s="115" t="s">
        <v>1263</v>
      </c>
      <c r="K116" s="111" t="s">
        <v>14</v>
      </c>
    </row>
    <row r="117" spans="1:11" hidden="1" x14ac:dyDescent="0.25">
      <c r="A117" s="114" t="s">
        <v>1614</v>
      </c>
      <c r="B117" s="118">
        <v>193076</v>
      </c>
      <c r="C117" s="115" t="s">
        <v>1247</v>
      </c>
      <c r="D117" s="115" t="s">
        <v>1299</v>
      </c>
      <c r="E117" s="115" t="s">
        <v>1305</v>
      </c>
      <c r="F117" s="115" t="s">
        <v>1615</v>
      </c>
      <c r="G117" s="119">
        <v>0</v>
      </c>
      <c r="H117" s="115" t="s">
        <v>1616</v>
      </c>
      <c r="I117" s="115" t="s">
        <v>1617</v>
      </c>
      <c r="J117" s="115" t="s">
        <v>1263</v>
      </c>
      <c r="K117" s="111" t="s">
        <v>14</v>
      </c>
    </row>
    <row r="118" spans="1:11" hidden="1" x14ac:dyDescent="0.25">
      <c r="A118" s="114" t="s">
        <v>1614</v>
      </c>
      <c r="B118" s="118">
        <v>193076</v>
      </c>
      <c r="C118" s="115" t="s">
        <v>1247</v>
      </c>
      <c r="D118" s="115" t="s">
        <v>1299</v>
      </c>
      <c r="E118" s="115" t="s">
        <v>1305</v>
      </c>
      <c r="F118" s="115" t="s">
        <v>1615</v>
      </c>
      <c r="G118" s="119">
        <v>2100</v>
      </c>
      <c r="H118" s="115" t="s">
        <v>1616</v>
      </c>
      <c r="I118" s="115" t="s">
        <v>1617</v>
      </c>
      <c r="J118" s="115" t="s">
        <v>1263</v>
      </c>
      <c r="K118" s="111" t="s">
        <v>14</v>
      </c>
    </row>
    <row r="119" spans="1:11" hidden="1" x14ac:dyDescent="0.25">
      <c r="A119" s="114" t="s">
        <v>1619</v>
      </c>
      <c r="B119" s="118">
        <v>193108</v>
      </c>
      <c r="C119" s="115" t="s">
        <v>1247</v>
      </c>
      <c r="D119" s="115" t="s">
        <v>1299</v>
      </c>
      <c r="E119" s="115" t="s">
        <v>1305</v>
      </c>
      <c r="F119" s="115" t="s">
        <v>1620</v>
      </c>
      <c r="G119" s="119">
        <v>4435</v>
      </c>
      <c r="H119" s="115" t="s">
        <v>1622</v>
      </c>
      <c r="I119" s="115" t="s">
        <v>1623</v>
      </c>
      <c r="J119" s="115" t="s">
        <v>1263</v>
      </c>
      <c r="K119" s="111" t="s">
        <v>14</v>
      </c>
    </row>
    <row r="120" spans="1:11" hidden="1" x14ac:dyDescent="0.25">
      <c r="A120" s="114" t="s">
        <v>1624</v>
      </c>
      <c r="B120" s="118">
        <v>193460</v>
      </c>
      <c r="C120" s="115" t="s">
        <v>1247</v>
      </c>
      <c r="D120" s="115" t="s">
        <v>1299</v>
      </c>
      <c r="E120" s="115" t="s">
        <v>1406</v>
      </c>
      <c r="F120" s="115" t="s">
        <v>1427</v>
      </c>
      <c r="G120" s="119">
        <v>640</v>
      </c>
      <c r="H120" s="115" t="s">
        <v>1313</v>
      </c>
      <c r="I120" s="115" t="s">
        <v>2071</v>
      </c>
      <c r="J120" s="115" t="s">
        <v>1263</v>
      </c>
      <c r="K120" s="111" t="s">
        <v>14</v>
      </c>
    </row>
    <row r="121" spans="1:11" hidden="1" x14ac:dyDescent="0.25">
      <c r="A121" s="114" t="s">
        <v>1624</v>
      </c>
      <c r="B121" s="118">
        <v>193460</v>
      </c>
      <c r="C121" s="115" t="s">
        <v>1247</v>
      </c>
      <c r="D121" s="115" t="s">
        <v>1299</v>
      </c>
      <c r="E121" s="115" t="s">
        <v>1406</v>
      </c>
      <c r="F121" s="115" t="s">
        <v>1427</v>
      </c>
      <c r="G121" s="119">
        <v>986.55</v>
      </c>
      <c r="H121" s="115" t="s">
        <v>1313</v>
      </c>
      <c r="I121" s="115" t="s">
        <v>2072</v>
      </c>
      <c r="J121" s="115" t="s">
        <v>1263</v>
      </c>
      <c r="K121" s="111" t="s">
        <v>10</v>
      </c>
    </row>
    <row r="122" spans="1:11" hidden="1" x14ac:dyDescent="0.25">
      <c r="A122" s="114" t="s">
        <v>1627</v>
      </c>
      <c r="B122" s="118">
        <v>193545</v>
      </c>
      <c r="C122" s="115" t="s">
        <v>1247</v>
      </c>
      <c r="D122" s="115" t="s">
        <v>1299</v>
      </c>
      <c r="E122" s="115" t="s">
        <v>1305</v>
      </c>
      <c r="F122" s="115" t="s">
        <v>1628</v>
      </c>
      <c r="G122" s="119">
        <v>1323.25</v>
      </c>
      <c r="H122" s="115" t="s">
        <v>1630</v>
      </c>
      <c r="I122" s="115" t="s">
        <v>1631</v>
      </c>
      <c r="J122" s="115" t="s">
        <v>1263</v>
      </c>
      <c r="K122" s="111" t="s">
        <v>10</v>
      </c>
    </row>
    <row r="123" spans="1:11" hidden="1" x14ac:dyDescent="0.25">
      <c r="A123" s="114" t="s">
        <v>1632</v>
      </c>
      <c r="B123" s="118">
        <v>194919</v>
      </c>
      <c r="C123" s="115" t="s">
        <v>1247</v>
      </c>
      <c r="D123" s="115" t="s">
        <v>1299</v>
      </c>
      <c r="E123" s="115" t="s">
        <v>1305</v>
      </c>
      <c r="F123" s="115" t="s">
        <v>1633</v>
      </c>
      <c r="G123" s="119">
        <v>1120</v>
      </c>
      <c r="H123" s="115" t="s">
        <v>1634</v>
      </c>
      <c r="I123" s="115" t="s">
        <v>1635</v>
      </c>
      <c r="J123" s="115" t="s">
        <v>1263</v>
      </c>
      <c r="K123" s="111" t="s">
        <v>10</v>
      </c>
    </row>
    <row r="124" spans="1:11" hidden="1" x14ac:dyDescent="0.25">
      <c r="A124" s="114" t="s">
        <v>1636</v>
      </c>
      <c r="B124" s="118">
        <v>195389</v>
      </c>
      <c r="C124" s="115" t="s">
        <v>1247</v>
      </c>
      <c r="D124" s="115" t="s">
        <v>1299</v>
      </c>
      <c r="E124" s="115" t="s">
        <v>1305</v>
      </c>
      <c r="F124" s="115" t="s">
        <v>1637</v>
      </c>
      <c r="G124" s="119">
        <v>236.5</v>
      </c>
      <c r="H124" s="115" t="s">
        <v>1313</v>
      </c>
      <c r="I124" s="115" t="s">
        <v>1639</v>
      </c>
      <c r="J124" s="115" t="s">
        <v>1263</v>
      </c>
      <c r="K124" s="111" t="s">
        <v>10</v>
      </c>
    </row>
    <row r="125" spans="1:11" ht="15.75" hidden="1" customHeight="1" x14ac:dyDescent="0.25">
      <c r="A125" s="114" t="s">
        <v>1640</v>
      </c>
      <c r="B125" s="118">
        <v>196131</v>
      </c>
      <c r="C125" s="115" t="s">
        <v>1247</v>
      </c>
      <c r="D125" s="115" t="s">
        <v>1299</v>
      </c>
      <c r="E125" s="115" t="s">
        <v>1305</v>
      </c>
      <c r="F125" s="115" t="s">
        <v>1641</v>
      </c>
      <c r="G125" s="119">
        <v>440</v>
      </c>
      <c r="H125" s="115" t="s">
        <v>1643</v>
      </c>
      <c r="I125" s="115" t="s">
        <v>1644</v>
      </c>
      <c r="J125" s="115" t="s">
        <v>1263</v>
      </c>
      <c r="K125" s="111" t="s">
        <v>10</v>
      </c>
    </row>
    <row r="126" spans="1:11" hidden="1" x14ac:dyDescent="0.25">
      <c r="A126" s="114" t="s">
        <v>1645</v>
      </c>
      <c r="B126" s="118">
        <v>196605</v>
      </c>
      <c r="C126" s="115" t="s">
        <v>1247</v>
      </c>
      <c r="D126" s="115" t="s">
        <v>1299</v>
      </c>
      <c r="E126" s="115" t="s">
        <v>1406</v>
      </c>
      <c r="F126" s="115" t="s">
        <v>1427</v>
      </c>
      <c r="G126" s="119">
        <v>300</v>
      </c>
      <c r="H126" s="115" t="s">
        <v>1313</v>
      </c>
      <c r="I126" s="115" t="s">
        <v>1647</v>
      </c>
      <c r="J126" s="115" t="s">
        <v>1263</v>
      </c>
      <c r="K126" s="111" t="s">
        <v>14</v>
      </c>
    </row>
    <row r="127" spans="1:11" hidden="1" x14ac:dyDescent="0.25">
      <c r="A127" s="114" t="s">
        <v>1648</v>
      </c>
      <c r="B127" s="118">
        <v>197326</v>
      </c>
      <c r="C127" s="115" t="s">
        <v>1247</v>
      </c>
      <c r="D127" s="115" t="s">
        <v>1299</v>
      </c>
      <c r="E127" s="115" t="s">
        <v>1498</v>
      </c>
      <c r="F127" s="115" t="s">
        <v>1649</v>
      </c>
      <c r="G127" s="119">
        <v>3057.56</v>
      </c>
      <c r="H127" s="115" t="s">
        <v>1313</v>
      </c>
      <c r="I127" s="115" t="s">
        <v>1651</v>
      </c>
      <c r="J127" s="115" t="s">
        <v>1263</v>
      </c>
      <c r="K127" s="111" t="s">
        <v>10</v>
      </c>
    </row>
    <row r="128" spans="1:11" hidden="1" x14ac:dyDescent="0.25">
      <c r="A128" s="114" t="s">
        <v>1652</v>
      </c>
      <c r="B128" s="118">
        <v>197460</v>
      </c>
      <c r="C128" s="115" t="s">
        <v>1247</v>
      </c>
      <c r="D128" s="115" t="s">
        <v>1299</v>
      </c>
      <c r="E128" s="115" t="s">
        <v>1305</v>
      </c>
      <c r="F128" s="115" t="s">
        <v>1653</v>
      </c>
      <c r="G128" s="119">
        <v>2440</v>
      </c>
      <c r="H128" s="115" t="s">
        <v>1655</v>
      </c>
      <c r="I128" s="115" t="s">
        <v>1656</v>
      </c>
      <c r="J128" s="115" t="s">
        <v>1263</v>
      </c>
      <c r="K128" s="111" t="s">
        <v>10</v>
      </c>
    </row>
    <row r="129" spans="1:11" hidden="1" x14ac:dyDescent="0.25">
      <c r="A129" s="114" t="s">
        <v>1657</v>
      </c>
      <c r="B129" s="118">
        <v>197725</v>
      </c>
      <c r="C129" s="115" t="s">
        <v>1247</v>
      </c>
      <c r="D129" s="115" t="s">
        <v>1299</v>
      </c>
      <c r="E129" s="115" t="s">
        <v>1265</v>
      </c>
      <c r="F129" s="115" t="s">
        <v>1658</v>
      </c>
      <c r="G129" s="119">
        <v>3400</v>
      </c>
      <c r="H129" s="115" t="s">
        <v>1660</v>
      </c>
      <c r="I129" s="115" t="s">
        <v>1661</v>
      </c>
      <c r="J129" s="115" t="s">
        <v>1263</v>
      </c>
      <c r="K129" s="111" t="s">
        <v>10</v>
      </c>
    </row>
    <row r="130" spans="1:11" ht="14.25" hidden="1" customHeight="1" x14ac:dyDescent="0.25">
      <c r="A130" s="114" t="s">
        <v>1662</v>
      </c>
      <c r="B130" s="118">
        <v>198017</v>
      </c>
      <c r="C130" s="115" t="s">
        <v>1247</v>
      </c>
      <c r="D130" s="115" t="s">
        <v>1299</v>
      </c>
      <c r="E130" s="115" t="s">
        <v>1273</v>
      </c>
      <c r="F130" s="115" t="s">
        <v>1663</v>
      </c>
      <c r="G130" s="119">
        <v>13400</v>
      </c>
      <c r="H130" s="115" t="s">
        <v>1665</v>
      </c>
      <c r="I130" s="115" t="s">
        <v>2073</v>
      </c>
      <c r="J130" s="115" t="s">
        <v>1263</v>
      </c>
      <c r="K130" s="111" t="s">
        <v>10</v>
      </c>
    </row>
    <row r="131" spans="1:11" ht="14.25" hidden="1" customHeight="1" x14ac:dyDescent="0.25">
      <c r="A131" s="114" t="s">
        <v>1662</v>
      </c>
      <c r="B131" s="118">
        <v>198017</v>
      </c>
      <c r="C131" s="115" t="s">
        <v>1247</v>
      </c>
      <c r="D131" s="115" t="s">
        <v>1299</v>
      </c>
      <c r="E131" s="115" t="s">
        <v>1273</v>
      </c>
      <c r="F131" s="115" t="s">
        <v>1663</v>
      </c>
      <c r="G131" s="119">
        <v>950</v>
      </c>
      <c r="H131" s="115" t="s">
        <v>2074</v>
      </c>
      <c r="I131" s="115" t="s">
        <v>2075</v>
      </c>
      <c r="J131" s="115" t="s">
        <v>1263</v>
      </c>
      <c r="K131" s="111" t="s">
        <v>14</v>
      </c>
    </row>
    <row r="132" spans="1:11" hidden="1" x14ac:dyDescent="0.25">
      <c r="A132" s="114" t="s">
        <v>1667</v>
      </c>
      <c r="B132" s="118">
        <v>198279</v>
      </c>
      <c r="C132" s="115" t="s">
        <v>1247</v>
      </c>
      <c r="D132" s="115" t="s">
        <v>1299</v>
      </c>
      <c r="E132" s="115" t="s">
        <v>1305</v>
      </c>
      <c r="F132" s="115" t="s">
        <v>1668</v>
      </c>
      <c r="G132" s="119">
        <v>1200</v>
      </c>
      <c r="H132" s="115" t="s">
        <v>1616</v>
      </c>
      <c r="I132" s="115" t="s">
        <v>1670</v>
      </c>
      <c r="J132" s="115" t="s">
        <v>1263</v>
      </c>
      <c r="K132" s="111" t="s">
        <v>10</v>
      </c>
    </row>
    <row r="133" spans="1:11" hidden="1" x14ac:dyDescent="0.25">
      <c r="A133" s="114" t="s">
        <v>1671</v>
      </c>
      <c r="B133" s="118">
        <v>198299</v>
      </c>
      <c r="C133" s="115" t="s">
        <v>1247</v>
      </c>
      <c r="D133" s="115" t="s">
        <v>1299</v>
      </c>
      <c r="E133" s="115" t="s">
        <v>1305</v>
      </c>
      <c r="F133" s="115" t="s">
        <v>1672</v>
      </c>
      <c r="G133" s="119">
        <v>1240</v>
      </c>
      <c r="H133" s="115" t="s">
        <v>1674</v>
      </c>
      <c r="I133" s="115" t="s">
        <v>1675</v>
      </c>
      <c r="J133" s="115" t="s">
        <v>1263</v>
      </c>
      <c r="K133" s="111" t="s">
        <v>10</v>
      </c>
    </row>
    <row r="134" spans="1:11" hidden="1" x14ac:dyDescent="0.25">
      <c r="A134" s="114" t="s">
        <v>1676</v>
      </c>
      <c r="B134" s="118">
        <v>198522</v>
      </c>
      <c r="C134" s="115" t="s">
        <v>1247</v>
      </c>
      <c r="D134" s="115" t="s">
        <v>1299</v>
      </c>
      <c r="E134" s="115" t="s">
        <v>1305</v>
      </c>
      <c r="F134" s="115" t="s">
        <v>1677</v>
      </c>
      <c r="G134" s="119">
        <v>4620</v>
      </c>
      <c r="H134" s="115" t="s">
        <v>2076</v>
      </c>
      <c r="I134" s="115" t="s">
        <v>2077</v>
      </c>
      <c r="J134" s="115" t="s">
        <v>1263</v>
      </c>
      <c r="K134" s="111" t="s">
        <v>14</v>
      </c>
    </row>
    <row r="135" spans="1:11" hidden="1" x14ac:dyDescent="0.25">
      <c r="A135" s="114" t="s">
        <v>1683</v>
      </c>
      <c r="B135" s="118">
        <v>198569</v>
      </c>
      <c r="C135" s="115" t="s">
        <v>1247</v>
      </c>
      <c r="D135" s="115" t="s">
        <v>1299</v>
      </c>
      <c r="E135" s="115" t="s">
        <v>1305</v>
      </c>
      <c r="F135" s="115" t="s">
        <v>1684</v>
      </c>
      <c r="G135" s="119">
        <v>650</v>
      </c>
      <c r="H135" s="115" t="s">
        <v>1313</v>
      </c>
      <c r="I135" s="115" t="s">
        <v>2078</v>
      </c>
      <c r="J135" s="115" t="s">
        <v>1263</v>
      </c>
      <c r="K135" s="111" t="s">
        <v>14</v>
      </c>
    </row>
    <row r="136" spans="1:11" hidden="1" x14ac:dyDescent="0.25">
      <c r="A136" s="114" t="s">
        <v>1686</v>
      </c>
      <c r="B136" s="118">
        <v>198570</v>
      </c>
      <c r="C136" s="115" t="s">
        <v>1247</v>
      </c>
      <c r="D136" s="115" t="s">
        <v>1299</v>
      </c>
      <c r="E136" s="115" t="s">
        <v>1305</v>
      </c>
      <c r="F136" s="115" t="s">
        <v>1684</v>
      </c>
      <c r="G136" s="119">
        <v>850</v>
      </c>
      <c r="H136" s="115" t="s">
        <v>1313</v>
      </c>
      <c r="I136" s="115" t="s">
        <v>1687</v>
      </c>
      <c r="J136" s="115" t="s">
        <v>1263</v>
      </c>
      <c r="K136" s="111" t="s">
        <v>14</v>
      </c>
    </row>
    <row r="137" spans="1:11" hidden="1" x14ac:dyDescent="0.25">
      <c r="A137" s="114" t="s">
        <v>1688</v>
      </c>
      <c r="B137" s="118">
        <v>198837</v>
      </c>
      <c r="C137" s="115" t="s">
        <v>1247</v>
      </c>
      <c r="D137" s="115" t="s">
        <v>1299</v>
      </c>
      <c r="E137" s="115" t="s">
        <v>1265</v>
      </c>
      <c r="F137" s="115" t="s">
        <v>1689</v>
      </c>
      <c r="G137" s="119">
        <v>4000</v>
      </c>
      <c r="H137" s="115" t="s">
        <v>1691</v>
      </c>
      <c r="I137" s="115" t="s">
        <v>1692</v>
      </c>
      <c r="J137" s="115" t="s">
        <v>1263</v>
      </c>
      <c r="K137" s="111" t="s">
        <v>10</v>
      </c>
    </row>
    <row r="138" spans="1:11" hidden="1" x14ac:dyDescent="0.25">
      <c r="A138" s="114" t="s">
        <v>1693</v>
      </c>
      <c r="B138" s="118">
        <v>198890</v>
      </c>
      <c r="C138" s="115" t="s">
        <v>1247</v>
      </c>
      <c r="D138" s="115" t="s">
        <v>1299</v>
      </c>
      <c r="E138" s="115" t="s">
        <v>1694</v>
      </c>
      <c r="F138" s="115" t="s">
        <v>1695</v>
      </c>
      <c r="G138" s="119">
        <v>911</v>
      </c>
      <c r="H138" s="115" t="s">
        <v>2079</v>
      </c>
      <c r="I138" s="115" t="s">
        <v>2080</v>
      </c>
      <c r="J138" s="115" t="s">
        <v>1263</v>
      </c>
      <c r="K138" s="111" t="s">
        <v>14</v>
      </c>
    </row>
    <row r="139" spans="1:11" hidden="1" x14ac:dyDescent="0.25">
      <c r="A139" s="114" t="s">
        <v>1693</v>
      </c>
      <c r="B139" s="118">
        <v>198890</v>
      </c>
      <c r="C139" s="115" t="s">
        <v>1247</v>
      </c>
      <c r="D139" s="115" t="s">
        <v>1299</v>
      </c>
      <c r="E139" s="115" t="s">
        <v>1694</v>
      </c>
      <c r="F139" s="115" t="s">
        <v>1695</v>
      </c>
      <c r="G139" s="119">
        <v>1492.5</v>
      </c>
      <c r="H139" s="115" t="s">
        <v>2081</v>
      </c>
      <c r="I139" s="115" t="s">
        <v>2082</v>
      </c>
      <c r="J139" s="115" t="s">
        <v>1263</v>
      </c>
      <c r="K139" s="111" t="s">
        <v>10</v>
      </c>
    </row>
    <row r="140" spans="1:11" hidden="1" x14ac:dyDescent="0.25">
      <c r="A140" s="114" t="s">
        <v>1699</v>
      </c>
      <c r="B140" s="118">
        <v>199074</v>
      </c>
      <c r="C140" s="115" t="s">
        <v>1247</v>
      </c>
      <c r="D140" s="115" t="s">
        <v>1299</v>
      </c>
      <c r="E140" s="115" t="s">
        <v>1498</v>
      </c>
      <c r="F140" s="115" t="s">
        <v>1700</v>
      </c>
      <c r="G140" s="119">
        <v>702.4</v>
      </c>
      <c r="H140" s="115" t="s">
        <v>1313</v>
      </c>
      <c r="I140" s="115" t="s">
        <v>1702</v>
      </c>
      <c r="J140" s="115" t="s">
        <v>1263</v>
      </c>
      <c r="K140" s="111" t="s">
        <v>10</v>
      </c>
    </row>
    <row r="141" spans="1:11" hidden="1" x14ac:dyDescent="0.25">
      <c r="A141" s="114" t="s">
        <v>1703</v>
      </c>
      <c r="B141" s="118">
        <v>199128</v>
      </c>
      <c r="C141" s="115" t="s">
        <v>1247</v>
      </c>
      <c r="D141" s="115" t="s">
        <v>1299</v>
      </c>
      <c r="E141" s="115" t="s">
        <v>1305</v>
      </c>
      <c r="F141" s="115" t="s">
        <v>1704</v>
      </c>
      <c r="G141" s="119">
        <v>680</v>
      </c>
      <c r="H141" s="115" t="s">
        <v>2084</v>
      </c>
      <c r="I141" s="115" t="s">
        <v>2083</v>
      </c>
      <c r="J141" s="115" t="s">
        <v>1263</v>
      </c>
      <c r="K141" s="111" t="s">
        <v>10</v>
      </c>
    </row>
    <row r="142" spans="1:11" hidden="1" x14ac:dyDescent="0.25">
      <c r="A142" s="114" t="s">
        <v>1703</v>
      </c>
      <c r="B142" s="118">
        <v>199128</v>
      </c>
      <c r="C142" s="115" t="s">
        <v>1247</v>
      </c>
      <c r="D142" s="115" t="s">
        <v>1299</v>
      </c>
      <c r="E142" s="115" t="s">
        <v>1305</v>
      </c>
      <c r="F142" s="115" t="s">
        <v>1704</v>
      </c>
      <c r="G142" s="119">
        <v>3917</v>
      </c>
      <c r="H142" s="115" t="s">
        <v>2085</v>
      </c>
      <c r="I142" s="115" t="s">
        <v>2086</v>
      </c>
      <c r="J142" s="115" t="s">
        <v>1263</v>
      </c>
      <c r="K142" s="111" t="s">
        <v>14</v>
      </c>
    </row>
    <row r="143" spans="1:11" hidden="1" x14ac:dyDescent="0.25">
      <c r="A143" s="114" t="s">
        <v>1708</v>
      </c>
      <c r="B143" s="118">
        <v>199174</v>
      </c>
      <c r="C143" s="115" t="s">
        <v>1247</v>
      </c>
      <c r="D143" s="115" t="s">
        <v>1299</v>
      </c>
      <c r="E143" s="115" t="s">
        <v>1265</v>
      </c>
      <c r="F143" s="115" t="s">
        <v>1709</v>
      </c>
      <c r="G143" s="119">
        <v>4160</v>
      </c>
      <c r="H143" s="115" t="s">
        <v>1710</v>
      </c>
      <c r="I143" s="115" t="s">
        <v>1711</v>
      </c>
      <c r="J143" s="115" t="s">
        <v>1263</v>
      </c>
      <c r="K143" s="111" t="s">
        <v>10</v>
      </c>
    </row>
    <row r="144" spans="1:11" hidden="1" x14ac:dyDescent="0.25">
      <c r="A144" s="114" t="s">
        <v>1712</v>
      </c>
      <c r="B144" s="118">
        <v>199851</v>
      </c>
      <c r="C144" s="115" t="s">
        <v>1247</v>
      </c>
      <c r="D144" s="115" t="s">
        <v>1299</v>
      </c>
      <c r="E144" s="115" t="s">
        <v>1305</v>
      </c>
      <c r="F144" s="115" t="s">
        <v>1713</v>
      </c>
      <c r="G144" s="119">
        <v>1560</v>
      </c>
      <c r="H144" s="115" t="s">
        <v>1567</v>
      </c>
      <c r="I144" s="115" t="s">
        <v>1715</v>
      </c>
      <c r="J144" s="115" t="s">
        <v>1263</v>
      </c>
      <c r="K144" s="111" t="s">
        <v>14</v>
      </c>
    </row>
    <row r="145" spans="1:11" hidden="1" x14ac:dyDescent="0.25">
      <c r="A145" s="114" t="s">
        <v>1716</v>
      </c>
      <c r="B145" s="118">
        <v>199888</v>
      </c>
      <c r="C145" s="115" t="s">
        <v>1247</v>
      </c>
      <c r="D145" s="115" t="s">
        <v>1299</v>
      </c>
      <c r="E145" s="115" t="s">
        <v>1305</v>
      </c>
      <c r="F145" s="115" t="s">
        <v>1717</v>
      </c>
      <c r="G145" s="119">
        <v>2610</v>
      </c>
      <c r="H145" s="115" t="s">
        <v>1313</v>
      </c>
      <c r="I145" s="115" t="s">
        <v>1719</v>
      </c>
      <c r="J145" s="115" t="s">
        <v>1263</v>
      </c>
      <c r="K145" s="111" t="s">
        <v>14</v>
      </c>
    </row>
    <row r="146" spans="1:11" hidden="1" x14ac:dyDescent="0.25">
      <c r="A146" s="114" t="s">
        <v>1720</v>
      </c>
      <c r="B146" s="118">
        <v>200033</v>
      </c>
      <c r="C146" s="115" t="s">
        <v>1247</v>
      </c>
      <c r="D146" s="115" t="s">
        <v>1299</v>
      </c>
      <c r="E146" s="115" t="s">
        <v>1406</v>
      </c>
      <c r="F146" s="115" t="s">
        <v>1721</v>
      </c>
      <c r="G146" s="119">
        <v>250</v>
      </c>
      <c r="H146" s="115" t="s">
        <v>1722</v>
      </c>
      <c r="I146" s="115" t="s">
        <v>1723</v>
      </c>
      <c r="J146" s="115" t="s">
        <v>1263</v>
      </c>
      <c r="K146" s="111" t="s">
        <v>14</v>
      </c>
    </row>
    <row r="147" spans="1:11" hidden="1" x14ac:dyDescent="0.25">
      <c r="A147" s="114" t="s">
        <v>1724</v>
      </c>
      <c r="B147" s="118">
        <v>200221</v>
      </c>
      <c r="C147" s="115" t="s">
        <v>1247</v>
      </c>
      <c r="D147" s="115" t="s">
        <v>1299</v>
      </c>
      <c r="E147" s="115" t="s">
        <v>1265</v>
      </c>
      <c r="F147" s="115" t="s">
        <v>1725</v>
      </c>
      <c r="G147" s="119">
        <v>110</v>
      </c>
      <c r="H147" s="115" t="s">
        <v>2050</v>
      </c>
      <c r="I147" s="115" t="s">
        <v>2088</v>
      </c>
      <c r="J147" s="115" t="s">
        <v>1263</v>
      </c>
      <c r="K147" s="111" t="s">
        <v>14</v>
      </c>
    </row>
    <row r="148" spans="1:11" hidden="1" x14ac:dyDescent="0.25">
      <c r="A148" s="114" t="s">
        <v>1724</v>
      </c>
      <c r="B148" s="118">
        <v>200221</v>
      </c>
      <c r="C148" s="115" t="s">
        <v>1247</v>
      </c>
      <c r="D148" s="115" t="s">
        <v>1299</v>
      </c>
      <c r="E148" s="115" t="s">
        <v>1265</v>
      </c>
      <c r="F148" s="115" t="s">
        <v>1725</v>
      </c>
      <c r="G148" s="119">
        <v>840</v>
      </c>
      <c r="H148" s="115" t="s">
        <v>2087</v>
      </c>
      <c r="I148" s="115" t="s">
        <v>2089</v>
      </c>
      <c r="J148" s="115" t="s">
        <v>1263</v>
      </c>
      <c r="K148" s="111" t="s">
        <v>10</v>
      </c>
    </row>
    <row r="149" spans="1:11" hidden="1" x14ac:dyDescent="0.25">
      <c r="A149" s="114" t="s">
        <v>1728</v>
      </c>
      <c r="B149" s="118">
        <v>200247</v>
      </c>
      <c r="C149" s="115" t="s">
        <v>1247</v>
      </c>
      <c r="D149" s="115" t="s">
        <v>1299</v>
      </c>
      <c r="E149" s="115" t="s">
        <v>1305</v>
      </c>
      <c r="F149" s="115" t="s">
        <v>1729</v>
      </c>
      <c r="G149" s="119">
        <v>6050</v>
      </c>
      <c r="H149" s="115" t="s">
        <v>1313</v>
      </c>
      <c r="I149" s="115" t="s">
        <v>1731</v>
      </c>
      <c r="J149" s="115" t="s">
        <v>1263</v>
      </c>
      <c r="K149" s="111" t="s">
        <v>14</v>
      </c>
    </row>
    <row r="150" spans="1:11" hidden="1" x14ac:dyDescent="0.25">
      <c r="A150" s="114" t="s">
        <v>1732</v>
      </c>
      <c r="B150" s="118">
        <v>200699</v>
      </c>
      <c r="C150" s="115" t="s">
        <v>1247</v>
      </c>
      <c r="D150" s="115" t="s">
        <v>1299</v>
      </c>
      <c r="E150" s="115" t="s">
        <v>1305</v>
      </c>
      <c r="F150" s="115" t="s">
        <v>1733</v>
      </c>
      <c r="G150" s="119">
        <v>8112</v>
      </c>
      <c r="H150" s="115" t="s">
        <v>1735</v>
      </c>
      <c r="I150" s="115" t="s">
        <v>1736</v>
      </c>
      <c r="J150" s="115" t="s">
        <v>1263</v>
      </c>
      <c r="K150" s="111" t="s">
        <v>14</v>
      </c>
    </row>
    <row r="151" spans="1:11" hidden="1" x14ac:dyDescent="0.25">
      <c r="A151" s="114" t="s">
        <v>1737</v>
      </c>
      <c r="B151" s="118">
        <v>201005</v>
      </c>
      <c r="C151" s="115" t="s">
        <v>1247</v>
      </c>
      <c r="D151" s="115" t="s">
        <v>1299</v>
      </c>
      <c r="E151" s="115" t="s">
        <v>1305</v>
      </c>
      <c r="F151" s="115" t="s">
        <v>1738</v>
      </c>
      <c r="G151" s="119">
        <v>5400</v>
      </c>
      <c r="H151" s="115" t="s">
        <v>1740</v>
      </c>
      <c r="I151" s="115" t="s">
        <v>1741</v>
      </c>
      <c r="J151" s="115" t="s">
        <v>1263</v>
      </c>
      <c r="K151" s="111" t="s">
        <v>14</v>
      </c>
    </row>
    <row r="152" spans="1:11" hidden="1" x14ac:dyDescent="0.25">
      <c r="A152" s="114" t="s">
        <v>1742</v>
      </c>
      <c r="B152" s="118">
        <v>201291</v>
      </c>
      <c r="C152" s="115" t="s">
        <v>1247</v>
      </c>
      <c r="D152" s="115" t="s">
        <v>1299</v>
      </c>
      <c r="E152" s="115" t="s">
        <v>1273</v>
      </c>
      <c r="F152" s="115" t="s">
        <v>1743</v>
      </c>
      <c r="G152" s="119">
        <v>2024</v>
      </c>
      <c r="H152" s="115" t="s">
        <v>1681</v>
      </c>
      <c r="I152" s="115" t="s">
        <v>1745</v>
      </c>
      <c r="J152" s="115" t="s">
        <v>1263</v>
      </c>
      <c r="K152" s="111" t="s">
        <v>10</v>
      </c>
    </row>
    <row r="153" spans="1:11" hidden="1" x14ac:dyDescent="0.25">
      <c r="A153" s="114" t="s">
        <v>1746</v>
      </c>
      <c r="B153" s="118">
        <v>201347</v>
      </c>
      <c r="C153" s="115" t="s">
        <v>1247</v>
      </c>
      <c r="D153" s="115" t="s">
        <v>1299</v>
      </c>
      <c r="E153" s="115" t="s">
        <v>1406</v>
      </c>
      <c r="F153" s="115" t="s">
        <v>1677</v>
      </c>
      <c r="G153" s="119">
        <v>8250</v>
      </c>
      <c r="H153" s="115" t="s">
        <v>1313</v>
      </c>
      <c r="I153" s="115" t="s">
        <v>1748</v>
      </c>
      <c r="J153" s="115" t="s">
        <v>1263</v>
      </c>
      <c r="K153" s="111" t="s">
        <v>14</v>
      </c>
    </row>
    <row r="154" spans="1:11" hidden="1" x14ac:dyDescent="0.25">
      <c r="A154" s="114" t="s">
        <v>1749</v>
      </c>
      <c r="B154" s="118">
        <v>201708</v>
      </c>
      <c r="C154" s="115" t="s">
        <v>1247</v>
      </c>
      <c r="D154" s="115" t="s">
        <v>1299</v>
      </c>
      <c r="E154" s="115" t="s">
        <v>1426</v>
      </c>
      <c r="F154" s="115" t="s">
        <v>1750</v>
      </c>
      <c r="G154" s="119">
        <v>457.65</v>
      </c>
      <c r="H154" s="115" t="s">
        <v>1261</v>
      </c>
      <c r="I154" s="115" t="s">
        <v>2090</v>
      </c>
      <c r="J154" s="115" t="s">
        <v>1263</v>
      </c>
      <c r="K154" s="111" t="s">
        <v>10</v>
      </c>
    </row>
    <row r="155" spans="1:11" hidden="1" x14ac:dyDescent="0.25">
      <c r="A155" s="114" t="s">
        <v>1749</v>
      </c>
      <c r="B155" s="118">
        <v>201708</v>
      </c>
      <c r="C155" s="115" t="s">
        <v>1247</v>
      </c>
      <c r="D155" s="115" t="s">
        <v>1299</v>
      </c>
      <c r="E155" s="115" t="s">
        <v>1426</v>
      </c>
      <c r="F155" s="115" t="s">
        <v>1750</v>
      </c>
      <c r="G155" s="119">
        <v>3096</v>
      </c>
      <c r="H155" s="115" t="s">
        <v>2091</v>
      </c>
      <c r="I155" s="115" t="s">
        <v>2092</v>
      </c>
      <c r="J155" s="115" t="s">
        <v>1263</v>
      </c>
      <c r="K155" s="111" t="s">
        <v>14</v>
      </c>
    </row>
    <row r="156" spans="1:11" hidden="1" x14ac:dyDescent="0.25">
      <c r="A156" s="114" t="s">
        <v>1754</v>
      </c>
      <c r="B156" s="118">
        <v>201809</v>
      </c>
      <c r="C156" s="115" t="s">
        <v>1247</v>
      </c>
      <c r="D156" s="115" t="s">
        <v>1299</v>
      </c>
      <c r="E156" s="115" t="s">
        <v>1305</v>
      </c>
      <c r="F156" s="115" t="s">
        <v>1755</v>
      </c>
      <c r="G156" s="119">
        <v>3080</v>
      </c>
      <c r="H156" s="115" t="s">
        <v>1757</v>
      </c>
      <c r="I156" s="115" t="s">
        <v>1758</v>
      </c>
      <c r="J156" s="115" t="s">
        <v>1263</v>
      </c>
      <c r="K156" s="111" t="s">
        <v>14</v>
      </c>
    </row>
    <row r="157" spans="1:11" hidden="1" x14ac:dyDescent="0.25">
      <c r="A157" s="114" t="s">
        <v>1759</v>
      </c>
      <c r="B157" s="118">
        <v>202878</v>
      </c>
      <c r="C157" s="115" t="s">
        <v>1247</v>
      </c>
      <c r="D157" s="115" t="s">
        <v>1299</v>
      </c>
      <c r="E157" s="115" t="s">
        <v>1273</v>
      </c>
      <c r="F157" s="115" t="s">
        <v>1760</v>
      </c>
      <c r="G157" s="119">
        <v>640</v>
      </c>
      <c r="H157" s="115" t="s">
        <v>1762</v>
      </c>
      <c r="I157" s="115" t="s">
        <v>1763</v>
      </c>
      <c r="J157" s="115" t="s">
        <v>1263</v>
      </c>
      <c r="K157" s="111" t="s">
        <v>10</v>
      </c>
    </row>
    <row r="158" spans="1:11" hidden="1" x14ac:dyDescent="0.25">
      <c r="A158" s="114" t="s">
        <v>1764</v>
      </c>
      <c r="B158" s="118">
        <v>203389</v>
      </c>
      <c r="C158" s="115" t="s">
        <v>1247</v>
      </c>
      <c r="D158" s="115" t="s">
        <v>1299</v>
      </c>
      <c r="E158" s="115" t="s">
        <v>1273</v>
      </c>
      <c r="F158" s="115" t="s">
        <v>1765</v>
      </c>
      <c r="G158" s="119">
        <v>1700</v>
      </c>
      <c r="H158" s="115" t="s">
        <v>2067</v>
      </c>
      <c r="I158" s="115" t="s">
        <v>2093</v>
      </c>
      <c r="J158" s="115" t="s">
        <v>1263</v>
      </c>
      <c r="K158" s="111" t="s">
        <v>14</v>
      </c>
    </row>
    <row r="159" spans="1:11" hidden="1" x14ac:dyDescent="0.25">
      <c r="A159" s="114" t="s">
        <v>1764</v>
      </c>
      <c r="B159" s="118">
        <v>203389</v>
      </c>
      <c r="C159" s="115" t="s">
        <v>1247</v>
      </c>
      <c r="D159" s="115" t="s">
        <v>1299</v>
      </c>
      <c r="E159" s="115" t="s">
        <v>1273</v>
      </c>
      <c r="F159" s="115" t="s">
        <v>1765</v>
      </c>
      <c r="G159" s="119">
        <v>4258.2</v>
      </c>
      <c r="H159" s="115" t="s">
        <v>1514</v>
      </c>
      <c r="I159" s="115" t="s">
        <v>2094</v>
      </c>
      <c r="J159" s="115" t="s">
        <v>1263</v>
      </c>
      <c r="K159" s="111" t="s">
        <v>10</v>
      </c>
    </row>
    <row r="160" spans="1:11" hidden="1" x14ac:dyDescent="0.25">
      <c r="A160" s="114" t="s">
        <v>1769</v>
      </c>
      <c r="B160" s="118">
        <v>204070</v>
      </c>
      <c r="C160" s="115" t="s">
        <v>1247</v>
      </c>
      <c r="D160" s="115" t="s">
        <v>1299</v>
      </c>
      <c r="E160" s="115" t="s">
        <v>1276</v>
      </c>
      <c r="F160" s="115" t="s">
        <v>1770</v>
      </c>
      <c r="G160" s="119">
        <v>11608</v>
      </c>
      <c r="H160" s="115" t="s">
        <v>2095</v>
      </c>
      <c r="I160" s="115" t="s">
        <v>2097</v>
      </c>
      <c r="J160" s="115" t="s">
        <v>1263</v>
      </c>
      <c r="K160" s="111" t="s">
        <v>14</v>
      </c>
    </row>
    <row r="161" spans="1:11" hidden="1" x14ac:dyDescent="0.25">
      <c r="A161" s="114" t="s">
        <v>1769</v>
      </c>
      <c r="B161" s="118">
        <v>204070</v>
      </c>
      <c r="C161" s="115" t="s">
        <v>1247</v>
      </c>
      <c r="D161" s="115" t="s">
        <v>1299</v>
      </c>
      <c r="E161" s="115" t="s">
        <v>1276</v>
      </c>
      <c r="F161" s="115" t="s">
        <v>1770</v>
      </c>
      <c r="G161" s="119">
        <v>2777.83</v>
      </c>
      <c r="H161" s="115" t="s">
        <v>2096</v>
      </c>
      <c r="I161" s="115" t="s">
        <v>2098</v>
      </c>
      <c r="J161" s="115" t="s">
        <v>1263</v>
      </c>
      <c r="K161" s="111" t="s">
        <v>10</v>
      </c>
    </row>
    <row r="162" spans="1:11" hidden="1" x14ac:dyDescent="0.25">
      <c r="A162" s="114" t="s">
        <v>1774</v>
      </c>
      <c r="B162" s="118">
        <v>204398</v>
      </c>
      <c r="C162" s="115" t="s">
        <v>1247</v>
      </c>
      <c r="D162" s="115" t="s">
        <v>1299</v>
      </c>
      <c r="E162" s="115" t="s">
        <v>1694</v>
      </c>
      <c r="F162" s="115" t="s">
        <v>1775</v>
      </c>
      <c r="G162" s="119">
        <v>2650</v>
      </c>
      <c r="H162" s="115" t="s">
        <v>1777</v>
      </c>
      <c r="I162" s="115" t="s">
        <v>1778</v>
      </c>
      <c r="J162" s="115" t="s">
        <v>1263</v>
      </c>
      <c r="K162" s="111" t="s">
        <v>14</v>
      </c>
    </row>
    <row r="163" spans="1:11" hidden="1" x14ac:dyDescent="0.25">
      <c r="A163" s="114" t="s">
        <v>1779</v>
      </c>
      <c r="B163" s="118">
        <v>205851</v>
      </c>
      <c r="C163" s="115" t="s">
        <v>1247</v>
      </c>
      <c r="D163" s="115" t="s">
        <v>1299</v>
      </c>
      <c r="E163" s="115" t="s">
        <v>1265</v>
      </c>
      <c r="F163" s="115" t="s">
        <v>1780</v>
      </c>
      <c r="G163" s="119">
        <v>13370</v>
      </c>
      <c r="H163" s="115" t="s">
        <v>2099</v>
      </c>
      <c r="I163" s="115" t="s">
        <v>2100</v>
      </c>
      <c r="J163" s="115" t="s">
        <v>1263</v>
      </c>
      <c r="K163" s="111" t="s">
        <v>14</v>
      </c>
    </row>
    <row r="164" spans="1:11" hidden="1" x14ac:dyDescent="0.25">
      <c r="A164" s="114" t="s">
        <v>1779</v>
      </c>
      <c r="B164" s="118">
        <v>205851</v>
      </c>
      <c r="C164" s="115" t="s">
        <v>1247</v>
      </c>
      <c r="D164" s="115" t="s">
        <v>1299</v>
      </c>
      <c r="E164" s="115" t="s">
        <v>1265</v>
      </c>
      <c r="F164" s="115" t="s">
        <v>1780</v>
      </c>
      <c r="G164" s="119">
        <v>634.25</v>
      </c>
      <c r="H164" s="115" t="s">
        <v>2101</v>
      </c>
      <c r="I164" s="115" t="s">
        <v>2102</v>
      </c>
      <c r="J164" s="115" t="s">
        <v>1263</v>
      </c>
      <c r="K164" s="111" t="s">
        <v>10</v>
      </c>
    </row>
    <row r="165" spans="1:11" hidden="1" x14ac:dyDescent="0.25">
      <c r="A165" s="114" t="s">
        <v>1784</v>
      </c>
      <c r="B165" s="118">
        <v>205857</v>
      </c>
      <c r="C165" s="115" t="s">
        <v>1247</v>
      </c>
      <c r="D165" s="115" t="s">
        <v>1299</v>
      </c>
      <c r="E165" s="115" t="s">
        <v>1265</v>
      </c>
      <c r="F165" s="115" t="s">
        <v>1785</v>
      </c>
      <c r="G165" s="119">
        <v>3960</v>
      </c>
      <c r="H165" s="115" t="s">
        <v>1786</v>
      </c>
      <c r="I165" s="115" t="s">
        <v>1787</v>
      </c>
      <c r="J165" s="115" t="s">
        <v>1263</v>
      </c>
      <c r="K165" s="111" t="s">
        <v>10</v>
      </c>
    </row>
    <row r="166" spans="1:11" hidden="1" x14ac:dyDescent="0.25">
      <c r="A166" s="114" t="s">
        <v>1788</v>
      </c>
      <c r="B166" s="118">
        <v>205949</v>
      </c>
      <c r="C166" s="115" t="s">
        <v>1247</v>
      </c>
      <c r="D166" s="115" t="s">
        <v>1299</v>
      </c>
      <c r="E166" s="115" t="s">
        <v>1273</v>
      </c>
      <c r="F166" s="115" t="s">
        <v>1789</v>
      </c>
      <c r="G166" s="119">
        <v>2020</v>
      </c>
      <c r="H166" s="115" t="s">
        <v>1791</v>
      </c>
      <c r="I166" s="115" t="s">
        <v>1792</v>
      </c>
      <c r="J166" s="115" t="s">
        <v>1263</v>
      </c>
      <c r="K166" s="111" t="s">
        <v>14</v>
      </c>
    </row>
    <row r="167" spans="1:11" hidden="1" x14ac:dyDescent="0.25">
      <c r="A167" s="114" t="s">
        <v>1793</v>
      </c>
      <c r="B167" s="118">
        <v>873907</v>
      </c>
      <c r="C167" s="115" t="s">
        <v>1247</v>
      </c>
      <c r="D167" s="115" t="s">
        <v>1258</v>
      </c>
      <c r="E167" s="115" t="s">
        <v>1267</v>
      </c>
      <c r="G167" s="119">
        <v>400</v>
      </c>
      <c r="H167" s="115" t="s">
        <v>1795</v>
      </c>
      <c r="I167" s="115" t="s">
        <v>1796</v>
      </c>
      <c r="J167" s="115" t="s">
        <v>1263</v>
      </c>
      <c r="K167" s="111" t="e">
        <v>#N/A</v>
      </c>
    </row>
    <row r="168" spans="1:11" hidden="1" x14ac:dyDescent="0.25">
      <c r="A168" s="114" t="s">
        <v>1797</v>
      </c>
      <c r="B168" s="118">
        <v>988409</v>
      </c>
      <c r="C168" s="115" t="s">
        <v>1247</v>
      </c>
      <c r="D168" s="115" t="s">
        <v>1258</v>
      </c>
      <c r="E168" s="115" t="s">
        <v>1267</v>
      </c>
      <c r="G168" s="119">
        <v>250</v>
      </c>
      <c r="H168" s="115" t="s">
        <v>1261</v>
      </c>
      <c r="I168" s="115" t="s">
        <v>1262</v>
      </c>
      <c r="J168" s="115" t="s">
        <v>1263</v>
      </c>
      <c r="K168" s="111" t="e">
        <v>#N/A</v>
      </c>
    </row>
    <row r="169" spans="1:11" x14ac:dyDescent="0.25">
      <c r="A169" s="114" t="s">
        <v>17</v>
      </c>
      <c r="B169" s="117" t="s">
        <v>17</v>
      </c>
      <c r="C169" s="115" t="s">
        <v>1247</v>
      </c>
      <c r="D169" s="115" t="s">
        <v>1798</v>
      </c>
      <c r="E169" s="115" t="s">
        <v>1305</v>
      </c>
      <c r="F169" s="115" t="s">
        <v>1637</v>
      </c>
      <c r="G169" s="119">
        <v>11.55</v>
      </c>
      <c r="H169" s="115" t="s">
        <v>1313</v>
      </c>
      <c r="I169" s="115" t="s">
        <v>1800</v>
      </c>
      <c r="J169" s="115" t="s">
        <v>1263</v>
      </c>
      <c r="K169" s="111">
        <v>0</v>
      </c>
    </row>
    <row r="170" spans="1:11" x14ac:dyDescent="0.25">
      <c r="A170" s="114" t="s">
        <v>18</v>
      </c>
      <c r="B170" s="117" t="s">
        <v>18</v>
      </c>
      <c r="C170" s="115" t="s">
        <v>1247</v>
      </c>
      <c r="D170" s="115" t="s">
        <v>1798</v>
      </c>
      <c r="E170" s="115" t="s">
        <v>1305</v>
      </c>
      <c r="F170" s="115" t="s">
        <v>1801</v>
      </c>
      <c r="G170" s="119">
        <v>11.55</v>
      </c>
      <c r="H170" s="115" t="s">
        <v>1313</v>
      </c>
      <c r="I170" s="115" t="s">
        <v>1800</v>
      </c>
      <c r="J170" s="115" t="s">
        <v>1263</v>
      </c>
      <c r="K170" s="111">
        <v>0</v>
      </c>
    </row>
    <row r="171" spans="1:11" x14ac:dyDescent="0.25">
      <c r="A171" s="114" t="s">
        <v>19</v>
      </c>
      <c r="B171" s="117" t="s">
        <v>19</v>
      </c>
      <c r="C171" s="115" t="s">
        <v>1247</v>
      </c>
      <c r="D171" s="115" t="s">
        <v>1798</v>
      </c>
      <c r="E171" s="115" t="s">
        <v>1305</v>
      </c>
      <c r="F171" s="115" t="s">
        <v>1801</v>
      </c>
      <c r="G171" s="119">
        <v>11.55</v>
      </c>
      <c r="H171" s="115" t="s">
        <v>1313</v>
      </c>
      <c r="I171" s="115" t="s">
        <v>1800</v>
      </c>
      <c r="J171" s="115" t="s">
        <v>1263</v>
      </c>
      <c r="K171" s="111">
        <v>0</v>
      </c>
    </row>
    <row r="172" spans="1:11" x14ac:dyDescent="0.25">
      <c r="A172" s="114" t="s">
        <v>20</v>
      </c>
      <c r="B172" s="117" t="s">
        <v>20</v>
      </c>
      <c r="C172" s="115" t="s">
        <v>1247</v>
      </c>
      <c r="D172" s="115" t="s">
        <v>1798</v>
      </c>
      <c r="E172" s="115" t="s">
        <v>1305</v>
      </c>
      <c r="F172" s="115" t="s">
        <v>1801</v>
      </c>
      <c r="G172" s="119">
        <v>11.55</v>
      </c>
      <c r="H172" s="115" t="s">
        <v>1313</v>
      </c>
      <c r="I172" s="115" t="s">
        <v>1800</v>
      </c>
      <c r="J172" s="115" t="s">
        <v>1263</v>
      </c>
      <c r="K172" s="111">
        <v>0</v>
      </c>
    </row>
    <row r="173" spans="1:11" x14ac:dyDescent="0.25">
      <c r="A173" s="114" t="s">
        <v>21</v>
      </c>
      <c r="B173" s="117" t="s">
        <v>21</v>
      </c>
      <c r="C173" s="115" t="s">
        <v>1247</v>
      </c>
      <c r="D173" s="115" t="s">
        <v>1798</v>
      </c>
      <c r="E173" s="115" t="s">
        <v>1305</v>
      </c>
      <c r="F173" s="115" t="s">
        <v>1802</v>
      </c>
      <c r="G173" s="119">
        <v>11.55</v>
      </c>
      <c r="H173" s="115" t="s">
        <v>1313</v>
      </c>
      <c r="I173" s="115" t="s">
        <v>1800</v>
      </c>
      <c r="J173" s="115" t="s">
        <v>1263</v>
      </c>
      <c r="K173" s="111">
        <v>0</v>
      </c>
    </row>
    <row r="174" spans="1:11" x14ac:dyDescent="0.25">
      <c r="A174" s="114" t="s">
        <v>22</v>
      </c>
      <c r="B174" s="117" t="s">
        <v>22</v>
      </c>
      <c r="C174" s="115" t="s">
        <v>1247</v>
      </c>
      <c r="D174" s="115" t="s">
        <v>1798</v>
      </c>
      <c r="E174" s="115" t="s">
        <v>1305</v>
      </c>
      <c r="F174" s="115" t="s">
        <v>1801</v>
      </c>
      <c r="G174" s="119">
        <v>11.55</v>
      </c>
      <c r="H174" s="115" t="s">
        <v>1313</v>
      </c>
      <c r="I174" s="115" t="s">
        <v>1800</v>
      </c>
      <c r="J174" s="115" t="s">
        <v>1263</v>
      </c>
      <c r="K174" s="111">
        <v>0</v>
      </c>
    </row>
    <row r="175" spans="1:11" x14ac:dyDescent="0.25">
      <c r="A175" s="114" t="s">
        <v>23</v>
      </c>
      <c r="B175" s="117" t="s">
        <v>23</v>
      </c>
      <c r="C175" s="115" t="s">
        <v>1247</v>
      </c>
      <c r="D175" s="115" t="s">
        <v>1798</v>
      </c>
      <c r="E175" s="115" t="s">
        <v>1305</v>
      </c>
      <c r="F175" s="115" t="s">
        <v>1803</v>
      </c>
      <c r="G175" s="119">
        <v>11.55</v>
      </c>
      <c r="H175" s="115" t="s">
        <v>1313</v>
      </c>
      <c r="I175" s="115" t="s">
        <v>1800</v>
      </c>
      <c r="J175" s="115" t="s">
        <v>1263</v>
      </c>
      <c r="K175" s="111">
        <v>0</v>
      </c>
    </row>
    <row r="176" spans="1:11" x14ac:dyDescent="0.25">
      <c r="A176" s="114" t="s">
        <v>24</v>
      </c>
      <c r="B176" s="117" t="s">
        <v>24</v>
      </c>
      <c r="C176" s="115" t="s">
        <v>1247</v>
      </c>
      <c r="D176" s="115" t="s">
        <v>1798</v>
      </c>
      <c r="E176" s="115" t="s">
        <v>1305</v>
      </c>
      <c r="F176" s="115" t="s">
        <v>1804</v>
      </c>
      <c r="G176" s="119">
        <v>11.55</v>
      </c>
      <c r="H176" s="115" t="s">
        <v>1313</v>
      </c>
      <c r="I176" s="115" t="s">
        <v>1800</v>
      </c>
      <c r="J176" s="115" t="s">
        <v>1263</v>
      </c>
      <c r="K176" s="111">
        <v>0</v>
      </c>
    </row>
    <row r="177" spans="1:11" x14ac:dyDescent="0.25">
      <c r="A177" s="114" t="s">
        <v>25</v>
      </c>
      <c r="B177" s="117" t="s">
        <v>25</v>
      </c>
      <c r="C177" s="115" t="s">
        <v>1247</v>
      </c>
      <c r="D177" s="115" t="s">
        <v>1798</v>
      </c>
      <c r="E177" s="115" t="s">
        <v>1305</v>
      </c>
      <c r="F177" s="115" t="s">
        <v>1804</v>
      </c>
      <c r="G177" s="119">
        <v>11.55</v>
      </c>
      <c r="H177" s="115" t="s">
        <v>1313</v>
      </c>
      <c r="I177" s="115" t="s">
        <v>1800</v>
      </c>
      <c r="J177" s="115" t="s">
        <v>1263</v>
      </c>
      <c r="K177" s="111">
        <v>0</v>
      </c>
    </row>
    <row r="178" spans="1:11" x14ac:dyDescent="0.25">
      <c r="A178" s="114" t="s">
        <v>26</v>
      </c>
      <c r="B178" s="117" t="s">
        <v>26</v>
      </c>
      <c r="C178" s="115" t="s">
        <v>1247</v>
      </c>
      <c r="D178" s="115" t="s">
        <v>1798</v>
      </c>
      <c r="E178" s="115" t="s">
        <v>1305</v>
      </c>
      <c r="F178" s="115" t="s">
        <v>1637</v>
      </c>
      <c r="G178" s="119">
        <v>11.55</v>
      </c>
      <c r="H178" s="115" t="s">
        <v>1313</v>
      </c>
      <c r="I178" s="115" t="s">
        <v>1800</v>
      </c>
      <c r="J178" s="115" t="s">
        <v>1263</v>
      </c>
      <c r="K178" s="111">
        <v>0</v>
      </c>
    </row>
    <row r="179" spans="1:11" x14ac:dyDescent="0.25">
      <c r="A179" s="114" t="s">
        <v>27</v>
      </c>
      <c r="B179" s="117" t="s">
        <v>27</v>
      </c>
      <c r="C179" s="115" t="s">
        <v>1247</v>
      </c>
      <c r="D179" s="115" t="s">
        <v>1798</v>
      </c>
      <c r="E179" s="115" t="s">
        <v>1305</v>
      </c>
      <c r="F179" s="115" t="s">
        <v>1637</v>
      </c>
      <c r="G179" s="119">
        <v>11.55</v>
      </c>
      <c r="H179" s="115" t="s">
        <v>1313</v>
      </c>
      <c r="I179" s="115" t="s">
        <v>1800</v>
      </c>
      <c r="J179" s="115" t="s">
        <v>1263</v>
      </c>
      <c r="K179" s="111">
        <v>0</v>
      </c>
    </row>
    <row r="180" spans="1:11" x14ac:dyDescent="0.25">
      <c r="A180" s="114" t="s">
        <v>28</v>
      </c>
      <c r="B180" s="117" t="s">
        <v>28</v>
      </c>
      <c r="C180" s="115" t="s">
        <v>1247</v>
      </c>
      <c r="D180" s="115" t="s">
        <v>1798</v>
      </c>
      <c r="E180" s="115" t="s">
        <v>1305</v>
      </c>
      <c r="F180" s="115" t="s">
        <v>1427</v>
      </c>
      <c r="G180" s="119">
        <v>11.55</v>
      </c>
      <c r="H180" s="115" t="s">
        <v>1313</v>
      </c>
      <c r="I180" s="115" t="s">
        <v>1800</v>
      </c>
      <c r="J180" s="115" t="s">
        <v>1263</v>
      </c>
      <c r="K180" s="111">
        <v>0</v>
      </c>
    </row>
    <row r="181" spans="1:11" x14ac:dyDescent="0.25">
      <c r="A181" s="114" t="s">
        <v>29</v>
      </c>
      <c r="B181" s="117" t="s">
        <v>29</v>
      </c>
      <c r="C181" s="115" t="s">
        <v>1247</v>
      </c>
      <c r="D181" s="115" t="s">
        <v>1798</v>
      </c>
      <c r="E181" s="115" t="s">
        <v>1305</v>
      </c>
      <c r="F181" s="115" t="s">
        <v>1427</v>
      </c>
      <c r="G181" s="119">
        <v>11.55</v>
      </c>
      <c r="H181" s="115" t="s">
        <v>1313</v>
      </c>
      <c r="I181" s="115" t="s">
        <v>1800</v>
      </c>
      <c r="J181" s="115" t="s">
        <v>1263</v>
      </c>
      <c r="K181" s="111">
        <v>0</v>
      </c>
    </row>
    <row r="182" spans="1:11" x14ac:dyDescent="0.25">
      <c r="A182" s="114" t="s">
        <v>30</v>
      </c>
      <c r="B182" s="117" t="s">
        <v>30</v>
      </c>
      <c r="C182" s="115" t="s">
        <v>1247</v>
      </c>
      <c r="D182" s="115" t="s">
        <v>1798</v>
      </c>
      <c r="E182" s="115" t="s">
        <v>1305</v>
      </c>
      <c r="F182" s="115" t="s">
        <v>1590</v>
      </c>
      <c r="G182" s="119">
        <v>11.55</v>
      </c>
      <c r="H182" s="115" t="s">
        <v>1313</v>
      </c>
      <c r="I182" s="115" t="s">
        <v>1800</v>
      </c>
      <c r="J182" s="115" t="s">
        <v>1263</v>
      </c>
      <c r="K182" s="111">
        <v>0</v>
      </c>
    </row>
    <row r="183" spans="1:11" x14ac:dyDescent="0.25">
      <c r="A183" s="114" t="s">
        <v>31</v>
      </c>
      <c r="B183" s="117" t="s">
        <v>31</v>
      </c>
      <c r="C183" s="115" t="s">
        <v>1247</v>
      </c>
      <c r="D183" s="115" t="s">
        <v>1798</v>
      </c>
      <c r="E183" s="115" t="s">
        <v>1305</v>
      </c>
      <c r="F183" s="115" t="s">
        <v>1637</v>
      </c>
      <c r="G183" s="119">
        <v>11.55</v>
      </c>
      <c r="H183" s="115" t="s">
        <v>1313</v>
      </c>
      <c r="I183" s="115" t="s">
        <v>1800</v>
      </c>
      <c r="J183" s="115" t="s">
        <v>1263</v>
      </c>
      <c r="K183" s="111">
        <v>0</v>
      </c>
    </row>
    <row r="184" spans="1:11" x14ac:dyDescent="0.25">
      <c r="A184" s="114" t="s">
        <v>32</v>
      </c>
      <c r="B184" s="117" t="s">
        <v>32</v>
      </c>
      <c r="C184" s="115" t="s">
        <v>1247</v>
      </c>
      <c r="D184" s="115" t="s">
        <v>1798</v>
      </c>
      <c r="E184" s="115" t="s">
        <v>1305</v>
      </c>
      <c r="F184" s="115" t="s">
        <v>1801</v>
      </c>
      <c r="G184" s="119">
        <v>11.55</v>
      </c>
      <c r="H184" s="115" t="s">
        <v>1313</v>
      </c>
      <c r="I184" s="115" t="s">
        <v>1800</v>
      </c>
      <c r="J184" s="115" t="s">
        <v>1263</v>
      </c>
      <c r="K184" s="111">
        <v>0</v>
      </c>
    </row>
    <row r="185" spans="1:11" x14ac:dyDescent="0.25">
      <c r="A185" s="114" t="s">
        <v>33</v>
      </c>
      <c r="B185" s="117" t="s">
        <v>33</v>
      </c>
      <c r="C185" s="115" t="s">
        <v>1247</v>
      </c>
      <c r="D185" s="115" t="s">
        <v>1798</v>
      </c>
      <c r="E185" s="115" t="s">
        <v>1305</v>
      </c>
      <c r="F185" s="115" t="s">
        <v>1801</v>
      </c>
      <c r="G185" s="119">
        <v>11.55</v>
      </c>
      <c r="H185" s="115" t="s">
        <v>1313</v>
      </c>
      <c r="I185" s="115" t="s">
        <v>1800</v>
      </c>
      <c r="J185" s="115" t="s">
        <v>1263</v>
      </c>
      <c r="K185" s="111">
        <v>0</v>
      </c>
    </row>
    <row r="186" spans="1:11" x14ac:dyDescent="0.25">
      <c r="A186" s="114" t="s">
        <v>34</v>
      </c>
      <c r="B186" s="117" t="s">
        <v>34</v>
      </c>
      <c r="C186" s="115" t="s">
        <v>1247</v>
      </c>
      <c r="D186" s="115" t="s">
        <v>1798</v>
      </c>
      <c r="E186" s="115" t="s">
        <v>1305</v>
      </c>
      <c r="F186" s="115" t="s">
        <v>1801</v>
      </c>
      <c r="G186" s="119">
        <v>11.55</v>
      </c>
      <c r="H186" s="115" t="s">
        <v>1313</v>
      </c>
      <c r="I186" s="115" t="s">
        <v>1800</v>
      </c>
      <c r="J186" s="115" t="s">
        <v>1263</v>
      </c>
      <c r="K186" s="111">
        <v>0</v>
      </c>
    </row>
    <row r="187" spans="1:11" x14ac:dyDescent="0.25">
      <c r="A187" s="114" t="s">
        <v>35</v>
      </c>
      <c r="B187" s="117" t="s">
        <v>35</v>
      </c>
      <c r="C187" s="115" t="s">
        <v>1247</v>
      </c>
      <c r="D187" s="115" t="s">
        <v>1798</v>
      </c>
      <c r="E187" s="115" t="s">
        <v>1305</v>
      </c>
      <c r="F187" s="115" t="s">
        <v>1803</v>
      </c>
      <c r="G187" s="119">
        <v>11.55</v>
      </c>
      <c r="H187" s="115" t="s">
        <v>1313</v>
      </c>
      <c r="I187" s="115" t="s">
        <v>1800</v>
      </c>
      <c r="J187" s="115" t="s">
        <v>1263</v>
      </c>
      <c r="K187" s="111">
        <v>0</v>
      </c>
    </row>
    <row r="188" spans="1:11" x14ac:dyDescent="0.25">
      <c r="A188" s="114" t="s">
        <v>36</v>
      </c>
      <c r="B188" s="117" t="s">
        <v>36</v>
      </c>
      <c r="C188" s="115" t="s">
        <v>1247</v>
      </c>
      <c r="D188" s="115" t="s">
        <v>1798</v>
      </c>
      <c r="E188" s="115" t="s">
        <v>1305</v>
      </c>
      <c r="F188" s="115" t="s">
        <v>1590</v>
      </c>
      <c r="G188" s="119">
        <v>11.55</v>
      </c>
      <c r="H188" s="115" t="s">
        <v>1313</v>
      </c>
      <c r="I188" s="115" t="s">
        <v>1800</v>
      </c>
      <c r="J188" s="115" t="s">
        <v>1263</v>
      </c>
      <c r="K188" s="111">
        <v>0</v>
      </c>
    </row>
    <row r="189" spans="1:11" x14ac:dyDescent="0.25">
      <c r="A189" s="114" t="s">
        <v>37</v>
      </c>
      <c r="B189" s="117" t="s">
        <v>37</v>
      </c>
      <c r="C189" s="115" t="s">
        <v>1247</v>
      </c>
      <c r="D189" s="115" t="s">
        <v>1798</v>
      </c>
      <c r="E189" s="115" t="s">
        <v>1305</v>
      </c>
      <c r="F189" s="115" t="s">
        <v>1805</v>
      </c>
      <c r="G189" s="119">
        <v>11.55</v>
      </c>
      <c r="H189" s="115" t="s">
        <v>1313</v>
      </c>
      <c r="I189" s="115" t="s">
        <v>1800</v>
      </c>
      <c r="J189" s="115" t="s">
        <v>1263</v>
      </c>
      <c r="K189" s="111">
        <v>0</v>
      </c>
    </row>
    <row r="190" spans="1:11" x14ac:dyDescent="0.25">
      <c r="A190" s="114" t="s">
        <v>38</v>
      </c>
      <c r="B190" s="117" t="s">
        <v>38</v>
      </c>
      <c r="C190" s="115" t="s">
        <v>1247</v>
      </c>
      <c r="D190" s="115" t="s">
        <v>1798</v>
      </c>
      <c r="E190" s="115" t="s">
        <v>1305</v>
      </c>
      <c r="F190" s="115" t="s">
        <v>1590</v>
      </c>
      <c r="G190" s="119">
        <v>11.55</v>
      </c>
      <c r="H190" s="115" t="s">
        <v>1313</v>
      </c>
      <c r="I190" s="115" t="s">
        <v>1800</v>
      </c>
      <c r="J190" s="115" t="s">
        <v>1263</v>
      </c>
      <c r="K190" s="111">
        <v>0</v>
      </c>
    </row>
    <row r="191" spans="1:11" x14ac:dyDescent="0.25">
      <c r="A191" s="114" t="s">
        <v>39</v>
      </c>
      <c r="B191" s="117" t="s">
        <v>39</v>
      </c>
      <c r="C191" s="115" t="s">
        <v>1247</v>
      </c>
      <c r="D191" s="115" t="s">
        <v>1798</v>
      </c>
      <c r="E191" s="115" t="s">
        <v>1305</v>
      </c>
      <c r="F191" s="115" t="s">
        <v>1801</v>
      </c>
      <c r="G191" s="119">
        <v>11.55</v>
      </c>
      <c r="H191" s="115" t="s">
        <v>1313</v>
      </c>
      <c r="I191" s="115" t="s">
        <v>1800</v>
      </c>
      <c r="J191" s="115" t="s">
        <v>1263</v>
      </c>
      <c r="K191" s="111">
        <v>0</v>
      </c>
    </row>
    <row r="192" spans="1:11" x14ac:dyDescent="0.25">
      <c r="A192" s="114" t="s">
        <v>40</v>
      </c>
      <c r="B192" s="117" t="s">
        <v>40</v>
      </c>
      <c r="C192" s="115" t="s">
        <v>1247</v>
      </c>
      <c r="D192" s="115" t="s">
        <v>1798</v>
      </c>
      <c r="E192" s="115" t="s">
        <v>1305</v>
      </c>
      <c r="F192" s="115" t="s">
        <v>1637</v>
      </c>
      <c r="G192" s="119">
        <v>11.55</v>
      </c>
      <c r="H192" s="115" t="s">
        <v>1313</v>
      </c>
      <c r="I192" s="115" t="s">
        <v>1800</v>
      </c>
      <c r="J192" s="115" t="s">
        <v>1263</v>
      </c>
      <c r="K192" s="111">
        <v>0</v>
      </c>
    </row>
    <row r="193" spans="1:11" x14ac:dyDescent="0.25">
      <c r="A193" s="114" t="s">
        <v>41</v>
      </c>
      <c r="B193" s="117" t="s">
        <v>41</v>
      </c>
      <c r="C193" s="115" t="s">
        <v>1247</v>
      </c>
      <c r="D193" s="115" t="s">
        <v>1798</v>
      </c>
      <c r="E193" s="115" t="s">
        <v>1305</v>
      </c>
      <c r="F193" s="115" t="s">
        <v>1806</v>
      </c>
      <c r="G193" s="119">
        <v>11.55</v>
      </c>
      <c r="H193" s="115" t="s">
        <v>1313</v>
      </c>
      <c r="I193" s="115" t="s">
        <v>1800</v>
      </c>
      <c r="J193" s="115" t="s">
        <v>1263</v>
      </c>
      <c r="K193" s="111">
        <v>0</v>
      </c>
    </row>
    <row r="194" spans="1:11" x14ac:dyDescent="0.25">
      <c r="A194" s="114" t="s">
        <v>42</v>
      </c>
      <c r="B194" s="117" t="s">
        <v>42</v>
      </c>
      <c r="C194" s="115" t="s">
        <v>1247</v>
      </c>
      <c r="D194" s="115" t="s">
        <v>1798</v>
      </c>
      <c r="E194" s="115" t="s">
        <v>1305</v>
      </c>
      <c r="F194" s="115" t="s">
        <v>1807</v>
      </c>
      <c r="G194" s="119">
        <v>11.55</v>
      </c>
      <c r="H194" s="115" t="s">
        <v>1313</v>
      </c>
      <c r="I194" s="115" t="s">
        <v>1800</v>
      </c>
      <c r="J194" s="115" t="s">
        <v>1263</v>
      </c>
      <c r="K194" s="111">
        <v>0</v>
      </c>
    </row>
    <row r="195" spans="1:11" x14ac:dyDescent="0.25">
      <c r="A195" s="114" t="s">
        <v>43</v>
      </c>
      <c r="B195" s="117" t="s">
        <v>43</v>
      </c>
      <c r="C195" s="115" t="s">
        <v>1247</v>
      </c>
      <c r="D195" s="115" t="s">
        <v>1798</v>
      </c>
      <c r="E195" s="115" t="s">
        <v>1305</v>
      </c>
      <c r="F195" s="115" t="s">
        <v>1801</v>
      </c>
      <c r="G195" s="119">
        <v>11.55</v>
      </c>
      <c r="H195" s="115" t="s">
        <v>1313</v>
      </c>
      <c r="I195" s="115" t="s">
        <v>1800</v>
      </c>
      <c r="J195" s="115" t="s">
        <v>1263</v>
      </c>
      <c r="K195" s="111">
        <v>0</v>
      </c>
    </row>
    <row r="196" spans="1:11" x14ac:dyDescent="0.25">
      <c r="A196" s="114" t="s">
        <v>44</v>
      </c>
      <c r="B196" s="117" t="s">
        <v>44</v>
      </c>
      <c r="C196" s="115" t="s">
        <v>1247</v>
      </c>
      <c r="D196" s="115" t="s">
        <v>1798</v>
      </c>
      <c r="E196" s="115" t="s">
        <v>1305</v>
      </c>
      <c r="F196" s="115" t="s">
        <v>1801</v>
      </c>
      <c r="G196" s="119">
        <v>11.55</v>
      </c>
      <c r="H196" s="115" t="s">
        <v>1313</v>
      </c>
      <c r="I196" s="115" t="s">
        <v>1800</v>
      </c>
      <c r="J196" s="115" t="s">
        <v>1263</v>
      </c>
      <c r="K196" s="111">
        <v>0</v>
      </c>
    </row>
    <row r="197" spans="1:11" x14ac:dyDescent="0.25">
      <c r="A197" s="114" t="s">
        <v>45</v>
      </c>
      <c r="B197" s="117" t="s">
        <v>45</v>
      </c>
      <c r="C197" s="115" t="s">
        <v>1247</v>
      </c>
      <c r="D197" s="115" t="s">
        <v>1798</v>
      </c>
      <c r="E197" s="115" t="s">
        <v>1305</v>
      </c>
      <c r="F197" s="115" t="s">
        <v>1601</v>
      </c>
      <c r="G197" s="119">
        <v>11.55</v>
      </c>
      <c r="H197" s="115" t="s">
        <v>1313</v>
      </c>
      <c r="I197" s="115" t="s">
        <v>1800</v>
      </c>
      <c r="J197" s="115" t="s">
        <v>1263</v>
      </c>
      <c r="K197" s="111">
        <v>0</v>
      </c>
    </row>
    <row r="198" spans="1:11" x14ac:dyDescent="0.25">
      <c r="A198" s="114" t="s">
        <v>46</v>
      </c>
      <c r="B198" s="117" t="s">
        <v>46</v>
      </c>
      <c r="C198" s="115" t="s">
        <v>1247</v>
      </c>
      <c r="D198" s="115" t="s">
        <v>1798</v>
      </c>
      <c r="E198" s="115" t="s">
        <v>1305</v>
      </c>
      <c r="F198" s="115" t="s">
        <v>1803</v>
      </c>
      <c r="G198" s="119">
        <v>11.55</v>
      </c>
      <c r="H198" s="115" t="s">
        <v>1313</v>
      </c>
      <c r="I198" s="115" t="s">
        <v>1800</v>
      </c>
      <c r="J198" s="115" t="s">
        <v>1263</v>
      </c>
      <c r="K198" s="111">
        <v>0</v>
      </c>
    </row>
    <row r="199" spans="1:11" x14ac:dyDescent="0.25">
      <c r="A199" s="114" t="s">
        <v>47</v>
      </c>
      <c r="B199" s="117" t="s">
        <v>47</v>
      </c>
      <c r="C199" s="115" t="s">
        <v>1247</v>
      </c>
      <c r="D199" s="115" t="s">
        <v>1798</v>
      </c>
      <c r="E199" s="115" t="s">
        <v>1305</v>
      </c>
      <c r="F199" s="115" t="s">
        <v>1801</v>
      </c>
      <c r="G199" s="119">
        <v>11.55</v>
      </c>
      <c r="H199" s="115" t="s">
        <v>1313</v>
      </c>
      <c r="I199" s="115" t="s">
        <v>1800</v>
      </c>
      <c r="J199" s="115" t="s">
        <v>1263</v>
      </c>
      <c r="K199" s="111">
        <v>0</v>
      </c>
    </row>
    <row r="200" spans="1:11" x14ac:dyDescent="0.25">
      <c r="A200" s="114" t="s">
        <v>48</v>
      </c>
      <c r="B200" s="117" t="s">
        <v>48</v>
      </c>
      <c r="C200" s="115" t="s">
        <v>1247</v>
      </c>
      <c r="D200" s="115" t="s">
        <v>1798</v>
      </c>
      <c r="E200" s="115" t="s">
        <v>1305</v>
      </c>
      <c r="F200" s="115" t="s">
        <v>1808</v>
      </c>
      <c r="G200" s="119">
        <v>11.55</v>
      </c>
      <c r="H200" s="115" t="s">
        <v>1313</v>
      </c>
      <c r="I200" s="115" t="s">
        <v>1800</v>
      </c>
      <c r="J200" s="115" t="s">
        <v>1263</v>
      </c>
      <c r="K200" s="111">
        <v>0</v>
      </c>
    </row>
    <row r="201" spans="1:11" x14ac:dyDescent="0.25">
      <c r="A201" s="114" t="s">
        <v>49</v>
      </c>
      <c r="B201" s="117" t="s">
        <v>49</v>
      </c>
      <c r="C201" s="115" t="s">
        <v>1247</v>
      </c>
      <c r="D201" s="115" t="s">
        <v>1798</v>
      </c>
      <c r="E201" s="115" t="s">
        <v>1305</v>
      </c>
      <c r="F201" s="115" t="s">
        <v>1806</v>
      </c>
      <c r="G201" s="119">
        <v>11.55</v>
      </c>
      <c r="H201" s="115" t="s">
        <v>1313</v>
      </c>
      <c r="I201" s="115" t="s">
        <v>1800</v>
      </c>
      <c r="J201" s="115" t="s">
        <v>1263</v>
      </c>
      <c r="K201" s="111">
        <v>0</v>
      </c>
    </row>
    <row r="202" spans="1:11" x14ac:dyDescent="0.25">
      <c r="A202" s="114" t="s">
        <v>50</v>
      </c>
      <c r="B202" s="117" t="s">
        <v>50</v>
      </c>
      <c r="C202" s="115" t="s">
        <v>1247</v>
      </c>
      <c r="D202" s="115" t="s">
        <v>1798</v>
      </c>
      <c r="E202" s="115" t="s">
        <v>1305</v>
      </c>
      <c r="F202" s="115" t="s">
        <v>1807</v>
      </c>
      <c r="G202" s="119">
        <v>11.55</v>
      </c>
      <c r="H202" s="115" t="s">
        <v>1313</v>
      </c>
      <c r="I202" s="115" t="s">
        <v>1800</v>
      </c>
      <c r="J202" s="115" t="s">
        <v>1263</v>
      </c>
      <c r="K202" s="111">
        <v>0</v>
      </c>
    </row>
    <row r="203" spans="1:11" x14ac:dyDescent="0.25">
      <c r="A203" s="114" t="s">
        <v>51</v>
      </c>
      <c r="B203" s="117" t="s">
        <v>51</v>
      </c>
      <c r="C203" s="115" t="s">
        <v>1247</v>
      </c>
      <c r="D203" s="115" t="s">
        <v>1798</v>
      </c>
      <c r="E203" s="115" t="s">
        <v>1305</v>
      </c>
      <c r="F203" s="115" t="s">
        <v>1637</v>
      </c>
      <c r="G203" s="119">
        <v>11.55</v>
      </c>
      <c r="H203" s="115" t="s">
        <v>1313</v>
      </c>
      <c r="I203" s="115" t="s">
        <v>1800</v>
      </c>
      <c r="J203" s="115" t="s">
        <v>1263</v>
      </c>
      <c r="K203" s="111">
        <v>0</v>
      </c>
    </row>
    <row r="204" spans="1:11" x14ac:dyDescent="0.25">
      <c r="A204" s="114" t="s">
        <v>52</v>
      </c>
      <c r="B204" s="117" t="s">
        <v>52</v>
      </c>
      <c r="C204" s="115" t="s">
        <v>1247</v>
      </c>
      <c r="D204" s="115" t="s">
        <v>1798</v>
      </c>
      <c r="E204" s="115" t="s">
        <v>1305</v>
      </c>
      <c r="F204" s="115" t="s">
        <v>1805</v>
      </c>
      <c r="G204" s="119">
        <v>11.55</v>
      </c>
      <c r="H204" s="115" t="s">
        <v>1313</v>
      </c>
      <c r="I204" s="115" t="s">
        <v>1800</v>
      </c>
      <c r="J204" s="115" t="s">
        <v>1263</v>
      </c>
      <c r="K204" s="111">
        <v>0</v>
      </c>
    </row>
    <row r="205" spans="1:11" x14ac:dyDescent="0.25">
      <c r="A205" s="114" t="s">
        <v>53</v>
      </c>
      <c r="B205" s="117" t="s">
        <v>53</v>
      </c>
      <c r="C205" s="115" t="s">
        <v>1247</v>
      </c>
      <c r="D205" s="115" t="s">
        <v>1798</v>
      </c>
      <c r="E205" s="115" t="s">
        <v>1305</v>
      </c>
      <c r="F205" s="115" t="s">
        <v>1806</v>
      </c>
      <c r="G205" s="119">
        <v>11.55</v>
      </c>
      <c r="H205" s="115" t="s">
        <v>1313</v>
      </c>
      <c r="I205" s="115" t="s">
        <v>1800</v>
      </c>
      <c r="J205" s="115" t="s">
        <v>1263</v>
      </c>
      <c r="K205" s="111">
        <v>0</v>
      </c>
    </row>
    <row r="206" spans="1:11" x14ac:dyDescent="0.25">
      <c r="A206" s="114" t="s">
        <v>54</v>
      </c>
      <c r="B206" s="117" t="s">
        <v>54</v>
      </c>
      <c r="C206" s="115" t="s">
        <v>1247</v>
      </c>
      <c r="D206" s="115" t="s">
        <v>1798</v>
      </c>
      <c r="E206" s="115" t="s">
        <v>1305</v>
      </c>
      <c r="F206" s="115" t="s">
        <v>1801</v>
      </c>
      <c r="G206" s="119">
        <v>11.55</v>
      </c>
      <c r="H206" s="115" t="s">
        <v>1313</v>
      </c>
      <c r="I206" s="115" t="s">
        <v>1800</v>
      </c>
      <c r="J206" s="115" t="s">
        <v>1263</v>
      </c>
      <c r="K206" s="111">
        <v>0</v>
      </c>
    </row>
    <row r="207" spans="1:11" x14ac:dyDescent="0.25">
      <c r="A207" s="114" t="s">
        <v>55</v>
      </c>
      <c r="B207" s="117" t="s">
        <v>55</v>
      </c>
      <c r="C207" s="115" t="s">
        <v>1247</v>
      </c>
      <c r="D207" s="115" t="s">
        <v>1798</v>
      </c>
      <c r="E207" s="115" t="s">
        <v>1305</v>
      </c>
      <c r="F207" s="115" t="s">
        <v>1803</v>
      </c>
      <c r="G207" s="119">
        <v>11.55</v>
      </c>
      <c r="H207" s="115" t="s">
        <v>1313</v>
      </c>
      <c r="I207" s="115" t="s">
        <v>1800</v>
      </c>
      <c r="J207" s="115" t="s">
        <v>1263</v>
      </c>
      <c r="K207" s="111">
        <v>0</v>
      </c>
    </row>
    <row r="208" spans="1:11" x14ac:dyDescent="0.25">
      <c r="A208" s="114" t="s">
        <v>56</v>
      </c>
      <c r="B208" s="117" t="s">
        <v>56</v>
      </c>
      <c r="C208" s="115" t="s">
        <v>1247</v>
      </c>
      <c r="D208" s="115" t="s">
        <v>1798</v>
      </c>
      <c r="E208" s="115" t="s">
        <v>1305</v>
      </c>
      <c r="F208" s="115" t="s">
        <v>1427</v>
      </c>
      <c r="G208" s="119">
        <v>11.55</v>
      </c>
      <c r="H208" s="115" t="s">
        <v>1313</v>
      </c>
      <c r="I208" s="115" t="s">
        <v>1800</v>
      </c>
      <c r="J208" s="115" t="s">
        <v>1263</v>
      </c>
      <c r="K208" s="111">
        <v>0</v>
      </c>
    </row>
    <row r="209" spans="1:11" x14ac:dyDescent="0.25">
      <c r="A209" s="114" t="s">
        <v>57</v>
      </c>
      <c r="B209" s="117" t="s">
        <v>57</v>
      </c>
      <c r="C209" s="115" t="s">
        <v>1247</v>
      </c>
      <c r="D209" s="115" t="s">
        <v>1798</v>
      </c>
      <c r="E209" s="115" t="s">
        <v>1305</v>
      </c>
      <c r="F209" s="115" t="s">
        <v>1808</v>
      </c>
      <c r="G209" s="119">
        <v>11.55</v>
      </c>
      <c r="H209" s="115" t="s">
        <v>1313</v>
      </c>
      <c r="I209" s="115" t="s">
        <v>1800</v>
      </c>
      <c r="J209" s="115" t="s">
        <v>1263</v>
      </c>
      <c r="K209" s="111">
        <v>0</v>
      </c>
    </row>
    <row r="210" spans="1:11" x14ac:dyDescent="0.25">
      <c r="A210" s="114" t="s">
        <v>58</v>
      </c>
      <c r="B210" s="117" t="s">
        <v>58</v>
      </c>
      <c r="C210" s="115" t="s">
        <v>1247</v>
      </c>
      <c r="D210" s="115" t="s">
        <v>1798</v>
      </c>
      <c r="E210" s="115" t="s">
        <v>1305</v>
      </c>
      <c r="F210" s="115" t="s">
        <v>1427</v>
      </c>
      <c r="G210" s="119">
        <v>11.55</v>
      </c>
      <c r="H210" s="115" t="s">
        <v>1313</v>
      </c>
      <c r="I210" s="115" t="s">
        <v>1800</v>
      </c>
      <c r="J210" s="115" t="s">
        <v>1263</v>
      </c>
      <c r="K210" s="111">
        <v>0</v>
      </c>
    </row>
    <row r="211" spans="1:11" x14ac:dyDescent="0.25">
      <c r="A211" s="114" t="s">
        <v>59</v>
      </c>
      <c r="B211" s="117" t="s">
        <v>59</v>
      </c>
      <c r="C211" s="115" t="s">
        <v>1247</v>
      </c>
      <c r="D211" s="115" t="s">
        <v>1798</v>
      </c>
      <c r="E211" s="115" t="s">
        <v>1305</v>
      </c>
      <c r="F211" s="115" t="s">
        <v>1806</v>
      </c>
      <c r="G211" s="119">
        <v>11.55</v>
      </c>
      <c r="H211" s="115" t="s">
        <v>1313</v>
      </c>
      <c r="I211" s="115" t="s">
        <v>1800</v>
      </c>
      <c r="J211" s="115" t="s">
        <v>1263</v>
      </c>
      <c r="K211" s="111">
        <v>0</v>
      </c>
    </row>
    <row r="212" spans="1:11" x14ac:dyDescent="0.25">
      <c r="A212" s="114" t="s">
        <v>60</v>
      </c>
      <c r="B212" s="117" t="s">
        <v>60</v>
      </c>
      <c r="C212" s="115" t="s">
        <v>1247</v>
      </c>
      <c r="D212" s="115" t="s">
        <v>1798</v>
      </c>
      <c r="E212" s="115" t="s">
        <v>1305</v>
      </c>
      <c r="F212" s="115" t="s">
        <v>1803</v>
      </c>
      <c r="G212" s="119">
        <v>11.55</v>
      </c>
      <c r="H212" s="115" t="s">
        <v>1313</v>
      </c>
      <c r="I212" s="115" t="s">
        <v>1800</v>
      </c>
      <c r="J212" s="115" t="s">
        <v>1263</v>
      </c>
      <c r="K212" s="111">
        <v>0</v>
      </c>
    </row>
    <row r="213" spans="1:11" x14ac:dyDescent="0.25">
      <c r="A213" s="114" t="s">
        <v>61</v>
      </c>
      <c r="B213" s="117" t="s">
        <v>61</v>
      </c>
      <c r="C213" s="115" t="s">
        <v>1247</v>
      </c>
      <c r="D213" s="115" t="s">
        <v>1798</v>
      </c>
      <c r="E213" s="115" t="s">
        <v>1305</v>
      </c>
      <c r="F213" s="115" t="s">
        <v>1801</v>
      </c>
      <c r="G213" s="119">
        <v>11.55</v>
      </c>
      <c r="H213" s="115" t="s">
        <v>1313</v>
      </c>
      <c r="I213" s="115" t="s">
        <v>1800</v>
      </c>
      <c r="J213" s="115" t="s">
        <v>1263</v>
      </c>
      <c r="K213" s="111">
        <v>0</v>
      </c>
    </row>
    <row r="214" spans="1:11" x14ac:dyDescent="0.25">
      <c r="A214" s="114" t="s">
        <v>62</v>
      </c>
      <c r="B214" s="117" t="s">
        <v>62</v>
      </c>
      <c r="C214" s="115" t="s">
        <v>1247</v>
      </c>
      <c r="D214" s="115" t="s">
        <v>1798</v>
      </c>
      <c r="E214" s="115" t="s">
        <v>1305</v>
      </c>
      <c r="F214" s="115" t="s">
        <v>1803</v>
      </c>
      <c r="G214" s="119">
        <v>11.55</v>
      </c>
      <c r="H214" s="115" t="s">
        <v>1313</v>
      </c>
      <c r="I214" s="115" t="s">
        <v>1800</v>
      </c>
      <c r="J214" s="115" t="s">
        <v>1263</v>
      </c>
      <c r="K214" s="111">
        <v>0</v>
      </c>
    </row>
    <row r="215" spans="1:11" x14ac:dyDescent="0.25">
      <c r="A215" s="114" t="s">
        <v>63</v>
      </c>
      <c r="B215" s="117" t="s">
        <v>63</v>
      </c>
      <c r="C215" s="115" t="s">
        <v>1247</v>
      </c>
      <c r="D215" s="115" t="s">
        <v>1798</v>
      </c>
      <c r="E215" s="115" t="s">
        <v>1305</v>
      </c>
      <c r="F215" s="115" t="s">
        <v>1601</v>
      </c>
      <c r="G215" s="119">
        <v>11.55</v>
      </c>
      <c r="H215" s="115" t="s">
        <v>1313</v>
      </c>
      <c r="I215" s="115" t="s">
        <v>1800</v>
      </c>
      <c r="J215" s="115" t="s">
        <v>1263</v>
      </c>
      <c r="K215" s="111">
        <v>0</v>
      </c>
    </row>
    <row r="216" spans="1:11" x14ac:dyDescent="0.25">
      <c r="A216" s="114" t="s">
        <v>64</v>
      </c>
      <c r="B216" s="117" t="s">
        <v>64</v>
      </c>
      <c r="C216" s="115" t="s">
        <v>1247</v>
      </c>
      <c r="D216" s="115" t="s">
        <v>1798</v>
      </c>
      <c r="E216" s="115" t="s">
        <v>1305</v>
      </c>
      <c r="F216" s="115" t="s">
        <v>1806</v>
      </c>
      <c r="G216" s="119">
        <v>11.55</v>
      </c>
      <c r="H216" s="115" t="s">
        <v>1313</v>
      </c>
      <c r="I216" s="115" t="s">
        <v>1800</v>
      </c>
      <c r="J216" s="115" t="s">
        <v>1263</v>
      </c>
      <c r="K216" s="111">
        <v>0</v>
      </c>
    </row>
    <row r="217" spans="1:11" x14ac:dyDescent="0.25">
      <c r="A217" s="114" t="s">
        <v>65</v>
      </c>
      <c r="B217" s="117" t="s">
        <v>65</v>
      </c>
      <c r="C217" s="115" t="s">
        <v>1247</v>
      </c>
      <c r="D217" s="115" t="s">
        <v>1798</v>
      </c>
      <c r="E217" s="115" t="s">
        <v>1305</v>
      </c>
      <c r="F217" s="115" t="s">
        <v>1803</v>
      </c>
      <c r="G217" s="119">
        <v>11.55</v>
      </c>
      <c r="H217" s="115" t="s">
        <v>1313</v>
      </c>
      <c r="I217" s="115" t="s">
        <v>1800</v>
      </c>
      <c r="J217" s="115" t="s">
        <v>1263</v>
      </c>
      <c r="K217" s="111">
        <v>0</v>
      </c>
    </row>
    <row r="218" spans="1:11" x14ac:dyDescent="0.25">
      <c r="A218" s="114" t="s">
        <v>66</v>
      </c>
      <c r="B218" s="117" t="s">
        <v>66</v>
      </c>
      <c r="C218" s="115" t="s">
        <v>1247</v>
      </c>
      <c r="D218" s="115" t="s">
        <v>1798</v>
      </c>
      <c r="E218" s="115" t="s">
        <v>1305</v>
      </c>
      <c r="F218" s="115" t="s">
        <v>1804</v>
      </c>
      <c r="G218" s="119">
        <v>11.55</v>
      </c>
      <c r="H218" s="115" t="s">
        <v>1313</v>
      </c>
      <c r="I218" s="115" t="s">
        <v>1800</v>
      </c>
      <c r="J218" s="115" t="s">
        <v>1263</v>
      </c>
      <c r="K218" s="111">
        <v>0</v>
      </c>
    </row>
    <row r="219" spans="1:11" x14ac:dyDescent="0.25">
      <c r="A219" s="114" t="s">
        <v>67</v>
      </c>
      <c r="B219" s="117" t="s">
        <v>67</v>
      </c>
      <c r="C219" s="115" t="s">
        <v>1247</v>
      </c>
      <c r="D219" s="115" t="s">
        <v>1798</v>
      </c>
      <c r="E219" s="115" t="s">
        <v>1305</v>
      </c>
      <c r="F219" s="115" t="s">
        <v>1801</v>
      </c>
      <c r="G219" s="119">
        <v>11.55</v>
      </c>
      <c r="H219" s="115" t="s">
        <v>1313</v>
      </c>
      <c r="I219" s="115" t="s">
        <v>1800</v>
      </c>
      <c r="J219" s="115" t="s">
        <v>1263</v>
      </c>
      <c r="K219" s="111">
        <v>0</v>
      </c>
    </row>
    <row r="220" spans="1:11" x14ac:dyDescent="0.25">
      <c r="A220" s="114" t="s">
        <v>68</v>
      </c>
      <c r="B220" s="117" t="s">
        <v>68</v>
      </c>
      <c r="C220" s="115" t="s">
        <v>1247</v>
      </c>
      <c r="D220" s="115" t="s">
        <v>1798</v>
      </c>
      <c r="E220" s="115" t="s">
        <v>1305</v>
      </c>
      <c r="F220" s="115" t="s">
        <v>1801</v>
      </c>
      <c r="G220" s="119">
        <v>11.55</v>
      </c>
      <c r="H220" s="115" t="s">
        <v>1313</v>
      </c>
      <c r="I220" s="115" t="s">
        <v>1800</v>
      </c>
      <c r="J220" s="115" t="s">
        <v>1263</v>
      </c>
      <c r="K220" s="111">
        <v>0</v>
      </c>
    </row>
    <row r="221" spans="1:11" x14ac:dyDescent="0.25">
      <c r="A221" s="114" t="s">
        <v>69</v>
      </c>
      <c r="B221" s="117" t="s">
        <v>69</v>
      </c>
      <c r="C221" s="115" t="s">
        <v>1247</v>
      </c>
      <c r="D221" s="115" t="s">
        <v>1798</v>
      </c>
      <c r="E221" s="115" t="s">
        <v>1305</v>
      </c>
      <c r="F221" s="115" t="s">
        <v>1637</v>
      </c>
      <c r="G221" s="119">
        <v>11.55</v>
      </c>
      <c r="H221" s="115" t="s">
        <v>1313</v>
      </c>
      <c r="I221" s="115" t="s">
        <v>1800</v>
      </c>
      <c r="J221" s="115" t="s">
        <v>1263</v>
      </c>
      <c r="K221" s="111">
        <v>0</v>
      </c>
    </row>
    <row r="222" spans="1:11" x14ac:dyDescent="0.25">
      <c r="A222" s="114" t="s">
        <v>70</v>
      </c>
      <c r="B222" s="117" t="s">
        <v>70</v>
      </c>
      <c r="C222" s="115" t="s">
        <v>1247</v>
      </c>
      <c r="D222" s="115" t="s">
        <v>1798</v>
      </c>
      <c r="E222" s="115" t="s">
        <v>1305</v>
      </c>
      <c r="F222" s="115" t="s">
        <v>1427</v>
      </c>
      <c r="G222" s="119">
        <v>11.55</v>
      </c>
      <c r="H222" s="115" t="s">
        <v>1313</v>
      </c>
      <c r="I222" s="115" t="s">
        <v>1800</v>
      </c>
      <c r="J222" s="115" t="s">
        <v>1263</v>
      </c>
      <c r="K222" s="111">
        <v>0</v>
      </c>
    </row>
    <row r="223" spans="1:11" x14ac:dyDescent="0.25">
      <c r="A223" s="114" t="s">
        <v>71</v>
      </c>
      <c r="B223" s="117" t="s">
        <v>71</v>
      </c>
      <c r="C223" s="115" t="s">
        <v>1247</v>
      </c>
      <c r="D223" s="115" t="s">
        <v>1798</v>
      </c>
      <c r="E223" s="115" t="s">
        <v>1305</v>
      </c>
      <c r="F223" s="115" t="s">
        <v>1801</v>
      </c>
      <c r="G223" s="119">
        <v>11.55</v>
      </c>
      <c r="H223" s="115" t="s">
        <v>1313</v>
      </c>
      <c r="I223" s="115" t="s">
        <v>1800</v>
      </c>
      <c r="J223" s="115" t="s">
        <v>1263</v>
      </c>
      <c r="K223" s="111">
        <v>0</v>
      </c>
    </row>
    <row r="224" spans="1:11" x14ac:dyDescent="0.25">
      <c r="A224" s="114" t="s">
        <v>72</v>
      </c>
      <c r="B224" s="117" t="s">
        <v>72</v>
      </c>
      <c r="C224" s="115" t="s">
        <v>1247</v>
      </c>
      <c r="D224" s="115" t="s">
        <v>1798</v>
      </c>
      <c r="E224" s="115" t="s">
        <v>1305</v>
      </c>
      <c r="F224" s="115" t="s">
        <v>1801</v>
      </c>
      <c r="G224" s="119">
        <v>11.55</v>
      </c>
      <c r="H224" s="115" t="s">
        <v>1313</v>
      </c>
      <c r="I224" s="115" t="s">
        <v>1800</v>
      </c>
      <c r="J224" s="115" t="s">
        <v>1263</v>
      </c>
      <c r="K224" s="111">
        <v>0</v>
      </c>
    </row>
    <row r="225" spans="1:11" x14ac:dyDescent="0.25">
      <c r="A225" s="114" t="s">
        <v>73</v>
      </c>
      <c r="B225" s="117" t="s">
        <v>73</v>
      </c>
      <c r="C225" s="115" t="s">
        <v>1247</v>
      </c>
      <c r="D225" s="115" t="s">
        <v>1798</v>
      </c>
      <c r="E225" s="115" t="s">
        <v>1305</v>
      </c>
      <c r="F225" s="115" t="s">
        <v>1801</v>
      </c>
      <c r="G225" s="119">
        <v>11.55</v>
      </c>
      <c r="H225" s="115" t="s">
        <v>1313</v>
      </c>
      <c r="I225" s="115" t="s">
        <v>1800</v>
      </c>
      <c r="J225" s="115" t="s">
        <v>1263</v>
      </c>
      <c r="K225" s="111">
        <v>0</v>
      </c>
    </row>
    <row r="226" spans="1:11" x14ac:dyDescent="0.25">
      <c r="A226" s="114" t="s">
        <v>74</v>
      </c>
      <c r="B226" s="117" t="s">
        <v>74</v>
      </c>
      <c r="C226" s="115" t="s">
        <v>1247</v>
      </c>
      <c r="D226" s="115" t="s">
        <v>1798</v>
      </c>
      <c r="E226" s="115" t="s">
        <v>1305</v>
      </c>
      <c r="F226" s="115" t="s">
        <v>1801</v>
      </c>
      <c r="G226" s="119">
        <v>11.55</v>
      </c>
      <c r="H226" s="115" t="s">
        <v>1313</v>
      </c>
      <c r="I226" s="115" t="s">
        <v>1800</v>
      </c>
      <c r="J226" s="115" t="s">
        <v>1263</v>
      </c>
      <c r="K226" s="111">
        <v>0</v>
      </c>
    </row>
    <row r="227" spans="1:11" x14ac:dyDescent="0.25">
      <c r="A227" s="114" t="s">
        <v>75</v>
      </c>
      <c r="B227" s="117" t="s">
        <v>75</v>
      </c>
      <c r="C227" s="115" t="s">
        <v>1247</v>
      </c>
      <c r="D227" s="115" t="s">
        <v>1798</v>
      </c>
      <c r="E227" s="115" t="s">
        <v>1305</v>
      </c>
      <c r="F227" s="115" t="s">
        <v>1801</v>
      </c>
      <c r="G227" s="119">
        <v>11.55</v>
      </c>
      <c r="H227" s="115" t="s">
        <v>1313</v>
      </c>
      <c r="I227" s="115" t="s">
        <v>1800</v>
      </c>
      <c r="J227" s="115" t="s">
        <v>1263</v>
      </c>
      <c r="K227" s="111">
        <v>0</v>
      </c>
    </row>
    <row r="228" spans="1:11" x14ac:dyDescent="0.25">
      <c r="A228" s="114" t="s">
        <v>76</v>
      </c>
      <c r="B228" s="117" t="s">
        <v>76</v>
      </c>
      <c r="C228" s="115" t="s">
        <v>1247</v>
      </c>
      <c r="D228" s="115" t="s">
        <v>1798</v>
      </c>
      <c r="E228" s="115" t="s">
        <v>1305</v>
      </c>
      <c r="F228" s="115" t="s">
        <v>1427</v>
      </c>
      <c r="G228" s="119">
        <v>11.55</v>
      </c>
      <c r="H228" s="115" t="s">
        <v>1313</v>
      </c>
      <c r="I228" s="115" t="s">
        <v>1800</v>
      </c>
      <c r="J228" s="115" t="s">
        <v>1263</v>
      </c>
      <c r="K228" s="111">
        <v>0</v>
      </c>
    </row>
    <row r="229" spans="1:11" x14ac:dyDescent="0.25">
      <c r="A229" s="114" t="s">
        <v>77</v>
      </c>
      <c r="B229" s="117" t="s">
        <v>77</v>
      </c>
      <c r="C229" s="115" t="s">
        <v>1247</v>
      </c>
      <c r="D229" s="115" t="s">
        <v>1798</v>
      </c>
      <c r="E229" s="115" t="s">
        <v>1305</v>
      </c>
      <c r="F229" s="115" t="s">
        <v>1801</v>
      </c>
      <c r="G229" s="119">
        <v>11.55</v>
      </c>
      <c r="H229" s="115" t="s">
        <v>1313</v>
      </c>
      <c r="I229" s="115" t="s">
        <v>1800</v>
      </c>
      <c r="J229" s="115" t="s">
        <v>1263</v>
      </c>
      <c r="K229" s="111">
        <v>0</v>
      </c>
    </row>
    <row r="230" spans="1:11" x14ac:dyDescent="0.25">
      <c r="A230" s="114" t="s">
        <v>78</v>
      </c>
      <c r="B230" s="117" t="s">
        <v>78</v>
      </c>
      <c r="C230" s="115" t="s">
        <v>1247</v>
      </c>
      <c r="D230" s="115" t="s">
        <v>1798</v>
      </c>
      <c r="E230" s="115" t="s">
        <v>1305</v>
      </c>
      <c r="F230" s="115" t="s">
        <v>1801</v>
      </c>
      <c r="G230" s="119">
        <v>11.55</v>
      </c>
      <c r="H230" s="115" t="s">
        <v>1313</v>
      </c>
      <c r="I230" s="115" t="s">
        <v>1800</v>
      </c>
      <c r="J230" s="115" t="s">
        <v>1263</v>
      </c>
      <c r="K230" s="111">
        <v>0</v>
      </c>
    </row>
    <row r="231" spans="1:11" x14ac:dyDescent="0.25">
      <c r="A231" s="114" t="s">
        <v>79</v>
      </c>
      <c r="B231" s="117" t="s">
        <v>79</v>
      </c>
      <c r="C231" s="115" t="s">
        <v>1247</v>
      </c>
      <c r="D231" s="115" t="s">
        <v>1798</v>
      </c>
      <c r="E231" s="115" t="s">
        <v>1305</v>
      </c>
      <c r="F231" s="115" t="s">
        <v>1637</v>
      </c>
      <c r="G231" s="119">
        <v>11.55</v>
      </c>
      <c r="H231" s="115" t="s">
        <v>1313</v>
      </c>
      <c r="I231" s="115" t="s">
        <v>1800</v>
      </c>
      <c r="J231" s="115" t="s">
        <v>1263</v>
      </c>
      <c r="K231" s="111">
        <v>0</v>
      </c>
    </row>
    <row r="232" spans="1:11" x14ac:dyDescent="0.25">
      <c r="A232" s="114" t="s">
        <v>80</v>
      </c>
      <c r="B232" s="117" t="s">
        <v>80</v>
      </c>
      <c r="C232" s="115" t="s">
        <v>1247</v>
      </c>
      <c r="D232" s="115" t="s">
        <v>1798</v>
      </c>
      <c r="E232" s="115" t="s">
        <v>1305</v>
      </c>
      <c r="F232" s="115" t="s">
        <v>1801</v>
      </c>
      <c r="G232" s="119">
        <v>11.55</v>
      </c>
      <c r="H232" s="115" t="s">
        <v>1313</v>
      </c>
      <c r="I232" s="115" t="s">
        <v>1800</v>
      </c>
      <c r="J232" s="115" t="s">
        <v>1263</v>
      </c>
      <c r="K232" s="111">
        <v>0</v>
      </c>
    </row>
    <row r="233" spans="1:11" x14ac:dyDescent="0.25">
      <c r="A233" s="114" t="s">
        <v>81</v>
      </c>
      <c r="B233" s="117" t="s">
        <v>81</v>
      </c>
      <c r="C233" s="115" t="s">
        <v>1247</v>
      </c>
      <c r="D233" s="115" t="s">
        <v>1798</v>
      </c>
      <c r="E233" s="115" t="s">
        <v>1305</v>
      </c>
      <c r="F233" s="115" t="s">
        <v>1806</v>
      </c>
      <c r="G233" s="119">
        <v>11.55</v>
      </c>
      <c r="H233" s="115" t="s">
        <v>1313</v>
      </c>
      <c r="I233" s="115" t="s">
        <v>1800</v>
      </c>
      <c r="J233" s="115" t="s">
        <v>1263</v>
      </c>
      <c r="K233" s="111">
        <v>0</v>
      </c>
    </row>
    <row r="234" spans="1:11" x14ac:dyDescent="0.25">
      <c r="A234" s="114" t="s">
        <v>82</v>
      </c>
      <c r="B234" s="117" t="s">
        <v>82</v>
      </c>
      <c r="C234" s="115" t="s">
        <v>1247</v>
      </c>
      <c r="D234" s="115" t="s">
        <v>1798</v>
      </c>
      <c r="E234" s="115" t="s">
        <v>1305</v>
      </c>
      <c r="F234" s="115" t="s">
        <v>1806</v>
      </c>
      <c r="G234" s="119">
        <v>11.55</v>
      </c>
      <c r="H234" s="115" t="s">
        <v>1313</v>
      </c>
      <c r="I234" s="115" t="s">
        <v>1800</v>
      </c>
      <c r="J234" s="115" t="s">
        <v>1263</v>
      </c>
      <c r="K234" s="111">
        <v>0</v>
      </c>
    </row>
    <row r="235" spans="1:11" x14ac:dyDescent="0.25">
      <c r="A235" s="114" t="s">
        <v>83</v>
      </c>
      <c r="B235" s="117" t="s">
        <v>83</v>
      </c>
      <c r="C235" s="115" t="s">
        <v>1247</v>
      </c>
      <c r="D235" s="115" t="s">
        <v>1798</v>
      </c>
      <c r="E235" s="115" t="s">
        <v>1305</v>
      </c>
      <c r="F235" s="115" t="s">
        <v>1804</v>
      </c>
      <c r="G235" s="119">
        <v>11.55</v>
      </c>
      <c r="H235" s="115" t="s">
        <v>1313</v>
      </c>
      <c r="I235" s="115" t="s">
        <v>1800</v>
      </c>
      <c r="J235" s="115" t="s">
        <v>1263</v>
      </c>
      <c r="K235" s="111">
        <v>0</v>
      </c>
    </row>
    <row r="236" spans="1:11" x14ac:dyDescent="0.25">
      <c r="A236" s="114" t="s">
        <v>84</v>
      </c>
      <c r="B236" s="117" t="s">
        <v>84</v>
      </c>
      <c r="C236" s="115" t="s">
        <v>1247</v>
      </c>
      <c r="D236" s="115" t="s">
        <v>1798</v>
      </c>
      <c r="E236" s="115" t="s">
        <v>1305</v>
      </c>
      <c r="F236" s="115" t="s">
        <v>1806</v>
      </c>
      <c r="G236" s="119">
        <v>11.55</v>
      </c>
      <c r="H236" s="115" t="s">
        <v>1313</v>
      </c>
      <c r="I236" s="115" t="s">
        <v>1800</v>
      </c>
      <c r="J236" s="115" t="s">
        <v>1263</v>
      </c>
      <c r="K236" s="111">
        <v>0</v>
      </c>
    </row>
    <row r="237" spans="1:11" x14ac:dyDescent="0.25">
      <c r="A237" s="114" t="s">
        <v>85</v>
      </c>
      <c r="B237" s="117" t="s">
        <v>85</v>
      </c>
      <c r="C237" s="115" t="s">
        <v>1247</v>
      </c>
      <c r="D237" s="115" t="s">
        <v>1798</v>
      </c>
      <c r="E237" s="115" t="s">
        <v>1305</v>
      </c>
      <c r="F237" s="115" t="s">
        <v>1806</v>
      </c>
      <c r="G237" s="119">
        <v>11.55</v>
      </c>
      <c r="H237" s="115" t="s">
        <v>1313</v>
      </c>
      <c r="I237" s="115" t="s">
        <v>1800</v>
      </c>
      <c r="J237" s="115" t="s">
        <v>1263</v>
      </c>
      <c r="K237" s="111">
        <v>0</v>
      </c>
    </row>
    <row r="238" spans="1:11" x14ac:dyDescent="0.25">
      <c r="A238" s="114" t="s">
        <v>88</v>
      </c>
      <c r="B238" s="117" t="s">
        <v>88</v>
      </c>
      <c r="C238" s="115" t="s">
        <v>1247</v>
      </c>
      <c r="D238" s="115" t="s">
        <v>1798</v>
      </c>
      <c r="E238" s="115" t="s">
        <v>1305</v>
      </c>
      <c r="F238" s="115" t="s">
        <v>1809</v>
      </c>
      <c r="G238" s="119">
        <v>11.55</v>
      </c>
      <c r="H238" s="115" t="s">
        <v>1313</v>
      </c>
      <c r="I238" s="115" t="s">
        <v>1800</v>
      </c>
      <c r="J238" s="115" t="s">
        <v>1263</v>
      </c>
      <c r="K238" s="111">
        <v>0</v>
      </c>
    </row>
    <row r="239" spans="1:11" x14ac:dyDescent="0.25">
      <c r="A239" s="114" t="s">
        <v>89</v>
      </c>
      <c r="B239" s="117" t="s">
        <v>89</v>
      </c>
      <c r="C239" s="115" t="s">
        <v>1247</v>
      </c>
      <c r="D239" s="115" t="s">
        <v>1798</v>
      </c>
      <c r="E239" s="115" t="s">
        <v>1305</v>
      </c>
      <c r="F239" s="115" t="s">
        <v>1810</v>
      </c>
      <c r="G239" s="119">
        <v>11.55</v>
      </c>
      <c r="H239" s="115" t="s">
        <v>1313</v>
      </c>
      <c r="I239" s="115" t="s">
        <v>1800</v>
      </c>
      <c r="J239" s="115" t="s">
        <v>1263</v>
      </c>
      <c r="K239" s="111">
        <v>0</v>
      </c>
    </row>
    <row r="240" spans="1:11" x14ac:dyDescent="0.25">
      <c r="A240" s="114" t="s">
        <v>90</v>
      </c>
      <c r="B240" s="117" t="s">
        <v>90</v>
      </c>
      <c r="C240" s="115" t="s">
        <v>1247</v>
      </c>
      <c r="D240" s="115" t="s">
        <v>1798</v>
      </c>
      <c r="E240" s="115" t="s">
        <v>1305</v>
      </c>
      <c r="F240" s="115" t="s">
        <v>1321</v>
      </c>
      <c r="G240" s="119">
        <v>11.55</v>
      </c>
      <c r="H240" s="115" t="s">
        <v>1313</v>
      </c>
      <c r="I240" s="115" t="s">
        <v>1800</v>
      </c>
      <c r="J240" s="115" t="s">
        <v>1263</v>
      </c>
      <c r="K240" s="111">
        <v>0</v>
      </c>
    </row>
    <row r="241" spans="1:11" x14ac:dyDescent="0.25">
      <c r="A241" s="114" t="s">
        <v>91</v>
      </c>
      <c r="B241" s="117" t="s">
        <v>91</v>
      </c>
      <c r="C241" s="115" t="s">
        <v>1247</v>
      </c>
      <c r="D241" s="115" t="s">
        <v>1798</v>
      </c>
      <c r="E241" s="115" t="s">
        <v>1305</v>
      </c>
      <c r="F241" s="115" t="s">
        <v>1811</v>
      </c>
      <c r="G241" s="119">
        <v>11.55</v>
      </c>
      <c r="H241" s="115" t="s">
        <v>1313</v>
      </c>
      <c r="I241" s="115" t="s">
        <v>1800</v>
      </c>
      <c r="J241" s="115" t="s">
        <v>1263</v>
      </c>
      <c r="K241" s="111">
        <v>0</v>
      </c>
    </row>
    <row r="242" spans="1:11" x14ac:dyDescent="0.25">
      <c r="A242" s="114" t="s">
        <v>92</v>
      </c>
      <c r="B242" s="117" t="s">
        <v>92</v>
      </c>
      <c r="C242" s="115" t="s">
        <v>1247</v>
      </c>
      <c r="D242" s="115" t="s">
        <v>1798</v>
      </c>
      <c r="E242" s="115" t="s">
        <v>1305</v>
      </c>
      <c r="F242" s="115" t="s">
        <v>1812</v>
      </c>
      <c r="G242" s="119">
        <v>11.55</v>
      </c>
      <c r="H242" s="115" t="s">
        <v>1313</v>
      </c>
      <c r="I242" s="115" t="s">
        <v>1800</v>
      </c>
      <c r="J242" s="115" t="s">
        <v>1263</v>
      </c>
      <c r="K242" s="111">
        <v>0</v>
      </c>
    </row>
    <row r="243" spans="1:11" x14ac:dyDescent="0.25">
      <c r="A243" s="114" t="s">
        <v>93</v>
      </c>
      <c r="B243" s="117" t="s">
        <v>93</v>
      </c>
      <c r="C243" s="115" t="s">
        <v>1247</v>
      </c>
      <c r="D243" s="115" t="s">
        <v>1798</v>
      </c>
      <c r="E243" s="115" t="s">
        <v>1305</v>
      </c>
      <c r="F243" s="115" t="s">
        <v>1813</v>
      </c>
      <c r="G243" s="119">
        <v>11.55</v>
      </c>
      <c r="H243" s="115" t="s">
        <v>1313</v>
      </c>
      <c r="I243" s="115" t="s">
        <v>1800</v>
      </c>
      <c r="J243" s="115" t="s">
        <v>1263</v>
      </c>
      <c r="K243" s="111">
        <v>0</v>
      </c>
    </row>
    <row r="244" spans="1:11" x14ac:dyDescent="0.25">
      <c r="A244" s="114" t="s">
        <v>94</v>
      </c>
      <c r="B244" s="117" t="s">
        <v>94</v>
      </c>
      <c r="C244" s="115" t="s">
        <v>1247</v>
      </c>
      <c r="D244" s="115" t="s">
        <v>1798</v>
      </c>
      <c r="E244" s="115" t="s">
        <v>1305</v>
      </c>
      <c r="F244" s="115" t="s">
        <v>1814</v>
      </c>
      <c r="G244" s="119">
        <v>11.55</v>
      </c>
      <c r="H244" s="115" t="s">
        <v>1313</v>
      </c>
      <c r="I244" s="115" t="s">
        <v>1800</v>
      </c>
      <c r="J244" s="115" t="s">
        <v>1263</v>
      </c>
      <c r="K244" s="111">
        <v>0</v>
      </c>
    </row>
    <row r="245" spans="1:11" x14ac:dyDescent="0.25">
      <c r="A245" s="114" t="s">
        <v>95</v>
      </c>
      <c r="B245" s="117" t="s">
        <v>95</v>
      </c>
      <c r="C245" s="115" t="s">
        <v>1247</v>
      </c>
      <c r="D245" s="115" t="s">
        <v>1798</v>
      </c>
      <c r="E245" s="115" t="s">
        <v>1305</v>
      </c>
      <c r="F245" s="115" t="s">
        <v>1641</v>
      </c>
      <c r="G245" s="119">
        <v>11.55</v>
      </c>
      <c r="H245" s="115" t="s">
        <v>1313</v>
      </c>
      <c r="I245" s="115" t="s">
        <v>1800</v>
      </c>
      <c r="J245" s="115" t="s">
        <v>1263</v>
      </c>
      <c r="K245" s="111">
        <v>0</v>
      </c>
    </row>
    <row r="246" spans="1:11" x14ac:dyDescent="0.25">
      <c r="A246" s="114" t="s">
        <v>96</v>
      </c>
      <c r="B246" s="117" t="s">
        <v>96</v>
      </c>
      <c r="C246" s="115" t="s">
        <v>1247</v>
      </c>
      <c r="D246" s="115" t="s">
        <v>1798</v>
      </c>
      <c r="E246" s="115" t="s">
        <v>1305</v>
      </c>
      <c r="F246" s="115" t="s">
        <v>1815</v>
      </c>
      <c r="G246" s="119">
        <v>11.55</v>
      </c>
      <c r="H246" s="115" t="s">
        <v>1313</v>
      </c>
      <c r="I246" s="115" t="s">
        <v>1800</v>
      </c>
      <c r="J246" s="115" t="s">
        <v>1263</v>
      </c>
      <c r="K246" s="111">
        <v>0</v>
      </c>
    </row>
    <row r="247" spans="1:11" x14ac:dyDescent="0.25">
      <c r="A247" s="114" t="s">
        <v>97</v>
      </c>
      <c r="B247" s="117" t="s">
        <v>97</v>
      </c>
      <c r="C247" s="115" t="s">
        <v>1247</v>
      </c>
      <c r="D247" s="115" t="s">
        <v>1798</v>
      </c>
      <c r="E247" s="115" t="s">
        <v>1305</v>
      </c>
      <c r="F247" s="115" t="s">
        <v>1816</v>
      </c>
      <c r="G247" s="119">
        <v>11.55</v>
      </c>
      <c r="H247" s="115" t="s">
        <v>1313</v>
      </c>
      <c r="I247" s="115" t="s">
        <v>1800</v>
      </c>
      <c r="J247" s="115" t="s">
        <v>1263</v>
      </c>
      <c r="K247" s="111">
        <v>0</v>
      </c>
    </row>
    <row r="248" spans="1:11" x14ac:dyDescent="0.25">
      <c r="A248" s="114" t="s">
        <v>98</v>
      </c>
      <c r="B248" s="117" t="s">
        <v>98</v>
      </c>
      <c r="C248" s="115" t="s">
        <v>1247</v>
      </c>
      <c r="D248" s="115" t="s">
        <v>1798</v>
      </c>
      <c r="E248" s="115" t="s">
        <v>1305</v>
      </c>
      <c r="F248" s="115" t="s">
        <v>1817</v>
      </c>
      <c r="G248" s="119">
        <v>11.55</v>
      </c>
      <c r="H248" s="115" t="s">
        <v>1313</v>
      </c>
      <c r="I248" s="115" t="s">
        <v>1800</v>
      </c>
      <c r="J248" s="115" t="s">
        <v>1263</v>
      </c>
      <c r="K248" s="111">
        <v>0</v>
      </c>
    </row>
    <row r="249" spans="1:11" x14ac:dyDescent="0.25">
      <c r="A249" s="114" t="s">
        <v>99</v>
      </c>
      <c r="B249" s="117" t="s">
        <v>99</v>
      </c>
      <c r="C249" s="115" t="s">
        <v>1247</v>
      </c>
      <c r="D249" s="115" t="s">
        <v>1798</v>
      </c>
      <c r="E249" s="115" t="s">
        <v>1305</v>
      </c>
      <c r="F249" s="115" t="s">
        <v>1641</v>
      </c>
      <c r="G249" s="119">
        <v>11.55</v>
      </c>
      <c r="H249" s="115" t="s">
        <v>1313</v>
      </c>
      <c r="I249" s="115" t="s">
        <v>1800</v>
      </c>
      <c r="J249" s="115" t="s">
        <v>1263</v>
      </c>
      <c r="K249" s="111">
        <v>0</v>
      </c>
    </row>
    <row r="250" spans="1:11" x14ac:dyDescent="0.25">
      <c r="A250" s="114" t="s">
        <v>100</v>
      </c>
      <c r="B250" s="117" t="s">
        <v>100</v>
      </c>
      <c r="C250" s="115" t="s">
        <v>1247</v>
      </c>
      <c r="D250" s="115" t="s">
        <v>1798</v>
      </c>
      <c r="E250" s="115" t="s">
        <v>1305</v>
      </c>
      <c r="F250" s="115" t="s">
        <v>1818</v>
      </c>
      <c r="G250" s="119">
        <v>11.55</v>
      </c>
      <c r="H250" s="115" t="s">
        <v>1313</v>
      </c>
      <c r="I250" s="115" t="s">
        <v>1800</v>
      </c>
      <c r="J250" s="115" t="s">
        <v>1263</v>
      </c>
      <c r="K250" s="111">
        <v>0</v>
      </c>
    </row>
    <row r="251" spans="1:11" x14ac:dyDescent="0.25">
      <c r="A251" s="114" t="s">
        <v>101</v>
      </c>
      <c r="B251" s="117" t="s">
        <v>101</v>
      </c>
      <c r="C251" s="115" t="s">
        <v>1247</v>
      </c>
      <c r="D251" s="115" t="s">
        <v>1798</v>
      </c>
      <c r="E251" s="115" t="s">
        <v>1305</v>
      </c>
      <c r="F251" s="115" t="s">
        <v>1819</v>
      </c>
      <c r="G251" s="119">
        <v>11.55</v>
      </c>
      <c r="H251" s="115" t="s">
        <v>1313</v>
      </c>
      <c r="I251" s="115" t="s">
        <v>1800</v>
      </c>
      <c r="J251" s="115" t="s">
        <v>1263</v>
      </c>
      <c r="K251" s="111">
        <v>0</v>
      </c>
    </row>
    <row r="252" spans="1:11" x14ac:dyDescent="0.25">
      <c r="A252" s="114" t="s">
        <v>102</v>
      </c>
      <c r="B252" s="117" t="s">
        <v>102</v>
      </c>
      <c r="C252" s="115" t="s">
        <v>1247</v>
      </c>
      <c r="D252" s="115" t="s">
        <v>1798</v>
      </c>
      <c r="E252" s="115" t="s">
        <v>1305</v>
      </c>
      <c r="F252" s="115" t="s">
        <v>1818</v>
      </c>
      <c r="G252" s="119">
        <v>11.55</v>
      </c>
      <c r="H252" s="115" t="s">
        <v>1313</v>
      </c>
      <c r="I252" s="115" t="s">
        <v>1800</v>
      </c>
      <c r="J252" s="115" t="s">
        <v>1263</v>
      </c>
      <c r="K252" s="111">
        <v>0</v>
      </c>
    </row>
    <row r="253" spans="1:11" x14ac:dyDescent="0.25">
      <c r="A253" s="114" t="s">
        <v>103</v>
      </c>
      <c r="B253" s="117" t="s">
        <v>103</v>
      </c>
      <c r="C253" s="115" t="s">
        <v>1247</v>
      </c>
      <c r="D253" s="115" t="s">
        <v>1798</v>
      </c>
      <c r="E253" s="115" t="s">
        <v>1305</v>
      </c>
      <c r="F253" s="115" t="s">
        <v>1813</v>
      </c>
      <c r="G253" s="119">
        <v>11.55</v>
      </c>
      <c r="H253" s="115" t="s">
        <v>1313</v>
      </c>
      <c r="I253" s="115" t="s">
        <v>1800</v>
      </c>
      <c r="J253" s="115" t="s">
        <v>1263</v>
      </c>
      <c r="K253" s="111">
        <v>0</v>
      </c>
    </row>
    <row r="254" spans="1:11" x14ac:dyDescent="0.25">
      <c r="A254" s="114" t="s">
        <v>104</v>
      </c>
      <c r="B254" s="117" t="s">
        <v>104</v>
      </c>
      <c r="C254" s="115" t="s">
        <v>1247</v>
      </c>
      <c r="D254" s="115" t="s">
        <v>1798</v>
      </c>
      <c r="E254" s="115" t="s">
        <v>1305</v>
      </c>
      <c r="F254" s="115" t="s">
        <v>1820</v>
      </c>
      <c r="G254" s="119">
        <v>11.55</v>
      </c>
      <c r="H254" s="115" t="s">
        <v>1313</v>
      </c>
      <c r="I254" s="115" t="s">
        <v>1800</v>
      </c>
      <c r="J254" s="115" t="s">
        <v>1263</v>
      </c>
      <c r="K254" s="111">
        <v>0</v>
      </c>
    </row>
    <row r="255" spans="1:11" x14ac:dyDescent="0.25">
      <c r="A255" s="114" t="s">
        <v>105</v>
      </c>
      <c r="B255" s="117" t="s">
        <v>105</v>
      </c>
      <c r="C255" s="115" t="s">
        <v>1247</v>
      </c>
      <c r="D255" s="115" t="s">
        <v>1798</v>
      </c>
      <c r="E255" s="115" t="s">
        <v>1305</v>
      </c>
      <c r="F255" s="115" t="s">
        <v>1668</v>
      </c>
      <c r="G255" s="119">
        <v>11.55</v>
      </c>
      <c r="H255" s="115" t="s">
        <v>1313</v>
      </c>
      <c r="I255" s="115" t="s">
        <v>1800</v>
      </c>
      <c r="J255" s="115" t="s">
        <v>1263</v>
      </c>
      <c r="K255" s="111">
        <v>0</v>
      </c>
    </row>
    <row r="256" spans="1:11" x14ac:dyDescent="0.25">
      <c r="A256" s="114" t="s">
        <v>106</v>
      </c>
      <c r="B256" s="117" t="s">
        <v>106</v>
      </c>
      <c r="C256" s="115" t="s">
        <v>1247</v>
      </c>
      <c r="D256" s="115" t="s">
        <v>1798</v>
      </c>
      <c r="E256" s="115" t="s">
        <v>1305</v>
      </c>
      <c r="F256" s="115" t="s">
        <v>1615</v>
      </c>
      <c r="G256" s="119">
        <v>11.55</v>
      </c>
      <c r="H256" s="115" t="s">
        <v>1313</v>
      </c>
      <c r="I256" s="115" t="s">
        <v>1800</v>
      </c>
      <c r="J256" s="115" t="s">
        <v>1263</v>
      </c>
      <c r="K256" s="111">
        <v>0</v>
      </c>
    </row>
    <row r="257" spans="1:11" x14ac:dyDescent="0.25">
      <c r="A257" s="114" t="s">
        <v>107</v>
      </c>
      <c r="B257" s="117" t="s">
        <v>107</v>
      </c>
      <c r="C257" s="115" t="s">
        <v>1247</v>
      </c>
      <c r="D257" s="115" t="s">
        <v>1798</v>
      </c>
      <c r="E257" s="115" t="s">
        <v>1305</v>
      </c>
      <c r="F257" s="115" t="s">
        <v>1821</v>
      </c>
      <c r="G257" s="119">
        <v>11.55</v>
      </c>
      <c r="H257" s="115" t="s">
        <v>1313</v>
      </c>
      <c r="I257" s="115" t="s">
        <v>1800</v>
      </c>
      <c r="J257" s="115" t="s">
        <v>1263</v>
      </c>
      <c r="K257" s="111">
        <v>0</v>
      </c>
    </row>
    <row r="258" spans="1:11" x14ac:dyDescent="0.25">
      <c r="A258" s="114" t="s">
        <v>108</v>
      </c>
      <c r="B258" s="117" t="s">
        <v>108</v>
      </c>
      <c r="C258" s="115" t="s">
        <v>1247</v>
      </c>
      <c r="D258" s="115" t="s">
        <v>1798</v>
      </c>
      <c r="E258" s="115" t="s">
        <v>1305</v>
      </c>
      <c r="F258" s="115" t="s">
        <v>1822</v>
      </c>
      <c r="G258" s="119">
        <v>11.55</v>
      </c>
      <c r="H258" s="115" t="s">
        <v>1313</v>
      </c>
      <c r="I258" s="115" t="s">
        <v>1800</v>
      </c>
      <c r="J258" s="115" t="s">
        <v>1263</v>
      </c>
      <c r="K258" s="111">
        <v>0</v>
      </c>
    </row>
    <row r="259" spans="1:11" x14ac:dyDescent="0.25">
      <c r="A259" s="114" t="s">
        <v>109</v>
      </c>
      <c r="B259" s="117" t="s">
        <v>109</v>
      </c>
      <c r="C259" s="115" t="s">
        <v>1247</v>
      </c>
      <c r="D259" s="115" t="s">
        <v>1798</v>
      </c>
      <c r="E259" s="115" t="s">
        <v>1305</v>
      </c>
      <c r="F259" s="115" t="s">
        <v>1823</v>
      </c>
      <c r="G259" s="119">
        <v>11.55</v>
      </c>
      <c r="H259" s="115" t="s">
        <v>1313</v>
      </c>
      <c r="I259" s="115" t="s">
        <v>1800</v>
      </c>
      <c r="J259" s="115" t="s">
        <v>1263</v>
      </c>
      <c r="K259" s="111">
        <v>0</v>
      </c>
    </row>
    <row r="260" spans="1:11" x14ac:dyDescent="0.25">
      <c r="A260" s="114" t="s">
        <v>110</v>
      </c>
      <c r="B260" s="117" t="s">
        <v>110</v>
      </c>
      <c r="C260" s="115" t="s">
        <v>1247</v>
      </c>
      <c r="D260" s="115" t="s">
        <v>1798</v>
      </c>
      <c r="E260" s="115" t="s">
        <v>1305</v>
      </c>
      <c r="F260" s="115" t="s">
        <v>1824</v>
      </c>
      <c r="G260" s="119">
        <v>11.55</v>
      </c>
      <c r="H260" s="115" t="s">
        <v>1313</v>
      </c>
      <c r="I260" s="115" t="s">
        <v>1800</v>
      </c>
      <c r="J260" s="115" t="s">
        <v>1263</v>
      </c>
      <c r="K260" s="111">
        <v>0</v>
      </c>
    </row>
    <row r="261" spans="1:11" x14ac:dyDescent="0.25">
      <c r="A261" s="114" t="s">
        <v>111</v>
      </c>
      <c r="B261" s="117" t="s">
        <v>111</v>
      </c>
      <c r="C261" s="115" t="s">
        <v>1247</v>
      </c>
      <c r="D261" s="115" t="s">
        <v>1798</v>
      </c>
      <c r="E261" s="115" t="s">
        <v>1305</v>
      </c>
      <c r="F261" s="115" t="s">
        <v>1825</v>
      </c>
      <c r="G261" s="119">
        <v>11.55</v>
      </c>
      <c r="H261" s="115" t="s">
        <v>1313</v>
      </c>
      <c r="I261" s="115" t="s">
        <v>1800</v>
      </c>
      <c r="J261" s="115" t="s">
        <v>1263</v>
      </c>
      <c r="K261" s="111">
        <v>0</v>
      </c>
    </row>
    <row r="262" spans="1:11" x14ac:dyDescent="0.25">
      <c r="A262" s="114" t="s">
        <v>112</v>
      </c>
      <c r="B262" s="117" t="s">
        <v>112</v>
      </c>
      <c r="C262" s="115" t="s">
        <v>1247</v>
      </c>
      <c r="D262" s="115" t="s">
        <v>1798</v>
      </c>
      <c r="E262" s="115" t="s">
        <v>1305</v>
      </c>
      <c r="F262" s="115" t="s">
        <v>1826</v>
      </c>
      <c r="G262" s="119">
        <v>11.55</v>
      </c>
      <c r="H262" s="115" t="s">
        <v>1313</v>
      </c>
      <c r="I262" s="115" t="s">
        <v>1800</v>
      </c>
      <c r="J262" s="115" t="s">
        <v>1263</v>
      </c>
      <c r="K262" s="111">
        <v>0</v>
      </c>
    </row>
    <row r="263" spans="1:11" x14ac:dyDescent="0.25">
      <c r="A263" s="114" t="s">
        <v>113</v>
      </c>
      <c r="B263" s="117" t="s">
        <v>113</v>
      </c>
      <c r="C263" s="115" t="s">
        <v>1247</v>
      </c>
      <c r="D263" s="115" t="s">
        <v>1798</v>
      </c>
      <c r="E263" s="115" t="s">
        <v>1305</v>
      </c>
      <c r="F263" s="115" t="s">
        <v>1615</v>
      </c>
      <c r="G263" s="119">
        <v>11.55</v>
      </c>
      <c r="H263" s="115" t="s">
        <v>1313</v>
      </c>
      <c r="I263" s="115" t="s">
        <v>1800</v>
      </c>
      <c r="J263" s="115" t="s">
        <v>1263</v>
      </c>
      <c r="K263" s="111">
        <v>0</v>
      </c>
    </row>
    <row r="264" spans="1:11" x14ac:dyDescent="0.25">
      <c r="A264" s="114" t="s">
        <v>114</v>
      </c>
      <c r="B264" s="117" t="s">
        <v>114</v>
      </c>
      <c r="C264" s="115" t="s">
        <v>1247</v>
      </c>
      <c r="D264" s="115" t="s">
        <v>1798</v>
      </c>
      <c r="E264" s="115" t="s">
        <v>1305</v>
      </c>
      <c r="F264" s="115" t="s">
        <v>1827</v>
      </c>
      <c r="G264" s="119">
        <v>11.55</v>
      </c>
      <c r="H264" s="115" t="s">
        <v>1313</v>
      </c>
      <c r="I264" s="115" t="s">
        <v>1800</v>
      </c>
      <c r="J264" s="115" t="s">
        <v>1263</v>
      </c>
      <c r="K264" s="111">
        <v>0</v>
      </c>
    </row>
    <row r="265" spans="1:11" x14ac:dyDescent="0.25">
      <c r="A265" s="114" t="s">
        <v>115</v>
      </c>
      <c r="B265" s="117" t="s">
        <v>115</v>
      </c>
      <c r="C265" s="115" t="s">
        <v>1247</v>
      </c>
      <c r="D265" s="115" t="s">
        <v>1798</v>
      </c>
      <c r="E265" s="115" t="s">
        <v>1305</v>
      </c>
      <c r="F265" s="115" t="s">
        <v>1822</v>
      </c>
      <c r="G265" s="119">
        <v>11.55</v>
      </c>
      <c r="H265" s="115" t="s">
        <v>1313</v>
      </c>
      <c r="I265" s="115" t="s">
        <v>1800</v>
      </c>
      <c r="J265" s="115" t="s">
        <v>1263</v>
      </c>
      <c r="K265" s="111">
        <v>0</v>
      </c>
    </row>
    <row r="266" spans="1:11" x14ac:dyDescent="0.25">
      <c r="A266" s="114" t="s">
        <v>116</v>
      </c>
      <c r="B266" s="117" t="s">
        <v>116</v>
      </c>
      <c r="C266" s="115" t="s">
        <v>1247</v>
      </c>
      <c r="D266" s="115" t="s">
        <v>1798</v>
      </c>
      <c r="E266" s="115" t="s">
        <v>1305</v>
      </c>
      <c r="F266" s="115" t="s">
        <v>1828</v>
      </c>
      <c r="G266" s="119">
        <v>11.55</v>
      </c>
      <c r="H266" s="115" t="s">
        <v>1313</v>
      </c>
      <c r="I266" s="115" t="s">
        <v>1800</v>
      </c>
      <c r="J266" s="115" t="s">
        <v>1263</v>
      </c>
      <c r="K266" s="111">
        <v>0</v>
      </c>
    </row>
    <row r="267" spans="1:11" x14ac:dyDescent="0.25">
      <c r="A267" s="114" t="s">
        <v>117</v>
      </c>
      <c r="B267" s="117" t="s">
        <v>117</v>
      </c>
      <c r="C267" s="115" t="s">
        <v>1247</v>
      </c>
      <c r="D267" s="115" t="s">
        <v>1798</v>
      </c>
      <c r="E267" s="115" t="s">
        <v>1305</v>
      </c>
      <c r="F267" s="115" t="s">
        <v>1829</v>
      </c>
      <c r="G267" s="119">
        <v>11.55</v>
      </c>
      <c r="H267" s="115" t="s">
        <v>1313</v>
      </c>
      <c r="I267" s="115" t="s">
        <v>1800</v>
      </c>
      <c r="J267" s="115" t="s">
        <v>1263</v>
      </c>
      <c r="K267" s="111">
        <v>0</v>
      </c>
    </row>
    <row r="268" spans="1:11" x14ac:dyDescent="0.25">
      <c r="A268" s="114" t="s">
        <v>118</v>
      </c>
      <c r="B268" s="117" t="s">
        <v>118</v>
      </c>
      <c r="C268" s="115" t="s">
        <v>1247</v>
      </c>
      <c r="D268" s="115" t="s">
        <v>1798</v>
      </c>
      <c r="E268" s="115" t="s">
        <v>1305</v>
      </c>
      <c r="F268" s="115" t="s">
        <v>1828</v>
      </c>
      <c r="G268" s="119">
        <v>11.55</v>
      </c>
      <c r="H268" s="115" t="s">
        <v>1313</v>
      </c>
      <c r="I268" s="115" t="s">
        <v>1800</v>
      </c>
      <c r="J268" s="115" t="s">
        <v>1263</v>
      </c>
      <c r="K268" s="111">
        <v>0</v>
      </c>
    </row>
    <row r="269" spans="1:11" x14ac:dyDescent="0.25">
      <c r="A269" s="114" t="s">
        <v>119</v>
      </c>
      <c r="B269" s="117" t="s">
        <v>119</v>
      </c>
      <c r="C269" s="115" t="s">
        <v>1247</v>
      </c>
      <c r="D269" s="115" t="s">
        <v>1798</v>
      </c>
      <c r="E269" s="115" t="s">
        <v>1305</v>
      </c>
      <c r="F269" s="115" t="s">
        <v>1830</v>
      </c>
      <c r="G269" s="119">
        <v>11.55</v>
      </c>
      <c r="H269" s="115" t="s">
        <v>1313</v>
      </c>
      <c r="I269" s="115" t="s">
        <v>1800</v>
      </c>
      <c r="J269" s="115" t="s">
        <v>1263</v>
      </c>
      <c r="K269" s="111">
        <v>0</v>
      </c>
    </row>
    <row r="270" spans="1:11" x14ac:dyDescent="0.25">
      <c r="A270" s="114" t="s">
        <v>120</v>
      </c>
      <c r="B270" s="117" t="s">
        <v>120</v>
      </c>
      <c r="C270" s="115" t="s">
        <v>1247</v>
      </c>
      <c r="D270" s="115" t="s">
        <v>1798</v>
      </c>
      <c r="E270" s="115" t="s">
        <v>1305</v>
      </c>
      <c r="F270" s="115" t="s">
        <v>1831</v>
      </c>
      <c r="G270" s="119">
        <v>11.55</v>
      </c>
      <c r="H270" s="115" t="s">
        <v>1313</v>
      </c>
      <c r="I270" s="115" t="s">
        <v>1800</v>
      </c>
      <c r="J270" s="115" t="s">
        <v>1263</v>
      </c>
      <c r="K270" s="111">
        <v>0</v>
      </c>
    </row>
    <row r="271" spans="1:11" x14ac:dyDescent="0.25">
      <c r="A271" s="114" t="s">
        <v>121</v>
      </c>
      <c r="B271" s="117" t="s">
        <v>121</v>
      </c>
      <c r="C271" s="115" t="s">
        <v>1247</v>
      </c>
      <c r="D271" s="115" t="s">
        <v>1798</v>
      </c>
      <c r="E271" s="115" t="s">
        <v>1305</v>
      </c>
      <c r="F271" s="115" t="s">
        <v>1832</v>
      </c>
      <c r="G271" s="119">
        <v>11.55</v>
      </c>
      <c r="H271" s="115" t="s">
        <v>1313</v>
      </c>
      <c r="I271" s="115" t="s">
        <v>1800</v>
      </c>
      <c r="J271" s="115" t="s">
        <v>1263</v>
      </c>
      <c r="K271" s="111">
        <v>0</v>
      </c>
    </row>
    <row r="272" spans="1:11" x14ac:dyDescent="0.25">
      <c r="A272" s="114" t="s">
        <v>122</v>
      </c>
      <c r="B272" s="117" t="s">
        <v>122</v>
      </c>
      <c r="C272" s="115" t="s">
        <v>1247</v>
      </c>
      <c r="D272" s="115" t="s">
        <v>1798</v>
      </c>
      <c r="E272" s="115" t="s">
        <v>1305</v>
      </c>
      <c r="F272" s="115" t="s">
        <v>1824</v>
      </c>
      <c r="G272" s="119">
        <v>11.55</v>
      </c>
      <c r="H272" s="115" t="s">
        <v>1313</v>
      </c>
      <c r="I272" s="115" t="s">
        <v>1800</v>
      </c>
      <c r="J272" s="115" t="s">
        <v>1263</v>
      </c>
      <c r="K272" s="111">
        <v>0</v>
      </c>
    </row>
    <row r="273" spans="1:11" x14ac:dyDescent="0.25">
      <c r="A273" s="114" t="s">
        <v>123</v>
      </c>
      <c r="B273" s="117" t="s">
        <v>123</v>
      </c>
      <c r="C273" s="115" t="s">
        <v>1247</v>
      </c>
      <c r="D273" s="115" t="s">
        <v>1798</v>
      </c>
      <c r="E273" s="115" t="s">
        <v>1305</v>
      </c>
      <c r="F273" s="115" t="s">
        <v>1830</v>
      </c>
      <c r="G273" s="119">
        <v>11.55</v>
      </c>
      <c r="H273" s="115" t="s">
        <v>1313</v>
      </c>
      <c r="I273" s="115" t="s">
        <v>1800</v>
      </c>
      <c r="J273" s="115" t="s">
        <v>1263</v>
      </c>
      <c r="K273" s="111">
        <v>0</v>
      </c>
    </row>
    <row r="274" spans="1:11" x14ac:dyDescent="0.25">
      <c r="A274" s="114" t="s">
        <v>124</v>
      </c>
      <c r="B274" s="117" t="s">
        <v>124</v>
      </c>
      <c r="C274" s="115" t="s">
        <v>1247</v>
      </c>
      <c r="D274" s="115" t="s">
        <v>1798</v>
      </c>
      <c r="E274" s="115" t="s">
        <v>1305</v>
      </c>
      <c r="F274" s="115" t="s">
        <v>1814</v>
      </c>
      <c r="G274" s="119">
        <v>11.55</v>
      </c>
      <c r="H274" s="115" t="s">
        <v>1313</v>
      </c>
      <c r="I274" s="115" t="s">
        <v>1800</v>
      </c>
      <c r="J274" s="115" t="s">
        <v>1263</v>
      </c>
      <c r="K274" s="111">
        <v>0</v>
      </c>
    </row>
    <row r="275" spans="1:11" x14ac:dyDescent="0.25">
      <c r="A275" s="114" t="s">
        <v>125</v>
      </c>
      <c r="B275" s="117" t="s">
        <v>125</v>
      </c>
      <c r="C275" s="115" t="s">
        <v>1247</v>
      </c>
      <c r="D275" s="115" t="s">
        <v>1798</v>
      </c>
      <c r="E275" s="115" t="s">
        <v>1305</v>
      </c>
      <c r="F275" s="115" t="s">
        <v>1833</v>
      </c>
      <c r="G275" s="119">
        <v>11.55</v>
      </c>
      <c r="H275" s="115" t="s">
        <v>1313</v>
      </c>
      <c r="I275" s="115" t="s">
        <v>1800</v>
      </c>
      <c r="J275" s="115" t="s">
        <v>1263</v>
      </c>
      <c r="K275" s="111">
        <v>0</v>
      </c>
    </row>
    <row r="276" spans="1:11" x14ac:dyDescent="0.25">
      <c r="A276" s="114" t="s">
        <v>126</v>
      </c>
      <c r="B276" s="117" t="s">
        <v>126</v>
      </c>
      <c r="C276" s="115" t="s">
        <v>1247</v>
      </c>
      <c r="D276" s="115" t="s">
        <v>1798</v>
      </c>
      <c r="E276" s="115" t="s">
        <v>1305</v>
      </c>
      <c r="F276" s="115" t="s">
        <v>1822</v>
      </c>
      <c r="G276" s="119">
        <v>11.55</v>
      </c>
      <c r="H276" s="115" t="s">
        <v>1313</v>
      </c>
      <c r="I276" s="115" t="s">
        <v>1800</v>
      </c>
      <c r="J276" s="115" t="s">
        <v>1263</v>
      </c>
      <c r="K276" s="111">
        <v>0</v>
      </c>
    </row>
    <row r="277" spans="1:11" x14ac:dyDescent="0.25">
      <c r="A277" s="114" t="s">
        <v>127</v>
      </c>
      <c r="B277" s="117" t="s">
        <v>127</v>
      </c>
      <c r="C277" s="115" t="s">
        <v>1247</v>
      </c>
      <c r="D277" s="115" t="s">
        <v>1798</v>
      </c>
      <c r="E277" s="115" t="s">
        <v>1305</v>
      </c>
      <c r="F277" s="115" t="s">
        <v>1810</v>
      </c>
      <c r="G277" s="119">
        <v>11.55</v>
      </c>
      <c r="H277" s="115" t="s">
        <v>1313</v>
      </c>
      <c r="I277" s="115" t="s">
        <v>1800</v>
      </c>
      <c r="J277" s="115" t="s">
        <v>1263</v>
      </c>
      <c r="K277" s="111">
        <v>0</v>
      </c>
    </row>
    <row r="278" spans="1:11" x14ac:dyDescent="0.25">
      <c r="A278" s="114" t="s">
        <v>128</v>
      </c>
      <c r="B278" s="117" t="s">
        <v>128</v>
      </c>
      <c r="C278" s="115" t="s">
        <v>1247</v>
      </c>
      <c r="D278" s="115" t="s">
        <v>1798</v>
      </c>
      <c r="E278" s="115" t="s">
        <v>1305</v>
      </c>
      <c r="F278" s="115" t="s">
        <v>1834</v>
      </c>
      <c r="G278" s="119">
        <v>11.55</v>
      </c>
      <c r="H278" s="115" t="s">
        <v>1313</v>
      </c>
      <c r="I278" s="115" t="s">
        <v>1800</v>
      </c>
      <c r="J278" s="115" t="s">
        <v>1263</v>
      </c>
      <c r="K278" s="111">
        <v>0</v>
      </c>
    </row>
    <row r="279" spans="1:11" x14ac:dyDescent="0.25">
      <c r="A279" s="114" t="s">
        <v>129</v>
      </c>
      <c r="B279" s="117" t="s">
        <v>129</v>
      </c>
      <c r="C279" s="115" t="s">
        <v>1247</v>
      </c>
      <c r="D279" s="115" t="s">
        <v>1798</v>
      </c>
      <c r="E279" s="115" t="s">
        <v>1305</v>
      </c>
      <c r="F279" s="115" t="s">
        <v>1713</v>
      </c>
      <c r="G279" s="119">
        <v>11.55</v>
      </c>
      <c r="H279" s="115" t="s">
        <v>1313</v>
      </c>
      <c r="I279" s="115" t="s">
        <v>1800</v>
      </c>
      <c r="J279" s="115" t="s">
        <v>1263</v>
      </c>
      <c r="K279" s="111">
        <v>0</v>
      </c>
    </row>
    <row r="280" spans="1:11" x14ac:dyDescent="0.25">
      <c r="A280" s="114" t="s">
        <v>130</v>
      </c>
      <c r="B280" s="117" t="s">
        <v>130</v>
      </c>
      <c r="C280" s="115" t="s">
        <v>1247</v>
      </c>
      <c r="D280" s="115" t="s">
        <v>1798</v>
      </c>
      <c r="E280" s="115" t="s">
        <v>1305</v>
      </c>
      <c r="F280" s="115" t="s">
        <v>1835</v>
      </c>
      <c r="G280" s="119">
        <v>11.55</v>
      </c>
      <c r="H280" s="115" t="s">
        <v>1313</v>
      </c>
      <c r="I280" s="115" t="s">
        <v>1800</v>
      </c>
      <c r="J280" s="115" t="s">
        <v>1263</v>
      </c>
      <c r="K280" s="111">
        <v>0</v>
      </c>
    </row>
    <row r="281" spans="1:11" x14ac:dyDescent="0.25">
      <c r="A281" s="114" t="s">
        <v>131</v>
      </c>
      <c r="B281" s="117" t="s">
        <v>131</v>
      </c>
      <c r="C281" s="115" t="s">
        <v>1247</v>
      </c>
      <c r="D281" s="115" t="s">
        <v>1798</v>
      </c>
      <c r="E281" s="115" t="s">
        <v>1305</v>
      </c>
      <c r="F281" s="115" t="s">
        <v>1658</v>
      </c>
      <c r="G281" s="119">
        <v>11.55</v>
      </c>
      <c r="H281" s="115" t="s">
        <v>1313</v>
      </c>
      <c r="I281" s="115" t="s">
        <v>1800</v>
      </c>
      <c r="J281" s="115" t="s">
        <v>1263</v>
      </c>
      <c r="K281" s="111">
        <v>0</v>
      </c>
    </row>
    <row r="282" spans="1:11" x14ac:dyDescent="0.25">
      <c r="A282" s="114" t="s">
        <v>132</v>
      </c>
      <c r="B282" s="117" t="s">
        <v>132</v>
      </c>
      <c r="C282" s="115" t="s">
        <v>1247</v>
      </c>
      <c r="D282" s="115" t="s">
        <v>1798</v>
      </c>
      <c r="E282" s="115" t="s">
        <v>1305</v>
      </c>
      <c r="F282" s="115" t="s">
        <v>1658</v>
      </c>
      <c r="G282" s="119">
        <v>11.55</v>
      </c>
      <c r="H282" s="115" t="s">
        <v>1313</v>
      </c>
      <c r="I282" s="115" t="s">
        <v>1800</v>
      </c>
      <c r="J282" s="115" t="s">
        <v>1263</v>
      </c>
      <c r="K282" s="111">
        <v>0</v>
      </c>
    </row>
    <row r="283" spans="1:11" x14ac:dyDescent="0.25">
      <c r="A283" s="114" t="s">
        <v>133</v>
      </c>
      <c r="B283" s="117" t="s">
        <v>133</v>
      </c>
      <c r="C283" s="115" t="s">
        <v>1247</v>
      </c>
      <c r="D283" s="115" t="s">
        <v>1798</v>
      </c>
      <c r="E283" s="115" t="s">
        <v>1305</v>
      </c>
      <c r="F283" s="115" t="s">
        <v>1836</v>
      </c>
      <c r="G283" s="119">
        <v>11.55</v>
      </c>
      <c r="H283" s="115" t="s">
        <v>1313</v>
      </c>
      <c r="I283" s="115" t="s">
        <v>1800</v>
      </c>
      <c r="J283" s="115" t="s">
        <v>1263</v>
      </c>
      <c r="K283" s="111">
        <v>0</v>
      </c>
    </row>
    <row r="284" spans="1:11" x14ac:dyDescent="0.25">
      <c r="A284" s="114" t="s">
        <v>134</v>
      </c>
      <c r="B284" s="117" t="s">
        <v>134</v>
      </c>
      <c r="C284" s="115" t="s">
        <v>1247</v>
      </c>
      <c r="D284" s="115" t="s">
        <v>1798</v>
      </c>
      <c r="E284" s="115" t="s">
        <v>1305</v>
      </c>
      <c r="F284" s="115" t="s">
        <v>1809</v>
      </c>
      <c r="G284" s="119">
        <v>11.55</v>
      </c>
      <c r="H284" s="115" t="s">
        <v>1313</v>
      </c>
      <c r="I284" s="115" t="s">
        <v>1800</v>
      </c>
      <c r="J284" s="115" t="s">
        <v>1263</v>
      </c>
      <c r="K284" s="111">
        <v>0</v>
      </c>
    </row>
    <row r="285" spans="1:11" x14ac:dyDescent="0.25">
      <c r="A285" s="114" t="s">
        <v>135</v>
      </c>
      <c r="B285" s="117" t="s">
        <v>135</v>
      </c>
      <c r="C285" s="115" t="s">
        <v>1247</v>
      </c>
      <c r="D285" s="115" t="s">
        <v>1798</v>
      </c>
      <c r="E285" s="115" t="s">
        <v>1305</v>
      </c>
      <c r="F285" s="115" t="s">
        <v>1814</v>
      </c>
      <c r="G285" s="119">
        <v>11.55</v>
      </c>
      <c r="H285" s="115" t="s">
        <v>1313</v>
      </c>
      <c r="I285" s="115" t="s">
        <v>1800</v>
      </c>
      <c r="J285" s="115" t="s">
        <v>1263</v>
      </c>
      <c r="K285" s="111">
        <v>0</v>
      </c>
    </row>
    <row r="286" spans="1:11" x14ac:dyDescent="0.25">
      <c r="A286" s="114" t="s">
        <v>136</v>
      </c>
      <c r="B286" s="117" t="s">
        <v>136</v>
      </c>
      <c r="C286" s="115" t="s">
        <v>1247</v>
      </c>
      <c r="D286" s="115" t="s">
        <v>1798</v>
      </c>
      <c r="E286" s="115" t="s">
        <v>1305</v>
      </c>
      <c r="F286" s="115" t="s">
        <v>1821</v>
      </c>
      <c r="G286" s="119">
        <v>11.55</v>
      </c>
      <c r="H286" s="115" t="s">
        <v>1313</v>
      </c>
      <c r="I286" s="115" t="s">
        <v>1800</v>
      </c>
      <c r="J286" s="115" t="s">
        <v>1263</v>
      </c>
      <c r="K286" s="111">
        <v>0</v>
      </c>
    </row>
    <row r="287" spans="1:11" x14ac:dyDescent="0.25">
      <c r="A287" s="114" t="s">
        <v>137</v>
      </c>
      <c r="B287" s="117" t="s">
        <v>137</v>
      </c>
      <c r="C287" s="115" t="s">
        <v>1247</v>
      </c>
      <c r="D287" s="115" t="s">
        <v>1798</v>
      </c>
      <c r="E287" s="115" t="s">
        <v>1305</v>
      </c>
      <c r="F287" s="115" t="s">
        <v>1817</v>
      </c>
      <c r="G287" s="119">
        <v>11.55</v>
      </c>
      <c r="H287" s="115" t="s">
        <v>1313</v>
      </c>
      <c r="I287" s="115" t="s">
        <v>1800</v>
      </c>
      <c r="J287" s="115" t="s">
        <v>1263</v>
      </c>
      <c r="K287" s="111">
        <v>0</v>
      </c>
    </row>
    <row r="288" spans="1:11" x14ac:dyDescent="0.25">
      <c r="A288" s="114" t="s">
        <v>138</v>
      </c>
      <c r="B288" s="117" t="s">
        <v>138</v>
      </c>
      <c r="C288" s="115" t="s">
        <v>1247</v>
      </c>
      <c r="D288" s="115" t="s">
        <v>1798</v>
      </c>
      <c r="E288" s="115" t="s">
        <v>1305</v>
      </c>
      <c r="F288" s="115" t="s">
        <v>1817</v>
      </c>
      <c r="G288" s="119">
        <v>11.55</v>
      </c>
      <c r="H288" s="115" t="s">
        <v>1313</v>
      </c>
      <c r="I288" s="115" t="s">
        <v>1800</v>
      </c>
      <c r="J288" s="115" t="s">
        <v>1263</v>
      </c>
      <c r="K288" s="111">
        <v>0</v>
      </c>
    </row>
    <row r="289" spans="1:11" x14ac:dyDescent="0.25">
      <c r="A289" s="114" t="s">
        <v>139</v>
      </c>
      <c r="B289" s="117" t="s">
        <v>139</v>
      </c>
      <c r="C289" s="115" t="s">
        <v>1247</v>
      </c>
      <c r="D289" s="115" t="s">
        <v>1798</v>
      </c>
      <c r="E289" s="115" t="s">
        <v>1305</v>
      </c>
      <c r="F289" s="115" t="s">
        <v>1832</v>
      </c>
      <c r="G289" s="119">
        <v>11.55</v>
      </c>
      <c r="H289" s="115" t="s">
        <v>1313</v>
      </c>
      <c r="I289" s="115" t="s">
        <v>1800</v>
      </c>
      <c r="J289" s="115" t="s">
        <v>1263</v>
      </c>
      <c r="K289" s="111">
        <v>0</v>
      </c>
    </row>
    <row r="290" spans="1:11" x14ac:dyDescent="0.25">
      <c r="A290" s="114" t="s">
        <v>140</v>
      </c>
      <c r="B290" s="117" t="s">
        <v>140</v>
      </c>
      <c r="C290" s="115" t="s">
        <v>1247</v>
      </c>
      <c r="D290" s="115" t="s">
        <v>1798</v>
      </c>
      <c r="E290" s="115" t="s">
        <v>1305</v>
      </c>
      <c r="F290" s="115" t="s">
        <v>1828</v>
      </c>
      <c r="G290" s="119">
        <v>11.55</v>
      </c>
      <c r="H290" s="115" t="s">
        <v>1313</v>
      </c>
      <c r="I290" s="115" t="s">
        <v>1800</v>
      </c>
      <c r="J290" s="115" t="s">
        <v>1263</v>
      </c>
      <c r="K290" s="111">
        <v>0</v>
      </c>
    </row>
    <row r="291" spans="1:11" x14ac:dyDescent="0.25">
      <c r="A291" s="114" t="s">
        <v>141</v>
      </c>
      <c r="B291" s="117" t="s">
        <v>141</v>
      </c>
      <c r="C291" s="115" t="s">
        <v>1247</v>
      </c>
      <c r="D291" s="115" t="s">
        <v>1798</v>
      </c>
      <c r="E291" s="115" t="s">
        <v>1305</v>
      </c>
      <c r="F291" s="115" t="s">
        <v>1837</v>
      </c>
      <c r="G291" s="119">
        <v>11.55</v>
      </c>
      <c r="H291" s="115" t="s">
        <v>1313</v>
      </c>
      <c r="I291" s="115" t="s">
        <v>1800</v>
      </c>
      <c r="J291" s="115" t="s">
        <v>1263</v>
      </c>
      <c r="K291" s="111">
        <v>0</v>
      </c>
    </row>
    <row r="292" spans="1:11" x14ac:dyDescent="0.25">
      <c r="A292" s="114" t="s">
        <v>142</v>
      </c>
      <c r="B292" s="117" t="s">
        <v>142</v>
      </c>
      <c r="C292" s="115" t="s">
        <v>1247</v>
      </c>
      <c r="D292" s="115" t="s">
        <v>1798</v>
      </c>
      <c r="E292" s="115" t="s">
        <v>1305</v>
      </c>
      <c r="F292" s="115" t="s">
        <v>1838</v>
      </c>
      <c r="G292" s="119">
        <v>11.55</v>
      </c>
      <c r="H292" s="115" t="s">
        <v>1313</v>
      </c>
      <c r="I292" s="115" t="s">
        <v>1800</v>
      </c>
      <c r="J292" s="115" t="s">
        <v>1263</v>
      </c>
      <c r="K292" s="111">
        <v>0</v>
      </c>
    </row>
    <row r="293" spans="1:11" x14ac:dyDescent="0.25">
      <c r="A293" s="114" t="s">
        <v>143</v>
      </c>
      <c r="B293" s="117" t="s">
        <v>143</v>
      </c>
      <c r="C293" s="115" t="s">
        <v>1247</v>
      </c>
      <c r="D293" s="115" t="s">
        <v>1798</v>
      </c>
      <c r="E293" s="115" t="s">
        <v>1305</v>
      </c>
      <c r="F293" s="115" t="s">
        <v>1839</v>
      </c>
      <c r="G293" s="119">
        <v>11.55</v>
      </c>
      <c r="H293" s="115" t="s">
        <v>1313</v>
      </c>
      <c r="I293" s="115" t="s">
        <v>1800</v>
      </c>
      <c r="J293" s="115" t="s">
        <v>1263</v>
      </c>
      <c r="K293" s="111">
        <v>0</v>
      </c>
    </row>
    <row r="294" spans="1:11" x14ac:dyDescent="0.25">
      <c r="A294" s="114" t="s">
        <v>144</v>
      </c>
      <c r="B294" s="117" t="s">
        <v>144</v>
      </c>
      <c r="C294" s="115" t="s">
        <v>1247</v>
      </c>
      <c r="D294" s="115" t="s">
        <v>1798</v>
      </c>
      <c r="E294" s="115" t="s">
        <v>1305</v>
      </c>
      <c r="F294" s="115" t="s">
        <v>1840</v>
      </c>
      <c r="G294" s="119">
        <v>11.55</v>
      </c>
      <c r="H294" s="115" t="s">
        <v>1313</v>
      </c>
      <c r="I294" s="115" t="s">
        <v>1800</v>
      </c>
      <c r="J294" s="115" t="s">
        <v>1263</v>
      </c>
      <c r="K294" s="111">
        <v>0</v>
      </c>
    </row>
    <row r="295" spans="1:11" x14ac:dyDescent="0.25">
      <c r="A295" s="114" t="s">
        <v>145</v>
      </c>
      <c r="B295" s="117" t="s">
        <v>145</v>
      </c>
      <c r="C295" s="115" t="s">
        <v>1247</v>
      </c>
      <c r="D295" s="115" t="s">
        <v>1798</v>
      </c>
      <c r="E295" s="115" t="s">
        <v>1305</v>
      </c>
      <c r="F295" s="115" t="s">
        <v>1668</v>
      </c>
      <c r="G295" s="119">
        <v>11.55</v>
      </c>
      <c r="H295" s="115" t="s">
        <v>1313</v>
      </c>
      <c r="I295" s="115" t="s">
        <v>1800</v>
      </c>
      <c r="J295" s="115" t="s">
        <v>1263</v>
      </c>
      <c r="K295" s="111">
        <v>0</v>
      </c>
    </row>
    <row r="296" spans="1:11" x14ac:dyDescent="0.25">
      <c r="A296" s="114" t="s">
        <v>146</v>
      </c>
      <c r="B296" s="117" t="s">
        <v>146</v>
      </c>
      <c r="C296" s="115" t="s">
        <v>1247</v>
      </c>
      <c r="D296" s="115" t="s">
        <v>1798</v>
      </c>
      <c r="E296" s="115" t="s">
        <v>1305</v>
      </c>
      <c r="F296" s="115" t="s">
        <v>1833</v>
      </c>
      <c r="G296" s="119">
        <v>11.55</v>
      </c>
      <c r="H296" s="115" t="s">
        <v>1313</v>
      </c>
      <c r="I296" s="115" t="s">
        <v>1800</v>
      </c>
      <c r="J296" s="115" t="s">
        <v>1263</v>
      </c>
      <c r="K296" s="111">
        <v>0</v>
      </c>
    </row>
    <row r="297" spans="1:11" x14ac:dyDescent="0.25">
      <c r="A297" s="114" t="s">
        <v>147</v>
      </c>
      <c r="B297" s="117" t="s">
        <v>147</v>
      </c>
      <c r="C297" s="115" t="s">
        <v>1247</v>
      </c>
      <c r="D297" s="115" t="s">
        <v>1798</v>
      </c>
      <c r="E297" s="115" t="s">
        <v>1305</v>
      </c>
      <c r="F297" s="115" t="s">
        <v>1628</v>
      </c>
      <c r="G297" s="119">
        <v>11.55</v>
      </c>
      <c r="H297" s="115" t="s">
        <v>1313</v>
      </c>
      <c r="I297" s="115" t="s">
        <v>1800</v>
      </c>
      <c r="J297" s="115" t="s">
        <v>1263</v>
      </c>
      <c r="K297" s="111">
        <v>0</v>
      </c>
    </row>
    <row r="298" spans="1:11" x14ac:dyDescent="0.25">
      <c r="A298" s="114" t="s">
        <v>148</v>
      </c>
      <c r="B298" s="117" t="s">
        <v>148</v>
      </c>
      <c r="C298" s="115" t="s">
        <v>1247</v>
      </c>
      <c r="D298" s="115" t="s">
        <v>1798</v>
      </c>
      <c r="E298" s="115" t="s">
        <v>1305</v>
      </c>
      <c r="F298" s="115" t="s">
        <v>1841</v>
      </c>
      <c r="G298" s="119">
        <v>11.55</v>
      </c>
      <c r="H298" s="115" t="s">
        <v>1313</v>
      </c>
      <c r="I298" s="115" t="s">
        <v>1800</v>
      </c>
      <c r="J298" s="115" t="s">
        <v>1263</v>
      </c>
      <c r="K298" s="111">
        <v>0</v>
      </c>
    </row>
    <row r="299" spans="1:11" x14ac:dyDescent="0.25">
      <c r="A299" s="114" t="s">
        <v>149</v>
      </c>
      <c r="B299" s="117" t="s">
        <v>149</v>
      </c>
      <c r="C299" s="115" t="s">
        <v>1247</v>
      </c>
      <c r="D299" s="115" t="s">
        <v>1798</v>
      </c>
      <c r="E299" s="115" t="s">
        <v>1305</v>
      </c>
      <c r="F299" s="115" t="s">
        <v>1814</v>
      </c>
      <c r="G299" s="119">
        <v>11.55</v>
      </c>
      <c r="H299" s="115" t="s">
        <v>1313</v>
      </c>
      <c r="I299" s="115" t="s">
        <v>1800</v>
      </c>
      <c r="J299" s="115" t="s">
        <v>1263</v>
      </c>
      <c r="K299" s="111">
        <v>0</v>
      </c>
    </row>
    <row r="300" spans="1:11" x14ac:dyDescent="0.25">
      <c r="A300" s="114" t="s">
        <v>150</v>
      </c>
      <c r="B300" s="117" t="s">
        <v>150</v>
      </c>
      <c r="C300" s="115" t="s">
        <v>1247</v>
      </c>
      <c r="D300" s="115" t="s">
        <v>1798</v>
      </c>
      <c r="E300" s="115" t="s">
        <v>1305</v>
      </c>
      <c r="F300" s="115" t="s">
        <v>1822</v>
      </c>
      <c r="G300" s="119">
        <v>11.55</v>
      </c>
      <c r="H300" s="115" t="s">
        <v>1313</v>
      </c>
      <c r="I300" s="115" t="s">
        <v>1800</v>
      </c>
      <c r="J300" s="115" t="s">
        <v>1263</v>
      </c>
      <c r="K300" s="111">
        <v>0</v>
      </c>
    </row>
    <row r="301" spans="1:11" x14ac:dyDescent="0.25">
      <c r="A301" s="114" t="s">
        <v>151</v>
      </c>
      <c r="B301" s="117" t="s">
        <v>151</v>
      </c>
      <c r="C301" s="115" t="s">
        <v>1247</v>
      </c>
      <c r="D301" s="115" t="s">
        <v>1798</v>
      </c>
      <c r="E301" s="115" t="s">
        <v>1305</v>
      </c>
      <c r="F301" s="115" t="s">
        <v>1641</v>
      </c>
      <c r="G301" s="119">
        <v>11.55</v>
      </c>
      <c r="H301" s="115" t="s">
        <v>1313</v>
      </c>
      <c r="I301" s="115" t="s">
        <v>1800</v>
      </c>
      <c r="J301" s="115" t="s">
        <v>1263</v>
      </c>
      <c r="K301" s="111">
        <v>0</v>
      </c>
    </row>
    <row r="302" spans="1:11" x14ac:dyDescent="0.25">
      <c r="A302" s="114" t="s">
        <v>152</v>
      </c>
      <c r="B302" s="117" t="s">
        <v>152</v>
      </c>
      <c r="C302" s="115" t="s">
        <v>1247</v>
      </c>
      <c r="D302" s="115" t="s">
        <v>1798</v>
      </c>
      <c r="E302" s="115" t="s">
        <v>1305</v>
      </c>
      <c r="F302" s="115" t="s">
        <v>1628</v>
      </c>
      <c r="G302" s="119">
        <v>11.55</v>
      </c>
      <c r="H302" s="115" t="s">
        <v>1313</v>
      </c>
      <c r="I302" s="115" t="s">
        <v>1800</v>
      </c>
      <c r="J302" s="115" t="s">
        <v>1263</v>
      </c>
      <c r="K302" s="111">
        <v>0</v>
      </c>
    </row>
    <row r="303" spans="1:11" x14ac:dyDescent="0.25">
      <c r="A303" s="114" t="s">
        <v>153</v>
      </c>
      <c r="B303" s="117" t="s">
        <v>153</v>
      </c>
      <c r="C303" s="115" t="s">
        <v>1247</v>
      </c>
      <c r="D303" s="115" t="s">
        <v>1798</v>
      </c>
      <c r="E303" s="115" t="s">
        <v>1305</v>
      </c>
      <c r="F303" s="115" t="s">
        <v>1822</v>
      </c>
      <c r="G303" s="119">
        <v>11.55</v>
      </c>
      <c r="H303" s="115" t="s">
        <v>1313</v>
      </c>
      <c r="I303" s="115" t="s">
        <v>1800</v>
      </c>
      <c r="J303" s="115" t="s">
        <v>1263</v>
      </c>
      <c r="K303" s="111">
        <v>0</v>
      </c>
    </row>
    <row r="304" spans="1:11" x14ac:dyDescent="0.25">
      <c r="A304" s="114" t="s">
        <v>154</v>
      </c>
      <c r="B304" s="117" t="s">
        <v>154</v>
      </c>
      <c r="C304" s="115" t="s">
        <v>1247</v>
      </c>
      <c r="D304" s="115" t="s">
        <v>1798</v>
      </c>
      <c r="E304" s="115" t="s">
        <v>1305</v>
      </c>
      <c r="F304" s="115" t="s">
        <v>1713</v>
      </c>
      <c r="G304" s="119">
        <v>11.55</v>
      </c>
      <c r="H304" s="115" t="s">
        <v>1313</v>
      </c>
      <c r="I304" s="115" t="s">
        <v>1800</v>
      </c>
      <c r="J304" s="115" t="s">
        <v>1263</v>
      </c>
      <c r="K304" s="111">
        <v>0</v>
      </c>
    </row>
    <row r="305" spans="1:11" x14ac:dyDescent="0.25">
      <c r="A305" s="114" t="s">
        <v>155</v>
      </c>
      <c r="B305" s="117" t="s">
        <v>155</v>
      </c>
      <c r="C305" s="115" t="s">
        <v>1247</v>
      </c>
      <c r="D305" s="115" t="s">
        <v>1798</v>
      </c>
      <c r="E305" s="115" t="s">
        <v>1305</v>
      </c>
      <c r="F305" s="115" t="s">
        <v>1842</v>
      </c>
      <c r="G305" s="119">
        <v>11.55</v>
      </c>
      <c r="H305" s="115" t="s">
        <v>1313</v>
      </c>
      <c r="I305" s="115" t="s">
        <v>1800</v>
      </c>
      <c r="J305" s="115" t="s">
        <v>1263</v>
      </c>
      <c r="K305" s="111">
        <v>0</v>
      </c>
    </row>
    <row r="306" spans="1:11" x14ac:dyDescent="0.25">
      <c r="A306" s="114" t="s">
        <v>156</v>
      </c>
      <c r="B306" s="117" t="s">
        <v>156</v>
      </c>
      <c r="C306" s="115" t="s">
        <v>1247</v>
      </c>
      <c r="D306" s="115" t="s">
        <v>1798</v>
      </c>
      <c r="E306" s="115" t="s">
        <v>1305</v>
      </c>
      <c r="F306" s="115" t="s">
        <v>1833</v>
      </c>
      <c r="G306" s="119">
        <v>11.55</v>
      </c>
      <c r="H306" s="115" t="s">
        <v>1313</v>
      </c>
      <c r="I306" s="115" t="s">
        <v>1800</v>
      </c>
      <c r="J306" s="115" t="s">
        <v>1263</v>
      </c>
      <c r="K306" s="111">
        <v>0</v>
      </c>
    </row>
    <row r="307" spans="1:11" x14ac:dyDescent="0.25">
      <c r="A307" s="114" t="s">
        <v>157</v>
      </c>
      <c r="B307" s="117" t="s">
        <v>157</v>
      </c>
      <c r="C307" s="115" t="s">
        <v>1247</v>
      </c>
      <c r="D307" s="115" t="s">
        <v>1798</v>
      </c>
      <c r="E307" s="115" t="s">
        <v>1305</v>
      </c>
      <c r="F307" s="115" t="s">
        <v>1817</v>
      </c>
      <c r="G307" s="119">
        <v>11.55</v>
      </c>
      <c r="H307" s="115" t="s">
        <v>1313</v>
      </c>
      <c r="I307" s="115" t="s">
        <v>1800</v>
      </c>
      <c r="J307" s="115" t="s">
        <v>1263</v>
      </c>
      <c r="K307" s="111">
        <v>0</v>
      </c>
    </row>
    <row r="308" spans="1:11" x14ac:dyDescent="0.25">
      <c r="A308" s="114" t="s">
        <v>158</v>
      </c>
      <c r="B308" s="117" t="s">
        <v>158</v>
      </c>
      <c r="C308" s="115" t="s">
        <v>1247</v>
      </c>
      <c r="D308" s="115" t="s">
        <v>1798</v>
      </c>
      <c r="E308" s="115" t="s">
        <v>1305</v>
      </c>
      <c r="F308" s="115" t="s">
        <v>1843</v>
      </c>
      <c r="G308" s="119">
        <v>11.55</v>
      </c>
      <c r="H308" s="115" t="s">
        <v>1313</v>
      </c>
      <c r="I308" s="115" t="s">
        <v>1800</v>
      </c>
      <c r="J308" s="115" t="s">
        <v>1263</v>
      </c>
      <c r="K308" s="111">
        <v>0</v>
      </c>
    </row>
    <row r="309" spans="1:11" x14ac:dyDescent="0.25">
      <c r="A309" s="114" t="s">
        <v>159</v>
      </c>
      <c r="B309" s="117" t="s">
        <v>159</v>
      </c>
      <c r="C309" s="115" t="s">
        <v>1247</v>
      </c>
      <c r="D309" s="115" t="s">
        <v>1798</v>
      </c>
      <c r="E309" s="115" t="s">
        <v>1305</v>
      </c>
      <c r="F309" s="115" t="s">
        <v>1829</v>
      </c>
      <c r="G309" s="119">
        <v>11.55</v>
      </c>
      <c r="H309" s="115" t="s">
        <v>1313</v>
      </c>
      <c r="I309" s="115" t="s">
        <v>1800</v>
      </c>
      <c r="J309" s="115" t="s">
        <v>1263</v>
      </c>
      <c r="K309" s="111">
        <v>0</v>
      </c>
    </row>
    <row r="310" spans="1:11" x14ac:dyDescent="0.25">
      <c r="A310" s="114" t="s">
        <v>160</v>
      </c>
      <c r="B310" s="117" t="s">
        <v>160</v>
      </c>
      <c r="C310" s="115" t="s">
        <v>1247</v>
      </c>
      <c r="D310" s="115" t="s">
        <v>1798</v>
      </c>
      <c r="E310" s="115" t="s">
        <v>1305</v>
      </c>
      <c r="F310" s="115" t="s">
        <v>1641</v>
      </c>
      <c r="G310" s="119">
        <v>11.55</v>
      </c>
      <c r="H310" s="115" t="s">
        <v>1313</v>
      </c>
      <c r="I310" s="115" t="s">
        <v>1800</v>
      </c>
      <c r="J310" s="115" t="s">
        <v>1263</v>
      </c>
      <c r="K310" s="111">
        <v>0</v>
      </c>
    </row>
    <row r="311" spans="1:11" x14ac:dyDescent="0.25">
      <c r="A311" s="114" t="s">
        <v>161</v>
      </c>
      <c r="B311" s="117" t="s">
        <v>161</v>
      </c>
      <c r="C311" s="115" t="s">
        <v>1247</v>
      </c>
      <c r="D311" s="115" t="s">
        <v>1798</v>
      </c>
      <c r="E311" s="115" t="s">
        <v>1305</v>
      </c>
      <c r="F311" s="115" t="s">
        <v>1825</v>
      </c>
      <c r="G311" s="119">
        <v>11.55</v>
      </c>
      <c r="H311" s="115" t="s">
        <v>1313</v>
      </c>
      <c r="I311" s="115" t="s">
        <v>1800</v>
      </c>
      <c r="J311" s="115" t="s">
        <v>1263</v>
      </c>
      <c r="K311" s="111">
        <v>0</v>
      </c>
    </row>
    <row r="312" spans="1:11" x14ac:dyDescent="0.25">
      <c r="A312" s="114" t="s">
        <v>162</v>
      </c>
      <c r="B312" s="117" t="s">
        <v>162</v>
      </c>
      <c r="C312" s="115" t="s">
        <v>1247</v>
      </c>
      <c r="D312" s="115" t="s">
        <v>1798</v>
      </c>
      <c r="E312" s="115" t="s">
        <v>1305</v>
      </c>
      <c r="F312" s="115" t="s">
        <v>1833</v>
      </c>
      <c r="G312" s="119">
        <v>11.55</v>
      </c>
      <c r="H312" s="115" t="s">
        <v>1313</v>
      </c>
      <c r="I312" s="115" t="s">
        <v>1800</v>
      </c>
      <c r="J312" s="115" t="s">
        <v>1263</v>
      </c>
      <c r="K312" s="111">
        <v>0</v>
      </c>
    </row>
    <row r="313" spans="1:11" x14ac:dyDescent="0.25">
      <c r="A313" s="114" t="s">
        <v>163</v>
      </c>
      <c r="B313" s="117" t="s">
        <v>163</v>
      </c>
      <c r="C313" s="115" t="s">
        <v>1247</v>
      </c>
      <c r="D313" s="115" t="s">
        <v>1798</v>
      </c>
      <c r="E313" s="115" t="s">
        <v>1305</v>
      </c>
      <c r="F313" s="115" t="s">
        <v>1840</v>
      </c>
      <c r="G313" s="119">
        <v>11.55</v>
      </c>
      <c r="H313" s="115" t="s">
        <v>1313</v>
      </c>
      <c r="I313" s="115" t="s">
        <v>1800</v>
      </c>
      <c r="J313" s="115" t="s">
        <v>1263</v>
      </c>
      <c r="K313" s="111">
        <v>0</v>
      </c>
    </row>
    <row r="314" spans="1:11" x14ac:dyDescent="0.25">
      <c r="A314" s="114" t="s">
        <v>164</v>
      </c>
      <c r="B314" s="117" t="s">
        <v>164</v>
      </c>
      <c r="C314" s="115" t="s">
        <v>1247</v>
      </c>
      <c r="D314" s="115" t="s">
        <v>1798</v>
      </c>
      <c r="E314" s="115" t="s">
        <v>1305</v>
      </c>
      <c r="F314" s="115" t="s">
        <v>1412</v>
      </c>
      <c r="G314" s="119">
        <v>11.55</v>
      </c>
      <c r="H314" s="115" t="s">
        <v>1313</v>
      </c>
      <c r="I314" s="115" t="s">
        <v>1800</v>
      </c>
      <c r="J314" s="115" t="s">
        <v>1263</v>
      </c>
      <c r="K314" s="111">
        <v>0</v>
      </c>
    </row>
    <row r="315" spans="1:11" x14ac:dyDescent="0.25">
      <c r="A315" s="114" t="s">
        <v>165</v>
      </c>
      <c r="B315" s="117" t="s">
        <v>165</v>
      </c>
      <c r="C315" s="115" t="s">
        <v>1247</v>
      </c>
      <c r="D315" s="115" t="s">
        <v>1798</v>
      </c>
      <c r="E315" s="115" t="s">
        <v>1305</v>
      </c>
      <c r="F315" s="115" t="s">
        <v>1836</v>
      </c>
      <c r="G315" s="119">
        <v>11.55</v>
      </c>
      <c r="H315" s="115" t="s">
        <v>1313</v>
      </c>
      <c r="I315" s="115" t="s">
        <v>1800</v>
      </c>
      <c r="J315" s="115" t="s">
        <v>1263</v>
      </c>
      <c r="K315" s="111">
        <v>0</v>
      </c>
    </row>
    <row r="316" spans="1:11" x14ac:dyDescent="0.25">
      <c r="A316" s="114" t="s">
        <v>166</v>
      </c>
      <c r="B316" s="117" t="s">
        <v>166</v>
      </c>
      <c r="C316" s="115" t="s">
        <v>1247</v>
      </c>
      <c r="D316" s="115" t="s">
        <v>1798</v>
      </c>
      <c r="E316" s="115" t="s">
        <v>1305</v>
      </c>
      <c r="F316" s="115" t="s">
        <v>1818</v>
      </c>
      <c r="G316" s="119">
        <v>11.55</v>
      </c>
      <c r="H316" s="115" t="s">
        <v>1313</v>
      </c>
      <c r="I316" s="115" t="s">
        <v>1800</v>
      </c>
      <c r="J316" s="115" t="s">
        <v>1263</v>
      </c>
      <c r="K316" s="111">
        <v>0</v>
      </c>
    </row>
    <row r="317" spans="1:11" x14ac:dyDescent="0.25">
      <c r="A317" s="114" t="s">
        <v>167</v>
      </c>
      <c r="B317" s="117" t="s">
        <v>167</v>
      </c>
      <c r="C317" s="115" t="s">
        <v>1247</v>
      </c>
      <c r="D317" s="115" t="s">
        <v>1798</v>
      </c>
      <c r="E317" s="115" t="s">
        <v>1305</v>
      </c>
      <c r="F317" s="115" t="s">
        <v>1809</v>
      </c>
      <c r="G317" s="119">
        <v>11.55</v>
      </c>
      <c r="H317" s="115" t="s">
        <v>1313</v>
      </c>
      <c r="I317" s="115" t="s">
        <v>1800</v>
      </c>
      <c r="J317" s="115" t="s">
        <v>1263</v>
      </c>
      <c r="K317" s="111">
        <v>0</v>
      </c>
    </row>
    <row r="318" spans="1:11" x14ac:dyDescent="0.25">
      <c r="A318" s="114" t="s">
        <v>168</v>
      </c>
      <c r="B318" s="117" t="s">
        <v>168</v>
      </c>
      <c r="C318" s="115" t="s">
        <v>1247</v>
      </c>
      <c r="D318" s="115" t="s">
        <v>1798</v>
      </c>
      <c r="E318" s="115" t="s">
        <v>1305</v>
      </c>
      <c r="F318" s="115" t="s">
        <v>1809</v>
      </c>
      <c r="G318" s="119">
        <v>11.55</v>
      </c>
      <c r="H318" s="115" t="s">
        <v>1313</v>
      </c>
      <c r="I318" s="115" t="s">
        <v>1800</v>
      </c>
      <c r="J318" s="115" t="s">
        <v>1263</v>
      </c>
      <c r="K318" s="111">
        <v>0</v>
      </c>
    </row>
    <row r="319" spans="1:11" x14ac:dyDescent="0.25">
      <c r="A319" s="114" t="s">
        <v>169</v>
      </c>
      <c r="B319" s="117" t="s">
        <v>169</v>
      </c>
      <c r="C319" s="115" t="s">
        <v>1247</v>
      </c>
      <c r="D319" s="115" t="s">
        <v>1798</v>
      </c>
      <c r="E319" s="115" t="s">
        <v>1305</v>
      </c>
      <c r="F319" s="115" t="s">
        <v>1821</v>
      </c>
      <c r="G319" s="119">
        <v>11.55</v>
      </c>
      <c r="H319" s="115" t="s">
        <v>1313</v>
      </c>
      <c r="I319" s="115" t="s">
        <v>1800</v>
      </c>
      <c r="J319" s="115" t="s">
        <v>1263</v>
      </c>
      <c r="K319" s="111">
        <v>0</v>
      </c>
    </row>
    <row r="320" spans="1:11" x14ac:dyDescent="0.25">
      <c r="A320" s="114" t="s">
        <v>170</v>
      </c>
      <c r="B320" s="117" t="s">
        <v>170</v>
      </c>
      <c r="C320" s="115" t="s">
        <v>1247</v>
      </c>
      <c r="D320" s="115" t="s">
        <v>1798</v>
      </c>
      <c r="E320" s="115" t="s">
        <v>1305</v>
      </c>
      <c r="F320" s="115" t="s">
        <v>1668</v>
      </c>
      <c r="G320" s="119">
        <v>11.55</v>
      </c>
      <c r="H320" s="115" t="s">
        <v>1313</v>
      </c>
      <c r="I320" s="115" t="s">
        <v>1800</v>
      </c>
      <c r="J320" s="115" t="s">
        <v>1263</v>
      </c>
      <c r="K320" s="111">
        <v>0</v>
      </c>
    </row>
    <row r="321" spans="1:11" x14ac:dyDescent="0.25">
      <c r="A321" s="114" t="s">
        <v>171</v>
      </c>
      <c r="B321" s="117" t="s">
        <v>171</v>
      </c>
      <c r="C321" s="115" t="s">
        <v>1247</v>
      </c>
      <c r="D321" s="115" t="s">
        <v>1798</v>
      </c>
      <c r="E321" s="115" t="s">
        <v>1305</v>
      </c>
      <c r="F321" s="115" t="s">
        <v>1412</v>
      </c>
      <c r="G321" s="119">
        <v>11.55</v>
      </c>
      <c r="H321" s="115" t="s">
        <v>1313</v>
      </c>
      <c r="I321" s="115" t="s">
        <v>1800</v>
      </c>
      <c r="J321" s="115" t="s">
        <v>1263</v>
      </c>
      <c r="K321" s="111">
        <v>0</v>
      </c>
    </row>
    <row r="322" spans="1:11" x14ac:dyDescent="0.25">
      <c r="A322" s="114" t="s">
        <v>172</v>
      </c>
      <c r="B322" s="117" t="s">
        <v>172</v>
      </c>
      <c r="C322" s="115" t="s">
        <v>1247</v>
      </c>
      <c r="D322" s="115" t="s">
        <v>1798</v>
      </c>
      <c r="E322" s="115" t="s">
        <v>1305</v>
      </c>
      <c r="F322" s="115" t="s">
        <v>1809</v>
      </c>
      <c r="G322" s="119">
        <v>11.55</v>
      </c>
      <c r="H322" s="115" t="s">
        <v>1313</v>
      </c>
      <c r="I322" s="115" t="s">
        <v>1800</v>
      </c>
      <c r="J322" s="115" t="s">
        <v>1263</v>
      </c>
      <c r="K322" s="111">
        <v>0</v>
      </c>
    </row>
    <row r="323" spans="1:11" x14ac:dyDescent="0.25">
      <c r="A323" s="114" t="s">
        <v>173</v>
      </c>
      <c r="B323" s="117" t="s">
        <v>173</v>
      </c>
      <c r="C323" s="115" t="s">
        <v>1247</v>
      </c>
      <c r="D323" s="115" t="s">
        <v>1798</v>
      </c>
      <c r="E323" s="115" t="s">
        <v>1305</v>
      </c>
      <c r="F323" s="115" t="s">
        <v>1830</v>
      </c>
      <c r="G323" s="119">
        <v>11.55</v>
      </c>
      <c r="H323" s="115" t="s">
        <v>1313</v>
      </c>
      <c r="I323" s="115" t="s">
        <v>1800</v>
      </c>
      <c r="J323" s="115" t="s">
        <v>1263</v>
      </c>
      <c r="K323" s="111">
        <v>0</v>
      </c>
    </row>
    <row r="324" spans="1:11" x14ac:dyDescent="0.25">
      <c r="A324" s="114" t="s">
        <v>174</v>
      </c>
      <c r="B324" s="117" t="s">
        <v>174</v>
      </c>
      <c r="C324" s="115" t="s">
        <v>1247</v>
      </c>
      <c r="D324" s="115" t="s">
        <v>1798</v>
      </c>
      <c r="E324" s="115" t="s">
        <v>1305</v>
      </c>
      <c r="F324" s="115" t="s">
        <v>1844</v>
      </c>
      <c r="G324" s="119">
        <v>11.55</v>
      </c>
      <c r="H324" s="115" t="s">
        <v>1313</v>
      </c>
      <c r="I324" s="115" t="s">
        <v>1800</v>
      </c>
      <c r="J324" s="115" t="s">
        <v>1263</v>
      </c>
      <c r="K324" s="111">
        <v>0</v>
      </c>
    </row>
    <row r="325" spans="1:11" x14ac:dyDescent="0.25">
      <c r="A325" s="114" t="s">
        <v>175</v>
      </c>
      <c r="B325" s="117" t="s">
        <v>175</v>
      </c>
      <c r="C325" s="115" t="s">
        <v>1247</v>
      </c>
      <c r="D325" s="115" t="s">
        <v>1798</v>
      </c>
      <c r="E325" s="115" t="s">
        <v>1305</v>
      </c>
      <c r="F325" s="115" t="s">
        <v>1813</v>
      </c>
      <c r="G325" s="119">
        <v>11.55</v>
      </c>
      <c r="H325" s="115" t="s">
        <v>1313</v>
      </c>
      <c r="I325" s="115" t="s">
        <v>1800</v>
      </c>
      <c r="J325" s="115" t="s">
        <v>1263</v>
      </c>
      <c r="K325" s="111">
        <v>0</v>
      </c>
    </row>
    <row r="326" spans="1:11" x14ac:dyDescent="0.25">
      <c r="A326" s="114" t="s">
        <v>176</v>
      </c>
      <c r="B326" s="117" t="s">
        <v>176</v>
      </c>
      <c r="C326" s="115" t="s">
        <v>1247</v>
      </c>
      <c r="D326" s="115" t="s">
        <v>1798</v>
      </c>
      <c r="E326" s="115" t="s">
        <v>1305</v>
      </c>
      <c r="F326" s="115" t="s">
        <v>1565</v>
      </c>
      <c r="G326" s="119">
        <v>11.55</v>
      </c>
      <c r="H326" s="115" t="s">
        <v>1313</v>
      </c>
      <c r="I326" s="115" t="s">
        <v>1800</v>
      </c>
      <c r="J326" s="115" t="s">
        <v>1263</v>
      </c>
      <c r="K326" s="111">
        <v>0</v>
      </c>
    </row>
    <row r="327" spans="1:11" x14ac:dyDescent="0.25">
      <c r="A327" s="114" t="s">
        <v>177</v>
      </c>
      <c r="B327" s="117" t="s">
        <v>177</v>
      </c>
      <c r="C327" s="115" t="s">
        <v>1247</v>
      </c>
      <c r="D327" s="115" t="s">
        <v>1798</v>
      </c>
      <c r="E327" s="115" t="s">
        <v>1305</v>
      </c>
      <c r="F327" s="115" t="s">
        <v>1834</v>
      </c>
      <c r="G327" s="119">
        <v>11.55</v>
      </c>
      <c r="H327" s="115" t="s">
        <v>1313</v>
      </c>
      <c r="I327" s="115" t="s">
        <v>1800</v>
      </c>
      <c r="J327" s="115" t="s">
        <v>1263</v>
      </c>
      <c r="K327" s="111">
        <v>0</v>
      </c>
    </row>
    <row r="328" spans="1:11" x14ac:dyDescent="0.25">
      <c r="A328" s="114" t="s">
        <v>178</v>
      </c>
      <c r="B328" s="117" t="s">
        <v>178</v>
      </c>
      <c r="C328" s="115" t="s">
        <v>1247</v>
      </c>
      <c r="D328" s="115" t="s">
        <v>1798</v>
      </c>
      <c r="E328" s="115" t="s">
        <v>1305</v>
      </c>
      <c r="F328" s="115" t="s">
        <v>1813</v>
      </c>
      <c r="G328" s="119">
        <v>11.55</v>
      </c>
      <c r="H328" s="115" t="s">
        <v>1313</v>
      </c>
      <c r="I328" s="115" t="s">
        <v>1800</v>
      </c>
      <c r="J328" s="115" t="s">
        <v>1263</v>
      </c>
      <c r="K328" s="111">
        <v>0</v>
      </c>
    </row>
    <row r="329" spans="1:11" x14ac:dyDescent="0.25">
      <c r="A329" s="114" t="s">
        <v>179</v>
      </c>
      <c r="B329" s="117" t="s">
        <v>179</v>
      </c>
      <c r="C329" s="115" t="s">
        <v>1247</v>
      </c>
      <c r="D329" s="115" t="s">
        <v>1798</v>
      </c>
      <c r="E329" s="115" t="s">
        <v>1305</v>
      </c>
      <c r="F329" s="115" t="s">
        <v>1809</v>
      </c>
      <c r="G329" s="119">
        <v>11.55</v>
      </c>
      <c r="H329" s="115" t="s">
        <v>1313</v>
      </c>
      <c r="I329" s="115" t="s">
        <v>1800</v>
      </c>
      <c r="J329" s="115" t="s">
        <v>1263</v>
      </c>
      <c r="K329" s="111">
        <v>0</v>
      </c>
    </row>
    <row r="330" spans="1:11" x14ac:dyDescent="0.25">
      <c r="A330" s="114" t="s">
        <v>180</v>
      </c>
      <c r="B330" s="117" t="s">
        <v>180</v>
      </c>
      <c r="C330" s="115" t="s">
        <v>1247</v>
      </c>
      <c r="D330" s="115" t="s">
        <v>1798</v>
      </c>
      <c r="E330" s="115" t="s">
        <v>1305</v>
      </c>
      <c r="F330" s="115" t="s">
        <v>1641</v>
      </c>
      <c r="G330" s="119">
        <v>11.55</v>
      </c>
      <c r="H330" s="115" t="s">
        <v>1313</v>
      </c>
      <c r="I330" s="115" t="s">
        <v>1800</v>
      </c>
      <c r="J330" s="115" t="s">
        <v>1263</v>
      </c>
      <c r="K330" s="111">
        <v>0</v>
      </c>
    </row>
    <row r="331" spans="1:11" x14ac:dyDescent="0.25">
      <c r="A331" s="114" t="s">
        <v>181</v>
      </c>
      <c r="B331" s="117" t="s">
        <v>181</v>
      </c>
      <c r="C331" s="115" t="s">
        <v>1247</v>
      </c>
      <c r="D331" s="115" t="s">
        <v>1798</v>
      </c>
      <c r="E331" s="115" t="s">
        <v>1305</v>
      </c>
      <c r="F331" s="115" t="s">
        <v>1809</v>
      </c>
      <c r="G331" s="119">
        <v>11.55</v>
      </c>
      <c r="H331" s="115" t="s">
        <v>1313</v>
      </c>
      <c r="I331" s="115" t="s">
        <v>1800</v>
      </c>
      <c r="J331" s="115" t="s">
        <v>1263</v>
      </c>
      <c r="K331" s="111">
        <v>0</v>
      </c>
    </row>
    <row r="332" spans="1:11" x14ac:dyDescent="0.25">
      <c r="A332" s="114" t="s">
        <v>182</v>
      </c>
      <c r="B332" s="117" t="s">
        <v>182</v>
      </c>
      <c r="C332" s="115" t="s">
        <v>1247</v>
      </c>
      <c r="D332" s="115" t="s">
        <v>1798</v>
      </c>
      <c r="E332" s="115" t="s">
        <v>1305</v>
      </c>
      <c r="F332" s="115" t="s">
        <v>1845</v>
      </c>
      <c r="G332" s="119">
        <v>11.55</v>
      </c>
      <c r="H332" s="115" t="s">
        <v>1313</v>
      </c>
      <c r="I332" s="115" t="s">
        <v>1800</v>
      </c>
      <c r="J332" s="115" t="s">
        <v>1263</v>
      </c>
      <c r="K332" s="111">
        <v>0</v>
      </c>
    </row>
    <row r="333" spans="1:11" x14ac:dyDescent="0.25">
      <c r="A333" s="114" t="s">
        <v>183</v>
      </c>
      <c r="B333" s="117" t="s">
        <v>183</v>
      </c>
      <c r="C333" s="115" t="s">
        <v>1247</v>
      </c>
      <c r="D333" s="115" t="s">
        <v>1798</v>
      </c>
      <c r="E333" s="115" t="s">
        <v>1305</v>
      </c>
      <c r="F333" s="115" t="s">
        <v>1812</v>
      </c>
      <c r="G333" s="119">
        <v>11.55</v>
      </c>
      <c r="H333" s="115" t="s">
        <v>1313</v>
      </c>
      <c r="I333" s="115" t="s">
        <v>1800</v>
      </c>
      <c r="J333" s="115" t="s">
        <v>1263</v>
      </c>
      <c r="K333" s="111">
        <v>0</v>
      </c>
    </row>
    <row r="334" spans="1:11" x14ac:dyDescent="0.25">
      <c r="A334" s="114" t="s">
        <v>184</v>
      </c>
      <c r="B334" s="117" t="s">
        <v>184</v>
      </c>
      <c r="C334" s="115" t="s">
        <v>1247</v>
      </c>
      <c r="D334" s="115" t="s">
        <v>1798</v>
      </c>
      <c r="E334" s="115" t="s">
        <v>1305</v>
      </c>
      <c r="F334" s="115" t="s">
        <v>1628</v>
      </c>
      <c r="G334" s="119">
        <v>11.55</v>
      </c>
      <c r="H334" s="115" t="s">
        <v>1313</v>
      </c>
      <c r="I334" s="115" t="s">
        <v>1800</v>
      </c>
      <c r="J334" s="115" t="s">
        <v>1263</v>
      </c>
      <c r="K334" s="111">
        <v>0</v>
      </c>
    </row>
    <row r="335" spans="1:11" x14ac:dyDescent="0.25">
      <c r="A335" s="114" t="s">
        <v>185</v>
      </c>
      <c r="B335" s="117" t="s">
        <v>185</v>
      </c>
      <c r="C335" s="115" t="s">
        <v>1247</v>
      </c>
      <c r="D335" s="115" t="s">
        <v>1798</v>
      </c>
      <c r="E335" s="115" t="s">
        <v>1305</v>
      </c>
      <c r="F335" s="115" t="s">
        <v>1811</v>
      </c>
      <c r="G335" s="119">
        <v>11.55</v>
      </c>
      <c r="H335" s="115" t="s">
        <v>1313</v>
      </c>
      <c r="I335" s="115" t="s">
        <v>1800</v>
      </c>
      <c r="J335" s="115" t="s">
        <v>1263</v>
      </c>
      <c r="K335" s="111">
        <v>0</v>
      </c>
    </row>
    <row r="336" spans="1:11" x14ac:dyDescent="0.25">
      <c r="A336" s="114" t="s">
        <v>186</v>
      </c>
      <c r="B336" s="117" t="s">
        <v>186</v>
      </c>
      <c r="C336" s="115" t="s">
        <v>1247</v>
      </c>
      <c r="D336" s="115" t="s">
        <v>1798</v>
      </c>
      <c r="E336" s="115" t="s">
        <v>1305</v>
      </c>
      <c r="F336" s="115" t="s">
        <v>1825</v>
      </c>
      <c r="G336" s="119">
        <v>11.55</v>
      </c>
      <c r="H336" s="115" t="s">
        <v>1313</v>
      </c>
      <c r="I336" s="115" t="s">
        <v>1800</v>
      </c>
      <c r="J336" s="115" t="s">
        <v>1263</v>
      </c>
      <c r="K336" s="111">
        <v>0</v>
      </c>
    </row>
    <row r="337" spans="1:11" x14ac:dyDescent="0.25">
      <c r="A337" s="114" t="s">
        <v>187</v>
      </c>
      <c r="B337" s="117" t="s">
        <v>187</v>
      </c>
      <c r="C337" s="115" t="s">
        <v>1247</v>
      </c>
      <c r="D337" s="115" t="s">
        <v>1798</v>
      </c>
      <c r="E337" s="115" t="s">
        <v>1305</v>
      </c>
      <c r="F337" s="115" t="s">
        <v>1668</v>
      </c>
      <c r="G337" s="119">
        <v>11.55</v>
      </c>
      <c r="H337" s="115" t="s">
        <v>1313</v>
      </c>
      <c r="I337" s="115" t="s">
        <v>1800</v>
      </c>
      <c r="J337" s="115" t="s">
        <v>1263</v>
      </c>
      <c r="K337" s="111">
        <v>0</v>
      </c>
    </row>
    <row r="338" spans="1:11" x14ac:dyDescent="0.25">
      <c r="A338" s="114" t="s">
        <v>188</v>
      </c>
      <c r="B338" s="117" t="s">
        <v>188</v>
      </c>
      <c r="C338" s="115" t="s">
        <v>1247</v>
      </c>
      <c r="D338" s="115" t="s">
        <v>1798</v>
      </c>
      <c r="E338" s="115" t="s">
        <v>1305</v>
      </c>
      <c r="F338" s="115" t="s">
        <v>1829</v>
      </c>
      <c r="G338" s="119">
        <v>11.55</v>
      </c>
      <c r="H338" s="115" t="s">
        <v>1313</v>
      </c>
      <c r="I338" s="115" t="s">
        <v>1800</v>
      </c>
      <c r="J338" s="115" t="s">
        <v>1263</v>
      </c>
      <c r="K338" s="111">
        <v>0</v>
      </c>
    </row>
    <row r="339" spans="1:11" x14ac:dyDescent="0.25">
      <c r="A339" s="114" t="s">
        <v>189</v>
      </c>
      <c r="B339" s="117" t="s">
        <v>189</v>
      </c>
      <c r="C339" s="115" t="s">
        <v>1247</v>
      </c>
      <c r="D339" s="115" t="s">
        <v>1798</v>
      </c>
      <c r="E339" s="115" t="s">
        <v>1305</v>
      </c>
      <c r="F339" s="115" t="s">
        <v>1822</v>
      </c>
      <c r="G339" s="119">
        <v>11.55</v>
      </c>
      <c r="H339" s="115" t="s">
        <v>1313</v>
      </c>
      <c r="I339" s="115" t="s">
        <v>1800</v>
      </c>
      <c r="J339" s="115" t="s">
        <v>1263</v>
      </c>
      <c r="K339" s="111">
        <v>0</v>
      </c>
    </row>
    <row r="340" spans="1:11" x14ac:dyDescent="0.25">
      <c r="A340" s="114" t="s">
        <v>190</v>
      </c>
      <c r="B340" s="117" t="s">
        <v>190</v>
      </c>
      <c r="C340" s="115" t="s">
        <v>1247</v>
      </c>
      <c r="D340" s="115" t="s">
        <v>1798</v>
      </c>
      <c r="E340" s="115" t="s">
        <v>1305</v>
      </c>
      <c r="F340" s="115" t="s">
        <v>1846</v>
      </c>
      <c r="G340" s="119">
        <v>11.55</v>
      </c>
      <c r="H340" s="115" t="s">
        <v>1313</v>
      </c>
      <c r="I340" s="115" t="s">
        <v>1800</v>
      </c>
      <c r="J340" s="115" t="s">
        <v>1263</v>
      </c>
      <c r="K340" s="111">
        <v>0</v>
      </c>
    </row>
    <row r="341" spans="1:11" x14ac:dyDescent="0.25">
      <c r="A341" s="114" t="s">
        <v>191</v>
      </c>
      <c r="B341" s="117" t="s">
        <v>191</v>
      </c>
      <c r="C341" s="115" t="s">
        <v>1247</v>
      </c>
      <c r="D341" s="115" t="s">
        <v>1798</v>
      </c>
      <c r="E341" s="115" t="s">
        <v>1305</v>
      </c>
      <c r="F341" s="115" t="s">
        <v>1818</v>
      </c>
      <c r="G341" s="119">
        <v>11.55</v>
      </c>
      <c r="H341" s="115" t="s">
        <v>1313</v>
      </c>
      <c r="I341" s="115" t="s">
        <v>1800</v>
      </c>
      <c r="J341" s="115" t="s">
        <v>1263</v>
      </c>
      <c r="K341" s="111">
        <v>0</v>
      </c>
    </row>
    <row r="342" spans="1:11" x14ac:dyDescent="0.25">
      <c r="A342" s="114" t="s">
        <v>192</v>
      </c>
      <c r="B342" s="117" t="s">
        <v>192</v>
      </c>
      <c r="C342" s="115" t="s">
        <v>1247</v>
      </c>
      <c r="D342" s="115" t="s">
        <v>1798</v>
      </c>
      <c r="E342" s="115" t="s">
        <v>1305</v>
      </c>
      <c r="F342" s="115" t="s">
        <v>1826</v>
      </c>
      <c r="G342" s="119">
        <v>11.55</v>
      </c>
      <c r="H342" s="115" t="s">
        <v>1313</v>
      </c>
      <c r="I342" s="115" t="s">
        <v>1800</v>
      </c>
      <c r="J342" s="115" t="s">
        <v>1263</v>
      </c>
      <c r="K342" s="111">
        <v>0</v>
      </c>
    </row>
    <row r="343" spans="1:11" x14ac:dyDescent="0.25">
      <c r="A343" s="114" t="s">
        <v>193</v>
      </c>
      <c r="B343" s="117" t="s">
        <v>193</v>
      </c>
      <c r="C343" s="115" t="s">
        <v>1247</v>
      </c>
      <c r="D343" s="115" t="s">
        <v>1798</v>
      </c>
      <c r="E343" s="115" t="s">
        <v>1305</v>
      </c>
      <c r="F343" s="115" t="s">
        <v>1826</v>
      </c>
      <c r="G343" s="119">
        <v>11.55</v>
      </c>
      <c r="H343" s="115" t="s">
        <v>1313</v>
      </c>
      <c r="I343" s="115" t="s">
        <v>1800</v>
      </c>
      <c r="J343" s="115" t="s">
        <v>1263</v>
      </c>
      <c r="K343" s="111">
        <v>0</v>
      </c>
    </row>
    <row r="344" spans="1:11" x14ac:dyDescent="0.25">
      <c r="A344" s="114" t="s">
        <v>194</v>
      </c>
      <c r="B344" s="117" t="s">
        <v>194</v>
      </c>
      <c r="C344" s="115" t="s">
        <v>1247</v>
      </c>
      <c r="D344" s="115" t="s">
        <v>1798</v>
      </c>
      <c r="E344" s="115" t="s">
        <v>1305</v>
      </c>
      <c r="F344" s="115" t="s">
        <v>1412</v>
      </c>
      <c r="G344" s="119">
        <v>11.55</v>
      </c>
      <c r="H344" s="115" t="s">
        <v>1313</v>
      </c>
      <c r="I344" s="115" t="s">
        <v>1800</v>
      </c>
      <c r="J344" s="115" t="s">
        <v>1263</v>
      </c>
      <c r="K344" s="111">
        <v>0</v>
      </c>
    </row>
    <row r="345" spans="1:11" x14ac:dyDescent="0.25">
      <c r="A345" s="114" t="s">
        <v>195</v>
      </c>
      <c r="B345" s="117" t="s">
        <v>195</v>
      </c>
      <c r="C345" s="115" t="s">
        <v>1247</v>
      </c>
      <c r="D345" s="115" t="s">
        <v>1798</v>
      </c>
      <c r="E345" s="115" t="s">
        <v>1305</v>
      </c>
      <c r="F345" s="115" t="s">
        <v>1820</v>
      </c>
      <c r="G345" s="119">
        <v>11.55</v>
      </c>
      <c r="H345" s="115" t="s">
        <v>1313</v>
      </c>
      <c r="I345" s="115" t="s">
        <v>1800</v>
      </c>
      <c r="J345" s="115" t="s">
        <v>1263</v>
      </c>
      <c r="K345" s="111">
        <v>0</v>
      </c>
    </row>
    <row r="346" spans="1:11" x14ac:dyDescent="0.25">
      <c r="A346" s="114" t="s">
        <v>196</v>
      </c>
      <c r="B346" s="117" t="s">
        <v>196</v>
      </c>
      <c r="C346" s="115" t="s">
        <v>1247</v>
      </c>
      <c r="D346" s="115" t="s">
        <v>1798</v>
      </c>
      <c r="E346" s="115" t="s">
        <v>1305</v>
      </c>
      <c r="F346" s="115" t="s">
        <v>1847</v>
      </c>
      <c r="G346" s="119">
        <v>11.55</v>
      </c>
      <c r="H346" s="115" t="s">
        <v>1313</v>
      </c>
      <c r="I346" s="115" t="s">
        <v>1800</v>
      </c>
      <c r="J346" s="115" t="s">
        <v>1263</v>
      </c>
      <c r="K346" s="111">
        <v>0</v>
      </c>
    </row>
    <row r="347" spans="1:11" x14ac:dyDescent="0.25">
      <c r="A347" s="114" t="s">
        <v>197</v>
      </c>
      <c r="B347" s="117" t="s">
        <v>197</v>
      </c>
      <c r="C347" s="115" t="s">
        <v>1247</v>
      </c>
      <c r="D347" s="115" t="s">
        <v>1798</v>
      </c>
      <c r="E347" s="115" t="s">
        <v>1305</v>
      </c>
      <c r="F347" s="115" t="s">
        <v>1848</v>
      </c>
      <c r="G347" s="119">
        <v>11.55</v>
      </c>
      <c r="H347" s="115" t="s">
        <v>1313</v>
      </c>
      <c r="I347" s="115" t="s">
        <v>1800</v>
      </c>
      <c r="J347" s="115" t="s">
        <v>1263</v>
      </c>
      <c r="K347" s="111">
        <v>0</v>
      </c>
    </row>
    <row r="348" spans="1:11" x14ac:dyDescent="0.25">
      <c r="A348" s="114" t="s">
        <v>198</v>
      </c>
      <c r="B348" s="117" t="s">
        <v>198</v>
      </c>
      <c r="C348" s="115" t="s">
        <v>1247</v>
      </c>
      <c r="D348" s="115" t="s">
        <v>1798</v>
      </c>
      <c r="E348" s="115" t="s">
        <v>1305</v>
      </c>
      <c r="F348" s="115" t="s">
        <v>1832</v>
      </c>
      <c r="G348" s="119">
        <v>11.55</v>
      </c>
      <c r="H348" s="115" t="s">
        <v>1313</v>
      </c>
      <c r="I348" s="115" t="s">
        <v>1800</v>
      </c>
      <c r="J348" s="115" t="s">
        <v>1263</v>
      </c>
      <c r="K348" s="111">
        <v>0</v>
      </c>
    </row>
    <row r="349" spans="1:11" x14ac:dyDescent="0.25">
      <c r="A349" s="114" t="s">
        <v>199</v>
      </c>
      <c r="B349" s="117" t="s">
        <v>199</v>
      </c>
      <c r="C349" s="115" t="s">
        <v>1247</v>
      </c>
      <c r="D349" s="115" t="s">
        <v>1798</v>
      </c>
      <c r="E349" s="115" t="s">
        <v>1305</v>
      </c>
      <c r="F349" s="115" t="s">
        <v>1849</v>
      </c>
      <c r="G349" s="119">
        <v>11.55</v>
      </c>
      <c r="H349" s="115" t="s">
        <v>1313</v>
      </c>
      <c r="I349" s="115" t="s">
        <v>1800</v>
      </c>
      <c r="J349" s="115" t="s">
        <v>1263</v>
      </c>
      <c r="K349" s="111">
        <v>0</v>
      </c>
    </row>
    <row r="350" spans="1:11" x14ac:dyDescent="0.25">
      <c r="A350" s="114" t="s">
        <v>200</v>
      </c>
      <c r="B350" s="117" t="s">
        <v>200</v>
      </c>
      <c r="C350" s="115" t="s">
        <v>1247</v>
      </c>
      <c r="D350" s="115" t="s">
        <v>1798</v>
      </c>
      <c r="E350" s="115" t="s">
        <v>1305</v>
      </c>
      <c r="F350" s="115" t="s">
        <v>1822</v>
      </c>
      <c r="G350" s="119">
        <v>11.55</v>
      </c>
      <c r="H350" s="115" t="s">
        <v>1313</v>
      </c>
      <c r="I350" s="115" t="s">
        <v>1800</v>
      </c>
      <c r="J350" s="115" t="s">
        <v>1263</v>
      </c>
      <c r="K350" s="111">
        <v>0</v>
      </c>
    </row>
    <row r="351" spans="1:11" x14ac:dyDescent="0.25">
      <c r="A351" s="114" t="s">
        <v>201</v>
      </c>
      <c r="B351" s="117" t="s">
        <v>201</v>
      </c>
      <c r="C351" s="115" t="s">
        <v>1247</v>
      </c>
      <c r="D351" s="115" t="s">
        <v>1798</v>
      </c>
      <c r="E351" s="115" t="s">
        <v>1305</v>
      </c>
      <c r="F351" s="115" t="s">
        <v>1820</v>
      </c>
      <c r="G351" s="119">
        <v>11.55</v>
      </c>
      <c r="H351" s="115" t="s">
        <v>1313</v>
      </c>
      <c r="I351" s="115" t="s">
        <v>1800</v>
      </c>
      <c r="J351" s="115" t="s">
        <v>1263</v>
      </c>
      <c r="K351" s="111">
        <v>0</v>
      </c>
    </row>
    <row r="352" spans="1:11" x14ac:dyDescent="0.25">
      <c r="A352" s="114" t="s">
        <v>202</v>
      </c>
      <c r="B352" s="117" t="s">
        <v>202</v>
      </c>
      <c r="C352" s="115" t="s">
        <v>1247</v>
      </c>
      <c r="D352" s="115" t="s">
        <v>1798</v>
      </c>
      <c r="E352" s="115" t="s">
        <v>1305</v>
      </c>
      <c r="F352" s="115" t="s">
        <v>1850</v>
      </c>
      <c r="G352" s="119">
        <v>11.55</v>
      </c>
      <c r="H352" s="115" t="s">
        <v>1313</v>
      </c>
      <c r="I352" s="115" t="s">
        <v>1800</v>
      </c>
      <c r="J352" s="115" t="s">
        <v>1263</v>
      </c>
      <c r="K352" s="111">
        <v>0</v>
      </c>
    </row>
    <row r="353" spans="1:11" x14ac:dyDescent="0.25">
      <c r="A353" s="114" t="s">
        <v>203</v>
      </c>
      <c r="B353" s="117" t="s">
        <v>203</v>
      </c>
      <c r="C353" s="115" t="s">
        <v>1247</v>
      </c>
      <c r="D353" s="115" t="s">
        <v>1798</v>
      </c>
      <c r="E353" s="115" t="s">
        <v>1305</v>
      </c>
      <c r="F353" s="115" t="s">
        <v>1817</v>
      </c>
      <c r="G353" s="119">
        <v>11.55</v>
      </c>
      <c r="H353" s="115" t="s">
        <v>1313</v>
      </c>
      <c r="I353" s="115" t="s">
        <v>1800</v>
      </c>
      <c r="J353" s="115" t="s">
        <v>1263</v>
      </c>
      <c r="K353" s="111">
        <v>0</v>
      </c>
    </row>
    <row r="354" spans="1:11" x14ac:dyDescent="0.25">
      <c r="A354" s="114" t="s">
        <v>204</v>
      </c>
      <c r="B354" s="117" t="s">
        <v>204</v>
      </c>
      <c r="C354" s="115" t="s">
        <v>1247</v>
      </c>
      <c r="D354" s="115" t="s">
        <v>1798</v>
      </c>
      <c r="E354" s="115" t="s">
        <v>1305</v>
      </c>
      <c r="F354" s="115" t="s">
        <v>1827</v>
      </c>
      <c r="G354" s="119">
        <v>11.55</v>
      </c>
      <c r="H354" s="115" t="s">
        <v>1313</v>
      </c>
      <c r="I354" s="115" t="s">
        <v>1800</v>
      </c>
      <c r="J354" s="115" t="s">
        <v>1263</v>
      </c>
      <c r="K354" s="111">
        <v>0</v>
      </c>
    </row>
    <row r="355" spans="1:11" x14ac:dyDescent="0.25">
      <c r="A355" s="114" t="s">
        <v>205</v>
      </c>
      <c r="B355" s="117" t="s">
        <v>205</v>
      </c>
      <c r="C355" s="115" t="s">
        <v>1247</v>
      </c>
      <c r="D355" s="115" t="s">
        <v>1798</v>
      </c>
      <c r="E355" s="115" t="s">
        <v>1305</v>
      </c>
      <c r="F355" s="115" t="s">
        <v>1658</v>
      </c>
      <c r="G355" s="119">
        <v>11.55</v>
      </c>
      <c r="H355" s="115" t="s">
        <v>1313</v>
      </c>
      <c r="I355" s="115" t="s">
        <v>1800</v>
      </c>
      <c r="J355" s="115" t="s">
        <v>1263</v>
      </c>
      <c r="K355" s="111">
        <v>0</v>
      </c>
    </row>
    <row r="356" spans="1:11" x14ac:dyDescent="0.25">
      <c r="A356" s="114" t="s">
        <v>206</v>
      </c>
      <c r="B356" s="117" t="s">
        <v>206</v>
      </c>
      <c r="C356" s="115" t="s">
        <v>1247</v>
      </c>
      <c r="D356" s="115" t="s">
        <v>1798</v>
      </c>
      <c r="E356" s="115" t="s">
        <v>1305</v>
      </c>
      <c r="F356" s="115" t="s">
        <v>1817</v>
      </c>
      <c r="G356" s="119">
        <v>11.55</v>
      </c>
      <c r="H356" s="115" t="s">
        <v>1313</v>
      </c>
      <c r="I356" s="115" t="s">
        <v>1800</v>
      </c>
      <c r="J356" s="115" t="s">
        <v>1263</v>
      </c>
      <c r="K356" s="111">
        <v>0</v>
      </c>
    </row>
    <row r="357" spans="1:11" x14ac:dyDescent="0.25">
      <c r="A357" s="114" t="s">
        <v>207</v>
      </c>
      <c r="B357" s="117" t="s">
        <v>207</v>
      </c>
      <c r="C357" s="115" t="s">
        <v>1247</v>
      </c>
      <c r="D357" s="115" t="s">
        <v>1798</v>
      </c>
      <c r="E357" s="115" t="s">
        <v>1305</v>
      </c>
      <c r="F357" s="115" t="s">
        <v>1823</v>
      </c>
      <c r="G357" s="119">
        <v>11.55</v>
      </c>
      <c r="H357" s="115" t="s">
        <v>1313</v>
      </c>
      <c r="I357" s="115" t="s">
        <v>1800</v>
      </c>
      <c r="J357" s="115" t="s">
        <v>1263</v>
      </c>
      <c r="K357" s="111">
        <v>0</v>
      </c>
    </row>
    <row r="358" spans="1:11" x14ac:dyDescent="0.25">
      <c r="A358" s="114" t="s">
        <v>208</v>
      </c>
      <c r="B358" s="117" t="s">
        <v>208</v>
      </c>
      <c r="C358" s="115" t="s">
        <v>1247</v>
      </c>
      <c r="D358" s="115" t="s">
        <v>1798</v>
      </c>
      <c r="E358" s="115" t="s">
        <v>1305</v>
      </c>
      <c r="F358" s="115" t="s">
        <v>1816</v>
      </c>
      <c r="G358" s="119">
        <v>11.55</v>
      </c>
      <c r="H358" s="115" t="s">
        <v>1313</v>
      </c>
      <c r="I358" s="115" t="s">
        <v>1800</v>
      </c>
      <c r="J358" s="115" t="s">
        <v>1263</v>
      </c>
      <c r="K358" s="111">
        <v>0</v>
      </c>
    </row>
    <row r="359" spans="1:11" x14ac:dyDescent="0.25">
      <c r="A359" s="114" t="s">
        <v>209</v>
      </c>
      <c r="B359" s="117" t="s">
        <v>209</v>
      </c>
      <c r="C359" s="115" t="s">
        <v>1247</v>
      </c>
      <c r="D359" s="115" t="s">
        <v>1798</v>
      </c>
      <c r="E359" s="115" t="s">
        <v>1305</v>
      </c>
      <c r="F359" s="115" t="s">
        <v>1833</v>
      </c>
      <c r="G359" s="119">
        <v>11.55</v>
      </c>
      <c r="H359" s="115" t="s">
        <v>1313</v>
      </c>
      <c r="I359" s="115" t="s">
        <v>1800</v>
      </c>
      <c r="J359" s="115" t="s">
        <v>1263</v>
      </c>
      <c r="K359" s="111">
        <v>0</v>
      </c>
    </row>
    <row r="360" spans="1:11" x14ac:dyDescent="0.25">
      <c r="A360" s="114" t="s">
        <v>210</v>
      </c>
      <c r="B360" s="117" t="s">
        <v>210</v>
      </c>
      <c r="C360" s="115" t="s">
        <v>1247</v>
      </c>
      <c r="D360" s="115" t="s">
        <v>1798</v>
      </c>
      <c r="E360" s="115" t="s">
        <v>1305</v>
      </c>
      <c r="F360" s="115" t="s">
        <v>1849</v>
      </c>
      <c r="G360" s="119">
        <v>11.55</v>
      </c>
      <c r="H360" s="115" t="s">
        <v>1313</v>
      </c>
      <c r="I360" s="115" t="s">
        <v>1800</v>
      </c>
      <c r="J360" s="115" t="s">
        <v>1263</v>
      </c>
      <c r="K360" s="111">
        <v>0</v>
      </c>
    </row>
    <row r="361" spans="1:11" x14ac:dyDescent="0.25">
      <c r="A361" s="114" t="s">
        <v>211</v>
      </c>
      <c r="B361" s="117" t="s">
        <v>211</v>
      </c>
      <c r="C361" s="115" t="s">
        <v>1247</v>
      </c>
      <c r="D361" s="115" t="s">
        <v>1798</v>
      </c>
      <c r="E361" s="115" t="s">
        <v>1305</v>
      </c>
      <c r="F361" s="115" t="s">
        <v>1810</v>
      </c>
      <c r="G361" s="119">
        <v>11.55</v>
      </c>
      <c r="H361" s="115" t="s">
        <v>1313</v>
      </c>
      <c r="I361" s="115" t="s">
        <v>1800</v>
      </c>
      <c r="J361" s="115" t="s">
        <v>1263</v>
      </c>
      <c r="K361" s="111">
        <v>0</v>
      </c>
    </row>
    <row r="362" spans="1:11" x14ac:dyDescent="0.25">
      <c r="A362" s="114" t="s">
        <v>212</v>
      </c>
      <c r="B362" s="117" t="s">
        <v>212</v>
      </c>
      <c r="C362" s="115" t="s">
        <v>1247</v>
      </c>
      <c r="D362" s="115" t="s">
        <v>1798</v>
      </c>
      <c r="E362" s="115" t="s">
        <v>1305</v>
      </c>
      <c r="F362" s="115" t="s">
        <v>1641</v>
      </c>
      <c r="G362" s="119">
        <v>11.55</v>
      </c>
      <c r="H362" s="115" t="s">
        <v>1313</v>
      </c>
      <c r="I362" s="115" t="s">
        <v>1800</v>
      </c>
      <c r="J362" s="115" t="s">
        <v>1263</v>
      </c>
      <c r="K362" s="111">
        <v>0</v>
      </c>
    </row>
    <row r="363" spans="1:11" x14ac:dyDescent="0.25">
      <c r="A363" s="114" t="s">
        <v>213</v>
      </c>
      <c r="B363" s="117" t="s">
        <v>213</v>
      </c>
      <c r="C363" s="115" t="s">
        <v>1247</v>
      </c>
      <c r="D363" s="115" t="s">
        <v>1798</v>
      </c>
      <c r="E363" s="115" t="s">
        <v>1305</v>
      </c>
      <c r="F363" s="115" t="s">
        <v>1812</v>
      </c>
      <c r="G363" s="119">
        <v>11.55</v>
      </c>
      <c r="H363" s="115" t="s">
        <v>1313</v>
      </c>
      <c r="I363" s="115" t="s">
        <v>1800</v>
      </c>
      <c r="J363" s="115" t="s">
        <v>1263</v>
      </c>
      <c r="K363" s="111">
        <v>0</v>
      </c>
    </row>
    <row r="364" spans="1:11" x14ac:dyDescent="0.25">
      <c r="A364" s="114" t="s">
        <v>214</v>
      </c>
      <c r="B364" s="117" t="s">
        <v>214</v>
      </c>
      <c r="C364" s="115" t="s">
        <v>1247</v>
      </c>
      <c r="D364" s="115" t="s">
        <v>1798</v>
      </c>
      <c r="E364" s="115" t="s">
        <v>1305</v>
      </c>
      <c r="F364" s="115" t="s">
        <v>1822</v>
      </c>
      <c r="G364" s="119">
        <v>11.55</v>
      </c>
      <c r="H364" s="115" t="s">
        <v>1313</v>
      </c>
      <c r="I364" s="115" t="s">
        <v>1800</v>
      </c>
      <c r="J364" s="115" t="s">
        <v>1263</v>
      </c>
      <c r="K364" s="111">
        <v>0</v>
      </c>
    </row>
    <row r="365" spans="1:11" x14ac:dyDescent="0.25">
      <c r="A365" s="114" t="s">
        <v>215</v>
      </c>
      <c r="B365" s="117" t="s">
        <v>215</v>
      </c>
      <c r="C365" s="115" t="s">
        <v>1247</v>
      </c>
      <c r="D365" s="115" t="s">
        <v>1798</v>
      </c>
      <c r="E365" s="115" t="s">
        <v>1305</v>
      </c>
      <c r="F365" s="115" t="s">
        <v>1814</v>
      </c>
      <c r="G365" s="119">
        <v>11.55</v>
      </c>
      <c r="H365" s="115" t="s">
        <v>1313</v>
      </c>
      <c r="I365" s="115" t="s">
        <v>1800</v>
      </c>
      <c r="J365" s="115" t="s">
        <v>1263</v>
      </c>
      <c r="K365" s="111">
        <v>0</v>
      </c>
    </row>
    <row r="366" spans="1:11" x14ac:dyDescent="0.25">
      <c r="A366" s="114" t="s">
        <v>216</v>
      </c>
      <c r="B366" s="117" t="s">
        <v>216</v>
      </c>
      <c r="C366" s="115" t="s">
        <v>1247</v>
      </c>
      <c r="D366" s="115" t="s">
        <v>1798</v>
      </c>
      <c r="E366" s="115" t="s">
        <v>1305</v>
      </c>
      <c r="F366" s="115" t="s">
        <v>1845</v>
      </c>
      <c r="G366" s="119">
        <v>11.55</v>
      </c>
      <c r="H366" s="115" t="s">
        <v>1313</v>
      </c>
      <c r="I366" s="115" t="s">
        <v>1800</v>
      </c>
      <c r="J366" s="115" t="s">
        <v>1263</v>
      </c>
      <c r="K366" s="111">
        <v>0</v>
      </c>
    </row>
    <row r="367" spans="1:11" x14ac:dyDescent="0.25">
      <c r="A367" s="114" t="s">
        <v>217</v>
      </c>
      <c r="B367" s="117" t="s">
        <v>217</v>
      </c>
      <c r="C367" s="115" t="s">
        <v>1247</v>
      </c>
      <c r="D367" s="115" t="s">
        <v>1798</v>
      </c>
      <c r="E367" s="115" t="s">
        <v>1305</v>
      </c>
      <c r="F367" s="115" t="s">
        <v>1831</v>
      </c>
      <c r="G367" s="119">
        <v>11.55</v>
      </c>
      <c r="H367" s="115" t="s">
        <v>1313</v>
      </c>
      <c r="I367" s="115" t="s">
        <v>1800</v>
      </c>
      <c r="J367" s="115" t="s">
        <v>1263</v>
      </c>
      <c r="K367" s="111">
        <v>0</v>
      </c>
    </row>
    <row r="368" spans="1:11" x14ac:dyDescent="0.25">
      <c r="A368" s="114" t="s">
        <v>218</v>
      </c>
      <c r="B368" s="117" t="s">
        <v>218</v>
      </c>
      <c r="C368" s="115" t="s">
        <v>1247</v>
      </c>
      <c r="D368" s="115" t="s">
        <v>1798</v>
      </c>
      <c r="E368" s="115" t="s">
        <v>1305</v>
      </c>
      <c r="F368" s="115" t="s">
        <v>1837</v>
      </c>
      <c r="G368" s="119">
        <v>11.55</v>
      </c>
      <c r="H368" s="115" t="s">
        <v>1313</v>
      </c>
      <c r="I368" s="115" t="s">
        <v>1800</v>
      </c>
      <c r="J368" s="115" t="s">
        <v>1263</v>
      </c>
      <c r="K368" s="111">
        <v>0</v>
      </c>
    </row>
    <row r="369" spans="1:11" x14ac:dyDescent="0.25">
      <c r="A369" s="114" t="s">
        <v>219</v>
      </c>
      <c r="B369" s="117" t="s">
        <v>219</v>
      </c>
      <c r="C369" s="115" t="s">
        <v>1247</v>
      </c>
      <c r="D369" s="115" t="s">
        <v>1798</v>
      </c>
      <c r="E369" s="115" t="s">
        <v>1305</v>
      </c>
      <c r="F369" s="115" t="s">
        <v>1831</v>
      </c>
      <c r="G369" s="119">
        <v>11.55</v>
      </c>
      <c r="H369" s="115" t="s">
        <v>1313</v>
      </c>
      <c r="I369" s="115" t="s">
        <v>1800</v>
      </c>
      <c r="J369" s="115" t="s">
        <v>1263</v>
      </c>
      <c r="K369" s="111">
        <v>0</v>
      </c>
    </row>
    <row r="370" spans="1:11" x14ac:dyDescent="0.25">
      <c r="A370" s="114" t="s">
        <v>220</v>
      </c>
      <c r="B370" s="117" t="s">
        <v>220</v>
      </c>
      <c r="C370" s="115" t="s">
        <v>1247</v>
      </c>
      <c r="D370" s="115" t="s">
        <v>1798</v>
      </c>
      <c r="E370" s="115" t="s">
        <v>1305</v>
      </c>
      <c r="F370" s="115" t="s">
        <v>1844</v>
      </c>
      <c r="G370" s="119">
        <v>11.55</v>
      </c>
      <c r="H370" s="115" t="s">
        <v>1313</v>
      </c>
      <c r="I370" s="115" t="s">
        <v>1800</v>
      </c>
      <c r="J370" s="115" t="s">
        <v>1263</v>
      </c>
      <c r="K370" s="111">
        <v>0</v>
      </c>
    </row>
    <row r="371" spans="1:11" x14ac:dyDescent="0.25">
      <c r="A371" s="114" t="s">
        <v>221</v>
      </c>
      <c r="B371" s="117" t="s">
        <v>221</v>
      </c>
      <c r="C371" s="115" t="s">
        <v>1247</v>
      </c>
      <c r="D371" s="115" t="s">
        <v>1798</v>
      </c>
      <c r="E371" s="115" t="s">
        <v>1305</v>
      </c>
      <c r="F371" s="115" t="s">
        <v>1822</v>
      </c>
      <c r="G371" s="119">
        <v>11.55</v>
      </c>
      <c r="H371" s="115" t="s">
        <v>1313</v>
      </c>
      <c r="I371" s="115" t="s">
        <v>1800</v>
      </c>
      <c r="J371" s="115" t="s">
        <v>1263</v>
      </c>
      <c r="K371" s="111">
        <v>0</v>
      </c>
    </row>
    <row r="372" spans="1:11" x14ac:dyDescent="0.25">
      <c r="A372" s="114" t="s">
        <v>222</v>
      </c>
      <c r="B372" s="117" t="s">
        <v>222</v>
      </c>
      <c r="C372" s="115" t="s">
        <v>1247</v>
      </c>
      <c r="D372" s="115" t="s">
        <v>1798</v>
      </c>
      <c r="E372" s="115" t="s">
        <v>1305</v>
      </c>
      <c r="F372" s="115" t="s">
        <v>1827</v>
      </c>
      <c r="G372" s="119">
        <v>11.55</v>
      </c>
      <c r="H372" s="115" t="s">
        <v>1313</v>
      </c>
      <c r="I372" s="115" t="s">
        <v>1800</v>
      </c>
      <c r="J372" s="115" t="s">
        <v>1263</v>
      </c>
      <c r="K372" s="111">
        <v>0</v>
      </c>
    </row>
    <row r="373" spans="1:11" x14ac:dyDescent="0.25">
      <c r="A373" s="114" t="s">
        <v>223</v>
      </c>
      <c r="B373" s="117" t="s">
        <v>223</v>
      </c>
      <c r="C373" s="115" t="s">
        <v>1247</v>
      </c>
      <c r="D373" s="115" t="s">
        <v>1798</v>
      </c>
      <c r="E373" s="115" t="s">
        <v>1305</v>
      </c>
      <c r="F373" s="115" t="s">
        <v>1822</v>
      </c>
      <c r="G373" s="119">
        <v>11.55</v>
      </c>
      <c r="H373" s="115" t="s">
        <v>1313</v>
      </c>
      <c r="I373" s="115" t="s">
        <v>1800</v>
      </c>
      <c r="J373" s="115" t="s">
        <v>1263</v>
      </c>
      <c r="K373" s="111">
        <v>0</v>
      </c>
    </row>
    <row r="374" spans="1:11" x14ac:dyDescent="0.25">
      <c r="A374" s="114" t="s">
        <v>224</v>
      </c>
      <c r="B374" s="117" t="s">
        <v>224</v>
      </c>
      <c r="C374" s="115" t="s">
        <v>1247</v>
      </c>
      <c r="D374" s="115" t="s">
        <v>1798</v>
      </c>
      <c r="E374" s="115" t="s">
        <v>1305</v>
      </c>
      <c r="F374" s="115" t="s">
        <v>1851</v>
      </c>
      <c r="G374" s="119">
        <v>11.55</v>
      </c>
      <c r="H374" s="115" t="s">
        <v>1313</v>
      </c>
      <c r="I374" s="115" t="s">
        <v>1800</v>
      </c>
      <c r="J374" s="115" t="s">
        <v>1263</v>
      </c>
      <c r="K374" s="111">
        <v>0</v>
      </c>
    </row>
    <row r="375" spans="1:11" x14ac:dyDescent="0.25">
      <c r="A375" s="114" t="s">
        <v>225</v>
      </c>
      <c r="B375" s="117" t="s">
        <v>225</v>
      </c>
      <c r="C375" s="115" t="s">
        <v>1247</v>
      </c>
      <c r="D375" s="115" t="s">
        <v>1798</v>
      </c>
      <c r="E375" s="115" t="s">
        <v>1305</v>
      </c>
      <c r="F375" s="115" t="s">
        <v>1852</v>
      </c>
      <c r="G375" s="119">
        <v>11.55</v>
      </c>
      <c r="H375" s="115" t="s">
        <v>1313</v>
      </c>
      <c r="I375" s="115" t="s">
        <v>1800</v>
      </c>
      <c r="J375" s="115" t="s">
        <v>1263</v>
      </c>
      <c r="K375" s="111">
        <v>0</v>
      </c>
    </row>
    <row r="376" spans="1:11" x14ac:dyDescent="0.25">
      <c r="A376" s="114" t="s">
        <v>226</v>
      </c>
      <c r="B376" s="117" t="s">
        <v>226</v>
      </c>
      <c r="C376" s="115" t="s">
        <v>1247</v>
      </c>
      <c r="D376" s="115" t="s">
        <v>1798</v>
      </c>
      <c r="E376" s="115" t="s">
        <v>1305</v>
      </c>
      <c r="F376" s="115" t="s">
        <v>1811</v>
      </c>
      <c r="G376" s="119">
        <v>11.55</v>
      </c>
      <c r="H376" s="115" t="s">
        <v>1313</v>
      </c>
      <c r="I376" s="115" t="s">
        <v>1800</v>
      </c>
      <c r="J376" s="115" t="s">
        <v>1263</v>
      </c>
      <c r="K376" s="111">
        <v>0</v>
      </c>
    </row>
    <row r="377" spans="1:11" x14ac:dyDescent="0.25">
      <c r="A377" s="114" t="s">
        <v>227</v>
      </c>
      <c r="B377" s="117" t="s">
        <v>227</v>
      </c>
      <c r="C377" s="115" t="s">
        <v>1247</v>
      </c>
      <c r="D377" s="115" t="s">
        <v>1798</v>
      </c>
      <c r="E377" s="115" t="s">
        <v>1305</v>
      </c>
      <c r="F377" s="115" t="s">
        <v>1832</v>
      </c>
      <c r="G377" s="119">
        <v>11.55</v>
      </c>
      <c r="H377" s="115" t="s">
        <v>1313</v>
      </c>
      <c r="I377" s="115" t="s">
        <v>1800</v>
      </c>
      <c r="J377" s="115" t="s">
        <v>1263</v>
      </c>
      <c r="K377" s="111">
        <v>0</v>
      </c>
    </row>
    <row r="378" spans="1:11" x14ac:dyDescent="0.25">
      <c r="A378" s="114" t="s">
        <v>228</v>
      </c>
      <c r="B378" s="117" t="s">
        <v>228</v>
      </c>
      <c r="C378" s="115" t="s">
        <v>1247</v>
      </c>
      <c r="D378" s="115" t="s">
        <v>1798</v>
      </c>
      <c r="E378" s="115" t="s">
        <v>1305</v>
      </c>
      <c r="F378" s="115" t="s">
        <v>1815</v>
      </c>
      <c r="G378" s="119">
        <v>11.55</v>
      </c>
      <c r="H378" s="115" t="s">
        <v>1313</v>
      </c>
      <c r="I378" s="115" t="s">
        <v>1800</v>
      </c>
      <c r="J378" s="115" t="s">
        <v>1263</v>
      </c>
      <c r="K378" s="111">
        <v>0</v>
      </c>
    </row>
    <row r="379" spans="1:11" x14ac:dyDescent="0.25">
      <c r="A379" s="114" t="s">
        <v>229</v>
      </c>
      <c r="B379" s="117" t="s">
        <v>229</v>
      </c>
      <c r="C379" s="115" t="s">
        <v>1247</v>
      </c>
      <c r="D379" s="115" t="s">
        <v>1798</v>
      </c>
      <c r="E379" s="115" t="s">
        <v>1305</v>
      </c>
      <c r="F379" s="115" t="s">
        <v>1853</v>
      </c>
      <c r="G379" s="119">
        <v>11.55</v>
      </c>
      <c r="H379" s="115" t="s">
        <v>1313</v>
      </c>
      <c r="I379" s="115" t="s">
        <v>1800</v>
      </c>
      <c r="J379" s="115" t="s">
        <v>1263</v>
      </c>
      <c r="K379" s="111">
        <v>0</v>
      </c>
    </row>
    <row r="380" spans="1:11" x14ac:dyDescent="0.25">
      <c r="A380" s="114" t="s">
        <v>230</v>
      </c>
      <c r="B380" s="117" t="s">
        <v>230</v>
      </c>
      <c r="C380" s="115" t="s">
        <v>1247</v>
      </c>
      <c r="D380" s="115" t="s">
        <v>1798</v>
      </c>
      <c r="E380" s="115" t="s">
        <v>1305</v>
      </c>
      <c r="F380" s="115" t="s">
        <v>1854</v>
      </c>
      <c r="G380" s="119">
        <v>11.55</v>
      </c>
      <c r="H380" s="115" t="s">
        <v>1313</v>
      </c>
      <c r="I380" s="115" t="s">
        <v>1800</v>
      </c>
      <c r="J380" s="115" t="s">
        <v>1263</v>
      </c>
      <c r="K380" s="111">
        <v>0</v>
      </c>
    </row>
    <row r="381" spans="1:11" x14ac:dyDescent="0.25">
      <c r="A381" s="114" t="s">
        <v>231</v>
      </c>
      <c r="B381" s="117" t="s">
        <v>231</v>
      </c>
      <c r="C381" s="115" t="s">
        <v>1247</v>
      </c>
      <c r="D381" s="115" t="s">
        <v>1798</v>
      </c>
      <c r="E381" s="115" t="s">
        <v>1305</v>
      </c>
      <c r="F381" s="115" t="s">
        <v>1855</v>
      </c>
      <c r="G381" s="119">
        <v>11.55</v>
      </c>
      <c r="H381" s="115" t="s">
        <v>1313</v>
      </c>
      <c r="I381" s="115" t="s">
        <v>1800</v>
      </c>
      <c r="J381" s="115" t="s">
        <v>1263</v>
      </c>
      <c r="K381" s="111">
        <v>0</v>
      </c>
    </row>
    <row r="382" spans="1:11" x14ac:dyDescent="0.25">
      <c r="A382" s="114" t="s">
        <v>232</v>
      </c>
      <c r="B382" s="117" t="s">
        <v>232</v>
      </c>
      <c r="C382" s="115" t="s">
        <v>1247</v>
      </c>
      <c r="D382" s="115" t="s">
        <v>1798</v>
      </c>
      <c r="E382" s="115" t="s">
        <v>1305</v>
      </c>
      <c r="F382" s="115" t="s">
        <v>1818</v>
      </c>
      <c r="G382" s="119">
        <v>11.55</v>
      </c>
      <c r="H382" s="115" t="s">
        <v>1313</v>
      </c>
      <c r="I382" s="115" t="s">
        <v>1800</v>
      </c>
      <c r="J382" s="115" t="s">
        <v>1263</v>
      </c>
      <c r="K382" s="111">
        <v>0</v>
      </c>
    </row>
    <row r="383" spans="1:11" x14ac:dyDescent="0.25">
      <c r="A383" s="114" t="s">
        <v>233</v>
      </c>
      <c r="B383" s="117" t="s">
        <v>233</v>
      </c>
      <c r="C383" s="115" t="s">
        <v>1247</v>
      </c>
      <c r="D383" s="115" t="s">
        <v>1798</v>
      </c>
      <c r="E383" s="115" t="s">
        <v>1305</v>
      </c>
      <c r="F383" s="115" t="s">
        <v>1856</v>
      </c>
      <c r="G383" s="119">
        <v>11.55</v>
      </c>
      <c r="H383" s="115" t="s">
        <v>1313</v>
      </c>
      <c r="I383" s="115" t="s">
        <v>1800</v>
      </c>
      <c r="J383" s="115" t="s">
        <v>1263</v>
      </c>
      <c r="K383" s="111">
        <v>0</v>
      </c>
    </row>
    <row r="384" spans="1:11" x14ac:dyDescent="0.25">
      <c r="A384" s="114" t="s">
        <v>234</v>
      </c>
      <c r="B384" s="117" t="s">
        <v>234</v>
      </c>
      <c r="C384" s="115" t="s">
        <v>1247</v>
      </c>
      <c r="D384" s="115" t="s">
        <v>1798</v>
      </c>
      <c r="E384" s="115" t="s">
        <v>1305</v>
      </c>
      <c r="F384" s="115" t="s">
        <v>1817</v>
      </c>
      <c r="G384" s="119">
        <v>11.55</v>
      </c>
      <c r="H384" s="115" t="s">
        <v>1313</v>
      </c>
      <c r="I384" s="115" t="s">
        <v>1800</v>
      </c>
      <c r="J384" s="115" t="s">
        <v>1263</v>
      </c>
      <c r="K384" s="111">
        <v>0</v>
      </c>
    </row>
    <row r="385" spans="1:11" x14ac:dyDescent="0.25">
      <c r="A385" s="114" t="s">
        <v>235</v>
      </c>
      <c r="B385" s="117" t="s">
        <v>235</v>
      </c>
      <c r="C385" s="115" t="s">
        <v>1247</v>
      </c>
      <c r="D385" s="115" t="s">
        <v>1798</v>
      </c>
      <c r="E385" s="115" t="s">
        <v>1305</v>
      </c>
      <c r="F385" s="115" t="s">
        <v>1835</v>
      </c>
      <c r="G385" s="119">
        <v>11.55</v>
      </c>
      <c r="H385" s="115" t="s">
        <v>1313</v>
      </c>
      <c r="I385" s="115" t="s">
        <v>1800</v>
      </c>
      <c r="J385" s="115" t="s">
        <v>1263</v>
      </c>
      <c r="K385" s="111">
        <v>0</v>
      </c>
    </row>
    <row r="386" spans="1:11" x14ac:dyDescent="0.25">
      <c r="A386" s="114" t="s">
        <v>236</v>
      </c>
      <c r="B386" s="117" t="s">
        <v>236</v>
      </c>
      <c r="C386" s="115" t="s">
        <v>1247</v>
      </c>
      <c r="D386" s="115" t="s">
        <v>1798</v>
      </c>
      <c r="E386" s="115" t="s">
        <v>1305</v>
      </c>
      <c r="F386" s="115" t="s">
        <v>1819</v>
      </c>
      <c r="G386" s="119">
        <v>11.55</v>
      </c>
      <c r="H386" s="115" t="s">
        <v>1313</v>
      </c>
      <c r="I386" s="115" t="s">
        <v>1800</v>
      </c>
      <c r="J386" s="115" t="s">
        <v>1263</v>
      </c>
      <c r="K386" s="111">
        <v>0</v>
      </c>
    </row>
    <row r="387" spans="1:11" x14ac:dyDescent="0.25">
      <c r="A387" s="114" t="s">
        <v>237</v>
      </c>
      <c r="B387" s="117" t="s">
        <v>237</v>
      </c>
      <c r="C387" s="115" t="s">
        <v>1247</v>
      </c>
      <c r="D387" s="115" t="s">
        <v>1798</v>
      </c>
      <c r="E387" s="115" t="s">
        <v>1305</v>
      </c>
      <c r="F387" s="115" t="s">
        <v>1855</v>
      </c>
      <c r="G387" s="119">
        <v>11.55</v>
      </c>
      <c r="H387" s="115" t="s">
        <v>1313</v>
      </c>
      <c r="I387" s="115" t="s">
        <v>1800</v>
      </c>
      <c r="J387" s="115" t="s">
        <v>1263</v>
      </c>
      <c r="K387" s="111">
        <v>0</v>
      </c>
    </row>
    <row r="388" spans="1:11" x14ac:dyDescent="0.25">
      <c r="A388" s="114" t="s">
        <v>238</v>
      </c>
      <c r="B388" s="117" t="s">
        <v>238</v>
      </c>
      <c r="C388" s="115" t="s">
        <v>1247</v>
      </c>
      <c r="D388" s="115" t="s">
        <v>1798</v>
      </c>
      <c r="E388" s="115" t="s">
        <v>1305</v>
      </c>
      <c r="F388" s="115" t="s">
        <v>1641</v>
      </c>
      <c r="G388" s="119">
        <v>11.55</v>
      </c>
      <c r="H388" s="115" t="s">
        <v>1313</v>
      </c>
      <c r="I388" s="115" t="s">
        <v>1800</v>
      </c>
      <c r="J388" s="115" t="s">
        <v>1263</v>
      </c>
      <c r="K388" s="111">
        <v>0</v>
      </c>
    </row>
    <row r="389" spans="1:11" x14ac:dyDescent="0.25">
      <c r="A389" s="114" t="s">
        <v>239</v>
      </c>
      <c r="B389" s="117" t="s">
        <v>239</v>
      </c>
      <c r="C389" s="115" t="s">
        <v>1247</v>
      </c>
      <c r="D389" s="115" t="s">
        <v>1798</v>
      </c>
      <c r="E389" s="115" t="s">
        <v>1305</v>
      </c>
      <c r="F389" s="115" t="s">
        <v>1820</v>
      </c>
      <c r="G389" s="119">
        <v>11.55</v>
      </c>
      <c r="H389" s="115" t="s">
        <v>1313</v>
      </c>
      <c r="I389" s="115" t="s">
        <v>1800</v>
      </c>
      <c r="J389" s="115" t="s">
        <v>1263</v>
      </c>
      <c r="K389" s="111">
        <v>0</v>
      </c>
    </row>
    <row r="390" spans="1:11" x14ac:dyDescent="0.25">
      <c r="A390" s="114" t="s">
        <v>240</v>
      </c>
      <c r="B390" s="117" t="s">
        <v>240</v>
      </c>
      <c r="C390" s="115" t="s">
        <v>1247</v>
      </c>
      <c r="D390" s="115" t="s">
        <v>1798</v>
      </c>
      <c r="E390" s="115" t="s">
        <v>1305</v>
      </c>
      <c r="F390" s="115" t="s">
        <v>1809</v>
      </c>
      <c r="G390" s="119">
        <v>11.55</v>
      </c>
      <c r="H390" s="115" t="s">
        <v>1313</v>
      </c>
      <c r="I390" s="115" t="s">
        <v>1800</v>
      </c>
      <c r="J390" s="115" t="s">
        <v>1263</v>
      </c>
      <c r="K390" s="111">
        <v>0</v>
      </c>
    </row>
    <row r="391" spans="1:11" x14ac:dyDescent="0.25">
      <c r="A391" s="114" t="s">
        <v>241</v>
      </c>
      <c r="B391" s="117" t="s">
        <v>241</v>
      </c>
      <c r="C391" s="115" t="s">
        <v>1247</v>
      </c>
      <c r="D391" s="115" t="s">
        <v>1798</v>
      </c>
      <c r="E391" s="115" t="s">
        <v>1305</v>
      </c>
      <c r="F391" s="115" t="s">
        <v>1628</v>
      </c>
      <c r="G391" s="119">
        <v>11.55</v>
      </c>
      <c r="H391" s="115" t="s">
        <v>1313</v>
      </c>
      <c r="I391" s="115" t="s">
        <v>1800</v>
      </c>
      <c r="J391" s="115" t="s">
        <v>1263</v>
      </c>
      <c r="K391" s="111">
        <v>0</v>
      </c>
    </row>
    <row r="392" spans="1:11" x14ac:dyDescent="0.25">
      <c r="A392" s="114" t="s">
        <v>242</v>
      </c>
      <c r="B392" s="117" t="s">
        <v>242</v>
      </c>
      <c r="C392" s="115" t="s">
        <v>1247</v>
      </c>
      <c r="D392" s="115" t="s">
        <v>1798</v>
      </c>
      <c r="E392" s="115" t="s">
        <v>1305</v>
      </c>
      <c r="F392" s="115" t="s">
        <v>1844</v>
      </c>
      <c r="G392" s="119">
        <v>11.55</v>
      </c>
      <c r="H392" s="115" t="s">
        <v>1313</v>
      </c>
      <c r="I392" s="115" t="s">
        <v>1800</v>
      </c>
      <c r="J392" s="115" t="s">
        <v>1263</v>
      </c>
      <c r="K392" s="111">
        <v>0</v>
      </c>
    </row>
    <row r="393" spans="1:11" x14ac:dyDescent="0.25">
      <c r="A393" s="114" t="s">
        <v>243</v>
      </c>
      <c r="B393" s="117" t="s">
        <v>243</v>
      </c>
      <c r="C393" s="115" t="s">
        <v>1247</v>
      </c>
      <c r="D393" s="115" t="s">
        <v>1798</v>
      </c>
      <c r="E393" s="115" t="s">
        <v>1305</v>
      </c>
      <c r="F393" s="115" t="s">
        <v>1822</v>
      </c>
      <c r="G393" s="119">
        <v>11.55</v>
      </c>
      <c r="H393" s="115" t="s">
        <v>1313</v>
      </c>
      <c r="I393" s="115" t="s">
        <v>1800</v>
      </c>
      <c r="J393" s="115" t="s">
        <v>1263</v>
      </c>
      <c r="K393" s="111">
        <v>0</v>
      </c>
    </row>
    <row r="394" spans="1:11" x14ac:dyDescent="0.25">
      <c r="A394" s="114" t="s">
        <v>244</v>
      </c>
      <c r="B394" s="117" t="s">
        <v>244</v>
      </c>
      <c r="C394" s="115" t="s">
        <v>1247</v>
      </c>
      <c r="D394" s="115" t="s">
        <v>1798</v>
      </c>
      <c r="E394" s="115" t="s">
        <v>1305</v>
      </c>
      <c r="F394" s="115" t="s">
        <v>1821</v>
      </c>
      <c r="G394" s="119">
        <v>11.55</v>
      </c>
      <c r="H394" s="115" t="s">
        <v>1313</v>
      </c>
      <c r="I394" s="115" t="s">
        <v>1800</v>
      </c>
      <c r="J394" s="115" t="s">
        <v>1263</v>
      </c>
      <c r="K394" s="111">
        <v>0</v>
      </c>
    </row>
    <row r="395" spans="1:11" x14ac:dyDescent="0.25">
      <c r="A395" s="114" t="s">
        <v>245</v>
      </c>
      <c r="B395" s="117" t="s">
        <v>245</v>
      </c>
      <c r="C395" s="115" t="s">
        <v>1247</v>
      </c>
      <c r="D395" s="115" t="s">
        <v>1798</v>
      </c>
      <c r="E395" s="115" t="s">
        <v>1305</v>
      </c>
      <c r="F395" s="115" t="s">
        <v>1813</v>
      </c>
      <c r="G395" s="119">
        <v>11.55</v>
      </c>
      <c r="H395" s="115" t="s">
        <v>1313</v>
      </c>
      <c r="I395" s="115" t="s">
        <v>1800</v>
      </c>
      <c r="J395" s="115" t="s">
        <v>1263</v>
      </c>
      <c r="K395" s="111">
        <v>0</v>
      </c>
    </row>
    <row r="396" spans="1:11" x14ac:dyDescent="0.25">
      <c r="A396" s="114" t="s">
        <v>246</v>
      </c>
      <c r="B396" s="117" t="s">
        <v>246</v>
      </c>
      <c r="C396" s="115" t="s">
        <v>1247</v>
      </c>
      <c r="D396" s="115" t="s">
        <v>1798</v>
      </c>
      <c r="E396" s="115" t="s">
        <v>1305</v>
      </c>
      <c r="F396" s="115" t="s">
        <v>1829</v>
      </c>
      <c r="G396" s="119">
        <v>11.55</v>
      </c>
      <c r="H396" s="115" t="s">
        <v>1313</v>
      </c>
      <c r="I396" s="115" t="s">
        <v>1800</v>
      </c>
      <c r="J396" s="115" t="s">
        <v>1263</v>
      </c>
      <c r="K396" s="111">
        <v>0</v>
      </c>
    </row>
    <row r="397" spans="1:11" x14ac:dyDescent="0.25">
      <c r="A397" s="114" t="s">
        <v>247</v>
      </c>
      <c r="B397" s="117" t="s">
        <v>247</v>
      </c>
      <c r="C397" s="115" t="s">
        <v>1247</v>
      </c>
      <c r="D397" s="115" t="s">
        <v>1798</v>
      </c>
      <c r="E397" s="115" t="s">
        <v>1305</v>
      </c>
      <c r="F397" s="115" t="s">
        <v>1841</v>
      </c>
      <c r="G397" s="119">
        <v>11.55</v>
      </c>
      <c r="H397" s="115" t="s">
        <v>1313</v>
      </c>
      <c r="I397" s="115" t="s">
        <v>1800</v>
      </c>
      <c r="J397" s="115" t="s">
        <v>1263</v>
      </c>
      <c r="K397" s="111">
        <v>0</v>
      </c>
    </row>
    <row r="398" spans="1:11" x14ac:dyDescent="0.25">
      <c r="A398" s="114" t="s">
        <v>248</v>
      </c>
      <c r="B398" s="117" t="s">
        <v>248</v>
      </c>
      <c r="C398" s="115" t="s">
        <v>1247</v>
      </c>
      <c r="D398" s="115" t="s">
        <v>1798</v>
      </c>
      <c r="E398" s="115" t="s">
        <v>1305</v>
      </c>
      <c r="F398" s="115" t="s">
        <v>1668</v>
      </c>
      <c r="G398" s="119">
        <v>11.55</v>
      </c>
      <c r="H398" s="115" t="s">
        <v>1313</v>
      </c>
      <c r="I398" s="115" t="s">
        <v>1800</v>
      </c>
      <c r="J398" s="115" t="s">
        <v>1263</v>
      </c>
      <c r="K398" s="111">
        <v>0</v>
      </c>
    </row>
    <row r="399" spans="1:11" x14ac:dyDescent="0.25">
      <c r="A399" s="114" t="s">
        <v>249</v>
      </c>
      <c r="B399" s="117" t="s">
        <v>249</v>
      </c>
      <c r="C399" s="115" t="s">
        <v>1247</v>
      </c>
      <c r="D399" s="115" t="s">
        <v>1798</v>
      </c>
      <c r="E399" s="115" t="s">
        <v>1305</v>
      </c>
      <c r="F399" s="115" t="s">
        <v>1809</v>
      </c>
      <c r="G399" s="119">
        <v>11.55</v>
      </c>
      <c r="H399" s="115" t="s">
        <v>1313</v>
      </c>
      <c r="I399" s="115" t="s">
        <v>1800</v>
      </c>
      <c r="J399" s="115" t="s">
        <v>1263</v>
      </c>
      <c r="K399" s="111">
        <v>0</v>
      </c>
    </row>
    <row r="400" spans="1:11" x14ac:dyDescent="0.25">
      <c r="A400" s="114" t="s">
        <v>250</v>
      </c>
      <c r="B400" s="117" t="s">
        <v>250</v>
      </c>
      <c r="C400" s="115" t="s">
        <v>1247</v>
      </c>
      <c r="D400" s="115" t="s">
        <v>1798</v>
      </c>
      <c r="E400" s="115" t="s">
        <v>1305</v>
      </c>
      <c r="F400" s="115" t="s">
        <v>1857</v>
      </c>
      <c r="G400" s="119">
        <v>11.55</v>
      </c>
      <c r="H400" s="115" t="s">
        <v>1313</v>
      </c>
      <c r="I400" s="115" t="s">
        <v>1800</v>
      </c>
      <c r="J400" s="115" t="s">
        <v>1263</v>
      </c>
      <c r="K400" s="111">
        <v>0</v>
      </c>
    </row>
    <row r="401" spans="1:11" x14ac:dyDescent="0.25">
      <c r="A401" s="114" t="s">
        <v>251</v>
      </c>
      <c r="B401" s="117" t="s">
        <v>251</v>
      </c>
      <c r="C401" s="115" t="s">
        <v>1247</v>
      </c>
      <c r="D401" s="115" t="s">
        <v>1798</v>
      </c>
      <c r="E401" s="115" t="s">
        <v>1305</v>
      </c>
      <c r="F401" s="115" t="s">
        <v>1853</v>
      </c>
      <c r="G401" s="119">
        <v>11.55</v>
      </c>
      <c r="H401" s="115" t="s">
        <v>1313</v>
      </c>
      <c r="I401" s="115" t="s">
        <v>1800</v>
      </c>
      <c r="J401" s="115" t="s">
        <v>1263</v>
      </c>
      <c r="K401" s="111">
        <v>0</v>
      </c>
    </row>
    <row r="402" spans="1:11" x14ac:dyDescent="0.25">
      <c r="A402" s="114" t="s">
        <v>252</v>
      </c>
      <c r="B402" s="117" t="s">
        <v>252</v>
      </c>
      <c r="C402" s="115" t="s">
        <v>1247</v>
      </c>
      <c r="D402" s="115" t="s">
        <v>1798</v>
      </c>
      <c r="E402" s="115" t="s">
        <v>1305</v>
      </c>
      <c r="F402" s="115" t="s">
        <v>1412</v>
      </c>
      <c r="G402" s="119">
        <v>11.55</v>
      </c>
      <c r="H402" s="115" t="s">
        <v>1313</v>
      </c>
      <c r="I402" s="115" t="s">
        <v>1800</v>
      </c>
      <c r="J402" s="115" t="s">
        <v>1263</v>
      </c>
      <c r="K402" s="111">
        <v>0</v>
      </c>
    </row>
    <row r="403" spans="1:11" x14ac:dyDescent="0.25">
      <c r="A403" s="114" t="s">
        <v>253</v>
      </c>
      <c r="B403" s="117" t="s">
        <v>253</v>
      </c>
      <c r="C403" s="115" t="s">
        <v>1247</v>
      </c>
      <c r="D403" s="115" t="s">
        <v>1798</v>
      </c>
      <c r="E403" s="115" t="s">
        <v>1305</v>
      </c>
      <c r="F403" s="115" t="s">
        <v>1822</v>
      </c>
      <c r="G403" s="119">
        <v>11.55</v>
      </c>
      <c r="H403" s="115" t="s">
        <v>1313</v>
      </c>
      <c r="I403" s="115" t="s">
        <v>1800</v>
      </c>
      <c r="J403" s="115" t="s">
        <v>1263</v>
      </c>
      <c r="K403" s="111">
        <v>0</v>
      </c>
    </row>
    <row r="404" spans="1:11" x14ac:dyDescent="0.25">
      <c r="A404" s="114" t="s">
        <v>254</v>
      </c>
      <c r="B404" s="117" t="s">
        <v>254</v>
      </c>
      <c r="C404" s="115" t="s">
        <v>1247</v>
      </c>
      <c r="D404" s="115" t="s">
        <v>1798</v>
      </c>
      <c r="E404" s="115" t="s">
        <v>1305</v>
      </c>
      <c r="F404" s="115" t="s">
        <v>1814</v>
      </c>
      <c r="G404" s="119">
        <v>11.55</v>
      </c>
      <c r="H404" s="115" t="s">
        <v>1313</v>
      </c>
      <c r="I404" s="115" t="s">
        <v>1800</v>
      </c>
      <c r="J404" s="115" t="s">
        <v>1263</v>
      </c>
      <c r="K404" s="111">
        <v>0</v>
      </c>
    </row>
    <row r="405" spans="1:11" x14ac:dyDescent="0.25">
      <c r="A405" s="114" t="s">
        <v>255</v>
      </c>
      <c r="B405" s="117" t="s">
        <v>255</v>
      </c>
      <c r="C405" s="115" t="s">
        <v>1247</v>
      </c>
      <c r="D405" s="115" t="s">
        <v>1798</v>
      </c>
      <c r="E405" s="115" t="s">
        <v>1305</v>
      </c>
      <c r="F405" s="115" t="s">
        <v>1849</v>
      </c>
      <c r="G405" s="119">
        <v>11.55</v>
      </c>
      <c r="H405" s="115" t="s">
        <v>1313</v>
      </c>
      <c r="I405" s="115" t="s">
        <v>1800</v>
      </c>
      <c r="J405" s="115" t="s">
        <v>1263</v>
      </c>
      <c r="K405" s="111">
        <v>0</v>
      </c>
    </row>
    <row r="406" spans="1:11" x14ac:dyDescent="0.25">
      <c r="A406" s="114" t="s">
        <v>256</v>
      </c>
      <c r="B406" s="117" t="s">
        <v>256</v>
      </c>
      <c r="C406" s="115" t="s">
        <v>1247</v>
      </c>
      <c r="D406" s="115" t="s">
        <v>1798</v>
      </c>
      <c r="E406" s="115" t="s">
        <v>1305</v>
      </c>
      <c r="F406" s="115" t="s">
        <v>1813</v>
      </c>
      <c r="G406" s="119">
        <v>11.55</v>
      </c>
      <c r="H406" s="115" t="s">
        <v>1313</v>
      </c>
      <c r="I406" s="115" t="s">
        <v>1800</v>
      </c>
      <c r="J406" s="115" t="s">
        <v>1263</v>
      </c>
      <c r="K406" s="111">
        <v>0</v>
      </c>
    </row>
    <row r="407" spans="1:11" x14ac:dyDescent="0.25">
      <c r="A407" s="114" t="s">
        <v>257</v>
      </c>
      <c r="B407" s="117" t="s">
        <v>257</v>
      </c>
      <c r="C407" s="115" t="s">
        <v>1247</v>
      </c>
      <c r="D407" s="115" t="s">
        <v>1798</v>
      </c>
      <c r="E407" s="115" t="s">
        <v>1305</v>
      </c>
      <c r="F407" s="115" t="s">
        <v>1857</v>
      </c>
      <c r="G407" s="119">
        <v>11.55</v>
      </c>
      <c r="H407" s="115" t="s">
        <v>1313</v>
      </c>
      <c r="I407" s="115" t="s">
        <v>1800</v>
      </c>
      <c r="J407" s="115" t="s">
        <v>1263</v>
      </c>
      <c r="K407" s="111">
        <v>0</v>
      </c>
    </row>
    <row r="408" spans="1:11" x14ac:dyDescent="0.25">
      <c r="A408" s="114" t="s">
        <v>258</v>
      </c>
      <c r="B408" s="117" t="s">
        <v>258</v>
      </c>
      <c r="C408" s="115" t="s">
        <v>1247</v>
      </c>
      <c r="D408" s="115" t="s">
        <v>1798</v>
      </c>
      <c r="E408" s="115" t="s">
        <v>1305</v>
      </c>
      <c r="F408" s="115" t="s">
        <v>1830</v>
      </c>
      <c r="G408" s="119">
        <v>11.55</v>
      </c>
      <c r="H408" s="115" t="s">
        <v>1313</v>
      </c>
      <c r="I408" s="115" t="s">
        <v>1800</v>
      </c>
      <c r="J408" s="115" t="s">
        <v>1263</v>
      </c>
      <c r="K408" s="111">
        <v>0</v>
      </c>
    </row>
    <row r="409" spans="1:11" x14ac:dyDescent="0.25">
      <c r="A409" s="114" t="s">
        <v>259</v>
      </c>
      <c r="B409" s="117" t="s">
        <v>259</v>
      </c>
      <c r="C409" s="115" t="s">
        <v>1247</v>
      </c>
      <c r="D409" s="115" t="s">
        <v>1798</v>
      </c>
      <c r="E409" s="115" t="s">
        <v>1305</v>
      </c>
      <c r="F409" s="115" t="s">
        <v>1839</v>
      </c>
      <c r="G409" s="119">
        <v>11.55</v>
      </c>
      <c r="H409" s="115" t="s">
        <v>1313</v>
      </c>
      <c r="I409" s="115" t="s">
        <v>1800</v>
      </c>
      <c r="J409" s="115" t="s">
        <v>1263</v>
      </c>
      <c r="K409" s="111">
        <v>0</v>
      </c>
    </row>
    <row r="410" spans="1:11" x14ac:dyDescent="0.25">
      <c r="A410" s="114" t="s">
        <v>260</v>
      </c>
      <c r="B410" s="117" t="s">
        <v>260</v>
      </c>
      <c r="C410" s="115" t="s">
        <v>1247</v>
      </c>
      <c r="D410" s="115" t="s">
        <v>1798</v>
      </c>
      <c r="E410" s="115" t="s">
        <v>1305</v>
      </c>
      <c r="F410" s="115" t="s">
        <v>1831</v>
      </c>
      <c r="G410" s="119">
        <v>11.55</v>
      </c>
      <c r="H410" s="115" t="s">
        <v>1313</v>
      </c>
      <c r="I410" s="115" t="s">
        <v>1800</v>
      </c>
      <c r="J410" s="115" t="s">
        <v>1263</v>
      </c>
      <c r="K410" s="111">
        <v>0</v>
      </c>
    </row>
    <row r="411" spans="1:11" x14ac:dyDescent="0.25">
      <c r="A411" s="114" t="s">
        <v>261</v>
      </c>
      <c r="B411" s="117" t="s">
        <v>261</v>
      </c>
      <c r="C411" s="115" t="s">
        <v>1247</v>
      </c>
      <c r="D411" s="115" t="s">
        <v>1798</v>
      </c>
      <c r="E411" s="115" t="s">
        <v>1305</v>
      </c>
      <c r="F411" s="115" t="s">
        <v>1830</v>
      </c>
      <c r="G411" s="119">
        <v>11.55</v>
      </c>
      <c r="H411" s="115" t="s">
        <v>1313</v>
      </c>
      <c r="I411" s="115" t="s">
        <v>1800</v>
      </c>
      <c r="J411" s="115" t="s">
        <v>1263</v>
      </c>
      <c r="K411" s="111">
        <v>0</v>
      </c>
    </row>
    <row r="412" spans="1:11" x14ac:dyDescent="0.25">
      <c r="A412" s="114" t="s">
        <v>262</v>
      </c>
      <c r="B412" s="117" t="s">
        <v>262</v>
      </c>
      <c r="C412" s="115" t="s">
        <v>1247</v>
      </c>
      <c r="D412" s="115" t="s">
        <v>1798</v>
      </c>
      <c r="E412" s="115" t="s">
        <v>1305</v>
      </c>
      <c r="F412" s="115" t="s">
        <v>1857</v>
      </c>
      <c r="G412" s="119">
        <v>11.55</v>
      </c>
      <c r="H412" s="115" t="s">
        <v>1313</v>
      </c>
      <c r="I412" s="115" t="s">
        <v>1800</v>
      </c>
      <c r="J412" s="115" t="s">
        <v>1263</v>
      </c>
      <c r="K412" s="111">
        <v>0</v>
      </c>
    </row>
    <row r="413" spans="1:11" x14ac:dyDescent="0.25">
      <c r="A413" s="114" t="s">
        <v>263</v>
      </c>
      <c r="B413" s="117" t="s">
        <v>263</v>
      </c>
      <c r="C413" s="115" t="s">
        <v>1247</v>
      </c>
      <c r="D413" s="115" t="s">
        <v>1798</v>
      </c>
      <c r="E413" s="115" t="s">
        <v>1305</v>
      </c>
      <c r="F413" s="115" t="s">
        <v>1830</v>
      </c>
      <c r="G413" s="119">
        <v>11.55</v>
      </c>
      <c r="H413" s="115" t="s">
        <v>1313</v>
      </c>
      <c r="I413" s="115" t="s">
        <v>1800</v>
      </c>
      <c r="J413" s="115" t="s">
        <v>1263</v>
      </c>
      <c r="K413" s="111">
        <v>0</v>
      </c>
    </row>
    <row r="414" spans="1:11" x14ac:dyDescent="0.25">
      <c r="A414" s="114" t="s">
        <v>264</v>
      </c>
      <c r="B414" s="117" t="s">
        <v>264</v>
      </c>
      <c r="C414" s="115" t="s">
        <v>1247</v>
      </c>
      <c r="D414" s="115" t="s">
        <v>1798</v>
      </c>
      <c r="E414" s="115" t="s">
        <v>1305</v>
      </c>
      <c r="F414" s="115" t="s">
        <v>1641</v>
      </c>
      <c r="G414" s="119">
        <v>11.55</v>
      </c>
      <c r="H414" s="115" t="s">
        <v>1313</v>
      </c>
      <c r="I414" s="115" t="s">
        <v>1800</v>
      </c>
      <c r="J414" s="115" t="s">
        <v>1263</v>
      </c>
      <c r="K414" s="111">
        <v>0</v>
      </c>
    </row>
    <row r="415" spans="1:11" x14ac:dyDescent="0.25">
      <c r="A415" s="114" t="s">
        <v>265</v>
      </c>
      <c r="B415" s="117" t="s">
        <v>265</v>
      </c>
      <c r="C415" s="115" t="s">
        <v>1247</v>
      </c>
      <c r="D415" s="115" t="s">
        <v>1798</v>
      </c>
      <c r="E415" s="115" t="s">
        <v>1305</v>
      </c>
      <c r="F415" s="115" t="s">
        <v>1822</v>
      </c>
      <c r="G415" s="119">
        <v>11.55</v>
      </c>
      <c r="H415" s="115" t="s">
        <v>1313</v>
      </c>
      <c r="I415" s="115" t="s">
        <v>1800</v>
      </c>
      <c r="J415" s="115" t="s">
        <v>1263</v>
      </c>
      <c r="K415" s="111">
        <v>0</v>
      </c>
    </row>
    <row r="416" spans="1:11" x14ac:dyDescent="0.25">
      <c r="A416" s="114" t="s">
        <v>266</v>
      </c>
      <c r="B416" s="117" t="s">
        <v>266</v>
      </c>
      <c r="C416" s="115" t="s">
        <v>1247</v>
      </c>
      <c r="D416" s="115" t="s">
        <v>1798</v>
      </c>
      <c r="E416" s="115" t="s">
        <v>1305</v>
      </c>
      <c r="F416" s="115" t="s">
        <v>1833</v>
      </c>
      <c r="G416" s="119">
        <v>11.55</v>
      </c>
      <c r="H416" s="115" t="s">
        <v>1313</v>
      </c>
      <c r="I416" s="115" t="s">
        <v>1800</v>
      </c>
      <c r="J416" s="115" t="s">
        <v>1263</v>
      </c>
      <c r="K416" s="111">
        <v>0</v>
      </c>
    </row>
    <row r="417" spans="1:11" x14ac:dyDescent="0.25">
      <c r="A417" s="114" t="s">
        <v>267</v>
      </c>
      <c r="B417" s="117" t="s">
        <v>267</v>
      </c>
      <c r="C417" s="115" t="s">
        <v>1247</v>
      </c>
      <c r="D417" s="115" t="s">
        <v>1798</v>
      </c>
      <c r="E417" s="115" t="s">
        <v>1305</v>
      </c>
      <c r="F417" s="115" t="s">
        <v>1827</v>
      </c>
      <c r="G417" s="119">
        <v>11.55</v>
      </c>
      <c r="H417" s="115" t="s">
        <v>1313</v>
      </c>
      <c r="I417" s="115" t="s">
        <v>1800</v>
      </c>
      <c r="J417" s="115" t="s">
        <v>1263</v>
      </c>
      <c r="K417" s="111">
        <v>0</v>
      </c>
    </row>
    <row r="418" spans="1:11" x14ac:dyDescent="0.25">
      <c r="A418" s="114" t="s">
        <v>268</v>
      </c>
      <c r="B418" s="117" t="s">
        <v>268</v>
      </c>
      <c r="C418" s="115" t="s">
        <v>1247</v>
      </c>
      <c r="D418" s="115" t="s">
        <v>1798</v>
      </c>
      <c r="E418" s="115" t="s">
        <v>1305</v>
      </c>
      <c r="F418" s="115" t="s">
        <v>1854</v>
      </c>
      <c r="G418" s="119">
        <v>11.55</v>
      </c>
      <c r="H418" s="115" t="s">
        <v>1313</v>
      </c>
      <c r="I418" s="115" t="s">
        <v>1800</v>
      </c>
      <c r="J418" s="115" t="s">
        <v>1263</v>
      </c>
      <c r="K418" s="111">
        <v>0</v>
      </c>
    </row>
    <row r="419" spans="1:11" x14ac:dyDescent="0.25">
      <c r="A419" s="114" t="s">
        <v>269</v>
      </c>
      <c r="B419" s="117" t="s">
        <v>269</v>
      </c>
      <c r="C419" s="115" t="s">
        <v>1247</v>
      </c>
      <c r="D419" s="115" t="s">
        <v>1798</v>
      </c>
      <c r="E419" s="115" t="s">
        <v>1305</v>
      </c>
      <c r="F419" s="115" t="s">
        <v>1641</v>
      </c>
      <c r="G419" s="119">
        <v>11.55</v>
      </c>
      <c r="H419" s="115" t="s">
        <v>1313</v>
      </c>
      <c r="I419" s="115" t="s">
        <v>1800</v>
      </c>
      <c r="J419" s="115" t="s">
        <v>1263</v>
      </c>
      <c r="K419" s="111">
        <v>0</v>
      </c>
    </row>
    <row r="420" spans="1:11" x14ac:dyDescent="0.25">
      <c r="A420" s="114" t="s">
        <v>270</v>
      </c>
      <c r="B420" s="117" t="s">
        <v>270</v>
      </c>
      <c r="C420" s="115" t="s">
        <v>1247</v>
      </c>
      <c r="D420" s="115" t="s">
        <v>1798</v>
      </c>
      <c r="E420" s="115" t="s">
        <v>1305</v>
      </c>
      <c r="F420" s="115" t="s">
        <v>1839</v>
      </c>
      <c r="G420" s="119">
        <v>11.55</v>
      </c>
      <c r="H420" s="115" t="s">
        <v>1313</v>
      </c>
      <c r="I420" s="115" t="s">
        <v>1800</v>
      </c>
      <c r="J420" s="115" t="s">
        <v>1263</v>
      </c>
      <c r="K420" s="111">
        <v>0</v>
      </c>
    </row>
    <row r="421" spans="1:11" x14ac:dyDescent="0.25">
      <c r="A421" s="114" t="s">
        <v>271</v>
      </c>
      <c r="B421" s="117" t="s">
        <v>271</v>
      </c>
      <c r="C421" s="115" t="s">
        <v>1247</v>
      </c>
      <c r="D421" s="115" t="s">
        <v>1798</v>
      </c>
      <c r="E421" s="115" t="s">
        <v>1305</v>
      </c>
      <c r="F421" s="115" t="s">
        <v>1817</v>
      </c>
      <c r="G421" s="119">
        <v>11.55</v>
      </c>
      <c r="H421" s="115" t="s">
        <v>1313</v>
      </c>
      <c r="I421" s="115" t="s">
        <v>1800</v>
      </c>
      <c r="J421" s="115" t="s">
        <v>1263</v>
      </c>
      <c r="K421" s="111">
        <v>0</v>
      </c>
    </row>
    <row r="422" spans="1:11" x14ac:dyDescent="0.25">
      <c r="A422" s="114" t="s">
        <v>272</v>
      </c>
      <c r="B422" s="117" t="s">
        <v>272</v>
      </c>
      <c r="C422" s="115" t="s">
        <v>1247</v>
      </c>
      <c r="D422" s="115" t="s">
        <v>1798</v>
      </c>
      <c r="E422" s="115" t="s">
        <v>1305</v>
      </c>
      <c r="F422" s="115" t="s">
        <v>1842</v>
      </c>
      <c r="G422" s="119">
        <v>11.55</v>
      </c>
      <c r="H422" s="115" t="s">
        <v>1313</v>
      </c>
      <c r="I422" s="115" t="s">
        <v>1800</v>
      </c>
      <c r="J422" s="115" t="s">
        <v>1263</v>
      </c>
      <c r="K422" s="111">
        <v>0</v>
      </c>
    </row>
    <row r="423" spans="1:11" x14ac:dyDescent="0.25">
      <c r="A423" s="114" t="s">
        <v>273</v>
      </c>
      <c r="B423" s="117" t="s">
        <v>273</v>
      </c>
      <c r="C423" s="115" t="s">
        <v>1247</v>
      </c>
      <c r="D423" s="115" t="s">
        <v>1798</v>
      </c>
      <c r="E423" s="115" t="s">
        <v>1305</v>
      </c>
      <c r="F423" s="115" t="s">
        <v>1851</v>
      </c>
      <c r="G423" s="119">
        <v>11.55</v>
      </c>
      <c r="H423" s="115" t="s">
        <v>1313</v>
      </c>
      <c r="I423" s="115" t="s">
        <v>1800</v>
      </c>
      <c r="J423" s="115" t="s">
        <v>1263</v>
      </c>
      <c r="K423" s="111">
        <v>0</v>
      </c>
    </row>
    <row r="424" spans="1:11" x14ac:dyDescent="0.25">
      <c r="A424" s="114" t="s">
        <v>274</v>
      </c>
      <c r="B424" s="117" t="s">
        <v>274</v>
      </c>
      <c r="C424" s="115" t="s">
        <v>1247</v>
      </c>
      <c r="D424" s="115" t="s">
        <v>1798</v>
      </c>
      <c r="E424" s="115" t="s">
        <v>1305</v>
      </c>
      <c r="F424" s="115" t="s">
        <v>1658</v>
      </c>
      <c r="G424" s="119">
        <v>11.55</v>
      </c>
      <c r="H424" s="115" t="s">
        <v>1313</v>
      </c>
      <c r="I424" s="115" t="s">
        <v>1800</v>
      </c>
      <c r="J424" s="115" t="s">
        <v>1263</v>
      </c>
      <c r="K424" s="111">
        <v>0</v>
      </c>
    </row>
    <row r="425" spans="1:11" x14ac:dyDescent="0.25">
      <c r="A425" s="114" t="s">
        <v>275</v>
      </c>
      <c r="B425" s="117" t="s">
        <v>275</v>
      </c>
      <c r="C425" s="115" t="s">
        <v>1247</v>
      </c>
      <c r="D425" s="115" t="s">
        <v>1798</v>
      </c>
      <c r="E425" s="115" t="s">
        <v>1305</v>
      </c>
      <c r="F425" s="115" t="s">
        <v>1826</v>
      </c>
      <c r="G425" s="119">
        <v>11.55</v>
      </c>
      <c r="H425" s="115" t="s">
        <v>1313</v>
      </c>
      <c r="I425" s="115" t="s">
        <v>1800</v>
      </c>
      <c r="J425" s="115" t="s">
        <v>1263</v>
      </c>
      <c r="K425" s="111">
        <v>0</v>
      </c>
    </row>
    <row r="426" spans="1:11" x14ac:dyDescent="0.25">
      <c r="A426" s="114" t="s">
        <v>276</v>
      </c>
      <c r="B426" s="117" t="s">
        <v>276</v>
      </c>
      <c r="C426" s="115" t="s">
        <v>1247</v>
      </c>
      <c r="D426" s="115" t="s">
        <v>1798</v>
      </c>
      <c r="E426" s="115" t="s">
        <v>1305</v>
      </c>
      <c r="F426" s="115" t="s">
        <v>1820</v>
      </c>
      <c r="G426" s="119">
        <v>11.55</v>
      </c>
      <c r="H426" s="115" t="s">
        <v>1313</v>
      </c>
      <c r="I426" s="115" t="s">
        <v>1800</v>
      </c>
      <c r="J426" s="115" t="s">
        <v>1263</v>
      </c>
      <c r="K426" s="111">
        <v>0</v>
      </c>
    </row>
    <row r="427" spans="1:11" x14ac:dyDescent="0.25">
      <c r="A427" s="114" t="s">
        <v>277</v>
      </c>
      <c r="B427" s="117" t="s">
        <v>277</v>
      </c>
      <c r="C427" s="115" t="s">
        <v>1247</v>
      </c>
      <c r="D427" s="115" t="s">
        <v>1798</v>
      </c>
      <c r="E427" s="115" t="s">
        <v>1305</v>
      </c>
      <c r="F427" s="115" t="s">
        <v>1813</v>
      </c>
      <c r="G427" s="119">
        <v>11.55</v>
      </c>
      <c r="H427" s="115" t="s">
        <v>1313</v>
      </c>
      <c r="I427" s="115" t="s">
        <v>1800</v>
      </c>
      <c r="J427" s="115" t="s">
        <v>1263</v>
      </c>
      <c r="K427" s="111">
        <v>0</v>
      </c>
    </row>
    <row r="428" spans="1:11" x14ac:dyDescent="0.25">
      <c r="A428" s="114" t="s">
        <v>278</v>
      </c>
      <c r="B428" s="117" t="s">
        <v>278</v>
      </c>
      <c r="C428" s="115" t="s">
        <v>1247</v>
      </c>
      <c r="D428" s="115" t="s">
        <v>1798</v>
      </c>
      <c r="E428" s="115" t="s">
        <v>1305</v>
      </c>
      <c r="F428" s="115" t="s">
        <v>1813</v>
      </c>
      <c r="G428" s="119">
        <v>11.55</v>
      </c>
      <c r="H428" s="115" t="s">
        <v>1313</v>
      </c>
      <c r="I428" s="115" t="s">
        <v>1800</v>
      </c>
      <c r="J428" s="115" t="s">
        <v>1263</v>
      </c>
      <c r="K428" s="111">
        <v>0</v>
      </c>
    </row>
    <row r="429" spans="1:11" x14ac:dyDescent="0.25">
      <c r="A429" s="114" t="s">
        <v>279</v>
      </c>
      <c r="B429" s="117" t="s">
        <v>279</v>
      </c>
      <c r="C429" s="115" t="s">
        <v>1247</v>
      </c>
      <c r="D429" s="115" t="s">
        <v>1798</v>
      </c>
      <c r="E429" s="115" t="s">
        <v>1305</v>
      </c>
      <c r="F429" s="115" t="s">
        <v>1819</v>
      </c>
      <c r="G429" s="119">
        <v>11.55</v>
      </c>
      <c r="H429" s="115" t="s">
        <v>1313</v>
      </c>
      <c r="I429" s="115" t="s">
        <v>1800</v>
      </c>
      <c r="J429" s="115" t="s">
        <v>1263</v>
      </c>
      <c r="K429" s="111">
        <v>0</v>
      </c>
    </row>
    <row r="430" spans="1:11" x14ac:dyDescent="0.25">
      <c r="A430" s="114" t="s">
        <v>280</v>
      </c>
      <c r="B430" s="117" t="s">
        <v>280</v>
      </c>
      <c r="C430" s="115" t="s">
        <v>1247</v>
      </c>
      <c r="D430" s="115" t="s">
        <v>1798</v>
      </c>
      <c r="E430" s="115" t="s">
        <v>1305</v>
      </c>
      <c r="F430" s="115" t="s">
        <v>1830</v>
      </c>
      <c r="G430" s="119">
        <v>11.55</v>
      </c>
      <c r="H430" s="115" t="s">
        <v>1313</v>
      </c>
      <c r="I430" s="115" t="s">
        <v>1800</v>
      </c>
      <c r="J430" s="115" t="s">
        <v>1263</v>
      </c>
      <c r="K430" s="111">
        <v>0</v>
      </c>
    </row>
    <row r="431" spans="1:11" x14ac:dyDescent="0.25">
      <c r="A431" s="114" t="s">
        <v>281</v>
      </c>
      <c r="B431" s="117" t="s">
        <v>281</v>
      </c>
      <c r="C431" s="115" t="s">
        <v>1247</v>
      </c>
      <c r="D431" s="115" t="s">
        <v>1798</v>
      </c>
      <c r="E431" s="115" t="s">
        <v>1305</v>
      </c>
      <c r="F431" s="115" t="s">
        <v>1565</v>
      </c>
      <c r="G431" s="119">
        <v>11.55</v>
      </c>
      <c r="H431" s="115" t="s">
        <v>1313</v>
      </c>
      <c r="I431" s="115" t="s">
        <v>1800</v>
      </c>
      <c r="J431" s="115" t="s">
        <v>1263</v>
      </c>
      <c r="K431" s="111">
        <v>0</v>
      </c>
    </row>
    <row r="432" spans="1:11" x14ac:dyDescent="0.25">
      <c r="A432" s="114" t="s">
        <v>282</v>
      </c>
      <c r="B432" s="117" t="s">
        <v>282</v>
      </c>
      <c r="C432" s="115" t="s">
        <v>1247</v>
      </c>
      <c r="D432" s="115" t="s">
        <v>1798</v>
      </c>
      <c r="E432" s="115" t="s">
        <v>1305</v>
      </c>
      <c r="F432" s="115" t="s">
        <v>1412</v>
      </c>
      <c r="G432" s="119">
        <v>11.55</v>
      </c>
      <c r="H432" s="115" t="s">
        <v>1313</v>
      </c>
      <c r="I432" s="115" t="s">
        <v>1800</v>
      </c>
      <c r="J432" s="115" t="s">
        <v>1263</v>
      </c>
      <c r="K432" s="111">
        <v>0</v>
      </c>
    </row>
    <row r="433" spans="1:11" x14ac:dyDescent="0.25">
      <c r="A433" s="114" t="s">
        <v>283</v>
      </c>
      <c r="B433" s="117" t="s">
        <v>283</v>
      </c>
      <c r="C433" s="115" t="s">
        <v>1247</v>
      </c>
      <c r="D433" s="115" t="s">
        <v>1798</v>
      </c>
      <c r="E433" s="115" t="s">
        <v>1305</v>
      </c>
      <c r="F433" s="115" t="s">
        <v>1641</v>
      </c>
      <c r="G433" s="119">
        <v>11.55</v>
      </c>
      <c r="H433" s="115" t="s">
        <v>1313</v>
      </c>
      <c r="I433" s="115" t="s">
        <v>1800</v>
      </c>
      <c r="J433" s="115" t="s">
        <v>1263</v>
      </c>
      <c r="K433" s="111">
        <v>0</v>
      </c>
    </row>
    <row r="434" spans="1:11" x14ac:dyDescent="0.25">
      <c r="A434" s="114" t="s">
        <v>284</v>
      </c>
      <c r="B434" s="117" t="s">
        <v>284</v>
      </c>
      <c r="C434" s="115" t="s">
        <v>1247</v>
      </c>
      <c r="D434" s="115" t="s">
        <v>1798</v>
      </c>
      <c r="E434" s="115" t="s">
        <v>1305</v>
      </c>
      <c r="F434" s="115" t="s">
        <v>1813</v>
      </c>
      <c r="G434" s="119">
        <v>11.55</v>
      </c>
      <c r="H434" s="115" t="s">
        <v>1313</v>
      </c>
      <c r="I434" s="115" t="s">
        <v>1800</v>
      </c>
      <c r="J434" s="115" t="s">
        <v>1263</v>
      </c>
      <c r="K434" s="111">
        <v>0</v>
      </c>
    </row>
    <row r="435" spans="1:11" x14ac:dyDescent="0.25">
      <c r="A435" s="114" t="s">
        <v>285</v>
      </c>
      <c r="B435" s="117" t="s">
        <v>285</v>
      </c>
      <c r="C435" s="115" t="s">
        <v>1247</v>
      </c>
      <c r="D435" s="115" t="s">
        <v>1798</v>
      </c>
      <c r="E435" s="115" t="s">
        <v>1305</v>
      </c>
      <c r="F435" s="115" t="s">
        <v>1841</v>
      </c>
      <c r="G435" s="119">
        <v>11.55</v>
      </c>
      <c r="H435" s="115" t="s">
        <v>1313</v>
      </c>
      <c r="I435" s="115" t="s">
        <v>1800</v>
      </c>
      <c r="J435" s="115" t="s">
        <v>1263</v>
      </c>
      <c r="K435" s="111">
        <v>0</v>
      </c>
    </row>
    <row r="436" spans="1:11" x14ac:dyDescent="0.25">
      <c r="A436" s="114" t="s">
        <v>286</v>
      </c>
      <c r="B436" s="117" t="s">
        <v>286</v>
      </c>
      <c r="C436" s="115" t="s">
        <v>1247</v>
      </c>
      <c r="D436" s="115" t="s">
        <v>1798</v>
      </c>
      <c r="E436" s="115" t="s">
        <v>1305</v>
      </c>
      <c r="F436" s="115" t="s">
        <v>1855</v>
      </c>
      <c r="G436" s="119">
        <v>11.55</v>
      </c>
      <c r="H436" s="115" t="s">
        <v>1313</v>
      </c>
      <c r="I436" s="115" t="s">
        <v>1800</v>
      </c>
      <c r="J436" s="115" t="s">
        <v>1263</v>
      </c>
      <c r="K436" s="111">
        <v>0</v>
      </c>
    </row>
    <row r="437" spans="1:11" x14ac:dyDescent="0.25">
      <c r="A437" s="114" t="s">
        <v>287</v>
      </c>
      <c r="B437" s="117" t="s">
        <v>287</v>
      </c>
      <c r="C437" s="115" t="s">
        <v>1247</v>
      </c>
      <c r="D437" s="115" t="s">
        <v>1798</v>
      </c>
      <c r="E437" s="115" t="s">
        <v>1305</v>
      </c>
      <c r="F437" s="115" t="s">
        <v>1854</v>
      </c>
      <c r="G437" s="119">
        <v>11.55</v>
      </c>
      <c r="H437" s="115" t="s">
        <v>1313</v>
      </c>
      <c r="I437" s="115" t="s">
        <v>1800</v>
      </c>
      <c r="J437" s="115" t="s">
        <v>1263</v>
      </c>
      <c r="K437" s="111">
        <v>0</v>
      </c>
    </row>
    <row r="438" spans="1:11" x14ac:dyDescent="0.25">
      <c r="A438" s="114" t="s">
        <v>288</v>
      </c>
      <c r="B438" s="117" t="s">
        <v>288</v>
      </c>
      <c r="C438" s="115" t="s">
        <v>1247</v>
      </c>
      <c r="D438" s="115" t="s">
        <v>1798</v>
      </c>
      <c r="E438" s="115" t="s">
        <v>1305</v>
      </c>
      <c r="F438" s="115" t="s">
        <v>1852</v>
      </c>
      <c r="G438" s="119">
        <v>11.55</v>
      </c>
      <c r="H438" s="115" t="s">
        <v>1313</v>
      </c>
      <c r="I438" s="115" t="s">
        <v>1800</v>
      </c>
      <c r="J438" s="115" t="s">
        <v>1263</v>
      </c>
      <c r="K438" s="111">
        <v>0</v>
      </c>
    </row>
    <row r="439" spans="1:11" x14ac:dyDescent="0.25">
      <c r="A439" s="114" t="s">
        <v>289</v>
      </c>
      <c r="B439" s="117" t="s">
        <v>289</v>
      </c>
      <c r="C439" s="115" t="s">
        <v>1247</v>
      </c>
      <c r="D439" s="115" t="s">
        <v>1798</v>
      </c>
      <c r="E439" s="115" t="s">
        <v>1305</v>
      </c>
      <c r="F439" s="115" t="s">
        <v>1849</v>
      </c>
      <c r="G439" s="119">
        <v>11.55</v>
      </c>
      <c r="H439" s="115" t="s">
        <v>1313</v>
      </c>
      <c r="I439" s="115" t="s">
        <v>1800</v>
      </c>
      <c r="J439" s="115" t="s">
        <v>1263</v>
      </c>
      <c r="K439" s="111">
        <v>0</v>
      </c>
    </row>
    <row r="440" spans="1:11" x14ac:dyDescent="0.25">
      <c r="A440" s="114" t="s">
        <v>290</v>
      </c>
      <c r="B440" s="117" t="s">
        <v>290</v>
      </c>
      <c r="C440" s="115" t="s">
        <v>1247</v>
      </c>
      <c r="D440" s="115" t="s">
        <v>1798</v>
      </c>
      <c r="E440" s="115" t="s">
        <v>1305</v>
      </c>
      <c r="F440" s="115" t="s">
        <v>1821</v>
      </c>
      <c r="G440" s="119">
        <v>11.55</v>
      </c>
      <c r="H440" s="115" t="s">
        <v>1313</v>
      </c>
      <c r="I440" s="115" t="s">
        <v>1800</v>
      </c>
      <c r="J440" s="115" t="s">
        <v>1263</v>
      </c>
      <c r="K440" s="111">
        <v>0</v>
      </c>
    </row>
    <row r="441" spans="1:11" x14ac:dyDescent="0.25">
      <c r="A441" s="114" t="s">
        <v>291</v>
      </c>
      <c r="B441" s="117" t="s">
        <v>291</v>
      </c>
      <c r="C441" s="115" t="s">
        <v>1247</v>
      </c>
      <c r="D441" s="115" t="s">
        <v>1798</v>
      </c>
      <c r="E441" s="115" t="s">
        <v>1305</v>
      </c>
      <c r="F441" s="115" t="s">
        <v>1850</v>
      </c>
      <c r="G441" s="119">
        <v>11.55</v>
      </c>
      <c r="H441" s="115" t="s">
        <v>1313</v>
      </c>
      <c r="I441" s="115" t="s">
        <v>1800</v>
      </c>
      <c r="J441" s="115" t="s">
        <v>1263</v>
      </c>
      <c r="K441" s="111">
        <v>0</v>
      </c>
    </row>
    <row r="442" spans="1:11" x14ac:dyDescent="0.25">
      <c r="A442" s="114" t="s">
        <v>292</v>
      </c>
      <c r="B442" s="117" t="s">
        <v>292</v>
      </c>
      <c r="C442" s="115" t="s">
        <v>1247</v>
      </c>
      <c r="D442" s="115" t="s">
        <v>1798</v>
      </c>
      <c r="E442" s="115" t="s">
        <v>1305</v>
      </c>
      <c r="F442" s="115" t="s">
        <v>1848</v>
      </c>
      <c r="G442" s="119">
        <v>11.55</v>
      </c>
      <c r="H442" s="115" t="s">
        <v>1313</v>
      </c>
      <c r="I442" s="115" t="s">
        <v>1800</v>
      </c>
      <c r="J442" s="115" t="s">
        <v>1263</v>
      </c>
      <c r="K442" s="111">
        <v>0</v>
      </c>
    </row>
    <row r="443" spans="1:11" x14ac:dyDescent="0.25">
      <c r="A443" s="114" t="s">
        <v>293</v>
      </c>
      <c r="B443" s="117" t="s">
        <v>293</v>
      </c>
      <c r="C443" s="115" t="s">
        <v>1247</v>
      </c>
      <c r="D443" s="115" t="s">
        <v>1798</v>
      </c>
      <c r="E443" s="115" t="s">
        <v>1305</v>
      </c>
      <c r="F443" s="115" t="s">
        <v>1820</v>
      </c>
      <c r="G443" s="119">
        <v>11.55</v>
      </c>
      <c r="H443" s="115" t="s">
        <v>1313</v>
      </c>
      <c r="I443" s="115" t="s">
        <v>1800</v>
      </c>
      <c r="J443" s="115" t="s">
        <v>1263</v>
      </c>
      <c r="K443" s="111">
        <v>0</v>
      </c>
    </row>
    <row r="444" spans="1:11" x14ac:dyDescent="0.25">
      <c r="A444" s="114" t="s">
        <v>294</v>
      </c>
      <c r="B444" s="117" t="s">
        <v>294</v>
      </c>
      <c r="C444" s="115" t="s">
        <v>1247</v>
      </c>
      <c r="D444" s="115" t="s">
        <v>1798</v>
      </c>
      <c r="E444" s="115" t="s">
        <v>1305</v>
      </c>
      <c r="F444" s="115" t="s">
        <v>1825</v>
      </c>
      <c r="G444" s="119">
        <v>11.55</v>
      </c>
      <c r="H444" s="115" t="s">
        <v>1313</v>
      </c>
      <c r="I444" s="115" t="s">
        <v>1800</v>
      </c>
      <c r="J444" s="115" t="s">
        <v>1263</v>
      </c>
      <c r="K444" s="111">
        <v>0</v>
      </c>
    </row>
    <row r="445" spans="1:11" x14ac:dyDescent="0.25">
      <c r="A445" s="114" t="s">
        <v>295</v>
      </c>
      <c r="B445" s="117" t="s">
        <v>295</v>
      </c>
      <c r="C445" s="115" t="s">
        <v>1247</v>
      </c>
      <c r="D445" s="115" t="s">
        <v>1798</v>
      </c>
      <c r="E445" s="115" t="s">
        <v>1305</v>
      </c>
      <c r="F445" s="115" t="s">
        <v>1826</v>
      </c>
      <c r="G445" s="119">
        <v>11.55</v>
      </c>
      <c r="H445" s="115" t="s">
        <v>1313</v>
      </c>
      <c r="I445" s="115" t="s">
        <v>1800</v>
      </c>
      <c r="J445" s="115" t="s">
        <v>1263</v>
      </c>
      <c r="K445" s="111">
        <v>0</v>
      </c>
    </row>
    <row r="446" spans="1:11" x14ac:dyDescent="0.25">
      <c r="A446" s="114" t="s">
        <v>296</v>
      </c>
      <c r="B446" s="117" t="s">
        <v>296</v>
      </c>
      <c r="C446" s="115" t="s">
        <v>1247</v>
      </c>
      <c r="D446" s="115" t="s">
        <v>1798</v>
      </c>
      <c r="E446" s="115" t="s">
        <v>1305</v>
      </c>
      <c r="F446" s="115" t="s">
        <v>1830</v>
      </c>
      <c r="G446" s="119">
        <v>11.55</v>
      </c>
      <c r="H446" s="115" t="s">
        <v>1313</v>
      </c>
      <c r="I446" s="115" t="s">
        <v>1800</v>
      </c>
      <c r="J446" s="115" t="s">
        <v>1263</v>
      </c>
      <c r="K446" s="111">
        <v>0</v>
      </c>
    </row>
    <row r="447" spans="1:11" x14ac:dyDescent="0.25">
      <c r="A447" s="114" t="s">
        <v>297</v>
      </c>
      <c r="B447" s="117" t="s">
        <v>297</v>
      </c>
      <c r="C447" s="115" t="s">
        <v>1247</v>
      </c>
      <c r="D447" s="115" t="s">
        <v>1798</v>
      </c>
      <c r="E447" s="115" t="s">
        <v>1305</v>
      </c>
      <c r="F447" s="115" t="s">
        <v>1836</v>
      </c>
      <c r="G447" s="119">
        <v>11.55</v>
      </c>
      <c r="H447" s="115" t="s">
        <v>1313</v>
      </c>
      <c r="I447" s="115" t="s">
        <v>1800</v>
      </c>
      <c r="J447" s="115" t="s">
        <v>1263</v>
      </c>
      <c r="K447" s="111">
        <v>0</v>
      </c>
    </row>
    <row r="448" spans="1:11" x14ac:dyDescent="0.25">
      <c r="A448" s="114" t="s">
        <v>298</v>
      </c>
      <c r="B448" s="117" t="s">
        <v>298</v>
      </c>
      <c r="C448" s="115" t="s">
        <v>1247</v>
      </c>
      <c r="D448" s="115" t="s">
        <v>1798</v>
      </c>
      <c r="E448" s="115" t="s">
        <v>1305</v>
      </c>
      <c r="F448" s="115" t="s">
        <v>1830</v>
      </c>
      <c r="G448" s="119">
        <v>11.55</v>
      </c>
      <c r="H448" s="115" t="s">
        <v>1313</v>
      </c>
      <c r="I448" s="115" t="s">
        <v>1800</v>
      </c>
      <c r="J448" s="115" t="s">
        <v>1263</v>
      </c>
      <c r="K448" s="111">
        <v>0</v>
      </c>
    </row>
    <row r="449" spans="1:11" x14ac:dyDescent="0.25">
      <c r="A449" s="114" t="s">
        <v>299</v>
      </c>
      <c r="B449" s="117" t="s">
        <v>299</v>
      </c>
      <c r="C449" s="115" t="s">
        <v>1247</v>
      </c>
      <c r="D449" s="115" t="s">
        <v>1798</v>
      </c>
      <c r="E449" s="115" t="s">
        <v>1305</v>
      </c>
      <c r="F449" s="115" t="s">
        <v>1641</v>
      </c>
      <c r="G449" s="119">
        <v>11.55</v>
      </c>
      <c r="H449" s="115" t="s">
        <v>1313</v>
      </c>
      <c r="I449" s="115" t="s">
        <v>1800</v>
      </c>
      <c r="J449" s="115" t="s">
        <v>1263</v>
      </c>
      <c r="K449" s="111">
        <v>0</v>
      </c>
    </row>
    <row r="450" spans="1:11" x14ac:dyDescent="0.25">
      <c r="A450" s="114" t="s">
        <v>300</v>
      </c>
      <c r="B450" s="117" t="s">
        <v>300</v>
      </c>
      <c r="C450" s="115" t="s">
        <v>1247</v>
      </c>
      <c r="D450" s="115" t="s">
        <v>1798</v>
      </c>
      <c r="E450" s="115" t="s">
        <v>1305</v>
      </c>
      <c r="F450" s="115" t="s">
        <v>1821</v>
      </c>
      <c r="G450" s="119">
        <v>11.55</v>
      </c>
      <c r="H450" s="115" t="s">
        <v>1313</v>
      </c>
      <c r="I450" s="115" t="s">
        <v>1800</v>
      </c>
      <c r="J450" s="115" t="s">
        <v>1263</v>
      </c>
      <c r="K450" s="111">
        <v>0</v>
      </c>
    </row>
    <row r="451" spans="1:11" x14ac:dyDescent="0.25">
      <c r="A451" s="114" t="s">
        <v>301</v>
      </c>
      <c r="B451" s="117" t="s">
        <v>301</v>
      </c>
      <c r="C451" s="115" t="s">
        <v>1247</v>
      </c>
      <c r="D451" s="115" t="s">
        <v>1798</v>
      </c>
      <c r="E451" s="115" t="s">
        <v>1305</v>
      </c>
      <c r="F451" s="115" t="s">
        <v>1855</v>
      </c>
      <c r="G451" s="119">
        <v>11.55</v>
      </c>
      <c r="H451" s="115" t="s">
        <v>1313</v>
      </c>
      <c r="I451" s="115" t="s">
        <v>1800</v>
      </c>
      <c r="J451" s="115" t="s">
        <v>1263</v>
      </c>
      <c r="K451" s="111">
        <v>0</v>
      </c>
    </row>
    <row r="452" spans="1:11" x14ac:dyDescent="0.25">
      <c r="A452" s="114" t="s">
        <v>302</v>
      </c>
      <c r="B452" s="117" t="s">
        <v>302</v>
      </c>
      <c r="C452" s="115" t="s">
        <v>1247</v>
      </c>
      <c r="D452" s="115" t="s">
        <v>1798</v>
      </c>
      <c r="E452" s="115" t="s">
        <v>1305</v>
      </c>
      <c r="F452" s="115" t="s">
        <v>1848</v>
      </c>
      <c r="G452" s="119">
        <v>11.55</v>
      </c>
      <c r="H452" s="115" t="s">
        <v>1313</v>
      </c>
      <c r="I452" s="115" t="s">
        <v>1800</v>
      </c>
      <c r="J452" s="115" t="s">
        <v>1263</v>
      </c>
      <c r="K452" s="111">
        <v>0</v>
      </c>
    </row>
    <row r="453" spans="1:11" x14ac:dyDescent="0.25">
      <c r="A453" s="114" t="s">
        <v>303</v>
      </c>
      <c r="B453" s="117" t="s">
        <v>303</v>
      </c>
      <c r="C453" s="115" t="s">
        <v>1247</v>
      </c>
      <c r="D453" s="115" t="s">
        <v>1798</v>
      </c>
      <c r="E453" s="115" t="s">
        <v>1305</v>
      </c>
      <c r="F453" s="115" t="s">
        <v>1809</v>
      </c>
      <c r="G453" s="119">
        <v>11.55</v>
      </c>
      <c r="H453" s="115" t="s">
        <v>1313</v>
      </c>
      <c r="I453" s="115" t="s">
        <v>1800</v>
      </c>
      <c r="J453" s="115" t="s">
        <v>1263</v>
      </c>
      <c r="K453" s="111">
        <v>0</v>
      </c>
    </row>
    <row r="454" spans="1:11" x14ac:dyDescent="0.25">
      <c r="A454" s="114" t="s">
        <v>304</v>
      </c>
      <c r="B454" s="117" t="s">
        <v>304</v>
      </c>
      <c r="C454" s="115" t="s">
        <v>1247</v>
      </c>
      <c r="D454" s="115" t="s">
        <v>1798</v>
      </c>
      <c r="E454" s="115" t="s">
        <v>1305</v>
      </c>
      <c r="F454" s="115" t="s">
        <v>1846</v>
      </c>
      <c r="G454" s="119">
        <v>11.55</v>
      </c>
      <c r="H454" s="115" t="s">
        <v>1313</v>
      </c>
      <c r="I454" s="115" t="s">
        <v>1800</v>
      </c>
      <c r="J454" s="115" t="s">
        <v>1263</v>
      </c>
      <c r="K454" s="111">
        <v>0</v>
      </c>
    </row>
    <row r="455" spans="1:11" x14ac:dyDescent="0.25">
      <c r="A455" s="114" t="s">
        <v>305</v>
      </c>
      <c r="B455" s="117" t="s">
        <v>305</v>
      </c>
      <c r="C455" s="115" t="s">
        <v>1247</v>
      </c>
      <c r="D455" s="115" t="s">
        <v>1798</v>
      </c>
      <c r="E455" s="115" t="s">
        <v>1305</v>
      </c>
      <c r="F455" s="115" t="s">
        <v>1813</v>
      </c>
      <c r="G455" s="119">
        <v>11.55</v>
      </c>
      <c r="H455" s="115" t="s">
        <v>1313</v>
      </c>
      <c r="I455" s="115" t="s">
        <v>1800</v>
      </c>
      <c r="J455" s="115" t="s">
        <v>1263</v>
      </c>
      <c r="K455" s="111">
        <v>0</v>
      </c>
    </row>
    <row r="456" spans="1:11" x14ac:dyDescent="0.25">
      <c r="A456" s="114" t="s">
        <v>306</v>
      </c>
      <c r="B456" s="117" t="s">
        <v>306</v>
      </c>
      <c r="C456" s="115" t="s">
        <v>1247</v>
      </c>
      <c r="D456" s="115" t="s">
        <v>1798</v>
      </c>
      <c r="E456" s="115" t="s">
        <v>1305</v>
      </c>
      <c r="F456" s="115" t="s">
        <v>1810</v>
      </c>
      <c r="G456" s="119">
        <v>11.55</v>
      </c>
      <c r="H456" s="115" t="s">
        <v>1313</v>
      </c>
      <c r="I456" s="115" t="s">
        <v>1800</v>
      </c>
      <c r="J456" s="115" t="s">
        <v>1263</v>
      </c>
      <c r="K456" s="111">
        <v>0</v>
      </c>
    </row>
    <row r="457" spans="1:11" x14ac:dyDescent="0.25">
      <c r="A457" s="114" t="s">
        <v>307</v>
      </c>
      <c r="B457" s="117" t="s">
        <v>307</v>
      </c>
      <c r="C457" s="115" t="s">
        <v>1247</v>
      </c>
      <c r="D457" s="115" t="s">
        <v>1798</v>
      </c>
      <c r="E457" s="115" t="s">
        <v>1305</v>
      </c>
      <c r="F457" s="115" t="s">
        <v>1822</v>
      </c>
      <c r="G457" s="119">
        <v>11.55</v>
      </c>
      <c r="H457" s="115" t="s">
        <v>1313</v>
      </c>
      <c r="I457" s="115" t="s">
        <v>1800</v>
      </c>
      <c r="J457" s="115" t="s">
        <v>1263</v>
      </c>
      <c r="K457" s="111">
        <v>0</v>
      </c>
    </row>
    <row r="458" spans="1:11" x14ac:dyDescent="0.25">
      <c r="A458" s="114" t="s">
        <v>308</v>
      </c>
      <c r="B458" s="117" t="s">
        <v>308</v>
      </c>
      <c r="C458" s="115" t="s">
        <v>1247</v>
      </c>
      <c r="D458" s="115" t="s">
        <v>1798</v>
      </c>
      <c r="E458" s="115" t="s">
        <v>1305</v>
      </c>
      <c r="F458" s="115" t="s">
        <v>1812</v>
      </c>
      <c r="G458" s="119">
        <v>11.55</v>
      </c>
      <c r="H458" s="115" t="s">
        <v>1313</v>
      </c>
      <c r="I458" s="115" t="s">
        <v>1800</v>
      </c>
      <c r="J458" s="115" t="s">
        <v>1263</v>
      </c>
      <c r="K458" s="111">
        <v>0</v>
      </c>
    </row>
    <row r="459" spans="1:11" x14ac:dyDescent="0.25">
      <c r="A459" s="114" t="s">
        <v>309</v>
      </c>
      <c r="B459" s="117" t="s">
        <v>309</v>
      </c>
      <c r="C459" s="115" t="s">
        <v>1247</v>
      </c>
      <c r="D459" s="115" t="s">
        <v>1798</v>
      </c>
      <c r="E459" s="115" t="s">
        <v>1305</v>
      </c>
      <c r="F459" s="115" t="s">
        <v>1846</v>
      </c>
      <c r="G459" s="119">
        <v>11.55</v>
      </c>
      <c r="H459" s="115" t="s">
        <v>1313</v>
      </c>
      <c r="I459" s="115" t="s">
        <v>1800</v>
      </c>
      <c r="J459" s="115" t="s">
        <v>1263</v>
      </c>
      <c r="K459" s="111">
        <v>0</v>
      </c>
    </row>
    <row r="460" spans="1:11" x14ac:dyDescent="0.25">
      <c r="A460" s="114" t="s">
        <v>310</v>
      </c>
      <c r="B460" s="117" t="s">
        <v>310</v>
      </c>
      <c r="C460" s="115" t="s">
        <v>1247</v>
      </c>
      <c r="D460" s="115" t="s">
        <v>1798</v>
      </c>
      <c r="E460" s="115" t="s">
        <v>1305</v>
      </c>
      <c r="F460" s="115" t="s">
        <v>1817</v>
      </c>
      <c r="G460" s="119">
        <v>11.55</v>
      </c>
      <c r="H460" s="115" t="s">
        <v>1313</v>
      </c>
      <c r="I460" s="115" t="s">
        <v>1800</v>
      </c>
      <c r="J460" s="115" t="s">
        <v>1263</v>
      </c>
      <c r="K460" s="111">
        <v>0</v>
      </c>
    </row>
    <row r="461" spans="1:11" x14ac:dyDescent="0.25">
      <c r="A461" s="114" t="s">
        <v>311</v>
      </c>
      <c r="B461" s="117" t="s">
        <v>311</v>
      </c>
      <c r="C461" s="115" t="s">
        <v>1247</v>
      </c>
      <c r="D461" s="115" t="s">
        <v>1798</v>
      </c>
      <c r="E461" s="115" t="s">
        <v>1305</v>
      </c>
      <c r="F461" s="115" t="s">
        <v>1615</v>
      </c>
      <c r="G461" s="119">
        <v>11.55</v>
      </c>
      <c r="H461" s="115" t="s">
        <v>1313</v>
      </c>
      <c r="I461" s="115" t="s">
        <v>1800</v>
      </c>
      <c r="J461" s="115" t="s">
        <v>1263</v>
      </c>
      <c r="K461" s="111">
        <v>0</v>
      </c>
    </row>
    <row r="462" spans="1:11" x14ac:dyDescent="0.25">
      <c r="A462" s="114" t="s">
        <v>312</v>
      </c>
      <c r="B462" s="117" t="s">
        <v>312</v>
      </c>
      <c r="C462" s="115" t="s">
        <v>1247</v>
      </c>
      <c r="D462" s="115" t="s">
        <v>1798</v>
      </c>
      <c r="E462" s="115" t="s">
        <v>1305</v>
      </c>
      <c r="F462" s="115" t="s">
        <v>1835</v>
      </c>
      <c r="G462" s="119">
        <v>11.55</v>
      </c>
      <c r="H462" s="115" t="s">
        <v>1313</v>
      </c>
      <c r="I462" s="115" t="s">
        <v>1800</v>
      </c>
      <c r="J462" s="115" t="s">
        <v>1263</v>
      </c>
      <c r="K462" s="111">
        <v>0</v>
      </c>
    </row>
    <row r="463" spans="1:11" x14ac:dyDescent="0.25">
      <c r="A463" s="114" t="s">
        <v>313</v>
      </c>
      <c r="B463" s="117" t="s">
        <v>313</v>
      </c>
      <c r="C463" s="115" t="s">
        <v>1247</v>
      </c>
      <c r="D463" s="115" t="s">
        <v>1798</v>
      </c>
      <c r="E463" s="115" t="s">
        <v>1305</v>
      </c>
      <c r="F463" s="115" t="s">
        <v>1835</v>
      </c>
      <c r="G463" s="119">
        <v>11.55</v>
      </c>
      <c r="H463" s="115" t="s">
        <v>1313</v>
      </c>
      <c r="I463" s="115" t="s">
        <v>1800</v>
      </c>
      <c r="J463" s="115" t="s">
        <v>1263</v>
      </c>
      <c r="K463" s="111">
        <v>0</v>
      </c>
    </row>
    <row r="464" spans="1:11" x14ac:dyDescent="0.25">
      <c r="A464" s="114" t="s">
        <v>314</v>
      </c>
      <c r="B464" s="117" t="s">
        <v>314</v>
      </c>
      <c r="C464" s="115" t="s">
        <v>1247</v>
      </c>
      <c r="D464" s="115" t="s">
        <v>1798</v>
      </c>
      <c r="E464" s="115" t="s">
        <v>1305</v>
      </c>
      <c r="F464" s="115" t="s">
        <v>1820</v>
      </c>
      <c r="G464" s="119">
        <v>11.55</v>
      </c>
      <c r="H464" s="115" t="s">
        <v>1313</v>
      </c>
      <c r="I464" s="115" t="s">
        <v>1800</v>
      </c>
      <c r="J464" s="115" t="s">
        <v>1263</v>
      </c>
      <c r="K464" s="111">
        <v>0</v>
      </c>
    </row>
    <row r="465" spans="1:11" x14ac:dyDescent="0.25">
      <c r="A465" s="114" t="s">
        <v>315</v>
      </c>
      <c r="B465" s="117" t="s">
        <v>315</v>
      </c>
      <c r="C465" s="115" t="s">
        <v>1247</v>
      </c>
      <c r="D465" s="115" t="s">
        <v>1798</v>
      </c>
      <c r="E465" s="115" t="s">
        <v>1305</v>
      </c>
      <c r="F465" s="115" t="s">
        <v>1658</v>
      </c>
      <c r="G465" s="119">
        <v>11.55</v>
      </c>
      <c r="H465" s="115" t="s">
        <v>1313</v>
      </c>
      <c r="I465" s="115" t="s">
        <v>1800</v>
      </c>
      <c r="J465" s="115" t="s">
        <v>1263</v>
      </c>
      <c r="K465" s="111">
        <v>0</v>
      </c>
    </row>
    <row r="466" spans="1:11" x14ac:dyDescent="0.25">
      <c r="A466" s="114" t="s">
        <v>316</v>
      </c>
      <c r="B466" s="117" t="s">
        <v>316</v>
      </c>
      <c r="C466" s="115" t="s">
        <v>1247</v>
      </c>
      <c r="D466" s="115" t="s">
        <v>1798</v>
      </c>
      <c r="E466" s="115" t="s">
        <v>1305</v>
      </c>
      <c r="F466" s="115" t="s">
        <v>1822</v>
      </c>
      <c r="G466" s="119">
        <v>11.55</v>
      </c>
      <c r="H466" s="115" t="s">
        <v>1313</v>
      </c>
      <c r="I466" s="115" t="s">
        <v>1800</v>
      </c>
      <c r="J466" s="115" t="s">
        <v>1263</v>
      </c>
      <c r="K466" s="111">
        <v>0</v>
      </c>
    </row>
    <row r="467" spans="1:11" x14ac:dyDescent="0.25">
      <c r="A467" s="114" t="s">
        <v>317</v>
      </c>
      <c r="B467" s="117" t="s">
        <v>317</v>
      </c>
      <c r="C467" s="115" t="s">
        <v>1247</v>
      </c>
      <c r="D467" s="115" t="s">
        <v>1798</v>
      </c>
      <c r="E467" s="115" t="s">
        <v>1305</v>
      </c>
      <c r="F467" s="115" t="s">
        <v>1857</v>
      </c>
      <c r="G467" s="119">
        <v>11.55</v>
      </c>
      <c r="H467" s="115" t="s">
        <v>1313</v>
      </c>
      <c r="I467" s="115" t="s">
        <v>1800</v>
      </c>
      <c r="J467" s="115" t="s">
        <v>1263</v>
      </c>
      <c r="K467" s="111">
        <v>0</v>
      </c>
    </row>
    <row r="468" spans="1:11" x14ac:dyDescent="0.25">
      <c r="A468" s="114" t="s">
        <v>318</v>
      </c>
      <c r="B468" s="117" t="s">
        <v>318</v>
      </c>
      <c r="C468" s="115" t="s">
        <v>1247</v>
      </c>
      <c r="D468" s="115" t="s">
        <v>1798</v>
      </c>
      <c r="E468" s="115" t="s">
        <v>1305</v>
      </c>
      <c r="F468" s="115" t="s">
        <v>1850</v>
      </c>
      <c r="G468" s="119">
        <v>11.55</v>
      </c>
      <c r="H468" s="115" t="s">
        <v>1313</v>
      </c>
      <c r="I468" s="115" t="s">
        <v>1800</v>
      </c>
      <c r="J468" s="115" t="s">
        <v>1263</v>
      </c>
      <c r="K468" s="111">
        <v>0</v>
      </c>
    </row>
    <row r="469" spans="1:11" x14ac:dyDescent="0.25">
      <c r="A469" s="114" t="s">
        <v>319</v>
      </c>
      <c r="B469" s="117" t="s">
        <v>319</v>
      </c>
      <c r="C469" s="115" t="s">
        <v>1247</v>
      </c>
      <c r="D469" s="115" t="s">
        <v>1798</v>
      </c>
      <c r="E469" s="115" t="s">
        <v>1305</v>
      </c>
      <c r="F469" s="115" t="s">
        <v>1811</v>
      </c>
      <c r="G469" s="119">
        <v>11.55</v>
      </c>
      <c r="H469" s="115" t="s">
        <v>1313</v>
      </c>
      <c r="I469" s="115" t="s">
        <v>1800</v>
      </c>
      <c r="J469" s="115" t="s">
        <v>1263</v>
      </c>
      <c r="K469" s="111">
        <v>0</v>
      </c>
    </row>
    <row r="470" spans="1:11" x14ac:dyDescent="0.25">
      <c r="A470" s="114" t="s">
        <v>320</v>
      </c>
      <c r="B470" s="117" t="s">
        <v>320</v>
      </c>
      <c r="C470" s="115" t="s">
        <v>1247</v>
      </c>
      <c r="D470" s="115" t="s">
        <v>1798</v>
      </c>
      <c r="E470" s="115" t="s">
        <v>1305</v>
      </c>
      <c r="F470" s="115" t="s">
        <v>1847</v>
      </c>
      <c r="G470" s="119">
        <v>11.55</v>
      </c>
      <c r="H470" s="115" t="s">
        <v>1313</v>
      </c>
      <c r="I470" s="115" t="s">
        <v>1800</v>
      </c>
      <c r="J470" s="115" t="s">
        <v>1263</v>
      </c>
      <c r="K470" s="111">
        <v>0</v>
      </c>
    </row>
    <row r="471" spans="1:11" x14ac:dyDescent="0.25">
      <c r="A471" s="114" t="s">
        <v>321</v>
      </c>
      <c r="B471" s="117" t="s">
        <v>321</v>
      </c>
      <c r="C471" s="115" t="s">
        <v>1247</v>
      </c>
      <c r="D471" s="115" t="s">
        <v>1798</v>
      </c>
      <c r="E471" s="115" t="s">
        <v>1305</v>
      </c>
      <c r="F471" s="115" t="s">
        <v>1832</v>
      </c>
      <c r="G471" s="119">
        <v>11.55</v>
      </c>
      <c r="H471" s="115" t="s">
        <v>1313</v>
      </c>
      <c r="I471" s="115" t="s">
        <v>1800</v>
      </c>
      <c r="J471" s="115" t="s">
        <v>1263</v>
      </c>
      <c r="K471" s="111">
        <v>0</v>
      </c>
    </row>
    <row r="472" spans="1:11" x14ac:dyDescent="0.25">
      <c r="A472" s="114" t="s">
        <v>322</v>
      </c>
      <c r="B472" s="117" t="s">
        <v>322</v>
      </c>
      <c r="C472" s="115" t="s">
        <v>1247</v>
      </c>
      <c r="D472" s="115" t="s">
        <v>1798</v>
      </c>
      <c r="E472" s="115" t="s">
        <v>1305</v>
      </c>
      <c r="F472" s="115" t="s">
        <v>1811</v>
      </c>
      <c r="G472" s="119">
        <v>11.55</v>
      </c>
      <c r="H472" s="115" t="s">
        <v>1313</v>
      </c>
      <c r="I472" s="115" t="s">
        <v>1800</v>
      </c>
      <c r="J472" s="115" t="s">
        <v>1263</v>
      </c>
      <c r="K472" s="111">
        <v>0</v>
      </c>
    </row>
    <row r="473" spans="1:11" x14ac:dyDescent="0.25">
      <c r="A473" s="114" t="s">
        <v>323</v>
      </c>
      <c r="B473" s="117" t="s">
        <v>323</v>
      </c>
      <c r="C473" s="115" t="s">
        <v>1247</v>
      </c>
      <c r="D473" s="115" t="s">
        <v>1798</v>
      </c>
      <c r="E473" s="115" t="s">
        <v>1305</v>
      </c>
      <c r="F473" s="115" t="s">
        <v>1858</v>
      </c>
      <c r="G473" s="119">
        <v>11.55</v>
      </c>
      <c r="H473" s="115" t="s">
        <v>1313</v>
      </c>
      <c r="I473" s="115" t="s">
        <v>1800</v>
      </c>
      <c r="J473" s="115" t="s">
        <v>1263</v>
      </c>
      <c r="K473" s="111">
        <v>0</v>
      </c>
    </row>
    <row r="474" spans="1:11" x14ac:dyDescent="0.25">
      <c r="A474" s="114" t="s">
        <v>324</v>
      </c>
      <c r="B474" s="117" t="s">
        <v>324</v>
      </c>
      <c r="C474" s="115" t="s">
        <v>1247</v>
      </c>
      <c r="D474" s="115" t="s">
        <v>1798</v>
      </c>
      <c r="E474" s="115" t="s">
        <v>1305</v>
      </c>
      <c r="F474" s="115" t="s">
        <v>1713</v>
      </c>
      <c r="G474" s="119">
        <v>11.55</v>
      </c>
      <c r="H474" s="115" t="s">
        <v>1313</v>
      </c>
      <c r="I474" s="115" t="s">
        <v>1800</v>
      </c>
      <c r="J474" s="115" t="s">
        <v>1263</v>
      </c>
      <c r="K474" s="111">
        <v>0</v>
      </c>
    </row>
    <row r="475" spans="1:11" x14ac:dyDescent="0.25">
      <c r="A475" s="114" t="s">
        <v>325</v>
      </c>
      <c r="B475" s="117" t="s">
        <v>325</v>
      </c>
      <c r="C475" s="115" t="s">
        <v>1247</v>
      </c>
      <c r="D475" s="115" t="s">
        <v>1798</v>
      </c>
      <c r="E475" s="115" t="s">
        <v>1305</v>
      </c>
      <c r="F475" s="115" t="s">
        <v>1835</v>
      </c>
      <c r="G475" s="119">
        <v>11.55</v>
      </c>
      <c r="H475" s="115" t="s">
        <v>1313</v>
      </c>
      <c r="I475" s="115" t="s">
        <v>1800</v>
      </c>
      <c r="J475" s="115" t="s">
        <v>1263</v>
      </c>
      <c r="K475" s="111">
        <v>0</v>
      </c>
    </row>
    <row r="476" spans="1:11" x14ac:dyDescent="0.25">
      <c r="A476" s="114" t="s">
        <v>326</v>
      </c>
      <c r="B476" s="117" t="s">
        <v>326</v>
      </c>
      <c r="C476" s="115" t="s">
        <v>1247</v>
      </c>
      <c r="D476" s="115" t="s">
        <v>1798</v>
      </c>
      <c r="E476" s="115" t="s">
        <v>1305</v>
      </c>
      <c r="F476" s="115" t="s">
        <v>1822</v>
      </c>
      <c r="G476" s="119">
        <v>11.55</v>
      </c>
      <c r="H476" s="115" t="s">
        <v>1313</v>
      </c>
      <c r="I476" s="115" t="s">
        <v>1800</v>
      </c>
      <c r="J476" s="115" t="s">
        <v>1263</v>
      </c>
      <c r="K476" s="111">
        <v>0</v>
      </c>
    </row>
    <row r="477" spans="1:11" x14ac:dyDescent="0.25">
      <c r="A477" s="114" t="s">
        <v>327</v>
      </c>
      <c r="B477" s="117" t="s">
        <v>327</v>
      </c>
      <c r="C477" s="115" t="s">
        <v>1247</v>
      </c>
      <c r="D477" s="115" t="s">
        <v>1798</v>
      </c>
      <c r="E477" s="115" t="s">
        <v>1305</v>
      </c>
      <c r="F477" s="115" t="s">
        <v>1641</v>
      </c>
      <c r="G477" s="119">
        <v>11.55</v>
      </c>
      <c r="H477" s="115" t="s">
        <v>1313</v>
      </c>
      <c r="I477" s="115" t="s">
        <v>1800</v>
      </c>
      <c r="J477" s="115" t="s">
        <v>1263</v>
      </c>
      <c r="K477" s="111">
        <v>0</v>
      </c>
    </row>
    <row r="478" spans="1:11" x14ac:dyDescent="0.25">
      <c r="A478" s="114" t="s">
        <v>328</v>
      </c>
      <c r="B478" s="117" t="s">
        <v>328</v>
      </c>
      <c r="C478" s="115" t="s">
        <v>1247</v>
      </c>
      <c r="D478" s="115" t="s">
        <v>1798</v>
      </c>
      <c r="E478" s="115" t="s">
        <v>1305</v>
      </c>
      <c r="F478" s="115" t="s">
        <v>1853</v>
      </c>
      <c r="G478" s="119">
        <v>11.55</v>
      </c>
      <c r="H478" s="115" t="s">
        <v>1313</v>
      </c>
      <c r="I478" s="115" t="s">
        <v>1800</v>
      </c>
      <c r="J478" s="115" t="s">
        <v>1263</v>
      </c>
      <c r="K478" s="111">
        <v>0</v>
      </c>
    </row>
    <row r="479" spans="1:11" x14ac:dyDescent="0.25">
      <c r="A479" s="114" t="s">
        <v>329</v>
      </c>
      <c r="B479" s="117" t="s">
        <v>329</v>
      </c>
      <c r="C479" s="115" t="s">
        <v>1247</v>
      </c>
      <c r="D479" s="115" t="s">
        <v>1798</v>
      </c>
      <c r="E479" s="115" t="s">
        <v>1305</v>
      </c>
      <c r="F479" s="115" t="s">
        <v>1818</v>
      </c>
      <c r="G479" s="119">
        <v>11.55</v>
      </c>
      <c r="H479" s="115" t="s">
        <v>1313</v>
      </c>
      <c r="I479" s="115" t="s">
        <v>1800</v>
      </c>
      <c r="J479" s="115" t="s">
        <v>1263</v>
      </c>
      <c r="K479" s="111">
        <v>0</v>
      </c>
    </row>
    <row r="480" spans="1:11" x14ac:dyDescent="0.25">
      <c r="A480" s="114" t="s">
        <v>330</v>
      </c>
      <c r="B480" s="117" t="s">
        <v>330</v>
      </c>
      <c r="C480" s="115" t="s">
        <v>1247</v>
      </c>
      <c r="D480" s="115" t="s">
        <v>1798</v>
      </c>
      <c r="E480" s="115" t="s">
        <v>1305</v>
      </c>
      <c r="F480" s="115" t="s">
        <v>1628</v>
      </c>
      <c r="G480" s="119">
        <v>11.55</v>
      </c>
      <c r="H480" s="115" t="s">
        <v>1313</v>
      </c>
      <c r="I480" s="115" t="s">
        <v>1800</v>
      </c>
      <c r="J480" s="115" t="s">
        <v>1263</v>
      </c>
      <c r="K480" s="111">
        <v>0</v>
      </c>
    </row>
    <row r="481" spans="1:11" x14ac:dyDescent="0.25">
      <c r="A481" s="114" t="s">
        <v>331</v>
      </c>
      <c r="B481" s="117" t="s">
        <v>331</v>
      </c>
      <c r="C481" s="115" t="s">
        <v>1247</v>
      </c>
      <c r="D481" s="115" t="s">
        <v>1798</v>
      </c>
      <c r="E481" s="115" t="s">
        <v>1305</v>
      </c>
      <c r="F481" s="115" t="s">
        <v>1841</v>
      </c>
      <c r="G481" s="119">
        <v>11.55</v>
      </c>
      <c r="H481" s="115" t="s">
        <v>1313</v>
      </c>
      <c r="I481" s="115" t="s">
        <v>1800</v>
      </c>
      <c r="J481" s="115" t="s">
        <v>1263</v>
      </c>
      <c r="K481" s="111">
        <v>0</v>
      </c>
    </row>
    <row r="482" spans="1:11" x14ac:dyDescent="0.25">
      <c r="A482" s="114" t="s">
        <v>332</v>
      </c>
      <c r="B482" s="117" t="s">
        <v>332</v>
      </c>
      <c r="C482" s="115" t="s">
        <v>1247</v>
      </c>
      <c r="D482" s="115" t="s">
        <v>1798</v>
      </c>
      <c r="E482" s="115" t="s">
        <v>1305</v>
      </c>
      <c r="F482" s="115" t="s">
        <v>1847</v>
      </c>
      <c r="G482" s="119">
        <v>11.55</v>
      </c>
      <c r="H482" s="115" t="s">
        <v>1313</v>
      </c>
      <c r="I482" s="115" t="s">
        <v>1800</v>
      </c>
      <c r="J482" s="115" t="s">
        <v>1263</v>
      </c>
      <c r="K482" s="111">
        <v>0</v>
      </c>
    </row>
    <row r="483" spans="1:11" x14ac:dyDescent="0.25">
      <c r="A483" s="114" t="s">
        <v>333</v>
      </c>
      <c r="B483" s="117" t="s">
        <v>333</v>
      </c>
      <c r="C483" s="115" t="s">
        <v>1247</v>
      </c>
      <c r="D483" s="115" t="s">
        <v>1798</v>
      </c>
      <c r="E483" s="115" t="s">
        <v>1305</v>
      </c>
      <c r="F483" s="115" t="s">
        <v>1831</v>
      </c>
      <c r="G483" s="119">
        <v>11.55</v>
      </c>
      <c r="H483" s="115" t="s">
        <v>1313</v>
      </c>
      <c r="I483" s="115" t="s">
        <v>1800</v>
      </c>
      <c r="J483" s="115" t="s">
        <v>1263</v>
      </c>
      <c r="K483" s="111">
        <v>0</v>
      </c>
    </row>
    <row r="484" spans="1:11" x14ac:dyDescent="0.25">
      <c r="A484" s="114" t="s">
        <v>334</v>
      </c>
      <c r="B484" s="117" t="s">
        <v>334</v>
      </c>
      <c r="C484" s="115" t="s">
        <v>1247</v>
      </c>
      <c r="D484" s="115" t="s">
        <v>1798</v>
      </c>
      <c r="E484" s="115" t="s">
        <v>1305</v>
      </c>
      <c r="F484" s="115" t="s">
        <v>1833</v>
      </c>
      <c r="G484" s="119">
        <v>11.55</v>
      </c>
      <c r="H484" s="115" t="s">
        <v>1313</v>
      </c>
      <c r="I484" s="115" t="s">
        <v>1800</v>
      </c>
      <c r="J484" s="115" t="s">
        <v>1263</v>
      </c>
      <c r="K484" s="111">
        <v>0</v>
      </c>
    </row>
    <row r="485" spans="1:11" x14ac:dyDescent="0.25">
      <c r="A485" s="114" t="s">
        <v>335</v>
      </c>
      <c r="B485" s="117" t="s">
        <v>335</v>
      </c>
      <c r="C485" s="115" t="s">
        <v>1247</v>
      </c>
      <c r="D485" s="115" t="s">
        <v>1798</v>
      </c>
      <c r="E485" s="115" t="s">
        <v>1305</v>
      </c>
      <c r="F485" s="115" t="s">
        <v>1858</v>
      </c>
      <c r="G485" s="119">
        <v>11.55</v>
      </c>
      <c r="H485" s="115" t="s">
        <v>1313</v>
      </c>
      <c r="I485" s="115" t="s">
        <v>1800</v>
      </c>
      <c r="J485" s="115" t="s">
        <v>1263</v>
      </c>
      <c r="K485" s="111">
        <v>0</v>
      </c>
    </row>
    <row r="486" spans="1:11" x14ac:dyDescent="0.25">
      <c r="A486" s="114" t="s">
        <v>336</v>
      </c>
      <c r="B486" s="117" t="s">
        <v>336</v>
      </c>
      <c r="C486" s="115" t="s">
        <v>1247</v>
      </c>
      <c r="D486" s="115" t="s">
        <v>1798</v>
      </c>
      <c r="E486" s="115" t="s">
        <v>1305</v>
      </c>
      <c r="F486" s="115" t="s">
        <v>1841</v>
      </c>
      <c r="G486" s="119">
        <v>11.55</v>
      </c>
      <c r="H486" s="115" t="s">
        <v>1313</v>
      </c>
      <c r="I486" s="115" t="s">
        <v>1800</v>
      </c>
      <c r="J486" s="115" t="s">
        <v>1263</v>
      </c>
      <c r="K486" s="111">
        <v>0</v>
      </c>
    </row>
    <row r="487" spans="1:11" x14ac:dyDescent="0.25">
      <c r="A487" s="114" t="s">
        <v>337</v>
      </c>
      <c r="B487" s="117" t="s">
        <v>337</v>
      </c>
      <c r="C487" s="115" t="s">
        <v>1247</v>
      </c>
      <c r="D487" s="115" t="s">
        <v>1798</v>
      </c>
      <c r="E487" s="115" t="s">
        <v>1305</v>
      </c>
      <c r="F487" s="115" t="s">
        <v>1809</v>
      </c>
      <c r="G487" s="119">
        <v>11.55</v>
      </c>
      <c r="H487" s="115" t="s">
        <v>1313</v>
      </c>
      <c r="I487" s="115" t="s">
        <v>1800</v>
      </c>
      <c r="J487" s="115" t="s">
        <v>1263</v>
      </c>
      <c r="K487" s="111">
        <v>0</v>
      </c>
    </row>
    <row r="488" spans="1:11" x14ac:dyDescent="0.25">
      <c r="A488" s="114" t="s">
        <v>338</v>
      </c>
      <c r="B488" s="117" t="s">
        <v>338</v>
      </c>
      <c r="C488" s="115" t="s">
        <v>1247</v>
      </c>
      <c r="D488" s="115" t="s">
        <v>1798</v>
      </c>
      <c r="E488" s="115" t="s">
        <v>1305</v>
      </c>
      <c r="F488" s="115" t="s">
        <v>1668</v>
      </c>
      <c r="G488" s="119">
        <v>11.55</v>
      </c>
      <c r="H488" s="115" t="s">
        <v>1313</v>
      </c>
      <c r="I488" s="115" t="s">
        <v>1800</v>
      </c>
      <c r="J488" s="115" t="s">
        <v>1263</v>
      </c>
      <c r="K488" s="111">
        <v>0</v>
      </c>
    </row>
    <row r="489" spans="1:11" x14ac:dyDescent="0.25">
      <c r="A489" s="114" t="s">
        <v>339</v>
      </c>
      <c r="B489" s="117" t="s">
        <v>339</v>
      </c>
      <c r="C489" s="115" t="s">
        <v>1247</v>
      </c>
      <c r="D489" s="115" t="s">
        <v>1798</v>
      </c>
      <c r="E489" s="115" t="s">
        <v>1305</v>
      </c>
      <c r="F489" s="115" t="s">
        <v>1813</v>
      </c>
      <c r="G489" s="119">
        <v>11.55</v>
      </c>
      <c r="H489" s="115" t="s">
        <v>1313</v>
      </c>
      <c r="I489" s="115" t="s">
        <v>1800</v>
      </c>
      <c r="J489" s="115" t="s">
        <v>1263</v>
      </c>
      <c r="K489" s="111">
        <v>0</v>
      </c>
    </row>
    <row r="490" spans="1:11" x14ac:dyDescent="0.25">
      <c r="A490" s="114" t="s">
        <v>340</v>
      </c>
      <c r="B490" s="117" t="s">
        <v>340</v>
      </c>
      <c r="C490" s="115" t="s">
        <v>1247</v>
      </c>
      <c r="D490" s="115" t="s">
        <v>1798</v>
      </c>
      <c r="E490" s="115" t="s">
        <v>1305</v>
      </c>
      <c r="F490" s="115" t="s">
        <v>1846</v>
      </c>
      <c r="G490" s="119">
        <v>11.55</v>
      </c>
      <c r="H490" s="115" t="s">
        <v>1313</v>
      </c>
      <c r="I490" s="115" t="s">
        <v>1800</v>
      </c>
      <c r="J490" s="115" t="s">
        <v>1263</v>
      </c>
      <c r="K490" s="111">
        <v>0</v>
      </c>
    </row>
    <row r="491" spans="1:11" x14ac:dyDescent="0.25">
      <c r="A491" s="114" t="s">
        <v>341</v>
      </c>
      <c r="B491" s="117" t="s">
        <v>341</v>
      </c>
      <c r="C491" s="115" t="s">
        <v>1247</v>
      </c>
      <c r="D491" s="115" t="s">
        <v>1798</v>
      </c>
      <c r="E491" s="115" t="s">
        <v>1305</v>
      </c>
      <c r="F491" s="115" t="s">
        <v>1810</v>
      </c>
      <c r="G491" s="119">
        <v>11.55</v>
      </c>
      <c r="H491" s="115" t="s">
        <v>1313</v>
      </c>
      <c r="I491" s="115" t="s">
        <v>1800</v>
      </c>
      <c r="J491" s="115" t="s">
        <v>1263</v>
      </c>
      <c r="K491" s="111">
        <v>0</v>
      </c>
    </row>
    <row r="492" spans="1:11" x14ac:dyDescent="0.25">
      <c r="A492" s="114" t="s">
        <v>342</v>
      </c>
      <c r="B492" s="117" t="s">
        <v>342</v>
      </c>
      <c r="C492" s="115" t="s">
        <v>1247</v>
      </c>
      <c r="D492" s="115" t="s">
        <v>1798</v>
      </c>
      <c r="E492" s="115" t="s">
        <v>1305</v>
      </c>
      <c r="F492" s="115" t="s">
        <v>1830</v>
      </c>
      <c r="G492" s="119">
        <v>11.55</v>
      </c>
      <c r="H492" s="115" t="s">
        <v>1313</v>
      </c>
      <c r="I492" s="115" t="s">
        <v>1800</v>
      </c>
      <c r="J492" s="115" t="s">
        <v>1263</v>
      </c>
      <c r="K492" s="111">
        <v>0</v>
      </c>
    </row>
    <row r="493" spans="1:11" x14ac:dyDescent="0.25">
      <c r="A493" s="114" t="s">
        <v>343</v>
      </c>
      <c r="B493" s="117" t="s">
        <v>343</v>
      </c>
      <c r="C493" s="115" t="s">
        <v>1247</v>
      </c>
      <c r="D493" s="115" t="s">
        <v>1798</v>
      </c>
      <c r="E493" s="115" t="s">
        <v>1305</v>
      </c>
      <c r="F493" s="115" t="s">
        <v>1641</v>
      </c>
      <c r="G493" s="119">
        <v>11.55</v>
      </c>
      <c r="H493" s="115" t="s">
        <v>1313</v>
      </c>
      <c r="I493" s="115" t="s">
        <v>1800</v>
      </c>
      <c r="J493" s="115" t="s">
        <v>1263</v>
      </c>
      <c r="K493" s="111">
        <v>0</v>
      </c>
    </row>
    <row r="494" spans="1:11" x14ac:dyDescent="0.25">
      <c r="A494" s="114" t="s">
        <v>344</v>
      </c>
      <c r="B494" s="117" t="s">
        <v>344</v>
      </c>
      <c r="C494" s="115" t="s">
        <v>1247</v>
      </c>
      <c r="D494" s="115" t="s">
        <v>1798</v>
      </c>
      <c r="E494" s="115" t="s">
        <v>1305</v>
      </c>
      <c r="F494" s="115" t="s">
        <v>1817</v>
      </c>
      <c r="G494" s="119">
        <v>11.55</v>
      </c>
      <c r="H494" s="115" t="s">
        <v>1313</v>
      </c>
      <c r="I494" s="115" t="s">
        <v>1800</v>
      </c>
      <c r="J494" s="115" t="s">
        <v>1263</v>
      </c>
      <c r="K494" s="111">
        <v>0</v>
      </c>
    </row>
    <row r="495" spans="1:11" x14ac:dyDescent="0.25">
      <c r="A495" s="114" t="s">
        <v>345</v>
      </c>
      <c r="B495" s="117" t="s">
        <v>345</v>
      </c>
      <c r="C495" s="115" t="s">
        <v>1247</v>
      </c>
      <c r="D495" s="115" t="s">
        <v>1798</v>
      </c>
      <c r="E495" s="115" t="s">
        <v>1305</v>
      </c>
      <c r="F495" s="115" t="s">
        <v>1830</v>
      </c>
      <c r="G495" s="119">
        <v>11.55</v>
      </c>
      <c r="H495" s="115" t="s">
        <v>1313</v>
      </c>
      <c r="I495" s="115" t="s">
        <v>1800</v>
      </c>
      <c r="J495" s="115" t="s">
        <v>1263</v>
      </c>
      <c r="K495" s="111">
        <v>0</v>
      </c>
    </row>
    <row r="496" spans="1:11" x14ac:dyDescent="0.25">
      <c r="A496" s="114" t="s">
        <v>346</v>
      </c>
      <c r="B496" s="117" t="s">
        <v>346</v>
      </c>
      <c r="C496" s="115" t="s">
        <v>1247</v>
      </c>
      <c r="D496" s="115" t="s">
        <v>1798</v>
      </c>
      <c r="E496" s="115" t="s">
        <v>1305</v>
      </c>
      <c r="F496" s="115" t="s">
        <v>1834</v>
      </c>
      <c r="G496" s="119">
        <v>11.55</v>
      </c>
      <c r="H496" s="115" t="s">
        <v>1313</v>
      </c>
      <c r="I496" s="115" t="s">
        <v>1800</v>
      </c>
      <c r="J496" s="115" t="s">
        <v>1263</v>
      </c>
      <c r="K496" s="111">
        <v>0</v>
      </c>
    </row>
    <row r="497" spans="1:11" x14ac:dyDescent="0.25">
      <c r="A497" s="114" t="s">
        <v>347</v>
      </c>
      <c r="B497" s="117" t="s">
        <v>347</v>
      </c>
      <c r="C497" s="115" t="s">
        <v>1247</v>
      </c>
      <c r="D497" s="115" t="s">
        <v>1798</v>
      </c>
      <c r="E497" s="115" t="s">
        <v>1305</v>
      </c>
      <c r="F497" s="115" t="s">
        <v>1812</v>
      </c>
      <c r="G497" s="119">
        <v>11.55</v>
      </c>
      <c r="H497" s="115" t="s">
        <v>1313</v>
      </c>
      <c r="I497" s="115" t="s">
        <v>1800</v>
      </c>
      <c r="J497" s="115" t="s">
        <v>1263</v>
      </c>
      <c r="K497" s="111">
        <v>0</v>
      </c>
    </row>
    <row r="498" spans="1:11" x14ac:dyDescent="0.25">
      <c r="A498" s="114" t="s">
        <v>348</v>
      </c>
      <c r="B498" s="117" t="s">
        <v>348</v>
      </c>
      <c r="C498" s="115" t="s">
        <v>1247</v>
      </c>
      <c r="D498" s="115" t="s">
        <v>1798</v>
      </c>
      <c r="E498" s="115" t="s">
        <v>1305</v>
      </c>
      <c r="F498" s="115" t="s">
        <v>1835</v>
      </c>
      <c r="G498" s="119">
        <v>11.55</v>
      </c>
      <c r="H498" s="115" t="s">
        <v>1313</v>
      </c>
      <c r="I498" s="115" t="s">
        <v>1800</v>
      </c>
      <c r="J498" s="115" t="s">
        <v>1263</v>
      </c>
      <c r="K498" s="111">
        <v>0</v>
      </c>
    </row>
    <row r="499" spans="1:11" x14ac:dyDescent="0.25">
      <c r="A499" s="114" t="s">
        <v>349</v>
      </c>
      <c r="B499" s="117" t="s">
        <v>349</v>
      </c>
      <c r="C499" s="115" t="s">
        <v>1247</v>
      </c>
      <c r="D499" s="115" t="s">
        <v>1798</v>
      </c>
      <c r="E499" s="115" t="s">
        <v>1305</v>
      </c>
      <c r="F499" s="115" t="s">
        <v>1846</v>
      </c>
      <c r="G499" s="119">
        <v>11.55</v>
      </c>
      <c r="H499" s="115" t="s">
        <v>1313</v>
      </c>
      <c r="I499" s="115" t="s">
        <v>1800</v>
      </c>
      <c r="J499" s="115" t="s">
        <v>1263</v>
      </c>
      <c r="K499" s="111">
        <v>0</v>
      </c>
    </row>
    <row r="500" spans="1:11" x14ac:dyDescent="0.25">
      <c r="A500" s="114" t="s">
        <v>350</v>
      </c>
      <c r="B500" s="117" t="s">
        <v>350</v>
      </c>
      <c r="C500" s="115" t="s">
        <v>1247</v>
      </c>
      <c r="D500" s="115" t="s">
        <v>1798</v>
      </c>
      <c r="E500" s="115" t="s">
        <v>1305</v>
      </c>
      <c r="F500" s="115" t="s">
        <v>1822</v>
      </c>
      <c r="G500" s="119">
        <v>11.55</v>
      </c>
      <c r="H500" s="115" t="s">
        <v>1313</v>
      </c>
      <c r="I500" s="115" t="s">
        <v>1800</v>
      </c>
      <c r="J500" s="115" t="s">
        <v>1263</v>
      </c>
      <c r="K500" s="111">
        <v>0</v>
      </c>
    </row>
    <row r="501" spans="1:11" x14ac:dyDescent="0.25">
      <c r="A501" s="114" t="s">
        <v>351</v>
      </c>
      <c r="B501" s="117" t="s">
        <v>351</v>
      </c>
      <c r="C501" s="115" t="s">
        <v>1247</v>
      </c>
      <c r="D501" s="115" t="s">
        <v>1798</v>
      </c>
      <c r="E501" s="115" t="s">
        <v>1305</v>
      </c>
      <c r="F501" s="115" t="s">
        <v>1852</v>
      </c>
      <c r="G501" s="119">
        <v>11.55</v>
      </c>
      <c r="H501" s="115" t="s">
        <v>1313</v>
      </c>
      <c r="I501" s="115" t="s">
        <v>1800</v>
      </c>
      <c r="J501" s="115" t="s">
        <v>1263</v>
      </c>
      <c r="K501" s="111">
        <v>0</v>
      </c>
    </row>
    <row r="502" spans="1:11" x14ac:dyDescent="0.25">
      <c r="A502" s="114" t="s">
        <v>352</v>
      </c>
      <c r="B502" s="117" t="s">
        <v>352</v>
      </c>
      <c r="C502" s="115" t="s">
        <v>1247</v>
      </c>
      <c r="D502" s="115" t="s">
        <v>1798</v>
      </c>
      <c r="E502" s="115" t="s">
        <v>1305</v>
      </c>
      <c r="F502" s="115" t="s">
        <v>1841</v>
      </c>
      <c r="G502" s="119">
        <v>11.55</v>
      </c>
      <c r="H502" s="115" t="s">
        <v>1313</v>
      </c>
      <c r="I502" s="115" t="s">
        <v>1800</v>
      </c>
      <c r="J502" s="115" t="s">
        <v>1263</v>
      </c>
      <c r="K502" s="111">
        <v>0</v>
      </c>
    </row>
    <row r="503" spans="1:11" x14ac:dyDescent="0.25">
      <c r="A503" s="114" t="s">
        <v>353</v>
      </c>
      <c r="B503" s="117" t="s">
        <v>353</v>
      </c>
      <c r="C503" s="115" t="s">
        <v>1247</v>
      </c>
      <c r="D503" s="115" t="s">
        <v>1798</v>
      </c>
      <c r="E503" s="115" t="s">
        <v>1305</v>
      </c>
      <c r="F503" s="115" t="s">
        <v>1822</v>
      </c>
      <c r="G503" s="119">
        <v>11.55</v>
      </c>
      <c r="H503" s="115" t="s">
        <v>1313</v>
      </c>
      <c r="I503" s="115" t="s">
        <v>1800</v>
      </c>
      <c r="J503" s="115" t="s">
        <v>1263</v>
      </c>
      <c r="K503" s="111">
        <v>0</v>
      </c>
    </row>
    <row r="504" spans="1:11" x14ac:dyDescent="0.25">
      <c r="A504" s="114" t="s">
        <v>354</v>
      </c>
      <c r="B504" s="117" t="s">
        <v>354</v>
      </c>
      <c r="C504" s="115" t="s">
        <v>1247</v>
      </c>
      <c r="D504" s="115" t="s">
        <v>1798</v>
      </c>
      <c r="E504" s="115" t="s">
        <v>1305</v>
      </c>
      <c r="F504" s="115" t="s">
        <v>1824</v>
      </c>
      <c r="G504" s="119">
        <v>11.55</v>
      </c>
      <c r="H504" s="115" t="s">
        <v>1313</v>
      </c>
      <c r="I504" s="115" t="s">
        <v>1800</v>
      </c>
      <c r="J504" s="115" t="s">
        <v>1263</v>
      </c>
      <c r="K504" s="111">
        <v>0</v>
      </c>
    </row>
    <row r="505" spans="1:11" x14ac:dyDescent="0.25">
      <c r="A505" s="114" t="s">
        <v>355</v>
      </c>
      <c r="B505" s="117" t="s">
        <v>355</v>
      </c>
      <c r="C505" s="115" t="s">
        <v>1247</v>
      </c>
      <c r="D505" s="115" t="s">
        <v>1798</v>
      </c>
      <c r="E505" s="115" t="s">
        <v>1305</v>
      </c>
      <c r="F505" s="115" t="s">
        <v>1830</v>
      </c>
      <c r="G505" s="119">
        <v>11.55</v>
      </c>
      <c r="H505" s="115" t="s">
        <v>1313</v>
      </c>
      <c r="I505" s="115" t="s">
        <v>1800</v>
      </c>
      <c r="J505" s="115" t="s">
        <v>1263</v>
      </c>
      <c r="K505" s="111">
        <v>0</v>
      </c>
    </row>
    <row r="506" spans="1:11" x14ac:dyDescent="0.25">
      <c r="A506" s="114" t="s">
        <v>356</v>
      </c>
      <c r="B506" s="117" t="s">
        <v>356</v>
      </c>
      <c r="C506" s="115" t="s">
        <v>1247</v>
      </c>
      <c r="D506" s="115" t="s">
        <v>1798</v>
      </c>
      <c r="E506" s="115" t="s">
        <v>1305</v>
      </c>
      <c r="F506" s="115" t="s">
        <v>1825</v>
      </c>
      <c r="G506" s="119">
        <v>11.55</v>
      </c>
      <c r="H506" s="115" t="s">
        <v>1313</v>
      </c>
      <c r="I506" s="115" t="s">
        <v>1800</v>
      </c>
      <c r="J506" s="115" t="s">
        <v>1263</v>
      </c>
      <c r="K506" s="111">
        <v>0</v>
      </c>
    </row>
    <row r="507" spans="1:11" x14ac:dyDescent="0.25">
      <c r="A507" s="114" t="s">
        <v>357</v>
      </c>
      <c r="B507" s="117" t="s">
        <v>357</v>
      </c>
      <c r="C507" s="115" t="s">
        <v>1247</v>
      </c>
      <c r="D507" s="115" t="s">
        <v>1798</v>
      </c>
      <c r="E507" s="115" t="s">
        <v>1305</v>
      </c>
      <c r="F507" s="115" t="s">
        <v>1677</v>
      </c>
      <c r="G507" s="119">
        <v>11.55</v>
      </c>
      <c r="H507" s="115" t="s">
        <v>1313</v>
      </c>
      <c r="I507" s="115" t="s">
        <v>1800</v>
      </c>
      <c r="J507" s="115" t="s">
        <v>1263</v>
      </c>
      <c r="K507" s="111">
        <v>0</v>
      </c>
    </row>
    <row r="508" spans="1:11" x14ac:dyDescent="0.25">
      <c r="A508" s="114" t="s">
        <v>358</v>
      </c>
      <c r="B508" s="117" t="s">
        <v>358</v>
      </c>
      <c r="C508" s="115" t="s">
        <v>1247</v>
      </c>
      <c r="D508" s="115" t="s">
        <v>1798</v>
      </c>
      <c r="E508" s="115" t="s">
        <v>1305</v>
      </c>
      <c r="F508" s="115" t="s">
        <v>1815</v>
      </c>
      <c r="G508" s="119">
        <v>11.55</v>
      </c>
      <c r="H508" s="115" t="s">
        <v>1313</v>
      </c>
      <c r="I508" s="115" t="s">
        <v>1800</v>
      </c>
      <c r="J508" s="115" t="s">
        <v>1263</v>
      </c>
      <c r="K508" s="111">
        <v>0</v>
      </c>
    </row>
    <row r="509" spans="1:11" x14ac:dyDescent="0.25">
      <c r="A509" s="114" t="s">
        <v>359</v>
      </c>
      <c r="B509" s="117" t="s">
        <v>359</v>
      </c>
      <c r="C509" s="115" t="s">
        <v>1247</v>
      </c>
      <c r="D509" s="115" t="s">
        <v>1798</v>
      </c>
      <c r="E509" s="115" t="s">
        <v>1305</v>
      </c>
      <c r="F509" s="115" t="s">
        <v>1832</v>
      </c>
      <c r="G509" s="119">
        <v>11.55</v>
      </c>
      <c r="H509" s="115" t="s">
        <v>1313</v>
      </c>
      <c r="I509" s="115" t="s">
        <v>1800</v>
      </c>
      <c r="J509" s="115" t="s">
        <v>1263</v>
      </c>
      <c r="K509" s="111">
        <v>0</v>
      </c>
    </row>
    <row r="510" spans="1:11" x14ac:dyDescent="0.25">
      <c r="A510" s="114" t="s">
        <v>360</v>
      </c>
      <c r="B510" s="117" t="s">
        <v>360</v>
      </c>
      <c r="C510" s="115" t="s">
        <v>1247</v>
      </c>
      <c r="D510" s="115" t="s">
        <v>1798</v>
      </c>
      <c r="E510" s="115" t="s">
        <v>1305</v>
      </c>
      <c r="F510" s="115" t="s">
        <v>1821</v>
      </c>
      <c r="G510" s="119">
        <v>11.55</v>
      </c>
      <c r="H510" s="115" t="s">
        <v>1313</v>
      </c>
      <c r="I510" s="115" t="s">
        <v>1800</v>
      </c>
      <c r="J510" s="115" t="s">
        <v>1263</v>
      </c>
      <c r="K510" s="111">
        <v>0</v>
      </c>
    </row>
    <row r="511" spans="1:11" x14ac:dyDescent="0.25">
      <c r="A511" s="114" t="s">
        <v>361</v>
      </c>
      <c r="B511" s="117" t="s">
        <v>361</v>
      </c>
      <c r="C511" s="115" t="s">
        <v>1247</v>
      </c>
      <c r="D511" s="115" t="s">
        <v>1798</v>
      </c>
      <c r="E511" s="115" t="s">
        <v>1305</v>
      </c>
      <c r="F511" s="115" t="s">
        <v>1641</v>
      </c>
      <c r="G511" s="119">
        <v>11.55</v>
      </c>
      <c r="H511" s="115" t="s">
        <v>1313</v>
      </c>
      <c r="I511" s="115" t="s">
        <v>1800</v>
      </c>
      <c r="J511" s="115" t="s">
        <v>1263</v>
      </c>
      <c r="K511" s="111">
        <v>0</v>
      </c>
    </row>
    <row r="512" spans="1:11" x14ac:dyDescent="0.25">
      <c r="A512" s="114" t="s">
        <v>362</v>
      </c>
      <c r="B512" s="117" t="s">
        <v>362</v>
      </c>
      <c r="C512" s="115" t="s">
        <v>1247</v>
      </c>
      <c r="D512" s="115" t="s">
        <v>1798</v>
      </c>
      <c r="E512" s="115" t="s">
        <v>1305</v>
      </c>
      <c r="F512" s="115" t="s">
        <v>1836</v>
      </c>
      <c r="G512" s="119">
        <v>11.55</v>
      </c>
      <c r="H512" s="115" t="s">
        <v>1313</v>
      </c>
      <c r="I512" s="115" t="s">
        <v>1800</v>
      </c>
      <c r="J512" s="115" t="s">
        <v>1263</v>
      </c>
      <c r="K512" s="111">
        <v>0</v>
      </c>
    </row>
    <row r="513" spans="1:11" x14ac:dyDescent="0.25">
      <c r="A513" s="114" t="s">
        <v>363</v>
      </c>
      <c r="B513" s="117" t="s">
        <v>363</v>
      </c>
      <c r="C513" s="115" t="s">
        <v>1247</v>
      </c>
      <c r="D513" s="115" t="s">
        <v>1798</v>
      </c>
      <c r="E513" s="115" t="s">
        <v>1305</v>
      </c>
      <c r="F513" s="115" t="s">
        <v>1819</v>
      </c>
      <c r="G513" s="119">
        <v>11.55</v>
      </c>
      <c r="H513" s="115" t="s">
        <v>1313</v>
      </c>
      <c r="I513" s="115" t="s">
        <v>1800</v>
      </c>
      <c r="J513" s="115" t="s">
        <v>1263</v>
      </c>
      <c r="K513" s="111">
        <v>0</v>
      </c>
    </row>
    <row r="514" spans="1:11" x14ac:dyDescent="0.25">
      <c r="A514" s="114" t="s">
        <v>364</v>
      </c>
      <c r="B514" s="117" t="s">
        <v>364</v>
      </c>
      <c r="C514" s="115" t="s">
        <v>1247</v>
      </c>
      <c r="D514" s="115" t="s">
        <v>1798</v>
      </c>
      <c r="E514" s="115" t="s">
        <v>1305</v>
      </c>
      <c r="F514" s="115" t="s">
        <v>1641</v>
      </c>
      <c r="G514" s="119">
        <v>11.55</v>
      </c>
      <c r="H514" s="115" t="s">
        <v>1313</v>
      </c>
      <c r="I514" s="115" t="s">
        <v>1800</v>
      </c>
      <c r="J514" s="115" t="s">
        <v>1263</v>
      </c>
      <c r="K514" s="111">
        <v>0</v>
      </c>
    </row>
    <row r="515" spans="1:11" x14ac:dyDescent="0.25">
      <c r="A515" s="114" t="s">
        <v>365</v>
      </c>
      <c r="B515" s="117" t="s">
        <v>365</v>
      </c>
      <c r="C515" s="115" t="s">
        <v>1247</v>
      </c>
      <c r="D515" s="115" t="s">
        <v>1798</v>
      </c>
      <c r="E515" s="115" t="s">
        <v>1305</v>
      </c>
      <c r="F515" s="115" t="s">
        <v>1842</v>
      </c>
      <c r="G515" s="119">
        <v>11.55</v>
      </c>
      <c r="H515" s="115" t="s">
        <v>1313</v>
      </c>
      <c r="I515" s="115" t="s">
        <v>1800</v>
      </c>
      <c r="J515" s="115" t="s">
        <v>1263</v>
      </c>
      <c r="K515" s="111">
        <v>0</v>
      </c>
    </row>
    <row r="516" spans="1:11" x14ac:dyDescent="0.25">
      <c r="A516" s="114" t="s">
        <v>366</v>
      </c>
      <c r="B516" s="117" t="s">
        <v>366</v>
      </c>
      <c r="C516" s="115" t="s">
        <v>1247</v>
      </c>
      <c r="D516" s="115" t="s">
        <v>1798</v>
      </c>
      <c r="E516" s="115" t="s">
        <v>1305</v>
      </c>
      <c r="F516" s="115" t="s">
        <v>1628</v>
      </c>
      <c r="G516" s="119">
        <v>11.55</v>
      </c>
      <c r="H516" s="115" t="s">
        <v>1313</v>
      </c>
      <c r="I516" s="115" t="s">
        <v>1800</v>
      </c>
      <c r="J516" s="115" t="s">
        <v>1263</v>
      </c>
      <c r="K516" s="111">
        <v>0</v>
      </c>
    </row>
    <row r="517" spans="1:11" x14ac:dyDescent="0.25">
      <c r="A517" s="114" t="s">
        <v>367</v>
      </c>
      <c r="B517" s="117" t="s">
        <v>367</v>
      </c>
      <c r="C517" s="115" t="s">
        <v>1247</v>
      </c>
      <c r="D517" s="115" t="s">
        <v>1798</v>
      </c>
      <c r="E517" s="115" t="s">
        <v>1305</v>
      </c>
      <c r="F517" s="115" t="s">
        <v>1817</v>
      </c>
      <c r="G517" s="119">
        <v>11.55</v>
      </c>
      <c r="H517" s="115" t="s">
        <v>1313</v>
      </c>
      <c r="I517" s="115" t="s">
        <v>1800</v>
      </c>
      <c r="J517" s="115" t="s">
        <v>1263</v>
      </c>
      <c r="K517" s="111">
        <v>0</v>
      </c>
    </row>
    <row r="518" spans="1:11" x14ac:dyDescent="0.25">
      <c r="A518" s="114" t="s">
        <v>368</v>
      </c>
      <c r="B518" s="117" t="s">
        <v>368</v>
      </c>
      <c r="C518" s="115" t="s">
        <v>1247</v>
      </c>
      <c r="D518" s="115" t="s">
        <v>1798</v>
      </c>
      <c r="E518" s="115" t="s">
        <v>1305</v>
      </c>
      <c r="F518" s="115" t="s">
        <v>1848</v>
      </c>
      <c r="G518" s="119">
        <v>11.55</v>
      </c>
      <c r="H518" s="115" t="s">
        <v>1313</v>
      </c>
      <c r="I518" s="115" t="s">
        <v>1800</v>
      </c>
      <c r="J518" s="115" t="s">
        <v>1263</v>
      </c>
      <c r="K518" s="111">
        <v>0</v>
      </c>
    </row>
    <row r="519" spans="1:11" x14ac:dyDescent="0.25">
      <c r="A519" s="114" t="s">
        <v>369</v>
      </c>
      <c r="B519" s="117" t="s">
        <v>369</v>
      </c>
      <c r="C519" s="115" t="s">
        <v>1247</v>
      </c>
      <c r="D519" s="115" t="s">
        <v>1798</v>
      </c>
      <c r="E519" s="115" t="s">
        <v>1305</v>
      </c>
      <c r="F519" s="115" t="s">
        <v>1821</v>
      </c>
      <c r="G519" s="119">
        <v>11.55</v>
      </c>
      <c r="H519" s="115" t="s">
        <v>1313</v>
      </c>
      <c r="I519" s="115" t="s">
        <v>1800</v>
      </c>
      <c r="J519" s="115" t="s">
        <v>1263</v>
      </c>
      <c r="K519" s="111">
        <v>0</v>
      </c>
    </row>
    <row r="520" spans="1:11" x14ac:dyDescent="0.25">
      <c r="A520" s="114" t="s">
        <v>370</v>
      </c>
      <c r="B520" s="117" t="s">
        <v>370</v>
      </c>
      <c r="C520" s="115" t="s">
        <v>1247</v>
      </c>
      <c r="D520" s="115" t="s">
        <v>1798</v>
      </c>
      <c r="E520" s="115" t="s">
        <v>1305</v>
      </c>
      <c r="F520" s="115" t="s">
        <v>1852</v>
      </c>
      <c r="G520" s="119">
        <v>11.55</v>
      </c>
      <c r="H520" s="115" t="s">
        <v>1313</v>
      </c>
      <c r="I520" s="115" t="s">
        <v>1800</v>
      </c>
      <c r="J520" s="115" t="s">
        <v>1263</v>
      </c>
      <c r="K520" s="111">
        <v>0</v>
      </c>
    </row>
    <row r="521" spans="1:11" x14ac:dyDescent="0.25">
      <c r="A521" s="114" t="s">
        <v>371</v>
      </c>
      <c r="B521" s="117" t="s">
        <v>371</v>
      </c>
      <c r="C521" s="115" t="s">
        <v>1247</v>
      </c>
      <c r="D521" s="115" t="s">
        <v>1798</v>
      </c>
      <c r="E521" s="115" t="s">
        <v>1305</v>
      </c>
      <c r="F521" s="115" t="s">
        <v>1821</v>
      </c>
      <c r="G521" s="119">
        <v>11.55</v>
      </c>
      <c r="H521" s="115" t="s">
        <v>1313</v>
      </c>
      <c r="I521" s="115" t="s">
        <v>1800</v>
      </c>
      <c r="J521" s="115" t="s">
        <v>1263</v>
      </c>
      <c r="K521" s="111">
        <v>0</v>
      </c>
    </row>
    <row r="522" spans="1:11" x14ac:dyDescent="0.25">
      <c r="A522" s="114" t="s">
        <v>372</v>
      </c>
      <c r="B522" s="117" t="s">
        <v>372</v>
      </c>
      <c r="C522" s="115" t="s">
        <v>1247</v>
      </c>
      <c r="D522" s="115" t="s">
        <v>1798</v>
      </c>
      <c r="E522" s="115" t="s">
        <v>1305</v>
      </c>
      <c r="F522" s="115" t="s">
        <v>1857</v>
      </c>
      <c r="G522" s="119">
        <v>11.55</v>
      </c>
      <c r="H522" s="115" t="s">
        <v>1313</v>
      </c>
      <c r="I522" s="115" t="s">
        <v>1800</v>
      </c>
      <c r="J522" s="115" t="s">
        <v>1263</v>
      </c>
      <c r="K522" s="111">
        <v>0</v>
      </c>
    </row>
    <row r="523" spans="1:11" x14ac:dyDescent="0.25">
      <c r="A523" s="114" t="s">
        <v>373</v>
      </c>
      <c r="B523" s="117" t="s">
        <v>373</v>
      </c>
      <c r="C523" s="115" t="s">
        <v>1247</v>
      </c>
      <c r="D523" s="115" t="s">
        <v>1798</v>
      </c>
      <c r="E523" s="115" t="s">
        <v>1305</v>
      </c>
      <c r="F523" s="115" t="s">
        <v>1821</v>
      </c>
      <c r="G523" s="119">
        <v>11.55</v>
      </c>
      <c r="H523" s="115" t="s">
        <v>1313</v>
      </c>
      <c r="I523" s="115" t="s">
        <v>1800</v>
      </c>
      <c r="J523" s="115" t="s">
        <v>1263</v>
      </c>
      <c r="K523" s="111">
        <v>0</v>
      </c>
    </row>
    <row r="524" spans="1:11" x14ac:dyDescent="0.25">
      <c r="A524" s="114" t="s">
        <v>374</v>
      </c>
      <c r="B524" s="117" t="s">
        <v>374</v>
      </c>
      <c r="C524" s="115" t="s">
        <v>1247</v>
      </c>
      <c r="D524" s="115" t="s">
        <v>1798</v>
      </c>
      <c r="E524" s="115" t="s">
        <v>1305</v>
      </c>
      <c r="F524" s="115" t="s">
        <v>1859</v>
      </c>
      <c r="G524" s="119">
        <v>11.55</v>
      </c>
      <c r="H524" s="115" t="s">
        <v>1313</v>
      </c>
      <c r="I524" s="115" t="s">
        <v>1800</v>
      </c>
      <c r="J524" s="115" t="s">
        <v>1263</v>
      </c>
      <c r="K524" s="111">
        <v>0</v>
      </c>
    </row>
    <row r="525" spans="1:11" x14ac:dyDescent="0.25">
      <c r="A525" s="114" t="s">
        <v>375</v>
      </c>
      <c r="B525" s="117" t="s">
        <v>375</v>
      </c>
      <c r="C525" s="115" t="s">
        <v>1247</v>
      </c>
      <c r="D525" s="115" t="s">
        <v>1798</v>
      </c>
      <c r="E525" s="115" t="s">
        <v>1305</v>
      </c>
      <c r="F525" s="115" t="s">
        <v>1628</v>
      </c>
      <c r="G525" s="119">
        <v>11.55</v>
      </c>
      <c r="H525" s="115" t="s">
        <v>1313</v>
      </c>
      <c r="I525" s="115" t="s">
        <v>1800</v>
      </c>
      <c r="J525" s="115" t="s">
        <v>1263</v>
      </c>
      <c r="K525" s="111">
        <v>0</v>
      </c>
    </row>
    <row r="526" spans="1:11" x14ac:dyDescent="0.25">
      <c r="A526" s="114" t="s">
        <v>376</v>
      </c>
      <c r="B526" s="117" t="s">
        <v>376</v>
      </c>
      <c r="C526" s="115" t="s">
        <v>1247</v>
      </c>
      <c r="D526" s="115" t="s">
        <v>1798</v>
      </c>
      <c r="E526" s="115" t="s">
        <v>1305</v>
      </c>
      <c r="F526" s="115" t="s">
        <v>1851</v>
      </c>
      <c r="G526" s="119">
        <v>11.55</v>
      </c>
      <c r="H526" s="115" t="s">
        <v>1313</v>
      </c>
      <c r="I526" s="115" t="s">
        <v>1800</v>
      </c>
      <c r="J526" s="115" t="s">
        <v>1263</v>
      </c>
      <c r="K526" s="111">
        <v>0</v>
      </c>
    </row>
    <row r="527" spans="1:11" x14ac:dyDescent="0.25">
      <c r="A527" s="114" t="s">
        <v>377</v>
      </c>
      <c r="B527" s="117" t="s">
        <v>377</v>
      </c>
      <c r="C527" s="115" t="s">
        <v>1247</v>
      </c>
      <c r="D527" s="115" t="s">
        <v>1798</v>
      </c>
      <c r="E527" s="115" t="s">
        <v>1305</v>
      </c>
      <c r="F527" s="115" t="s">
        <v>1814</v>
      </c>
      <c r="G527" s="119">
        <v>11.55</v>
      </c>
      <c r="H527" s="115" t="s">
        <v>1313</v>
      </c>
      <c r="I527" s="115" t="s">
        <v>1800</v>
      </c>
      <c r="J527" s="115" t="s">
        <v>1263</v>
      </c>
      <c r="K527" s="111">
        <v>0</v>
      </c>
    </row>
    <row r="528" spans="1:11" x14ac:dyDescent="0.25">
      <c r="A528" s="114" t="s">
        <v>378</v>
      </c>
      <c r="B528" s="117" t="s">
        <v>378</v>
      </c>
      <c r="C528" s="115" t="s">
        <v>1247</v>
      </c>
      <c r="D528" s="115" t="s">
        <v>1798</v>
      </c>
      <c r="E528" s="115" t="s">
        <v>1305</v>
      </c>
      <c r="F528" s="115" t="s">
        <v>1850</v>
      </c>
      <c r="G528" s="119">
        <v>11.55</v>
      </c>
      <c r="H528" s="115" t="s">
        <v>1313</v>
      </c>
      <c r="I528" s="115" t="s">
        <v>1800</v>
      </c>
      <c r="J528" s="115" t="s">
        <v>1263</v>
      </c>
      <c r="K528" s="111">
        <v>0</v>
      </c>
    </row>
    <row r="529" spans="1:11" x14ac:dyDescent="0.25">
      <c r="A529" s="114" t="s">
        <v>379</v>
      </c>
      <c r="B529" s="117" t="s">
        <v>379</v>
      </c>
      <c r="C529" s="115" t="s">
        <v>1247</v>
      </c>
      <c r="D529" s="115" t="s">
        <v>1798</v>
      </c>
      <c r="E529" s="115" t="s">
        <v>1305</v>
      </c>
      <c r="F529" s="115" t="s">
        <v>1840</v>
      </c>
      <c r="G529" s="119">
        <v>11.55</v>
      </c>
      <c r="H529" s="115" t="s">
        <v>1313</v>
      </c>
      <c r="I529" s="115" t="s">
        <v>1800</v>
      </c>
      <c r="J529" s="115" t="s">
        <v>1263</v>
      </c>
      <c r="K529" s="111">
        <v>0</v>
      </c>
    </row>
    <row r="530" spans="1:11" x14ac:dyDescent="0.25">
      <c r="A530" s="114" t="s">
        <v>380</v>
      </c>
      <c r="B530" s="117" t="s">
        <v>380</v>
      </c>
      <c r="C530" s="115" t="s">
        <v>1247</v>
      </c>
      <c r="D530" s="115" t="s">
        <v>1798</v>
      </c>
      <c r="E530" s="115" t="s">
        <v>1305</v>
      </c>
      <c r="F530" s="115" t="s">
        <v>1834</v>
      </c>
      <c r="G530" s="119">
        <v>11.55</v>
      </c>
      <c r="H530" s="115" t="s">
        <v>1313</v>
      </c>
      <c r="I530" s="115" t="s">
        <v>1800</v>
      </c>
      <c r="J530" s="115" t="s">
        <v>1263</v>
      </c>
      <c r="K530" s="111">
        <v>0</v>
      </c>
    </row>
    <row r="531" spans="1:11" x14ac:dyDescent="0.25">
      <c r="A531" s="114" t="s">
        <v>381</v>
      </c>
      <c r="B531" s="117" t="s">
        <v>381</v>
      </c>
      <c r="C531" s="115" t="s">
        <v>1247</v>
      </c>
      <c r="D531" s="115" t="s">
        <v>1798</v>
      </c>
      <c r="E531" s="115" t="s">
        <v>1305</v>
      </c>
      <c r="F531" s="115" t="s">
        <v>1844</v>
      </c>
      <c r="G531" s="119">
        <v>11.55</v>
      </c>
      <c r="H531" s="115" t="s">
        <v>1313</v>
      </c>
      <c r="I531" s="115" t="s">
        <v>1800</v>
      </c>
      <c r="J531" s="115" t="s">
        <v>1263</v>
      </c>
      <c r="K531" s="111">
        <v>0</v>
      </c>
    </row>
    <row r="532" spans="1:11" x14ac:dyDescent="0.25">
      <c r="A532" s="114" t="s">
        <v>382</v>
      </c>
      <c r="B532" s="117" t="s">
        <v>382</v>
      </c>
      <c r="C532" s="115" t="s">
        <v>1247</v>
      </c>
      <c r="D532" s="115" t="s">
        <v>1798</v>
      </c>
      <c r="E532" s="115" t="s">
        <v>1305</v>
      </c>
      <c r="F532" s="115" t="s">
        <v>1849</v>
      </c>
      <c r="G532" s="119">
        <v>11.55</v>
      </c>
      <c r="H532" s="115" t="s">
        <v>1313</v>
      </c>
      <c r="I532" s="115" t="s">
        <v>1800</v>
      </c>
      <c r="J532" s="115" t="s">
        <v>1263</v>
      </c>
      <c r="K532" s="111">
        <v>0</v>
      </c>
    </row>
    <row r="533" spans="1:11" x14ac:dyDescent="0.25">
      <c r="A533" s="114" t="s">
        <v>383</v>
      </c>
      <c r="B533" s="117" t="s">
        <v>383</v>
      </c>
      <c r="C533" s="115" t="s">
        <v>1247</v>
      </c>
      <c r="D533" s="115" t="s">
        <v>1798</v>
      </c>
      <c r="E533" s="115" t="s">
        <v>1305</v>
      </c>
      <c r="F533" s="115" t="s">
        <v>1835</v>
      </c>
      <c r="G533" s="119">
        <v>11.55</v>
      </c>
      <c r="H533" s="115" t="s">
        <v>1313</v>
      </c>
      <c r="I533" s="115" t="s">
        <v>1800</v>
      </c>
      <c r="J533" s="115" t="s">
        <v>1263</v>
      </c>
      <c r="K533" s="111">
        <v>0</v>
      </c>
    </row>
    <row r="534" spans="1:11" x14ac:dyDescent="0.25">
      <c r="A534" s="114" t="s">
        <v>384</v>
      </c>
      <c r="B534" s="117" t="s">
        <v>384</v>
      </c>
      <c r="C534" s="115" t="s">
        <v>1247</v>
      </c>
      <c r="D534" s="115" t="s">
        <v>1798</v>
      </c>
      <c r="E534" s="115" t="s">
        <v>1305</v>
      </c>
      <c r="F534" s="115" t="s">
        <v>1321</v>
      </c>
      <c r="G534" s="119">
        <v>11.55</v>
      </c>
      <c r="H534" s="115" t="s">
        <v>1313</v>
      </c>
      <c r="I534" s="115" t="s">
        <v>1800</v>
      </c>
      <c r="J534" s="115" t="s">
        <v>1263</v>
      </c>
      <c r="K534" s="111">
        <v>0</v>
      </c>
    </row>
    <row r="535" spans="1:11" x14ac:dyDescent="0.25">
      <c r="A535" s="114" t="s">
        <v>385</v>
      </c>
      <c r="B535" s="117" t="s">
        <v>385</v>
      </c>
      <c r="C535" s="115" t="s">
        <v>1247</v>
      </c>
      <c r="D535" s="115" t="s">
        <v>1798</v>
      </c>
      <c r="E535" s="115" t="s">
        <v>1305</v>
      </c>
      <c r="F535" s="115" t="s">
        <v>1826</v>
      </c>
      <c r="G535" s="119">
        <v>11.55</v>
      </c>
      <c r="H535" s="115" t="s">
        <v>1313</v>
      </c>
      <c r="I535" s="115" t="s">
        <v>1800</v>
      </c>
      <c r="J535" s="115" t="s">
        <v>1263</v>
      </c>
      <c r="K535" s="111">
        <v>0</v>
      </c>
    </row>
    <row r="536" spans="1:11" x14ac:dyDescent="0.25">
      <c r="A536" s="114" t="s">
        <v>386</v>
      </c>
      <c r="B536" s="117" t="s">
        <v>386</v>
      </c>
      <c r="C536" s="115" t="s">
        <v>1247</v>
      </c>
      <c r="D536" s="115" t="s">
        <v>1798</v>
      </c>
      <c r="E536" s="115" t="s">
        <v>1305</v>
      </c>
      <c r="F536" s="115" t="s">
        <v>1814</v>
      </c>
      <c r="G536" s="119">
        <v>11.55</v>
      </c>
      <c r="H536" s="115" t="s">
        <v>1313</v>
      </c>
      <c r="I536" s="115" t="s">
        <v>1800</v>
      </c>
      <c r="J536" s="115" t="s">
        <v>1263</v>
      </c>
      <c r="K536" s="111">
        <v>0</v>
      </c>
    </row>
    <row r="537" spans="1:11" x14ac:dyDescent="0.25">
      <c r="A537" s="114" t="s">
        <v>387</v>
      </c>
      <c r="B537" s="117" t="s">
        <v>387</v>
      </c>
      <c r="C537" s="115" t="s">
        <v>1247</v>
      </c>
      <c r="D537" s="115" t="s">
        <v>1798</v>
      </c>
      <c r="E537" s="115" t="s">
        <v>1305</v>
      </c>
      <c r="F537" s="115" t="s">
        <v>1813</v>
      </c>
      <c r="G537" s="119">
        <v>11.55</v>
      </c>
      <c r="H537" s="115" t="s">
        <v>1313</v>
      </c>
      <c r="I537" s="115" t="s">
        <v>1800</v>
      </c>
      <c r="J537" s="115" t="s">
        <v>1263</v>
      </c>
      <c r="K537" s="111">
        <v>0</v>
      </c>
    </row>
    <row r="538" spans="1:11" x14ac:dyDescent="0.25">
      <c r="A538" s="114" t="s">
        <v>388</v>
      </c>
      <c r="B538" s="117" t="s">
        <v>388</v>
      </c>
      <c r="C538" s="115" t="s">
        <v>1247</v>
      </c>
      <c r="D538" s="115" t="s">
        <v>1798</v>
      </c>
      <c r="E538" s="115" t="s">
        <v>1305</v>
      </c>
      <c r="F538" s="115" t="s">
        <v>1668</v>
      </c>
      <c r="G538" s="119">
        <v>11.55</v>
      </c>
      <c r="H538" s="115" t="s">
        <v>1313</v>
      </c>
      <c r="I538" s="115" t="s">
        <v>1800</v>
      </c>
      <c r="J538" s="115" t="s">
        <v>1263</v>
      </c>
      <c r="K538" s="111">
        <v>0</v>
      </c>
    </row>
    <row r="539" spans="1:11" x14ac:dyDescent="0.25">
      <c r="A539" s="114" t="s">
        <v>389</v>
      </c>
      <c r="B539" s="117" t="s">
        <v>389</v>
      </c>
      <c r="C539" s="115" t="s">
        <v>1247</v>
      </c>
      <c r="D539" s="115" t="s">
        <v>1798</v>
      </c>
      <c r="E539" s="115" t="s">
        <v>1305</v>
      </c>
      <c r="F539" s="115" t="s">
        <v>1811</v>
      </c>
      <c r="G539" s="119">
        <v>11.55</v>
      </c>
      <c r="H539" s="115" t="s">
        <v>1313</v>
      </c>
      <c r="I539" s="115" t="s">
        <v>1800</v>
      </c>
      <c r="J539" s="115" t="s">
        <v>1263</v>
      </c>
      <c r="K539" s="111">
        <v>0</v>
      </c>
    </row>
    <row r="540" spans="1:11" x14ac:dyDescent="0.25">
      <c r="A540" s="114" t="s">
        <v>390</v>
      </c>
      <c r="B540" s="117" t="s">
        <v>390</v>
      </c>
      <c r="C540" s="115" t="s">
        <v>1247</v>
      </c>
      <c r="D540" s="115" t="s">
        <v>1798</v>
      </c>
      <c r="E540" s="115" t="s">
        <v>1305</v>
      </c>
      <c r="F540" s="115" t="s">
        <v>1846</v>
      </c>
      <c r="G540" s="119">
        <v>11.55</v>
      </c>
      <c r="H540" s="115" t="s">
        <v>1313</v>
      </c>
      <c r="I540" s="115" t="s">
        <v>1800</v>
      </c>
      <c r="J540" s="115" t="s">
        <v>1263</v>
      </c>
      <c r="K540" s="111">
        <v>0</v>
      </c>
    </row>
    <row r="541" spans="1:11" x14ac:dyDescent="0.25">
      <c r="A541" s="114" t="s">
        <v>391</v>
      </c>
      <c r="B541" s="117" t="s">
        <v>391</v>
      </c>
      <c r="C541" s="115" t="s">
        <v>1247</v>
      </c>
      <c r="D541" s="115" t="s">
        <v>1798</v>
      </c>
      <c r="E541" s="115" t="s">
        <v>1305</v>
      </c>
      <c r="F541" s="115" t="s">
        <v>1850</v>
      </c>
      <c r="G541" s="119">
        <v>11.55</v>
      </c>
      <c r="H541" s="115" t="s">
        <v>1313</v>
      </c>
      <c r="I541" s="115" t="s">
        <v>1800</v>
      </c>
      <c r="J541" s="115" t="s">
        <v>1263</v>
      </c>
      <c r="K541" s="111">
        <v>0</v>
      </c>
    </row>
    <row r="542" spans="1:11" x14ac:dyDescent="0.25">
      <c r="A542" s="114" t="s">
        <v>392</v>
      </c>
      <c r="B542" s="117" t="s">
        <v>392</v>
      </c>
      <c r="C542" s="115" t="s">
        <v>1247</v>
      </c>
      <c r="D542" s="115" t="s">
        <v>1798</v>
      </c>
      <c r="E542" s="115" t="s">
        <v>1305</v>
      </c>
      <c r="F542" s="115" t="s">
        <v>1826</v>
      </c>
      <c r="G542" s="119">
        <v>11.55</v>
      </c>
      <c r="H542" s="115" t="s">
        <v>1313</v>
      </c>
      <c r="I542" s="115" t="s">
        <v>1800</v>
      </c>
      <c r="J542" s="115" t="s">
        <v>1263</v>
      </c>
      <c r="K542" s="111">
        <v>0</v>
      </c>
    </row>
    <row r="543" spans="1:11" x14ac:dyDescent="0.25">
      <c r="A543" s="114" t="s">
        <v>393</v>
      </c>
      <c r="B543" s="117" t="s">
        <v>393</v>
      </c>
      <c r="C543" s="115" t="s">
        <v>1247</v>
      </c>
      <c r="D543" s="115" t="s">
        <v>1798</v>
      </c>
      <c r="E543" s="115" t="s">
        <v>1305</v>
      </c>
      <c r="F543" s="115" t="s">
        <v>1832</v>
      </c>
      <c r="G543" s="119">
        <v>11.55</v>
      </c>
      <c r="H543" s="115" t="s">
        <v>1313</v>
      </c>
      <c r="I543" s="115" t="s">
        <v>1800</v>
      </c>
      <c r="J543" s="115" t="s">
        <v>1263</v>
      </c>
      <c r="K543" s="111">
        <v>0</v>
      </c>
    </row>
    <row r="544" spans="1:11" x14ac:dyDescent="0.25">
      <c r="A544" s="114" t="s">
        <v>394</v>
      </c>
      <c r="B544" s="117" t="s">
        <v>394</v>
      </c>
      <c r="C544" s="115" t="s">
        <v>1247</v>
      </c>
      <c r="D544" s="115" t="s">
        <v>1798</v>
      </c>
      <c r="E544" s="115" t="s">
        <v>1305</v>
      </c>
      <c r="F544" s="115" t="s">
        <v>1830</v>
      </c>
      <c r="G544" s="119">
        <v>11.55</v>
      </c>
      <c r="H544" s="115" t="s">
        <v>1313</v>
      </c>
      <c r="I544" s="115" t="s">
        <v>1800</v>
      </c>
      <c r="J544" s="115" t="s">
        <v>1263</v>
      </c>
      <c r="K544" s="111">
        <v>0</v>
      </c>
    </row>
    <row r="545" spans="1:11" x14ac:dyDescent="0.25">
      <c r="A545" s="114" t="s">
        <v>395</v>
      </c>
      <c r="B545" s="117" t="s">
        <v>395</v>
      </c>
      <c r="C545" s="115" t="s">
        <v>1247</v>
      </c>
      <c r="D545" s="115" t="s">
        <v>1798</v>
      </c>
      <c r="E545" s="115" t="s">
        <v>1305</v>
      </c>
      <c r="F545" s="115" t="s">
        <v>1821</v>
      </c>
      <c r="G545" s="119">
        <v>11.55</v>
      </c>
      <c r="H545" s="115" t="s">
        <v>1313</v>
      </c>
      <c r="I545" s="115" t="s">
        <v>1800</v>
      </c>
      <c r="J545" s="115" t="s">
        <v>1263</v>
      </c>
      <c r="K545" s="111">
        <v>0</v>
      </c>
    </row>
    <row r="546" spans="1:11" x14ac:dyDescent="0.25">
      <c r="A546" s="114" t="s">
        <v>396</v>
      </c>
      <c r="B546" s="117" t="s">
        <v>396</v>
      </c>
      <c r="C546" s="115" t="s">
        <v>1247</v>
      </c>
      <c r="D546" s="115" t="s">
        <v>1798</v>
      </c>
      <c r="E546" s="115" t="s">
        <v>1305</v>
      </c>
      <c r="F546" s="115" t="s">
        <v>1812</v>
      </c>
      <c r="G546" s="119">
        <v>11.55</v>
      </c>
      <c r="H546" s="115" t="s">
        <v>1313</v>
      </c>
      <c r="I546" s="115" t="s">
        <v>1800</v>
      </c>
      <c r="J546" s="115" t="s">
        <v>1263</v>
      </c>
      <c r="K546" s="111">
        <v>0</v>
      </c>
    </row>
    <row r="547" spans="1:11" x14ac:dyDescent="0.25">
      <c r="A547" s="114" t="s">
        <v>397</v>
      </c>
      <c r="B547" s="117" t="s">
        <v>397</v>
      </c>
      <c r="C547" s="115" t="s">
        <v>1247</v>
      </c>
      <c r="D547" s="115" t="s">
        <v>1798</v>
      </c>
      <c r="E547" s="115" t="s">
        <v>1305</v>
      </c>
      <c r="F547" s="115" t="s">
        <v>1830</v>
      </c>
      <c r="G547" s="119">
        <v>11.55</v>
      </c>
      <c r="H547" s="115" t="s">
        <v>1313</v>
      </c>
      <c r="I547" s="115" t="s">
        <v>1800</v>
      </c>
      <c r="J547" s="115" t="s">
        <v>1263</v>
      </c>
      <c r="K547" s="111">
        <v>0</v>
      </c>
    </row>
    <row r="548" spans="1:11" x14ac:dyDescent="0.25">
      <c r="A548" s="114" t="s">
        <v>398</v>
      </c>
      <c r="B548" s="117" t="s">
        <v>398</v>
      </c>
      <c r="C548" s="115" t="s">
        <v>1247</v>
      </c>
      <c r="D548" s="115" t="s">
        <v>1798</v>
      </c>
      <c r="E548" s="115" t="s">
        <v>1305</v>
      </c>
      <c r="F548" s="115" t="s">
        <v>1849</v>
      </c>
      <c r="G548" s="119">
        <v>11.55</v>
      </c>
      <c r="H548" s="115" t="s">
        <v>1313</v>
      </c>
      <c r="I548" s="115" t="s">
        <v>1800</v>
      </c>
      <c r="J548" s="115" t="s">
        <v>1263</v>
      </c>
      <c r="K548" s="111">
        <v>0</v>
      </c>
    </row>
    <row r="549" spans="1:11" x14ac:dyDescent="0.25">
      <c r="A549" s="114" t="s">
        <v>399</v>
      </c>
      <c r="B549" s="117" t="s">
        <v>399</v>
      </c>
      <c r="C549" s="115" t="s">
        <v>1247</v>
      </c>
      <c r="D549" s="115" t="s">
        <v>1798</v>
      </c>
      <c r="E549" s="115" t="s">
        <v>1305</v>
      </c>
      <c r="F549" s="115" t="s">
        <v>1668</v>
      </c>
      <c r="G549" s="119">
        <v>11.55</v>
      </c>
      <c r="H549" s="115" t="s">
        <v>1313</v>
      </c>
      <c r="I549" s="115" t="s">
        <v>1800</v>
      </c>
      <c r="J549" s="115" t="s">
        <v>1263</v>
      </c>
      <c r="K549" s="111">
        <v>0</v>
      </c>
    </row>
    <row r="550" spans="1:11" x14ac:dyDescent="0.25">
      <c r="A550" s="114" t="s">
        <v>400</v>
      </c>
      <c r="B550" s="117" t="s">
        <v>400</v>
      </c>
      <c r="C550" s="115" t="s">
        <v>1247</v>
      </c>
      <c r="D550" s="115" t="s">
        <v>1798</v>
      </c>
      <c r="E550" s="115" t="s">
        <v>1305</v>
      </c>
      <c r="F550" s="115" t="s">
        <v>1824</v>
      </c>
      <c r="G550" s="119">
        <v>11.55</v>
      </c>
      <c r="H550" s="115" t="s">
        <v>1313</v>
      </c>
      <c r="I550" s="115" t="s">
        <v>1800</v>
      </c>
      <c r="J550" s="115" t="s">
        <v>1263</v>
      </c>
      <c r="K550" s="111">
        <v>0</v>
      </c>
    </row>
    <row r="551" spans="1:11" x14ac:dyDescent="0.25">
      <c r="A551" s="114" t="s">
        <v>401</v>
      </c>
      <c r="B551" s="117" t="s">
        <v>401</v>
      </c>
      <c r="C551" s="115" t="s">
        <v>1247</v>
      </c>
      <c r="D551" s="115" t="s">
        <v>1798</v>
      </c>
      <c r="E551" s="115" t="s">
        <v>1305</v>
      </c>
      <c r="F551" s="115" t="s">
        <v>1848</v>
      </c>
      <c r="G551" s="119">
        <v>11.55</v>
      </c>
      <c r="H551" s="115" t="s">
        <v>1313</v>
      </c>
      <c r="I551" s="115" t="s">
        <v>1800</v>
      </c>
      <c r="J551" s="115" t="s">
        <v>1263</v>
      </c>
      <c r="K551" s="111">
        <v>0</v>
      </c>
    </row>
    <row r="552" spans="1:11" x14ac:dyDescent="0.25">
      <c r="A552" s="114" t="s">
        <v>402</v>
      </c>
      <c r="B552" s="117" t="s">
        <v>402</v>
      </c>
      <c r="C552" s="115" t="s">
        <v>1247</v>
      </c>
      <c r="D552" s="115" t="s">
        <v>1798</v>
      </c>
      <c r="E552" s="115" t="s">
        <v>1305</v>
      </c>
      <c r="F552" s="115" t="s">
        <v>1843</v>
      </c>
      <c r="G552" s="119">
        <v>11.55</v>
      </c>
      <c r="H552" s="115" t="s">
        <v>1313</v>
      </c>
      <c r="I552" s="115" t="s">
        <v>1800</v>
      </c>
      <c r="J552" s="115" t="s">
        <v>1263</v>
      </c>
      <c r="K552" s="111">
        <v>0</v>
      </c>
    </row>
    <row r="553" spans="1:11" x14ac:dyDescent="0.25">
      <c r="A553" s="114" t="s">
        <v>403</v>
      </c>
      <c r="B553" s="117" t="s">
        <v>403</v>
      </c>
      <c r="C553" s="115" t="s">
        <v>1247</v>
      </c>
      <c r="D553" s="115" t="s">
        <v>1798</v>
      </c>
      <c r="E553" s="115" t="s">
        <v>1305</v>
      </c>
      <c r="F553" s="115" t="s">
        <v>1859</v>
      </c>
      <c r="G553" s="119">
        <v>11.55</v>
      </c>
      <c r="H553" s="115" t="s">
        <v>1313</v>
      </c>
      <c r="I553" s="115" t="s">
        <v>1800</v>
      </c>
      <c r="J553" s="115" t="s">
        <v>1263</v>
      </c>
      <c r="K553" s="111">
        <v>0</v>
      </c>
    </row>
    <row r="554" spans="1:11" x14ac:dyDescent="0.25">
      <c r="A554" s="114" t="s">
        <v>404</v>
      </c>
      <c r="B554" s="117" t="s">
        <v>404</v>
      </c>
      <c r="C554" s="115" t="s">
        <v>1247</v>
      </c>
      <c r="D554" s="115" t="s">
        <v>1798</v>
      </c>
      <c r="E554" s="115" t="s">
        <v>1305</v>
      </c>
      <c r="F554" s="115" t="s">
        <v>1840</v>
      </c>
      <c r="G554" s="119">
        <v>11.55</v>
      </c>
      <c r="H554" s="115" t="s">
        <v>1313</v>
      </c>
      <c r="I554" s="115" t="s">
        <v>1800</v>
      </c>
      <c r="J554" s="115" t="s">
        <v>1263</v>
      </c>
      <c r="K554" s="111">
        <v>0</v>
      </c>
    </row>
    <row r="555" spans="1:11" x14ac:dyDescent="0.25">
      <c r="A555" s="114" t="s">
        <v>405</v>
      </c>
      <c r="B555" s="117" t="s">
        <v>405</v>
      </c>
      <c r="C555" s="115" t="s">
        <v>1247</v>
      </c>
      <c r="D555" s="115" t="s">
        <v>1798</v>
      </c>
      <c r="E555" s="115" t="s">
        <v>1305</v>
      </c>
      <c r="F555" s="115" t="s">
        <v>1641</v>
      </c>
      <c r="G555" s="119">
        <v>11.55</v>
      </c>
      <c r="H555" s="115" t="s">
        <v>1313</v>
      </c>
      <c r="I555" s="115" t="s">
        <v>1800</v>
      </c>
      <c r="J555" s="115" t="s">
        <v>1263</v>
      </c>
      <c r="K555" s="111">
        <v>0</v>
      </c>
    </row>
    <row r="556" spans="1:11" x14ac:dyDescent="0.25">
      <c r="A556" s="114" t="s">
        <v>406</v>
      </c>
      <c r="B556" s="117" t="s">
        <v>406</v>
      </c>
      <c r="C556" s="115" t="s">
        <v>1247</v>
      </c>
      <c r="D556" s="115" t="s">
        <v>1798</v>
      </c>
      <c r="E556" s="115" t="s">
        <v>1305</v>
      </c>
      <c r="F556" s="115" t="s">
        <v>1668</v>
      </c>
      <c r="G556" s="119">
        <v>11.55</v>
      </c>
      <c r="H556" s="115" t="s">
        <v>1313</v>
      </c>
      <c r="I556" s="115" t="s">
        <v>1800</v>
      </c>
      <c r="J556" s="115" t="s">
        <v>1263</v>
      </c>
      <c r="K556" s="111">
        <v>0</v>
      </c>
    </row>
    <row r="557" spans="1:11" x14ac:dyDescent="0.25">
      <c r="A557" s="114" t="s">
        <v>407</v>
      </c>
      <c r="B557" s="117" t="s">
        <v>407</v>
      </c>
      <c r="C557" s="115" t="s">
        <v>1247</v>
      </c>
      <c r="D557" s="115" t="s">
        <v>1798</v>
      </c>
      <c r="E557" s="115" t="s">
        <v>1305</v>
      </c>
      <c r="F557" s="115" t="s">
        <v>1817</v>
      </c>
      <c r="G557" s="119">
        <v>11.55</v>
      </c>
      <c r="H557" s="115" t="s">
        <v>1313</v>
      </c>
      <c r="I557" s="115" t="s">
        <v>1800</v>
      </c>
      <c r="J557" s="115" t="s">
        <v>1263</v>
      </c>
      <c r="K557" s="111">
        <v>0</v>
      </c>
    </row>
    <row r="558" spans="1:11" x14ac:dyDescent="0.25">
      <c r="A558" s="114" t="s">
        <v>408</v>
      </c>
      <c r="B558" s="117" t="s">
        <v>408</v>
      </c>
      <c r="C558" s="115" t="s">
        <v>1247</v>
      </c>
      <c r="D558" s="115" t="s">
        <v>1798</v>
      </c>
      <c r="E558" s="115" t="s">
        <v>1305</v>
      </c>
      <c r="F558" s="115" t="s">
        <v>1844</v>
      </c>
      <c r="G558" s="119">
        <v>11.55</v>
      </c>
      <c r="H558" s="115" t="s">
        <v>1313</v>
      </c>
      <c r="I558" s="115" t="s">
        <v>1800</v>
      </c>
      <c r="J558" s="115" t="s">
        <v>1263</v>
      </c>
      <c r="K558" s="111">
        <v>0</v>
      </c>
    </row>
    <row r="559" spans="1:11" x14ac:dyDescent="0.25">
      <c r="A559" s="114" t="s">
        <v>409</v>
      </c>
      <c r="B559" s="117" t="s">
        <v>409</v>
      </c>
      <c r="C559" s="115" t="s">
        <v>1247</v>
      </c>
      <c r="D559" s="115" t="s">
        <v>1798</v>
      </c>
      <c r="E559" s="115" t="s">
        <v>1305</v>
      </c>
      <c r="F559" s="115" t="s">
        <v>1847</v>
      </c>
      <c r="G559" s="119">
        <v>11.55</v>
      </c>
      <c r="H559" s="115" t="s">
        <v>1313</v>
      </c>
      <c r="I559" s="115" t="s">
        <v>1800</v>
      </c>
      <c r="J559" s="115" t="s">
        <v>1263</v>
      </c>
      <c r="K559" s="111">
        <v>0</v>
      </c>
    </row>
    <row r="560" spans="1:11" x14ac:dyDescent="0.25">
      <c r="A560" s="114" t="s">
        <v>410</v>
      </c>
      <c r="B560" s="117" t="s">
        <v>410</v>
      </c>
      <c r="C560" s="115" t="s">
        <v>1247</v>
      </c>
      <c r="D560" s="115" t="s">
        <v>1798</v>
      </c>
      <c r="E560" s="115" t="s">
        <v>1305</v>
      </c>
      <c r="F560" s="115" t="s">
        <v>1641</v>
      </c>
      <c r="G560" s="119">
        <v>11.55</v>
      </c>
      <c r="H560" s="115" t="s">
        <v>1313</v>
      </c>
      <c r="I560" s="115" t="s">
        <v>1800</v>
      </c>
      <c r="J560" s="115" t="s">
        <v>1263</v>
      </c>
      <c r="K560" s="111">
        <v>0</v>
      </c>
    </row>
    <row r="561" spans="1:11" x14ac:dyDescent="0.25">
      <c r="A561" s="114" t="s">
        <v>411</v>
      </c>
      <c r="B561" s="117" t="s">
        <v>411</v>
      </c>
      <c r="C561" s="115" t="s">
        <v>1247</v>
      </c>
      <c r="D561" s="115" t="s">
        <v>1798</v>
      </c>
      <c r="E561" s="115" t="s">
        <v>1305</v>
      </c>
      <c r="F561" s="115" t="s">
        <v>1809</v>
      </c>
      <c r="G561" s="119">
        <v>11.55</v>
      </c>
      <c r="H561" s="115" t="s">
        <v>1313</v>
      </c>
      <c r="I561" s="115" t="s">
        <v>1800</v>
      </c>
      <c r="J561" s="115" t="s">
        <v>1263</v>
      </c>
      <c r="K561" s="111">
        <v>0</v>
      </c>
    </row>
    <row r="562" spans="1:11" x14ac:dyDescent="0.25">
      <c r="A562" s="114" t="s">
        <v>412</v>
      </c>
      <c r="B562" s="117" t="s">
        <v>412</v>
      </c>
      <c r="C562" s="115" t="s">
        <v>1247</v>
      </c>
      <c r="D562" s="115" t="s">
        <v>1798</v>
      </c>
      <c r="E562" s="115" t="s">
        <v>1305</v>
      </c>
      <c r="F562" s="115" t="s">
        <v>1848</v>
      </c>
      <c r="G562" s="119">
        <v>11.55</v>
      </c>
      <c r="H562" s="115" t="s">
        <v>1313</v>
      </c>
      <c r="I562" s="115" t="s">
        <v>1800</v>
      </c>
      <c r="J562" s="115" t="s">
        <v>1263</v>
      </c>
      <c r="K562" s="111">
        <v>0</v>
      </c>
    </row>
    <row r="563" spans="1:11" x14ac:dyDescent="0.25">
      <c r="A563" s="114" t="s">
        <v>413</v>
      </c>
      <c r="B563" s="117" t="s">
        <v>413</v>
      </c>
      <c r="C563" s="115" t="s">
        <v>1247</v>
      </c>
      <c r="D563" s="115" t="s">
        <v>1798</v>
      </c>
      <c r="E563" s="115" t="s">
        <v>1305</v>
      </c>
      <c r="F563" s="115" t="s">
        <v>1321</v>
      </c>
      <c r="G563" s="119">
        <v>11.55</v>
      </c>
      <c r="H563" s="115" t="s">
        <v>1313</v>
      </c>
      <c r="I563" s="115" t="s">
        <v>1800</v>
      </c>
      <c r="J563" s="115" t="s">
        <v>1263</v>
      </c>
      <c r="K563" s="111">
        <v>0</v>
      </c>
    </row>
    <row r="564" spans="1:11" x14ac:dyDescent="0.25">
      <c r="A564" s="114" t="s">
        <v>414</v>
      </c>
      <c r="B564" s="117" t="s">
        <v>414</v>
      </c>
      <c r="C564" s="115" t="s">
        <v>1247</v>
      </c>
      <c r="D564" s="115" t="s">
        <v>1798</v>
      </c>
      <c r="E564" s="115" t="s">
        <v>1305</v>
      </c>
      <c r="F564" s="115" t="s">
        <v>1814</v>
      </c>
      <c r="G564" s="119">
        <v>11.55</v>
      </c>
      <c r="H564" s="115" t="s">
        <v>1313</v>
      </c>
      <c r="I564" s="115" t="s">
        <v>1800</v>
      </c>
      <c r="J564" s="115" t="s">
        <v>1263</v>
      </c>
      <c r="K564" s="111">
        <v>0</v>
      </c>
    </row>
    <row r="565" spans="1:11" x14ac:dyDescent="0.25">
      <c r="A565" s="114" t="s">
        <v>415</v>
      </c>
      <c r="B565" s="117" t="s">
        <v>415</v>
      </c>
      <c r="C565" s="115" t="s">
        <v>1247</v>
      </c>
      <c r="D565" s="115" t="s">
        <v>1798</v>
      </c>
      <c r="E565" s="115" t="s">
        <v>1305</v>
      </c>
      <c r="F565" s="115" t="s">
        <v>1412</v>
      </c>
      <c r="G565" s="119">
        <v>11.55</v>
      </c>
      <c r="H565" s="115" t="s">
        <v>1313</v>
      </c>
      <c r="I565" s="115" t="s">
        <v>1800</v>
      </c>
      <c r="J565" s="115" t="s">
        <v>1263</v>
      </c>
      <c r="K565" s="111">
        <v>0</v>
      </c>
    </row>
    <row r="566" spans="1:11" x14ac:dyDescent="0.25">
      <c r="A566" s="114" t="s">
        <v>416</v>
      </c>
      <c r="B566" s="117" t="s">
        <v>416</v>
      </c>
      <c r="C566" s="115" t="s">
        <v>1247</v>
      </c>
      <c r="D566" s="115" t="s">
        <v>1798</v>
      </c>
      <c r="E566" s="115" t="s">
        <v>1305</v>
      </c>
      <c r="F566" s="115" t="s">
        <v>1565</v>
      </c>
      <c r="G566" s="119">
        <v>11.55</v>
      </c>
      <c r="H566" s="115" t="s">
        <v>1313</v>
      </c>
      <c r="I566" s="115" t="s">
        <v>1800</v>
      </c>
      <c r="J566" s="115" t="s">
        <v>1263</v>
      </c>
      <c r="K566" s="111">
        <v>0</v>
      </c>
    </row>
    <row r="567" spans="1:11" x14ac:dyDescent="0.25">
      <c r="A567" s="114" t="s">
        <v>417</v>
      </c>
      <c r="B567" s="117" t="s">
        <v>417</v>
      </c>
      <c r="C567" s="115" t="s">
        <v>1247</v>
      </c>
      <c r="D567" s="115" t="s">
        <v>1798</v>
      </c>
      <c r="E567" s="115" t="s">
        <v>1305</v>
      </c>
      <c r="F567" s="115" t="s">
        <v>1839</v>
      </c>
      <c r="G567" s="119">
        <v>11.55</v>
      </c>
      <c r="H567" s="115" t="s">
        <v>1313</v>
      </c>
      <c r="I567" s="115" t="s">
        <v>1800</v>
      </c>
      <c r="J567" s="115" t="s">
        <v>1263</v>
      </c>
      <c r="K567" s="111">
        <v>0</v>
      </c>
    </row>
    <row r="568" spans="1:11" x14ac:dyDescent="0.25">
      <c r="A568" s="114" t="s">
        <v>418</v>
      </c>
      <c r="B568" s="117" t="s">
        <v>418</v>
      </c>
      <c r="C568" s="115" t="s">
        <v>1247</v>
      </c>
      <c r="D568" s="115" t="s">
        <v>1798</v>
      </c>
      <c r="E568" s="115" t="s">
        <v>1305</v>
      </c>
      <c r="F568" s="115" t="s">
        <v>1830</v>
      </c>
      <c r="G568" s="119">
        <v>11.55</v>
      </c>
      <c r="H568" s="115" t="s">
        <v>1313</v>
      </c>
      <c r="I568" s="115" t="s">
        <v>1800</v>
      </c>
      <c r="J568" s="115" t="s">
        <v>1263</v>
      </c>
      <c r="K568" s="111">
        <v>0</v>
      </c>
    </row>
    <row r="569" spans="1:11" x14ac:dyDescent="0.25">
      <c r="A569" s="114" t="s">
        <v>419</v>
      </c>
      <c r="B569" s="117" t="s">
        <v>419</v>
      </c>
      <c r="C569" s="115" t="s">
        <v>1247</v>
      </c>
      <c r="D569" s="115" t="s">
        <v>1798</v>
      </c>
      <c r="E569" s="115" t="s">
        <v>1305</v>
      </c>
      <c r="F569" s="115" t="s">
        <v>1848</v>
      </c>
      <c r="G569" s="119">
        <v>11.55</v>
      </c>
      <c r="H569" s="115" t="s">
        <v>1313</v>
      </c>
      <c r="I569" s="115" t="s">
        <v>1800</v>
      </c>
      <c r="J569" s="115" t="s">
        <v>1263</v>
      </c>
      <c r="K569" s="111">
        <v>0</v>
      </c>
    </row>
    <row r="570" spans="1:11" x14ac:dyDescent="0.25">
      <c r="A570" s="114" t="s">
        <v>420</v>
      </c>
      <c r="B570" s="117" t="s">
        <v>420</v>
      </c>
      <c r="C570" s="115" t="s">
        <v>1247</v>
      </c>
      <c r="D570" s="115" t="s">
        <v>1798</v>
      </c>
      <c r="E570" s="115" t="s">
        <v>1305</v>
      </c>
      <c r="F570" s="115" t="s">
        <v>1812</v>
      </c>
      <c r="G570" s="119">
        <v>11.55</v>
      </c>
      <c r="H570" s="115" t="s">
        <v>1313</v>
      </c>
      <c r="I570" s="115" t="s">
        <v>1800</v>
      </c>
      <c r="J570" s="115" t="s">
        <v>1263</v>
      </c>
      <c r="K570" s="111">
        <v>0</v>
      </c>
    </row>
    <row r="571" spans="1:11" x14ac:dyDescent="0.25">
      <c r="A571" s="114" t="s">
        <v>421</v>
      </c>
      <c r="B571" s="117" t="s">
        <v>421</v>
      </c>
      <c r="C571" s="115" t="s">
        <v>1247</v>
      </c>
      <c r="D571" s="115" t="s">
        <v>1798</v>
      </c>
      <c r="E571" s="115" t="s">
        <v>1305</v>
      </c>
      <c r="F571" s="115" t="s">
        <v>1615</v>
      </c>
      <c r="G571" s="119">
        <v>11.55</v>
      </c>
      <c r="H571" s="115" t="s">
        <v>1313</v>
      </c>
      <c r="I571" s="115" t="s">
        <v>1800</v>
      </c>
      <c r="J571" s="115" t="s">
        <v>1263</v>
      </c>
      <c r="K571" s="111">
        <v>0</v>
      </c>
    </row>
    <row r="572" spans="1:11" x14ac:dyDescent="0.25">
      <c r="A572" s="114" t="s">
        <v>422</v>
      </c>
      <c r="B572" s="117" t="s">
        <v>422</v>
      </c>
      <c r="C572" s="115" t="s">
        <v>1247</v>
      </c>
      <c r="D572" s="115" t="s">
        <v>1798</v>
      </c>
      <c r="E572" s="115" t="s">
        <v>1305</v>
      </c>
      <c r="F572" s="115" t="s">
        <v>1842</v>
      </c>
      <c r="G572" s="119">
        <v>11.55</v>
      </c>
      <c r="H572" s="115" t="s">
        <v>1313</v>
      </c>
      <c r="I572" s="115" t="s">
        <v>1800</v>
      </c>
      <c r="J572" s="115" t="s">
        <v>1263</v>
      </c>
      <c r="K572" s="111">
        <v>0</v>
      </c>
    </row>
    <row r="573" spans="1:11" x14ac:dyDescent="0.25">
      <c r="A573" s="114" t="s">
        <v>423</v>
      </c>
      <c r="B573" s="117" t="s">
        <v>423</v>
      </c>
      <c r="C573" s="115" t="s">
        <v>1247</v>
      </c>
      <c r="D573" s="115" t="s">
        <v>1798</v>
      </c>
      <c r="E573" s="115" t="s">
        <v>1305</v>
      </c>
      <c r="F573" s="115" t="s">
        <v>1628</v>
      </c>
      <c r="G573" s="119">
        <v>11.55</v>
      </c>
      <c r="H573" s="115" t="s">
        <v>1313</v>
      </c>
      <c r="I573" s="115" t="s">
        <v>1800</v>
      </c>
      <c r="J573" s="115" t="s">
        <v>1263</v>
      </c>
      <c r="K573" s="111">
        <v>0</v>
      </c>
    </row>
    <row r="574" spans="1:11" x14ac:dyDescent="0.25">
      <c r="A574" s="114" t="s">
        <v>424</v>
      </c>
      <c r="B574" s="117" t="s">
        <v>424</v>
      </c>
      <c r="C574" s="115" t="s">
        <v>1247</v>
      </c>
      <c r="D574" s="115" t="s">
        <v>1798</v>
      </c>
      <c r="E574" s="115" t="s">
        <v>1305</v>
      </c>
      <c r="F574" s="115" t="s">
        <v>1822</v>
      </c>
      <c r="G574" s="119">
        <v>11.55</v>
      </c>
      <c r="H574" s="115" t="s">
        <v>1313</v>
      </c>
      <c r="I574" s="115" t="s">
        <v>1800</v>
      </c>
      <c r="J574" s="115" t="s">
        <v>1263</v>
      </c>
      <c r="K574" s="111">
        <v>0</v>
      </c>
    </row>
    <row r="575" spans="1:11" x14ac:dyDescent="0.25">
      <c r="A575" s="114" t="s">
        <v>425</v>
      </c>
      <c r="B575" s="117" t="s">
        <v>425</v>
      </c>
      <c r="C575" s="115" t="s">
        <v>1247</v>
      </c>
      <c r="D575" s="115" t="s">
        <v>1798</v>
      </c>
      <c r="E575" s="115" t="s">
        <v>1305</v>
      </c>
      <c r="F575" s="115" t="s">
        <v>1827</v>
      </c>
      <c r="G575" s="119">
        <v>11.55</v>
      </c>
      <c r="H575" s="115" t="s">
        <v>1313</v>
      </c>
      <c r="I575" s="115" t="s">
        <v>1800</v>
      </c>
      <c r="J575" s="115" t="s">
        <v>1263</v>
      </c>
      <c r="K575" s="111">
        <v>0</v>
      </c>
    </row>
    <row r="576" spans="1:11" x14ac:dyDescent="0.25">
      <c r="A576" s="114" t="s">
        <v>426</v>
      </c>
      <c r="B576" s="117" t="s">
        <v>426</v>
      </c>
      <c r="C576" s="115" t="s">
        <v>1247</v>
      </c>
      <c r="D576" s="115" t="s">
        <v>1798</v>
      </c>
      <c r="E576" s="115" t="s">
        <v>1305</v>
      </c>
      <c r="F576" s="115" t="s">
        <v>1834</v>
      </c>
      <c r="G576" s="119">
        <v>11.55</v>
      </c>
      <c r="H576" s="115" t="s">
        <v>1313</v>
      </c>
      <c r="I576" s="115" t="s">
        <v>1800</v>
      </c>
      <c r="J576" s="115" t="s">
        <v>1263</v>
      </c>
      <c r="K576" s="111">
        <v>0</v>
      </c>
    </row>
    <row r="577" spans="1:11" x14ac:dyDescent="0.25">
      <c r="A577" s="114" t="s">
        <v>427</v>
      </c>
      <c r="B577" s="117" t="s">
        <v>427</v>
      </c>
      <c r="C577" s="115" t="s">
        <v>1247</v>
      </c>
      <c r="D577" s="115" t="s">
        <v>1798</v>
      </c>
      <c r="E577" s="115" t="s">
        <v>1305</v>
      </c>
      <c r="F577" s="115" t="s">
        <v>1839</v>
      </c>
      <c r="G577" s="119">
        <v>11.55</v>
      </c>
      <c r="H577" s="115" t="s">
        <v>1313</v>
      </c>
      <c r="I577" s="115" t="s">
        <v>1800</v>
      </c>
      <c r="J577" s="115" t="s">
        <v>1263</v>
      </c>
      <c r="K577" s="111">
        <v>0</v>
      </c>
    </row>
    <row r="578" spans="1:11" x14ac:dyDescent="0.25">
      <c r="A578" s="114" t="s">
        <v>428</v>
      </c>
      <c r="B578" s="117" t="s">
        <v>428</v>
      </c>
      <c r="C578" s="115" t="s">
        <v>1247</v>
      </c>
      <c r="D578" s="115" t="s">
        <v>1798</v>
      </c>
      <c r="E578" s="115" t="s">
        <v>1305</v>
      </c>
      <c r="F578" s="115" t="s">
        <v>1321</v>
      </c>
      <c r="G578" s="119">
        <v>11.55</v>
      </c>
      <c r="H578" s="115" t="s">
        <v>1313</v>
      </c>
      <c r="I578" s="115" t="s">
        <v>1800</v>
      </c>
      <c r="J578" s="115" t="s">
        <v>1263</v>
      </c>
      <c r="K578" s="111">
        <v>0</v>
      </c>
    </row>
    <row r="579" spans="1:11" x14ac:dyDescent="0.25">
      <c r="A579" s="114" t="s">
        <v>429</v>
      </c>
      <c r="B579" s="117" t="s">
        <v>429</v>
      </c>
      <c r="C579" s="115" t="s">
        <v>1247</v>
      </c>
      <c r="D579" s="115" t="s">
        <v>1798</v>
      </c>
      <c r="E579" s="115" t="s">
        <v>1305</v>
      </c>
      <c r="F579" s="115" t="s">
        <v>1641</v>
      </c>
      <c r="G579" s="119">
        <v>11.55</v>
      </c>
      <c r="H579" s="115" t="s">
        <v>1313</v>
      </c>
      <c r="I579" s="115" t="s">
        <v>1800</v>
      </c>
      <c r="J579" s="115" t="s">
        <v>1263</v>
      </c>
      <c r="K579" s="111">
        <v>0</v>
      </c>
    </row>
    <row r="580" spans="1:11" x14ac:dyDescent="0.25">
      <c r="A580" s="114" t="s">
        <v>430</v>
      </c>
      <c r="B580" s="117" t="s">
        <v>430</v>
      </c>
      <c r="C580" s="115" t="s">
        <v>1247</v>
      </c>
      <c r="D580" s="115" t="s">
        <v>1798</v>
      </c>
      <c r="E580" s="115" t="s">
        <v>1305</v>
      </c>
      <c r="F580" s="115" t="s">
        <v>1628</v>
      </c>
      <c r="G580" s="119">
        <v>11.55</v>
      </c>
      <c r="H580" s="115" t="s">
        <v>1313</v>
      </c>
      <c r="I580" s="115" t="s">
        <v>1800</v>
      </c>
      <c r="J580" s="115" t="s">
        <v>1263</v>
      </c>
      <c r="K580" s="111">
        <v>0</v>
      </c>
    </row>
    <row r="581" spans="1:11" x14ac:dyDescent="0.25">
      <c r="A581" s="114" t="s">
        <v>431</v>
      </c>
      <c r="B581" s="117" t="s">
        <v>431</v>
      </c>
      <c r="C581" s="115" t="s">
        <v>1247</v>
      </c>
      <c r="D581" s="115" t="s">
        <v>1798</v>
      </c>
      <c r="E581" s="115" t="s">
        <v>1305</v>
      </c>
      <c r="F581" s="115" t="s">
        <v>1822</v>
      </c>
      <c r="G581" s="119">
        <v>11.55</v>
      </c>
      <c r="H581" s="115" t="s">
        <v>1313</v>
      </c>
      <c r="I581" s="115" t="s">
        <v>1800</v>
      </c>
      <c r="J581" s="115" t="s">
        <v>1263</v>
      </c>
      <c r="K581" s="111">
        <v>0</v>
      </c>
    </row>
    <row r="582" spans="1:11" x14ac:dyDescent="0.25">
      <c r="A582" s="114" t="s">
        <v>432</v>
      </c>
      <c r="B582" s="117" t="s">
        <v>432</v>
      </c>
      <c r="C582" s="115" t="s">
        <v>1247</v>
      </c>
      <c r="D582" s="115" t="s">
        <v>1798</v>
      </c>
      <c r="E582" s="115" t="s">
        <v>1305</v>
      </c>
      <c r="F582" s="115" t="s">
        <v>1835</v>
      </c>
      <c r="G582" s="119">
        <v>11.55</v>
      </c>
      <c r="H582" s="115" t="s">
        <v>1313</v>
      </c>
      <c r="I582" s="115" t="s">
        <v>1800</v>
      </c>
      <c r="J582" s="115" t="s">
        <v>1263</v>
      </c>
      <c r="K582" s="111">
        <v>0</v>
      </c>
    </row>
    <row r="583" spans="1:11" x14ac:dyDescent="0.25">
      <c r="A583" s="114" t="s">
        <v>433</v>
      </c>
      <c r="B583" s="117" t="s">
        <v>433</v>
      </c>
      <c r="C583" s="115" t="s">
        <v>1247</v>
      </c>
      <c r="D583" s="115" t="s">
        <v>1798</v>
      </c>
      <c r="E583" s="115" t="s">
        <v>1305</v>
      </c>
      <c r="F583" s="115" t="s">
        <v>1836</v>
      </c>
      <c r="G583" s="119">
        <v>11.55</v>
      </c>
      <c r="H583" s="115" t="s">
        <v>1313</v>
      </c>
      <c r="I583" s="115" t="s">
        <v>1800</v>
      </c>
      <c r="J583" s="115" t="s">
        <v>1263</v>
      </c>
      <c r="K583" s="111">
        <v>0</v>
      </c>
    </row>
    <row r="584" spans="1:11" x14ac:dyDescent="0.25">
      <c r="A584" s="114" t="s">
        <v>434</v>
      </c>
      <c r="B584" s="117" t="s">
        <v>434</v>
      </c>
      <c r="C584" s="115" t="s">
        <v>1247</v>
      </c>
      <c r="D584" s="115" t="s">
        <v>1798</v>
      </c>
      <c r="E584" s="115" t="s">
        <v>1305</v>
      </c>
      <c r="F584" s="115" t="s">
        <v>1817</v>
      </c>
      <c r="G584" s="119">
        <v>11.55</v>
      </c>
      <c r="H584" s="115" t="s">
        <v>1313</v>
      </c>
      <c r="I584" s="115" t="s">
        <v>1800</v>
      </c>
      <c r="J584" s="115" t="s">
        <v>1263</v>
      </c>
      <c r="K584" s="111">
        <v>0</v>
      </c>
    </row>
    <row r="585" spans="1:11" x14ac:dyDescent="0.25">
      <c r="A585" s="114" t="s">
        <v>435</v>
      </c>
      <c r="B585" s="117" t="s">
        <v>435</v>
      </c>
      <c r="C585" s="115" t="s">
        <v>1247</v>
      </c>
      <c r="D585" s="115" t="s">
        <v>1798</v>
      </c>
      <c r="E585" s="115" t="s">
        <v>1305</v>
      </c>
      <c r="F585" s="115" t="s">
        <v>1813</v>
      </c>
      <c r="G585" s="119">
        <v>11.55</v>
      </c>
      <c r="H585" s="115" t="s">
        <v>1313</v>
      </c>
      <c r="I585" s="115" t="s">
        <v>1800</v>
      </c>
      <c r="J585" s="115" t="s">
        <v>1263</v>
      </c>
      <c r="K585" s="111">
        <v>0</v>
      </c>
    </row>
    <row r="586" spans="1:11" x14ac:dyDescent="0.25">
      <c r="A586" s="114" t="s">
        <v>436</v>
      </c>
      <c r="B586" s="117" t="s">
        <v>436</v>
      </c>
      <c r="C586" s="115" t="s">
        <v>1247</v>
      </c>
      <c r="D586" s="115" t="s">
        <v>1798</v>
      </c>
      <c r="E586" s="115" t="s">
        <v>1305</v>
      </c>
      <c r="F586" s="115" t="s">
        <v>1844</v>
      </c>
      <c r="G586" s="119">
        <v>11.55</v>
      </c>
      <c r="H586" s="115" t="s">
        <v>1313</v>
      </c>
      <c r="I586" s="115" t="s">
        <v>1800</v>
      </c>
      <c r="J586" s="115" t="s">
        <v>1263</v>
      </c>
      <c r="K586" s="111">
        <v>0</v>
      </c>
    </row>
    <row r="587" spans="1:11" x14ac:dyDescent="0.25">
      <c r="A587" s="114" t="s">
        <v>437</v>
      </c>
      <c r="B587" s="117" t="s">
        <v>437</v>
      </c>
      <c r="C587" s="115" t="s">
        <v>1247</v>
      </c>
      <c r="D587" s="115" t="s">
        <v>1798</v>
      </c>
      <c r="E587" s="115" t="s">
        <v>1305</v>
      </c>
      <c r="F587" s="115" t="s">
        <v>1820</v>
      </c>
      <c r="G587" s="119">
        <v>11.55</v>
      </c>
      <c r="H587" s="115" t="s">
        <v>1313</v>
      </c>
      <c r="I587" s="115" t="s">
        <v>1800</v>
      </c>
      <c r="J587" s="115" t="s">
        <v>1263</v>
      </c>
      <c r="K587" s="111">
        <v>0</v>
      </c>
    </row>
    <row r="588" spans="1:11" x14ac:dyDescent="0.25">
      <c r="A588" s="114" t="s">
        <v>438</v>
      </c>
      <c r="B588" s="117" t="s">
        <v>438</v>
      </c>
      <c r="C588" s="115" t="s">
        <v>1247</v>
      </c>
      <c r="D588" s="115" t="s">
        <v>1798</v>
      </c>
      <c r="E588" s="115" t="s">
        <v>1305</v>
      </c>
      <c r="F588" s="115" t="s">
        <v>1828</v>
      </c>
      <c r="G588" s="119">
        <v>11.55</v>
      </c>
      <c r="H588" s="115" t="s">
        <v>1313</v>
      </c>
      <c r="I588" s="115" t="s">
        <v>1800</v>
      </c>
      <c r="J588" s="115" t="s">
        <v>1263</v>
      </c>
      <c r="K588" s="111">
        <v>0</v>
      </c>
    </row>
    <row r="589" spans="1:11" x14ac:dyDescent="0.25">
      <c r="A589" s="114" t="s">
        <v>439</v>
      </c>
      <c r="B589" s="117" t="s">
        <v>439</v>
      </c>
      <c r="C589" s="115" t="s">
        <v>1247</v>
      </c>
      <c r="D589" s="115" t="s">
        <v>1798</v>
      </c>
      <c r="E589" s="115" t="s">
        <v>1305</v>
      </c>
      <c r="F589" s="115" t="s">
        <v>1813</v>
      </c>
      <c r="G589" s="119">
        <v>11.55</v>
      </c>
      <c r="H589" s="115" t="s">
        <v>1313</v>
      </c>
      <c r="I589" s="115" t="s">
        <v>1800</v>
      </c>
      <c r="J589" s="115" t="s">
        <v>1263</v>
      </c>
      <c r="K589" s="111">
        <v>0</v>
      </c>
    </row>
    <row r="590" spans="1:11" x14ac:dyDescent="0.25">
      <c r="A590" s="114" t="s">
        <v>440</v>
      </c>
      <c r="B590" s="117" t="s">
        <v>440</v>
      </c>
      <c r="C590" s="115" t="s">
        <v>1247</v>
      </c>
      <c r="D590" s="115" t="s">
        <v>1798</v>
      </c>
      <c r="E590" s="115" t="s">
        <v>1305</v>
      </c>
      <c r="F590" s="115" t="s">
        <v>1852</v>
      </c>
      <c r="G590" s="119">
        <v>11.55</v>
      </c>
      <c r="H590" s="115" t="s">
        <v>1313</v>
      </c>
      <c r="I590" s="115" t="s">
        <v>1800</v>
      </c>
      <c r="J590" s="115" t="s">
        <v>1263</v>
      </c>
      <c r="K590" s="111">
        <v>0</v>
      </c>
    </row>
    <row r="591" spans="1:11" x14ac:dyDescent="0.25">
      <c r="A591" s="114" t="s">
        <v>441</v>
      </c>
      <c r="B591" s="117" t="s">
        <v>441</v>
      </c>
      <c r="C591" s="115" t="s">
        <v>1247</v>
      </c>
      <c r="D591" s="115" t="s">
        <v>1798</v>
      </c>
      <c r="E591" s="115" t="s">
        <v>1305</v>
      </c>
      <c r="F591" s="115" t="s">
        <v>1833</v>
      </c>
      <c r="G591" s="119">
        <v>11.55</v>
      </c>
      <c r="H591" s="115" t="s">
        <v>1313</v>
      </c>
      <c r="I591" s="115" t="s">
        <v>1800</v>
      </c>
      <c r="J591" s="115" t="s">
        <v>1263</v>
      </c>
      <c r="K591" s="111">
        <v>0</v>
      </c>
    </row>
    <row r="592" spans="1:11" x14ac:dyDescent="0.25">
      <c r="A592" s="114" t="s">
        <v>442</v>
      </c>
      <c r="B592" s="117" t="s">
        <v>442</v>
      </c>
      <c r="C592" s="115" t="s">
        <v>1247</v>
      </c>
      <c r="D592" s="115" t="s">
        <v>1798</v>
      </c>
      <c r="E592" s="115" t="s">
        <v>1305</v>
      </c>
      <c r="F592" s="115" t="s">
        <v>1850</v>
      </c>
      <c r="G592" s="119">
        <v>11.55</v>
      </c>
      <c r="H592" s="115" t="s">
        <v>1313</v>
      </c>
      <c r="I592" s="115" t="s">
        <v>1800</v>
      </c>
      <c r="J592" s="115" t="s">
        <v>1263</v>
      </c>
      <c r="K592" s="111">
        <v>0</v>
      </c>
    </row>
    <row r="593" spans="1:11" x14ac:dyDescent="0.25">
      <c r="A593" s="114" t="s">
        <v>443</v>
      </c>
      <c r="B593" s="117" t="s">
        <v>443</v>
      </c>
      <c r="C593" s="115" t="s">
        <v>1247</v>
      </c>
      <c r="D593" s="115" t="s">
        <v>1798</v>
      </c>
      <c r="E593" s="115" t="s">
        <v>1305</v>
      </c>
      <c r="F593" s="115" t="s">
        <v>1853</v>
      </c>
      <c r="G593" s="119">
        <v>11.55</v>
      </c>
      <c r="H593" s="115" t="s">
        <v>1313</v>
      </c>
      <c r="I593" s="115" t="s">
        <v>1800</v>
      </c>
      <c r="J593" s="115" t="s">
        <v>1263</v>
      </c>
      <c r="K593" s="111">
        <v>0</v>
      </c>
    </row>
    <row r="594" spans="1:11" x14ac:dyDescent="0.25">
      <c r="A594" s="114" t="s">
        <v>444</v>
      </c>
      <c r="B594" s="117" t="s">
        <v>444</v>
      </c>
      <c r="C594" s="115" t="s">
        <v>1247</v>
      </c>
      <c r="D594" s="115" t="s">
        <v>1798</v>
      </c>
      <c r="E594" s="115" t="s">
        <v>1305</v>
      </c>
      <c r="F594" s="115" t="s">
        <v>1820</v>
      </c>
      <c r="G594" s="119">
        <v>11.55</v>
      </c>
      <c r="H594" s="115" t="s">
        <v>1313</v>
      </c>
      <c r="I594" s="115" t="s">
        <v>1800</v>
      </c>
      <c r="J594" s="115" t="s">
        <v>1263</v>
      </c>
      <c r="K594" s="111">
        <v>0</v>
      </c>
    </row>
    <row r="595" spans="1:11" x14ac:dyDescent="0.25">
      <c r="A595" s="114" t="s">
        <v>445</v>
      </c>
      <c r="B595" s="117" t="s">
        <v>445</v>
      </c>
      <c r="C595" s="115" t="s">
        <v>1247</v>
      </c>
      <c r="D595" s="115" t="s">
        <v>1798</v>
      </c>
      <c r="E595" s="115" t="s">
        <v>1305</v>
      </c>
      <c r="F595" s="115" t="s">
        <v>1819</v>
      </c>
      <c r="G595" s="119">
        <v>11.55</v>
      </c>
      <c r="H595" s="115" t="s">
        <v>1313</v>
      </c>
      <c r="I595" s="115" t="s">
        <v>1800</v>
      </c>
      <c r="J595" s="115" t="s">
        <v>1263</v>
      </c>
      <c r="K595" s="111">
        <v>0</v>
      </c>
    </row>
    <row r="596" spans="1:11" x14ac:dyDescent="0.25">
      <c r="A596" s="114" t="s">
        <v>446</v>
      </c>
      <c r="B596" s="117" t="s">
        <v>446</v>
      </c>
      <c r="C596" s="115" t="s">
        <v>1247</v>
      </c>
      <c r="D596" s="115" t="s">
        <v>1798</v>
      </c>
      <c r="E596" s="115" t="s">
        <v>1305</v>
      </c>
      <c r="F596" s="115" t="s">
        <v>1846</v>
      </c>
      <c r="G596" s="119">
        <v>11.55</v>
      </c>
      <c r="H596" s="115" t="s">
        <v>1313</v>
      </c>
      <c r="I596" s="115" t="s">
        <v>1800</v>
      </c>
      <c r="J596" s="115" t="s">
        <v>1263</v>
      </c>
      <c r="K596" s="111">
        <v>0</v>
      </c>
    </row>
    <row r="597" spans="1:11" x14ac:dyDescent="0.25">
      <c r="A597" s="114" t="s">
        <v>447</v>
      </c>
      <c r="B597" s="117" t="s">
        <v>447</v>
      </c>
      <c r="C597" s="115" t="s">
        <v>1247</v>
      </c>
      <c r="D597" s="115" t="s">
        <v>1798</v>
      </c>
      <c r="E597" s="115" t="s">
        <v>1305</v>
      </c>
      <c r="F597" s="115" t="s">
        <v>1848</v>
      </c>
      <c r="G597" s="119">
        <v>11.55</v>
      </c>
      <c r="H597" s="115" t="s">
        <v>1313</v>
      </c>
      <c r="I597" s="115" t="s">
        <v>1800</v>
      </c>
      <c r="J597" s="115" t="s">
        <v>1263</v>
      </c>
      <c r="K597" s="111">
        <v>0</v>
      </c>
    </row>
    <row r="598" spans="1:11" x14ac:dyDescent="0.25">
      <c r="A598" s="114" t="s">
        <v>448</v>
      </c>
      <c r="B598" s="117" t="s">
        <v>448</v>
      </c>
      <c r="C598" s="115" t="s">
        <v>1247</v>
      </c>
      <c r="D598" s="115" t="s">
        <v>1798</v>
      </c>
      <c r="E598" s="115" t="s">
        <v>1305</v>
      </c>
      <c r="F598" s="115" t="s">
        <v>1412</v>
      </c>
      <c r="G598" s="119">
        <v>11.55</v>
      </c>
      <c r="H598" s="115" t="s">
        <v>1313</v>
      </c>
      <c r="I598" s="115" t="s">
        <v>1800</v>
      </c>
      <c r="J598" s="115" t="s">
        <v>1263</v>
      </c>
      <c r="K598" s="111">
        <v>0</v>
      </c>
    </row>
    <row r="599" spans="1:11" x14ac:dyDescent="0.25">
      <c r="A599" s="114" t="s">
        <v>449</v>
      </c>
      <c r="B599" s="117" t="s">
        <v>449</v>
      </c>
      <c r="C599" s="115" t="s">
        <v>1247</v>
      </c>
      <c r="D599" s="115" t="s">
        <v>1798</v>
      </c>
      <c r="E599" s="115" t="s">
        <v>1305</v>
      </c>
      <c r="F599" s="115" t="s">
        <v>1826</v>
      </c>
      <c r="G599" s="119">
        <v>11.55</v>
      </c>
      <c r="H599" s="115" t="s">
        <v>1313</v>
      </c>
      <c r="I599" s="115" t="s">
        <v>1800</v>
      </c>
      <c r="J599" s="115" t="s">
        <v>1263</v>
      </c>
      <c r="K599" s="111">
        <v>0</v>
      </c>
    </row>
    <row r="600" spans="1:11" x14ac:dyDescent="0.25">
      <c r="A600" s="114" t="s">
        <v>450</v>
      </c>
      <c r="B600" s="117" t="s">
        <v>450</v>
      </c>
      <c r="C600" s="115" t="s">
        <v>1247</v>
      </c>
      <c r="D600" s="115" t="s">
        <v>1798</v>
      </c>
      <c r="E600" s="115" t="s">
        <v>1305</v>
      </c>
      <c r="F600" s="115" t="s">
        <v>1825</v>
      </c>
      <c r="G600" s="119">
        <v>11.55</v>
      </c>
      <c r="H600" s="115" t="s">
        <v>1313</v>
      </c>
      <c r="I600" s="115" t="s">
        <v>1800</v>
      </c>
      <c r="J600" s="115" t="s">
        <v>1263</v>
      </c>
      <c r="K600" s="111">
        <v>0</v>
      </c>
    </row>
    <row r="601" spans="1:11" x14ac:dyDescent="0.25">
      <c r="A601" s="114" t="s">
        <v>451</v>
      </c>
      <c r="B601" s="117" t="s">
        <v>451</v>
      </c>
      <c r="C601" s="115" t="s">
        <v>1247</v>
      </c>
      <c r="D601" s="115" t="s">
        <v>1798</v>
      </c>
      <c r="E601" s="115" t="s">
        <v>1305</v>
      </c>
      <c r="F601" s="115" t="s">
        <v>1824</v>
      </c>
      <c r="G601" s="119">
        <v>11.55</v>
      </c>
      <c r="H601" s="115" t="s">
        <v>1313</v>
      </c>
      <c r="I601" s="115" t="s">
        <v>1800</v>
      </c>
      <c r="J601" s="115" t="s">
        <v>1263</v>
      </c>
      <c r="K601" s="111">
        <v>0</v>
      </c>
    </row>
    <row r="602" spans="1:11" x14ac:dyDescent="0.25">
      <c r="A602" s="114" t="s">
        <v>452</v>
      </c>
      <c r="B602" s="117" t="s">
        <v>452</v>
      </c>
      <c r="C602" s="115" t="s">
        <v>1247</v>
      </c>
      <c r="D602" s="115" t="s">
        <v>1798</v>
      </c>
      <c r="E602" s="115" t="s">
        <v>1305</v>
      </c>
      <c r="F602" s="115" t="s">
        <v>1830</v>
      </c>
      <c r="G602" s="119">
        <v>11.55</v>
      </c>
      <c r="H602" s="115" t="s">
        <v>1313</v>
      </c>
      <c r="I602" s="115" t="s">
        <v>1800</v>
      </c>
      <c r="J602" s="115" t="s">
        <v>1263</v>
      </c>
      <c r="K602" s="111">
        <v>0</v>
      </c>
    </row>
    <row r="603" spans="1:11" x14ac:dyDescent="0.25">
      <c r="A603" s="114" t="s">
        <v>453</v>
      </c>
      <c r="B603" s="117" t="s">
        <v>453</v>
      </c>
      <c r="C603" s="115" t="s">
        <v>1247</v>
      </c>
      <c r="D603" s="115" t="s">
        <v>1798</v>
      </c>
      <c r="E603" s="115" t="s">
        <v>1305</v>
      </c>
      <c r="F603" s="115" t="s">
        <v>1854</v>
      </c>
      <c r="G603" s="119">
        <v>11.55</v>
      </c>
      <c r="H603" s="115" t="s">
        <v>1313</v>
      </c>
      <c r="I603" s="115" t="s">
        <v>1800</v>
      </c>
      <c r="J603" s="115" t="s">
        <v>1263</v>
      </c>
      <c r="K603" s="111">
        <v>0</v>
      </c>
    </row>
    <row r="604" spans="1:11" x14ac:dyDescent="0.25">
      <c r="A604" s="114" t="s">
        <v>454</v>
      </c>
      <c r="B604" s="117" t="s">
        <v>454</v>
      </c>
      <c r="C604" s="115" t="s">
        <v>1247</v>
      </c>
      <c r="D604" s="115" t="s">
        <v>1798</v>
      </c>
      <c r="E604" s="115" t="s">
        <v>1305</v>
      </c>
      <c r="F604" s="115" t="s">
        <v>1820</v>
      </c>
      <c r="G604" s="119">
        <v>11.55</v>
      </c>
      <c r="H604" s="115" t="s">
        <v>1313</v>
      </c>
      <c r="I604" s="115" t="s">
        <v>1800</v>
      </c>
      <c r="J604" s="115" t="s">
        <v>1263</v>
      </c>
      <c r="K604" s="111">
        <v>0</v>
      </c>
    </row>
    <row r="605" spans="1:11" x14ac:dyDescent="0.25">
      <c r="A605" s="114" t="s">
        <v>455</v>
      </c>
      <c r="B605" s="117" t="s">
        <v>455</v>
      </c>
      <c r="C605" s="115" t="s">
        <v>1247</v>
      </c>
      <c r="D605" s="115" t="s">
        <v>1798</v>
      </c>
      <c r="E605" s="115" t="s">
        <v>1305</v>
      </c>
      <c r="F605" s="115" t="s">
        <v>1830</v>
      </c>
      <c r="G605" s="119">
        <v>11.55</v>
      </c>
      <c r="H605" s="115" t="s">
        <v>1313</v>
      </c>
      <c r="I605" s="115" t="s">
        <v>1800</v>
      </c>
      <c r="J605" s="115" t="s">
        <v>1263</v>
      </c>
      <c r="K605" s="111">
        <v>0</v>
      </c>
    </row>
    <row r="606" spans="1:11" x14ac:dyDescent="0.25">
      <c r="A606" s="114" t="s">
        <v>456</v>
      </c>
      <c r="B606" s="117" t="s">
        <v>456</v>
      </c>
      <c r="C606" s="115" t="s">
        <v>1247</v>
      </c>
      <c r="D606" s="115" t="s">
        <v>1798</v>
      </c>
      <c r="E606" s="115" t="s">
        <v>1305</v>
      </c>
      <c r="F606" s="115" t="s">
        <v>1821</v>
      </c>
      <c r="G606" s="119">
        <v>11.55</v>
      </c>
      <c r="H606" s="115" t="s">
        <v>1313</v>
      </c>
      <c r="I606" s="115" t="s">
        <v>1800</v>
      </c>
      <c r="J606" s="115" t="s">
        <v>1263</v>
      </c>
      <c r="K606" s="111">
        <v>0</v>
      </c>
    </row>
    <row r="607" spans="1:11" x14ac:dyDescent="0.25">
      <c r="A607" s="114" t="s">
        <v>457</v>
      </c>
      <c r="B607" s="117" t="s">
        <v>457</v>
      </c>
      <c r="C607" s="115" t="s">
        <v>1247</v>
      </c>
      <c r="D607" s="115" t="s">
        <v>1798</v>
      </c>
      <c r="E607" s="115" t="s">
        <v>1305</v>
      </c>
      <c r="F607" s="115" t="s">
        <v>1836</v>
      </c>
      <c r="G607" s="119">
        <v>11.55</v>
      </c>
      <c r="H607" s="115" t="s">
        <v>1313</v>
      </c>
      <c r="I607" s="115" t="s">
        <v>1800</v>
      </c>
      <c r="J607" s="115" t="s">
        <v>1263</v>
      </c>
      <c r="K607" s="111">
        <v>0</v>
      </c>
    </row>
    <row r="608" spans="1:11" x14ac:dyDescent="0.25">
      <c r="A608" s="114" t="s">
        <v>458</v>
      </c>
      <c r="B608" s="117" t="s">
        <v>458</v>
      </c>
      <c r="C608" s="115" t="s">
        <v>1247</v>
      </c>
      <c r="D608" s="115" t="s">
        <v>1798</v>
      </c>
      <c r="E608" s="115" t="s">
        <v>1305</v>
      </c>
      <c r="F608" s="115" t="s">
        <v>1846</v>
      </c>
      <c r="G608" s="119">
        <v>11.55</v>
      </c>
      <c r="H608" s="115" t="s">
        <v>1313</v>
      </c>
      <c r="I608" s="115" t="s">
        <v>1800</v>
      </c>
      <c r="J608" s="115" t="s">
        <v>1263</v>
      </c>
      <c r="K608" s="111">
        <v>0</v>
      </c>
    </row>
    <row r="609" spans="1:11" x14ac:dyDescent="0.25">
      <c r="A609" s="114" t="s">
        <v>459</v>
      </c>
      <c r="B609" s="117" t="s">
        <v>459</v>
      </c>
      <c r="C609" s="115" t="s">
        <v>1247</v>
      </c>
      <c r="D609" s="115" t="s">
        <v>1798</v>
      </c>
      <c r="E609" s="115" t="s">
        <v>1305</v>
      </c>
      <c r="F609" s="115" t="s">
        <v>1828</v>
      </c>
      <c r="G609" s="119">
        <v>11.55</v>
      </c>
      <c r="H609" s="115" t="s">
        <v>1313</v>
      </c>
      <c r="I609" s="115" t="s">
        <v>1800</v>
      </c>
      <c r="J609" s="115" t="s">
        <v>1263</v>
      </c>
      <c r="K609" s="111">
        <v>0</v>
      </c>
    </row>
    <row r="610" spans="1:11" x14ac:dyDescent="0.25">
      <c r="A610" s="114" t="s">
        <v>460</v>
      </c>
      <c r="B610" s="117" t="s">
        <v>460</v>
      </c>
      <c r="C610" s="115" t="s">
        <v>1247</v>
      </c>
      <c r="D610" s="115" t="s">
        <v>1798</v>
      </c>
      <c r="E610" s="115" t="s">
        <v>1305</v>
      </c>
      <c r="F610" s="115" t="s">
        <v>1860</v>
      </c>
      <c r="G610" s="119">
        <v>11.55</v>
      </c>
      <c r="H610" s="115" t="s">
        <v>1313</v>
      </c>
      <c r="I610" s="115" t="s">
        <v>1800</v>
      </c>
      <c r="J610" s="115" t="s">
        <v>1263</v>
      </c>
      <c r="K610" s="111">
        <v>0</v>
      </c>
    </row>
    <row r="611" spans="1:11" x14ac:dyDescent="0.25">
      <c r="A611" s="114" t="s">
        <v>461</v>
      </c>
      <c r="B611" s="117" t="s">
        <v>461</v>
      </c>
      <c r="C611" s="115" t="s">
        <v>1247</v>
      </c>
      <c r="D611" s="115" t="s">
        <v>1798</v>
      </c>
      <c r="E611" s="115" t="s">
        <v>1305</v>
      </c>
      <c r="F611" s="115" t="s">
        <v>1861</v>
      </c>
      <c r="G611" s="119">
        <v>11.55</v>
      </c>
      <c r="H611" s="115" t="s">
        <v>1313</v>
      </c>
      <c r="I611" s="115" t="s">
        <v>1800</v>
      </c>
      <c r="J611" s="115" t="s">
        <v>1263</v>
      </c>
      <c r="K611" s="111">
        <v>0</v>
      </c>
    </row>
    <row r="612" spans="1:11" x14ac:dyDescent="0.25">
      <c r="A612" s="114" t="s">
        <v>462</v>
      </c>
      <c r="B612" s="117" t="s">
        <v>462</v>
      </c>
      <c r="C612" s="115" t="s">
        <v>1247</v>
      </c>
      <c r="D612" s="115" t="s">
        <v>1798</v>
      </c>
      <c r="E612" s="115" t="s">
        <v>1305</v>
      </c>
      <c r="F612" s="115" t="s">
        <v>1825</v>
      </c>
      <c r="G612" s="119">
        <v>11.55</v>
      </c>
      <c r="H612" s="115" t="s">
        <v>1313</v>
      </c>
      <c r="I612" s="115" t="s">
        <v>1800</v>
      </c>
      <c r="J612" s="115" t="s">
        <v>1263</v>
      </c>
      <c r="K612" s="111">
        <v>0</v>
      </c>
    </row>
    <row r="613" spans="1:11" x14ac:dyDescent="0.25">
      <c r="A613" s="114" t="s">
        <v>463</v>
      </c>
      <c r="B613" s="117" t="s">
        <v>463</v>
      </c>
      <c r="C613" s="115" t="s">
        <v>1247</v>
      </c>
      <c r="D613" s="115" t="s">
        <v>1798</v>
      </c>
      <c r="E613" s="115" t="s">
        <v>1305</v>
      </c>
      <c r="F613" s="115" t="s">
        <v>1713</v>
      </c>
      <c r="G613" s="119">
        <v>11.55</v>
      </c>
      <c r="H613" s="115" t="s">
        <v>1313</v>
      </c>
      <c r="I613" s="115" t="s">
        <v>1800</v>
      </c>
      <c r="J613" s="115" t="s">
        <v>1263</v>
      </c>
      <c r="K613" s="111">
        <v>0</v>
      </c>
    </row>
    <row r="614" spans="1:11" x14ac:dyDescent="0.25">
      <c r="A614" s="114" t="s">
        <v>464</v>
      </c>
      <c r="B614" s="117" t="s">
        <v>464</v>
      </c>
      <c r="C614" s="115" t="s">
        <v>1247</v>
      </c>
      <c r="D614" s="115" t="s">
        <v>1798</v>
      </c>
      <c r="E614" s="115" t="s">
        <v>1305</v>
      </c>
      <c r="F614" s="115" t="s">
        <v>1668</v>
      </c>
      <c r="G614" s="119">
        <v>11.55</v>
      </c>
      <c r="H614" s="115" t="s">
        <v>1313</v>
      </c>
      <c r="I614" s="115" t="s">
        <v>1800</v>
      </c>
      <c r="J614" s="115" t="s">
        <v>1263</v>
      </c>
      <c r="K614" s="111">
        <v>0</v>
      </c>
    </row>
    <row r="615" spans="1:11" x14ac:dyDescent="0.25">
      <c r="A615" s="114" t="s">
        <v>465</v>
      </c>
      <c r="B615" s="117" t="s">
        <v>465</v>
      </c>
      <c r="C615" s="115" t="s">
        <v>1247</v>
      </c>
      <c r="D615" s="115" t="s">
        <v>1798</v>
      </c>
      <c r="E615" s="115" t="s">
        <v>1305</v>
      </c>
      <c r="F615" s="115" t="s">
        <v>1826</v>
      </c>
      <c r="G615" s="119">
        <v>11.55</v>
      </c>
      <c r="H615" s="115" t="s">
        <v>1313</v>
      </c>
      <c r="I615" s="115" t="s">
        <v>1800</v>
      </c>
      <c r="J615" s="115" t="s">
        <v>1263</v>
      </c>
      <c r="K615" s="111">
        <v>0</v>
      </c>
    </row>
    <row r="616" spans="1:11" x14ac:dyDescent="0.25">
      <c r="A616" s="114" t="s">
        <v>466</v>
      </c>
      <c r="B616" s="117" t="s">
        <v>466</v>
      </c>
      <c r="C616" s="115" t="s">
        <v>1247</v>
      </c>
      <c r="D616" s="115" t="s">
        <v>1798</v>
      </c>
      <c r="E616" s="115" t="s">
        <v>1305</v>
      </c>
      <c r="F616" s="115" t="s">
        <v>1818</v>
      </c>
      <c r="G616" s="119">
        <v>11.55</v>
      </c>
      <c r="H616" s="115" t="s">
        <v>1313</v>
      </c>
      <c r="I616" s="115" t="s">
        <v>1800</v>
      </c>
      <c r="J616" s="115" t="s">
        <v>1263</v>
      </c>
      <c r="K616" s="111">
        <v>0</v>
      </c>
    </row>
    <row r="617" spans="1:11" x14ac:dyDescent="0.25">
      <c r="A617" s="114" t="s">
        <v>467</v>
      </c>
      <c r="B617" s="117" t="s">
        <v>467</v>
      </c>
      <c r="C617" s="115" t="s">
        <v>1247</v>
      </c>
      <c r="D617" s="115" t="s">
        <v>1798</v>
      </c>
      <c r="E617" s="115" t="s">
        <v>1305</v>
      </c>
      <c r="F617" s="115" t="s">
        <v>1828</v>
      </c>
      <c r="G617" s="119">
        <v>11.55</v>
      </c>
      <c r="H617" s="115" t="s">
        <v>1313</v>
      </c>
      <c r="I617" s="115" t="s">
        <v>1800</v>
      </c>
      <c r="J617" s="115" t="s">
        <v>1263</v>
      </c>
      <c r="K617" s="111">
        <v>0</v>
      </c>
    </row>
    <row r="618" spans="1:11" x14ac:dyDescent="0.25">
      <c r="A618" s="114" t="s">
        <v>468</v>
      </c>
      <c r="B618" s="117" t="s">
        <v>468</v>
      </c>
      <c r="C618" s="115" t="s">
        <v>1247</v>
      </c>
      <c r="D618" s="115" t="s">
        <v>1798</v>
      </c>
      <c r="E618" s="115" t="s">
        <v>1305</v>
      </c>
      <c r="F618" s="115" t="s">
        <v>1838</v>
      </c>
      <c r="G618" s="119">
        <v>11.55</v>
      </c>
      <c r="H618" s="115" t="s">
        <v>1313</v>
      </c>
      <c r="I618" s="115" t="s">
        <v>1800</v>
      </c>
      <c r="J618" s="115" t="s">
        <v>1263</v>
      </c>
      <c r="K618" s="111">
        <v>0</v>
      </c>
    </row>
    <row r="619" spans="1:11" x14ac:dyDescent="0.25">
      <c r="A619" s="114" t="s">
        <v>469</v>
      </c>
      <c r="B619" s="117" t="s">
        <v>469</v>
      </c>
      <c r="C619" s="115" t="s">
        <v>1247</v>
      </c>
      <c r="D619" s="115" t="s">
        <v>1798</v>
      </c>
      <c r="E619" s="115" t="s">
        <v>1305</v>
      </c>
      <c r="F619" s="115" t="s">
        <v>1823</v>
      </c>
      <c r="G619" s="119">
        <v>11.55</v>
      </c>
      <c r="H619" s="115" t="s">
        <v>1313</v>
      </c>
      <c r="I619" s="115" t="s">
        <v>1800</v>
      </c>
      <c r="J619" s="115" t="s">
        <v>1263</v>
      </c>
      <c r="K619" s="111">
        <v>0</v>
      </c>
    </row>
    <row r="620" spans="1:11" x14ac:dyDescent="0.25">
      <c r="A620" s="114" t="s">
        <v>470</v>
      </c>
      <c r="B620" s="117" t="s">
        <v>470</v>
      </c>
      <c r="C620" s="115" t="s">
        <v>1247</v>
      </c>
      <c r="D620" s="115" t="s">
        <v>1798</v>
      </c>
      <c r="E620" s="115" t="s">
        <v>1305</v>
      </c>
      <c r="F620" s="115" t="s">
        <v>1848</v>
      </c>
      <c r="G620" s="119">
        <v>11.55</v>
      </c>
      <c r="H620" s="115" t="s">
        <v>1313</v>
      </c>
      <c r="I620" s="115" t="s">
        <v>1800</v>
      </c>
      <c r="J620" s="115" t="s">
        <v>1263</v>
      </c>
      <c r="K620" s="111">
        <v>0</v>
      </c>
    </row>
    <row r="621" spans="1:11" x14ac:dyDescent="0.25">
      <c r="A621" s="114" t="s">
        <v>471</v>
      </c>
      <c r="B621" s="117" t="s">
        <v>471</v>
      </c>
      <c r="C621" s="115" t="s">
        <v>1247</v>
      </c>
      <c r="D621" s="115" t="s">
        <v>1798</v>
      </c>
      <c r="E621" s="115" t="s">
        <v>1305</v>
      </c>
      <c r="F621" s="115" t="s">
        <v>1828</v>
      </c>
      <c r="G621" s="119">
        <v>11.55</v>
      </c>
      <c r="H621" s="115" t="s">
        <v>1313</v>
      </c>
      <c r="I621" s="115" t="s">
        <v>1800</v>
      </c>
      <c r="J621" s="115" t="s">
        <v>1263</v>
      </c>
      <c r="K621" s="111">
        <v>0</v>
      </c>
    </row>
    <row r="622" spans="1:11" x14ac:dyDescent="0.25">
      <c r="A622" s="114" t="s">
        <v>472</v>
      </c>
      <c r="B622" s="117" t="s">
        <v>472</v>
      </c>
      <c r="C622" s="115" t="s">
        <v>1247</v>
      </c>
      <c r="D622" s="115" t="s">
        <v>1798</v>
      </c>
      <c r="E622" s="115" t="s">
        <v>1305</v>
      </c>
      <c r="F622" s="115" t="s">
        <v>1830</v>
      </c>
      <c r="G622" s="119">
        <v>11.55</v>
      </c>
      <c r="H622" s="115" t="s">
        <v>1313</v>
      </c>
      <c r="I622" s="115" t="s">
        <v>1800</v>
      </c>
      <c r="J622" s="115" t="s">
        <v>1263</v>
      </c>
      <c r="K622" s="111">
        <v>0</v>
      </c>
    </row>
    <row r="623" spans="1:11" x14ac:dyDescent="0.25">
      <c r="A623" s="114" t="s">
        <v>473</v>
      </c>
      <c r="B623" s="117" t="s">
        <v>473</v>
      </c>
      <c r="C623" s="115" t="s">
        <v>1247</v>
      </c>
      <c r="D623" s="115" t="s">
        <v>1798</v>
      </c>
      <c r="E623" s="115" t="s">
        <v>1305</v>
      </c>
      <c r="F623" s="115" t="s">
        <v>1814</v>
      </c>
      <c r="G623" s="119">
        <v>11.55</v>
      </c>
      <c r="H623" s="115" t="s">
        <v>1313</v>
      </c>
      <c r="I623" s="115" t="s">
        <v>1800</v>
      </c>
      <c r="J623" s="115" t="s">
        <v>1263</v>
      </c>
      <c r="K623" s="111">
        <v>0</v>
      </c>
    </row>
    <row r="624" spans="1:11" x14ac:dyDescent="0.25">
      <c r="A624" s="114" t="s">
        <v>474</v>
      </c>
      <c r="B624" s="117" t="s">
        <v>474</v>
      </c>
      <c r="C624" s="115" t="s">
        <v>1247</v>
      </c>
      <c r="D624" s="115" t="s">
        <v>1798</v>
      </c>
      <c r="E624" s="115" t="s">
        <v>1305</v>
      </c>
      <c r="F624" s="115" t="s">
        <v>1857</v>
      </c>
      <c r="G624" s="119">
        <v>11.55</v>
      </c>
      <c r="H624" s="115" t="s">
        <v>1313</v>
      </c>
      <c r="I624" s="115" t="s">
        <v>1800</v>
      </c>
      <c r="J624" s="115" t="s">
        <v>1263</v>
      </c>
      <c r="K624" s="111">
        <v>0</v>
      </c>
    </row>
    <row r="625" spans="1:11" x14ac:dyDescent="0.25">
      <c r="A625" s="114" t="s">
        <v>475</v>
      </c>
      <c r="B625" s="117" t="s">
        <v>475</v>
      </c>
      <c r="C625" s="115" t="s">
        <v>1247</v>
      </c>
      <c r="D625" s="115" t="s">
        <v>1798</v>
      </c>
      <c r="E625" s="115" t="s">
        <v>1305</v>
      </c>
      <c r="F625" s="115" t="s">
        <v>1813</v>
      </c>
      <c r="G625" s="119">
        <v>11.55</v>
      </c>
      <c r="H625" s="115" t="s">
        <v>1313</v>
      </c>
      <c r="I625" s="115" t="s">
        <v>1800</v>
      </c>
      <c r="J625" s="115" t="s">
        <v>1263</v>
      </c>
      <c r="K625" s="111">
        <v>0</v>
      </c>
    </row>
    <row r="626" spans="1:11" x14ac:dyDescent="0.25">
      <c r="A626" s="114" t="s">
        <v>476</v>
      </c>
      <c r="B626" s="117" t="s">
        <v>476</v>
      </c>
      <c r="C626" s="115" t="s">
        <v>1247</v>
      </c>
      <c r="D626" s="115" t="s">
        <v>1798</v>
      </c>
      <c r="E626" s="115" t="s">
        <v>1305</v>
      </c>
      <c r="F626" s="115" t="s">
        <v>1822</v>
      </c>
      <c r="G626" s="119">
        <v>11.55</v>
      </c>
      <c r="H626" s="115" t="s">
        <v>1313</v>
      </c>
      <c r="I626" s="115" t="s">
        <v>1800</v>
      </c>
      <c r="J626" s="115" t="s">
        <v>1263</v>
      </c>
      <c r="K626" s="111">
        <v>0</v>
      </c>
    </row>
    <row r="627" spans="1:11" x14ac:dyDescent="0.25">
      <c r="A627" s="114" t="s">
        <v>477</v>
      </c>
      <c r="B627" s="117" t="s">
        <v>477</v>
      </c>
      <c r="C627" s="115" t="s">
        <v>1247</v>
      </c>
      <c r="D627" s="115" t="s">
        <v>1798</v>
      </c>
      <c r="E627" s="115" t="s">
        <v>1305</v>
      </c>
      <c r="F627" s="115" t="s">
        <v>1825</v>
      </c>
      <c r="G627" s="119">
        <v>11.55</v>
      </c>
      <c r="H627" s="115" t="s">
        <v>1313</v>
      </c>
      <c r="I627" s="115" t="s">
        <v>1800</v>
      </c>
      <c r="J627" s="115" t="s">
        <v>1263</v>
      </c>
      <c r="K627" s="111">
        <v>0</v>
      </c>
    </row>
    <row r="628" spans="1:11" x14ac:dyDescent="0.25">
      <c r="A628" s="114" t="s">
        <v>478</v>
      </c>
      <c r="B628" s="117" t="s">
        <v>478</v>
      </c>
      <c r="C628" s="115" t="s">
        <v>1247</v>
      </c>
      <c r="D628" s="115" t="s">
        <v>1798</v>
      </c>
      <c r="E628" s="115" t="s">
        <v>1305</v>
      </c>
      <c r="F628" s="115" t="s">
        <v>1825</v>
      </c>
      <c r="G628" s="119">
        <v>11.55</v>
      </c>
      <c r="H628" s="115" t="s">
        <v>1313</v>
      </c>
      <c r="I628" s="115" t="s">
        <v>1800</v>
      </c>
      <c r="J628" s="115" t="s">
        <v>1263</v>
      </c>
      <c r="K628" s="111">
        <v>0</v>
      </c>
    </row>
    <row r="629" spans="1:11" x14ac:dyDescent="0.25">
      <c r="A629" s="114" t="s">
        <v>479</v>
      </c>
      <c r="B629" s="117" t="s">
        <v>479</v>
      </c>
      <c r="C629" s="115" t="s">
        <v>1247</v>
      </c>
      <c r="D629" s="115" t="s">
        <v>1798</v>
      </c>
      <c r="E629" s="115" t="s">
        <v>1305</v>
      </c>
      <c r="F629" s="115" t="s">
        <v>1847</v>
      </c>
      <c r="G629" s="119">
        <v>11.55</v>
      </c>
      <c r="H629" s="115" t="s">
        <v>1313</v>
      </c>
      <c r="I629" s="115" t="s">
        <v>1800</v>
      </c>
      <c r="J629" s="115" t="s">
        <v>1263</v>
      </c>
      <c r="K629" s="111">
        <v>0</v>
      </c>
    </row>
    <row r="630" spans="1:11" x14ac:dyDescent="0.25">
      <c r="A630" s="114" t="s">
        <v>480</v>
      </c>
      <c r="B630" s="117" t="s">
        <v>480</v>
      </c>
      <c r="C630" s="115" t="s">
        <v>1247</v>
      </c>
      <c r="D630" s="115" t="s">
        <v>1798</v>
      </c>
      <c r="E630" s="115" t="s">
        <v>1305</v>
      </c>
      <c r="F630" s="115" t="s">
        <v>1641</v>
      </c>
      <c r="G630" s="119">
        <v>11.55</v>
      </c>
      <c r="H630" s="115" t="s">
        <v>1313</v>
      </c>
      <c r="I630" s="115" t="s">
        <v>1800</v>
      </c>
      <c r="J630" s="115" t="s">
        <v>1263</v>
      </c>
      <c r="K630" s="111">
        <v>0</v>
      </c>
    </row>
    <row r="631" spans="1:11" x14ac:dyDescent="0.25">
      <c r="A631" s="114" t="s">
        <v>481</v>
      </c>
      <c r="B631" s="117" t="s">
        <v>481</v>
      </c>
      <c r="C631" s="115" t="s">
        <v>1247</v>
      </c>
      <c r="D631" s="115" t="s">
        <v>1798</v>
      </c>
      <c r="E631" s="115" t="s">
        <v>1305</v>
      </c>
      <c r="F631" s="115" t="s">
        <v>1849</v>
      </c>
      <c r="G631" s="119">
        <v>11.55</v>
      </c>
      <c r="H631" s="115" t="s">
        <v>1313</v>
      </c>
      <c r="I631" s="115" t="s">
        <v>1800</v>
      </c>
      <c r="J631" s="115" t="s">
        <v>1263</v>
      </c>
      <c r="K631" s="111">
        <v>0</v>
      </c>
    </row>
    <row r="632" spans="1:11" x14ac:dyDescent="0.25">
      <c r="A632" s="114" t="s">
        <v>482</v>
      </c>
      <c r="B632" s="117" t="s">
        <v>482</v>
      </c>
      <c r="C632" s="115" t="s">
        <v>1247</v>
      </c>
      <c r="D632" s="115" t="s">
        <v>1798</v>
      </c>
      <c r="E632" s="115" t="s">
        <v>1305</v>
      </c>
      <c r="F632" s="115" t="s">
        <v>1830</v>
      </c>
      <c r="G632" s="119">
        <v>11.55</v>
      </c>
      <c r="H632" s="115" t="s">
        <v>1313</v>
      </c>
      <c r="I632" s="115" t="s">
        <v>1800</v>
      </c>
      <c r="J632" s="115" t="s">
        <v>1263</v>
      </c>
      <c r="K632" s="111">
        <v>0</v>
      </c>
    </row>
    <row r="633" spans="1:11" x14ac:dyDescent="0.25">
      <c r="A633" s="114" t="s">
        <v>483</v>
      </c>
      <c r="B633" s="117" t="s">
        <v>483</v>
      </c>
      <c r="C633" s="115" t="s">
        <v>1247</v>
      </c>
      <c r="D633" s="115" t="s">
        <v>1798</v>
      </c>
      <c r="E633" s="115" t="s">
        <v>1305</v>
      </c>
      <c r="F633" s="115" t="s">
        <v>1321</v>
      </c>
      <c r="G633" s="119">
        <v>11.55</v>
      </c>
      <c r="H633" s="115" t="s">
        <v>1313</v>
      </c>
      <c r="I633" s="115" t="s">
        <v>1800</v>
      </c>
      <c r="J633" s="115" t="s">
        <v>1263</v>
      </c>
      <c r="K633" s="111">
        <v>0</v>
      </c>
    </row>
    <row r="634" spans="1:11" x14ac:dyDescent="0.25">
      <c r="A634" s="114" t="s">
        <v>484</v>
      </c>
      <c r="B634" s="117" t="s">
        <v>484</v>
      </c>
      <c r="C634" s="115" t="s">
        <v>1247</v>
      </c>
      <c r="D634" s="115" t="s">
        <v>1798</v>
      </c>
      <c r="E634" s="115" t="s">
        <v>1305</v>
      </c>
      <c r="F634" s="115" t="s">
        <v>1822</v>
      </c>
      <c r="G634" s="119">
        <v>11.55</v>
      </c>
      <c r="H634" s="115" t="s">
        <v>1313</v>
      </c>
      <c r="I634" s="115" t="s">
        <v>1800</v>
      </c>
      <c r="J634" s="115" t="s">
        <v>1263</v>
      </c>
      <c r="K634" s="111">
        <v>0</v>
      </c>
    </row>
    <row r="635" spans="1:11" x14ac:dyDescent="0.25">
      <c r="A635" s="114" t="s">
        <v>485</v>
      </c>
      <c r="B635" s="117" t="s">
        <v>485</v>
      </c>
      <c r="C635" s="115" t="s">
        <v>1247</v>
      </c>
      <c r="D635" s="115" t="s">
        <v>1798</v>
      </c>
      <c r="E635" s="115" t="s">
        <v>1305</v>
      </c>
      <c r="F635" s="115" t="s">
        <v>1412</v>
      </c>
      <c r="G635" s="119">
        <v>11.55</v>
      </c>
      <c r="H635" s="115" t="s">
        <v>1313</v>
      </c>
      <c r="I635" s="115" t="s">
        <v>1800</v>
      </c>
      <c r="J635" s="115" t="s">
        <v>1263</v>
      </c>
      <c r="K635" s="111">
        <v>0</v>
      </c>
    </row>
    <row r="636" spans="1:11" x14ac:dyDescent="0.25">
      <c r="A636" s="114" t="s">
        <v>486</v>
      </c>
      <c r="B636" s="117" t="s">
        <v>486</v>
      </c>
      <c r="C636" s="115" t="s">
        <v>1247</v>
      </c>
      <c r="D636" s="115" t="s">
        <v>1798</v>
      </c>
      <c r="E636" s="115" t="s">
        <v>1305</v>
      </c>
      <c r="F636" s="115" t="s">
        <v>1850</v>
      </c>
      <c r="G636" s="119">
        <v>11.55</v>
      </c>
      <c r="H636" s="115" t="s">
        <v>1313</v>
      </c>
      <c r="I636" s="115" t="s">
        <v>1800</v>
      </c>
      <c r="J636" s="115" t="s">
        <v>1263</v>
      </c>
      <c r="K636" s="111">
        <v>0</v>
      </c>
    </row>
    <row r="637" spans="1:11" x14ac:dyDescent="0.25">
      <c r="A637" s="114" t="s">
        <v>487</v>
      </c>
      <c r="B637" s="117" t="s">
        <v>487</v>
      </c>
      <c r="C637" s="115" t="s">
        <v>1247</v>
      </c>
      <c r="D637" s="115" t="s">
        <v>1798</v>
      </c>
      <c r="E637" s="115" t="s">
        <v>1305</v>
      </c>
      <c r="F637" s="115" t="s">
        <v>1824</v>
      </c>
      <c r="G637" s="119">
        <v>11.55</v>
      </c>
      <c r="H637" s="115" t="s">
        <v>1313</v>
      </c>
      <c r="I637" s="115" t="s">
        <v>1800</v>
      </c>
      <c r="J637" s="115" t="s">
        <v>1263</v>
      </c>
      <c r="K637" s="111">
        <v>0</v>
      </c>
    </row>
    <row r="638" spans="1:11" x14ac:dyDescent="0.25">
      <c r="A638" s="114" t="s">
        <v>488</v>
      </c>
      <c r="B638" s="117" t="s">
        <v>488</v>
      </c>
      <c r="C638" s="115" t="s">
        <v>1247</v>
      </c>
      <c r="D638" s="115" t="s">
        <v>1798</v>
      </c>
      <c r="E638" s="115" t="s">
        <v>1305</v>
      </c>
      <c r="F638" s="115" t="s">
        <v>1824</v>
      </c>
      <c r="G638" s="119">
        <v>11.55</v>
      </c>
      <c r="H638" s="115" t="s">
        <v>1313</v>
      </c>
      <c r="I638" s="115" t="s">
        <v>1800</v>
      </c>
      <c r="J638" s="115" t="s">
        <v>1263</v>
      </c>
      <c r="K638" s="111">
        <v>0</v>
      </c>
    </row>
    <row r="639" spans="1:11" x14ac:dyDescent="0.25">
      <c r="A639" s="114" t="s">
        <v>489</v>
      </c>
      <c r="B639" s="117" t="s">
        <v>489</v>
      </c>
      <c r="C639" s="115" t="s">
        <v>1247</v>
      </c>
      <c r="D639" s="115" t="s">
        <v>1798</v>
      </c>
      <c r="E639" s="115" t="s">
        <v>1305</v>
      </c>
      <c r="F639" s="115" t="s">
        <v>1668</v>
      </c>
      <c r="G639" s="119">
        <v>11.55</v>
      </c>
      <c r="H639" s="115" t="s">
        <v>1313</v>
      </c>
      <c r="I639" s="115" t="s">
        <v>1800</v>
      </c>
      <c r="J639" s="115" t="s">
        <v>1263</v>
      </c>
      <c r="K639" s="111">
        <v>0</v>
      </c>
    </row>
    <row r="640" spans="1:11" x14ac:dyDescent="0.25">
      <c r="A640" s="114" t="s">
        <v>490</v>
      </c>
      <c r="B640" s="117" t="s">
        <v>490</v>
      </c>
      <c r="C640" s="115" t="s">
        <v>1247</v>
      </c>
      <c r="D640" s="115" t="s">
        <v>1798</v>
      </c>
      <c r="E640" s="115" t="s">
        <v>1305</v>
      </c>
      <c r="F640" s="115" t="s">
        <v>1835</v>
      </c>
      <c r="G640" s="119">
        <v>11.55</v>
      </c>
      <c r="H640" s="115" t="s">
        <v>1313</v>
      </c>
      <c r="I640" s="115" t="s">
        <v>1800</v>
      </c>
      <c r="J640" s="115" t="s">
        <v>1263</v>
      </c>
      <c r="K640" s="111">
        <v>0</v>
      </c>
    </row>
    <row r="641" spans="1:11" x14ac:dyDescent="0.25">
      <c r="A641" s="114" t="s">
        <v>491</v>
      </c>
      <c r="B641" s="117" t="s">
        <v>491</v>
      </c>
      <c r="C641" s="115" t="s">
        <v>1247</v>
      </c>
      <c r="D641" s="115" t="s">
        <v>1798</v>
      </c>
      <c r="E641" s="115" t="s">
        <v>1305</v>
      </c>
      <c r="F641" s="115" t="s">
        <v>1813</v>
      </c>
      <c r="G641" s="119">
        <v>11.55</v>
      </c>
      <c r="H641" s="115" t="s">
        <v>1313</v>
      </c>
      <c r="I641" s="115" t="s">
        <v>1800</v>
      </c>
      <c r="J641" s="115" t="s">
        <v>1263</v>
      </c>
      <c r="K641" s="111">
        <v>0</v>
      </c>
    </row>
    <row r="642" spans="1:11" x14ac:dyDescent="0.25">
      <c r="A642" s="114" t="s">
        <v>492</v>
      </c>
      <c r="B642" s="117" t="s">
        <v>492</v>
      </c>
      <c r="C642" s="115" t="s">
        <v>1247</v>
      </c>
      <c r="D642" s="115" t="s">
        <v>1798</v>
      </c>
      <c r="E642" s="115" t="s">
        <v>1305</v>
      </c>
      <c r="F642" s="115" t="s">
        <v>1615</v>
      </c>
      <c r="G642" s="119">
        <v>11.55</v>
      </c>
      <c r="H642" s="115" t="s">
        <v>1313</v>
      </c>
      <c r="I642" s="115" t="s">
        <v>1800</v>
      </c>
      <c r="J642" s="115" t="s">
        <v>1263</v>
      </c>
      <c r="K642" s="111">
        <v>0</v>
      </c>
    </row>
    <row r="643" spans="1:11" x14ac:dyDescent="0.25">
      <c r="A643" s="114" t="s">
        <v>493</v>
      </c>
      <c r="B643" s="117" t="s">
        <v>493</v>
      </c>
      <c r="C643" s="115" t="s">
        <v>1247</v>
      </c>
      <c r="D643" s="115" t="s">
        <v>1798</v>
      </c>
      <c r="E643" s="115" t="s">
        <v>1305</v>
      </c>
      <c r="F643" s="115" t="s">
        <v>1826</v>
      </c>
      <c r="G643" s="119">
        <v>11.55</v>
      </c>
      <c r="H643" s="115" t="s">
        <v>1313</v>
      </c>
      <c r="I643" s="115" t="s">
        <v>1800</v>
      </c>
      <c r="J643" s="115" t="s">
        <v>1263</v>
      </c>
      <c r="K643" s="111">
        <v>0</v>
      </c>
    </row>
    <row r="644" spans="1:11" x14ac:dyDescent="0.25">
      <c r="A644" s="114" t="s">
        <v>494</v>
      </c>
      <c r="B644" s="117" t="s">
        <v>494</v>
      </c>
      <c r="C644" s="115" t="s">
        <v>1247</v>
      </c>
      <c r="D644" s="115" t="s">
        <v>1798</v>
      </c>
      <c r="E644" s="115" t="s">
        <v>1305</v>
      </c>
      <c r="F644" s="115" t="s">
        <v>1854</v>
      </c>
      <c r="G644" s="119">
        <v>11.55</v>
      </c>
      <c r="H644" s="115" t="s">
        <v>1313</v>
      </c>
      <c r="I644" s="115" t="s">
        <v>1800</v>
      </c>
      <c r="J644" s="115" t="s">
        <v>1263</v>
      </c>
      <c r="K644" s="111">
        <v>0</v>
      </c>
    </row>
    <row r="645" spans="1:11" x14ac:dyDescent="0.25">
      <c r="A645" s="114" t="s">
        <v>495</v>
      </c>
      <c r="B645" s="117" t="s">
        <v>495</v>
      </c>
      <c r="C645" s="115" t="s">
        <v>1247</v>
      </c>
      <c r="D645" s="115" t="s">
        <v>1798</v>
      </c>
      <c r="E645" s="115" t="s">
        <v>1305</v>
      </c>
      <c r="F645" s="115" t="s">
        <v>1841</v>
      </c>
      <c r="G645" s="119">
        <v>11.55</v>
      </c>
      <c r="H645" s="115" t="s">
        <v>1313</v>
      </c>
      <c r="I645" s="115" t="s">
        <v>1800</v>
      </c>
      <c r="J645" s="115" t="s">
        <v>1263</v>
      </c>
      <c r="K645" s="111">
        <v>0</v>
      </c>
    </row>
    <row r="646" spans="1:11" x14ac:dyDescent="0.25">
      <c r="A646" s="114" t="s">
        <v>496</v>
      </c>
      <c r="B646" s="117" t="s">
        <v>496</v>
      </c>
      <c r="C646" s="115" t="s">
        <v>1247</v>
      </c>
      <c r="D646" s="115" t="s">
        <v>1798</v>
      </c>
      <c r="E646" s="115" t="s">
        <v>1305</v>
      </c>
      <c r="F646" s="115" t="s">
        <v>1822</v>
      </c>
      <c r="G646" s="119">
        <v>11.55</v>
      </c>
      <c r="H646" s="115" t="s">
        <v>1313</v>
      </c>
      <c r="I646" s="115" t="s">
        <v>1800</v>
      </c>
      <c r="J646" s="115" t="s">
        <v>1263</v>
      </c>
      <c r="K646" s="111">
        <v>0</v>
      </c>
    </row>
    <row r="647" spans="1:11" x14ac:dyDescent="0.25">
      <c r="A647" s="114" t="s">
        <v>497</v>
      </c>
      <c r="B647" s="117" t="s">
        <v>497</v>
      </c>
      <c r="C647" s="115" t="s">
        <v>1247</v>
      </c>
      <c r="D647" s="115" t="s">
        <v>1798</v>
      </c>
      <c r="E647" s="115" t="s">
        <v>1305</v>
      </c>
      <c r="F647" s="115" t="s">
        <v>1831</v>
      </c>
      <c r="G647" s="119">
        <v>11.55</v>
      </c>
      <c r="H647" s="115" t="s">
        <v>1313</v>
      </c>
      <c r="I647" s="115" t="s">
        <v>1800</v>
      </c>
      <c r="J647" s="115" t="s">
        <v>1263</v>
      </c>
      <c r="K647" s="111">
        <v>0</v>
      </c>
    </row>
    <row r="648" spans="1:11" x14ac:dyDescent="0.25">
      <c r="A648" s="114" t="s">
        <v>498</v>
      </c>
      <c r="B648" s="117" t="s">
        <v>498</v>
      </c>
      <c r="C648" s="115" t="s">
        <v>1247</v>
      </c>
      <c r="D648" s="115" t="s">
        <v>1798</v>
      </c>
      <c r="E648" s="115" t="s">
        <v>1305</v>
      </c>
      <c r="F648" s="115" t="s">
        <v>1814</v>
      </c>
      <c r="G648" s="119">
        <v>11.55</v>
      </c>
      <c r="H648" s="115" t="s">
        <v>1313</v>
      </c>
      <c r="I648" s="115" t="s">
        <v>1800</v>
      </c>
      <c r="J648" s="115" t="s">
        <v>1263</v>
      </c>
      <c r="K648" s="111">
        <v>0</v>
      </c>
    </row>
    <row r="649" spans="1:11" x14ac:dyDescent="0.25">
      <c r="A649" s="114" t="s">
        <v>499</v>
      </c>
      <c r="B649" s="117" t="s">
        <v>499</v>
      </c>
      <c r="C649" s="115" t="s">
        <v>1247</v>
      </c>
      <c r="D649" s="115" t="s">
        <v>1798</v>
      </c>
      <c r="E649" s="115" t="s">
        <v>1305</v>
      </c>
      <c r="F649" s="115" t="s">
        <v>1820</v>
      </c>
      <c r="G649" s="119">
        <v>11.55</v>
      </c>
      <c r="H649" s="115" t="s">
        <v>1313</v>
      </c>
      <c r="I649" s="115" t="s">
        <v>1800</v>
      </c>
      <c r="J649" s="115" t="s">
        <v>1263</v>
      </c>
      <c r="K649" s="111">
        <v>0</v>
      </c>
    </row>
    <row r="650" spans="1:11" x14ac:dyDescent="0.25">
      <c r="A650" s="114" t="s">
        <v>500</v>
      </c>
      <c r="B650" s="117" t="s">
        <v>500</v>
      </c>
      <c r="C650" s="115" t="s">
        <v>1247</v>
      </c>
      <c r="D650" s="115" t="s">
        <v>1798</v>
      </c>
      <c r="E650" s="115" t="s">
        <v>1305</v>
      </c>
      <c r="F650" s="115" t="s">
        <v>1824</v>
      </c>
      <c r="G650" s="119">
        <v>11.55</v>
      </c>
      <c r="H650" s="115" t="s">
        <v>1313</v>
      </c>
      <c r="I650" s="115" t="s">
        <v>1800</v>
      </c>
      <c r="J650" s="115" t="s">
        <v>1263</v>
      </c>
      <c r="K650" s="111">
        <v>0</v>
      </c>
    </row>
    <row r="651" spans="1:11" x14ac:dyDescent="0.25">
      <c r="A651" s="114" t="s">
        <v>501</v>
      </c>
      <c r="B651" s="117" t="s">
        <v>501</v>
      </c>
      <c r="C651" s="115" t="s">
        <v>1247</v>
      </c>
      <c r="D651" s="115" t="s">
        <v>1798</v>
      </c>
      <c r="E651" s="115" t="s">
        <v>1305</v>
      </c>
      <c r="F651" s="115" t="s">
        <v>1831</v>
      </c>
      <c r="G651" s="119">
        <v>11.55</v>
      </c>
      <c r="H651" s="115" t="s">
        <v>1313</v>
      </c>
      <c r="I651" s="115" t="s">
        <v>1800</v>
      </c>
      <c r="J651" s="115" t="s">
        <v>1263</v>
      </c>
      <c r="K651" s="111">
        <v>0</v>
      </c>
    </row>
    <row r="652" spans="1:11" x14ac:dyDescent="0.25">
      <c r="A652" s="114" t="s">
        <v>502</v>
      </c>
      <c r="B652" s="117" t="s">
        <v>502</v>
      </c>
      <c r="C652" s="115" t="s">
        <v>1247</v>
      </c>
      <c r="D652" s="115" t="s">
        <v>1798</v>
      </c>
      <c r="E652" s="115" t="s">
        <v>1305</v>
      </c>
      <c r="F652" s="115" t="s">
        <v>1825</v>
      </c>
      <c r="G652" s="119">
        <v>11.55</v>
      </c>
      <c r="H652" s="115" t="s">
        <v>1313</v>
      </c>
      <c r="I652" s="115" t="s">
        <v>1800</v>
      </c>
      <c r="J652" s="115" t="s">
        <v>1263</v>
      </c>
      <c r="K652" s="111">
        <v>0</v>
      </c>
    </row>
    <row r="653" spans="1:11" x14ac:dyDescent="0.25">
      <c r="A653" s="114" t="s">
        <v>503</v>
      </c>
      <c r="B653" s="117" t="s">
        <v>503</v>
      </c>
      <c r="C653" s="115" t="s">
        <v>1247</v>
      </c>
      <c r="D653" s="115" t="s">
        <v>1798</v>
      </c>
      <c r="E653" s="115" t="s">
        <v>1305</v>
      </c>
      <c r="F653" s="115" t="s">
        <v>1850</v>
      </c>
      <c r="G653" s="119">
        <v>11.55</v>
      </c>
      <c r="H653" s="115" t="s">
        <v>1313</v>
      </c>
      <c r="I653" s="115" t="s">
        <v>1800</v>
      </c>
      <c r="J653" s="115" t="s">
        <v>1263</v>
      </c>
      <c r="K653" s="111">
        <v>0</v>
      </c>
    </row>
    <row r="654" spans="1:11" x14ac:dyDescent="0.25">
      <c r="A654" s="114" t="s">
        <v>504</v>
      </c>
      <c r="B654" s="117" t="s">
        <v>504</v>
      </c>
      <c r="C654" s="115" t="s">
        <v>1247</v>
      </c>
      <c r="D654" s="115" t="s">
        <v>1798</v>
      </c>
      <c r="E654" s="115" t="s">
        <v>1305</v>
      </c>
      <c r="F654" s="115" t="s">
        <v>1628</v>
      </c>
      <c r="G654" s="119">
        <v>11.55</v>
      </c>
      <c r="H654" s="115" t="s">
        <v>1313</v>
      </c>
      <c r="I654" s="115" t="s">
        <v>1800</v>
      </c>
      <c r="J654" s="115" t="s">
        <v>1263</v>
      </c>
      <c r="K654" s="111">
        <v>0</v>
      </c>
    </row>
    <row r="655" spans="1:11" x14ac:dyDescent="0.25">
      <c r="A655" s="114" t="s">
        <v>505</v>
      </c>
      <c r="B655" s="117" t="s">
        <v>505</v>
      </c>
      <c r="C655" s="115" t="s">
        <v>1247</v>
      </c>
      <c r="D655" s="115" t="s">
        <v>1798</v>
      </c>
      <c r="E655" s="115" t="s">
        <v>1305</v>
      </c>
      <c r="F655" s="115" t="s">
        <v>1810</v>
      </c>
      <c r="G655" s="119">
        <v>11.55</v>
      </c>
      <c r="H655" s="115" t="s">
        <v>1313</v>
      </c>
      <c r="I655" s="115" t="s">
        <v>1800</v>
      </c>
      <c r="J655" s="115" t="s">
        <v>1263</v>
      </c>
      <c r="K655" s="111">
        <v>0</v>
      </c>
    </row>
    <row r="656" spans="1:11" x14ac:dyDescent="0.25">
      <c r="A656" s="114" t="s">
        <v>506</v>
      </c>
      <c r="B656" s="117" t="s">
        <v>506</v>
      </c>
      <c r="C656" s="115" t="s">
        <v>1247</v>
      </c>
      <c r="D656" s="115" t="s">
        <v>1798</v>
      </c>
      <c r="E656" s="115" t="s">
        <v>1305</v>
      </c>
      <c r="F656" s="115" t="s">
        <v>1822</v>
      </c>
      <c r="G656" s="119">
        <v>11.55</v>
      </c>
      <c r="H656" s="115" t="s">
        <v>1313</v>
      </c>
      <c r="I656" s="115" t="s">
        <v>1800</v>
      </c>
      <c r="J656" s="115" t="s">
        <v>1263</v>
      </c>
      <c r="K656" s="111">
        <v>0</v>
      </c>
    </row>
    <row r="657" spans="1:11" x14ac:dyDescent="0.25">
      <c r="A657" s="114" t="s">
        <v>507</v>
      </c>
      <c r="B657" s="117" t="s">
        <v>507</v>
      </c>
      <c r="C657" s="115" t="s">
        <v>1247</v>
      </c>
      <c r="D657" s="115" t="s">
        <v>1798</v>
      </c>
      <c r="E657" s="115" t="s">
        <v>1305</v>
      </c>
      <c r="F657" s="115" t="s">
        <v>1849</v>
      </c>
      <c r="G657" s="119">
        <v>11.55</v>
      </c>
      <c r="H657" s="115" t="s">
        <v>1313</v>
      </c>
      <c r="I657" s="115" t="s">
        <v>1800</v>
      </c>
      <c r="J657" s="115" t="s">
        <v>1263</v>
      </c>
      <c r="K657" s="111">
        <v>0</v>
      </c>
    </row>
    <row r="658" spans="1:11" x14ac:dyDescent="0.25">
      <c r="A658" s="114" t="s">
        <v>508</v>
      </c>
      <c r="B658" s="117" t="s">
        <v>508</v>
      </c>
      <c r="C658" s="115" t="s">
        <v>1247</v>
      </c>
      <c r="D658" s="115" t="s">
        <v>1798</v>
      </c>
      <c r="E658" s="115" t="s">
        <v>1305</v>
      </c>
      <c r="F658" s="115" t="s">
        <v>1828</v>
      </c>
      <c r="G658" s="119">
        <v>11.55</v>
      </c>
      <c r="H658" s="115" t="s">
        <v>1313</v>
      </c>
      <c r="I658" s="115" t="s">
        <v>1800</v>
      </c>
      <c r="J658" s="115" t="s">
        <v>1263</v>
      </c>
      <c r="K658" s="111">
        <v>0</v>
      </c>
    </row>
    <row r="659" spans="1:11" x14ac:dyDescent="0.25">
      <c r="A659" s="114" t="s">
        <v>509</v>
      </c>
      <c r="B659" s="117" t="s">
        <v>509</v>
      </c>
      <c r="C659" s="115" t="s">
        <v>1247</v>
      </c>
      <c r="D659" s="115" t="s">
        <v>1798</v>
      </c>
      <c r="E659" s="115" t="s">
        <v>1305</v>
      </c>
      <c r="F659" s="115" t="s">
        <v>1822</v>
      </c>
      <c r="G659" s="119">
        <v>11.55</v>
      </c>
      <c r="H659" s="115" t="s">
        <v>1313</v>
      </c>
      <c r="I659" s="115" t="s">
        <v>1800</v>
      </c>
      <c r="J659" s="115" t="s">
        <v>1263</v>
      </c>
      <c r="K659" s="111">
        <v>0</v>
      </c>
    </row>
    <row r="660" spans="1:11" x14ac:dyDescent="0.25">
      <c r="A660" s="114" t="s">
        <v>510</v>
      </c>
      <c r="B660" s="117" t="s">
        <v>510</v>
      </c>
      <c r="C660" s="115" t="s">
        <v>1247</v>
      </c>
      <c r="D660" s="115" t="s">
        <v>1798</v>
      </c>
      <c r="E660" s="115" t="s">
        <v>1305</v>
      </c>
      <c r="F660" s="115" t="s">
        <v>1821</v>
      </c>
      <c r="G660" s="119">
        <v>11.55</v>
      </c>
      <c r="H660" s="115" t="s">
        <v>1313</v>
      </c>
      <c r="I660" s="115" t="s">
        <v>1800</v>
      </c>
      <c r="J660" s="115" t="s">
        <v>1263</v>
      </c>
      <c r="K660" s="111">
        <v>0</v>
      </c>
    </row>
    <row r="661" spans="1:11" x14ac:dyDescent="0.25">
      <c r="A661" s="114" t="s">
        <v>511</v>
      </c>
      <c r="B661" s="117" t="s">
        <v>511</v>
      </c>
      <c r="C661" s="115" t="s">
        <v>1247</v>
      </c>
      <c r="D661" s="115" t="s">
        <v>1798</v>
      </c>
      <c r="E661" s="115" t="s">
        <v>1305</v>
      </c>
      <c r="F661" s="115" t="s">
        <v>1853</v>
      </c>
      <c r="G661" s="119">
        <v>11.55</v>
      </c>
      <c r="H661" s="115" t="s">
        <v>1313</v>
      </c>
      <c r="I661" s="115" t="s">
        <v>1800</v>
      </c>
      <c r="J661" s="115" t="s">
        <v>1263</v>
      </c>
      <c r="K661" s="111">
        <v>0</v>
      </c>
    </row>
    <row r="662" spans="1:11" x14ac:dyDescent="0.25">
      <c r="A662" s="114" t="s">
        <v>512</v>
      </c>
      <c r="B662" s="117" t="s">
        <v>512</v>
      </c>
      <c r="C662" s="115" t="s">
        <v>1247</v>
      </c>
      <c r="D662" s="115" t="s">
        <v>1798</v>
      </c>
      <c r="E662" s="115" t="s">
        <v>1305</v>
      </c>
      <c r="F662" s="115" t="s">
        <v>1822</v>
      </c>
      <c r="G662" s="119">
        <v>11.55</v>
      </c>
      <c r="H662" s="115" t="s">
        <v>1313</v>
      </c>
      <c r="I662" s="115" t="s">
        <v>1800</v>
      </c>
      <c r="J662" s="115" t="s">
        <v>1263</v>
      </c>
      <c r="K662" s="111">
        <v>0</v>
      </c>
    </row>
    <row r="663" spans="1:11" x14ac:dyDescent="0.25">
      <c r="A663" s="114" t="s">
        <v>513</v>
      </c>
      <c r="B663" s="117" t="s">
        <v>513</v>
      </c>
      <c r="C663" s="115" t="s">
        <v>1247</v>
      </c>
      <c r="D663" s="115" t="s">
        <v>1798</v>
      </c>
      <c r="E663" s="115" t="s">
        <v>1305</v>
      </c>
      <c r="F663" s="115" t="s">
        <v>1849</v>
      </c>
      <c r="G663" s="119">
        <v>11.55</v>
      </c>
      <c r="H663" s="115" t="s">
        <v>1313</v>
      </c>
      <c r="I663" s="115" t="s">
        <v>1800</v>
      </c>
      <c r="J663" s="115" t="s">
        <v>1263</v>
      </c>
      <c r="K663" s="111">
        <v>0</v>
      </c>
    </row>
    <row r="664" spans="1:11" x14ac:dyDescent="0.25">
      <c r="A664" s="114" t="s">
        <v>514</v>
      </c>
      <c r="B664" s="117" t="s">
        <v>514</v>
      </c>
      <c r="C664" s="115" t="s">
        <v>1247</v>
      </c>
      <c r="D664" s="115" t="s">
        <v>1798</v>
      </c>
      <c r="E664" s="115" t="s">
        <v>1305</v>
      </c>
      <c r="F664" s="115" t="s">
        <v>1628</v>
      </c>
      <c r="G664" s="119">
        <v>11.55</v>
      </c>
      <c r="H664" s="115" t="s">
        <v>1313</v>
      </c>
      <c r="I664" s="115" t="s">
        <v>1800</v>
      </c>
      <c r="J664" s="115" t="s">
        <v>1263</v>
      </c>
      <c r="K664" s="111">
        <v>0</v>
      </c>
    </row>
    <row r="665" spans="1:11" x14ac:dyDescent="0.25">
      <c r="A665" s="114" t="s">
        <v>515</v>
      </c>
      <c r="B665" s="117" t="s">
        <v>515</v>
      </c>
      <c r="C665" s="115" t="s">
        <v>1247</v>
      </c>
      <c r="D665" s="115" t="s">
        <v>1798</v>
      </c>
      <c r="E665" s="115" t="s">
        <v>1305</v>
      </c>
      <c r="F665" s="115" t="s">
        <v>1818</v>
      </c>
      <c r="G665" s="119">
        <v>11.55</v>
      </c>
      <c r="H665" s="115" t="s">
        <v>1313</v>
      </c>
      <c r="I665" s="115" t="s">
        <v>1800</v>
      </c>
      <c r="J665" s="115" t="s">
        <v>1263</v>
      </c>
      <c r="K665" s="111">
        <v>0</v>
      </c>
    </row>
    <row r="666" spans="1:11" x14ac:dyDescent="0.25">
      <c r="A666" s="114" t="s">
        <v>516</v>
      </c>
      <c r="B666" s="117" t="s">
        <v>516</v>
      </c>
      <c r="C666" s="115" t="s">
        <v>1247</v>
      </c>
      <c r="D666" s="115" t="s">
        <v>1798</v>
      </c>
      <c r="E666" s="115" t="s">
        <v>1305</v>
      </c>
      <c r="F666" s="115" t="s">
        <v>1855</v>
      </c>
      <c r="G666" s="119">
        <v>11.55</v>
      </c>
      <c r="H666" s="115" t="s">
        <v>1313</v>
      </c>
      <c r="I666" s="115" t="s">
        <v>1800</v>
      </c>
      <c r="J666" s="115" t="s">
        <v>1263</v>
      </c>
      <c r="K666" s="111">
        <v>0</v>
      </c>
    </row>
    <row r="667" spans="1:11" x14ac:dyDescent="0.25">
      <c r="A667" s="114" t="s">
        <v>517</v>
      </c>
      <c r="B667" s="117" t="s">
        <v>517</v>
      </c>
      <c r="C667" s="115" t="s">
        <v>1247</v>
      </c>
      <c r="D667" s="115" t="s">
        <v>1798</v>
      </c>
      <c r="E667" s="115" t="s">
        <v>1305</v>
      </c>
      <c r="F667" s="115" t="s">
        <v>1855</v>
      </c>
      <c r="G667" s="119">
        <v>11.55</v>
      </c>
      <c r="H667" s="115" t="s">
        <v>1313</v>
      </c>
      <c r="I667" s="115" t="s">
        <v>1800</v>
      </c>
      <c r="J667" s="115" t="s">
        <v>1263</v>
      </c>
      <c r="K667" s="111">
        <v>0</v>
      </c>
    </row>
    <row r="668" spans="1:11" x14ac:dyDescent="0.25">
      <c r="A668" s="114" t="s">
        <v>518</v>
      </c>
      <c r="B668" s="117" t="s">
        <v>518</v>
      </c>
      <c r="C668" s="115" t="s">
        <v>1247</v>
      </c>
      <c r="D668" s="115" t="s">
        <v>1798</v>
      </c>
      <c r="E668" s="115" t="s">
        <v>1305</v>
      </c>
      <c r="F668" s="115" t="s">
        <v>1713</v>
      </c>
      <c r="G668" s="119">
        <v>11.55</v>
      </c>
      <c r="H668" s="115" t="s">
        <v>1313</v>
      </c>
      <c r="I668" s="115" t="s">
        <v>1800</v>
      </c>
      <c r="J668" s="115" t="s">
        <v>1263</v>
      </c>
      <c r="K668" s="111">
        <v>0</v>
      </c>
    </row>
    <row r="669" spans="1:11" x14ac:dyDescent="0.25">
      <c r="A669" s="114" t="s">
        <v>519</v>
      </c>
      <c r="B669" s="117" t="s">
        <v>519</v>
      </c>
      <c r="C669" s="115" t="s">
        <v>1247</v>
      </c>
      <c r="D669" s="115" t="s">
        <v>1798</v>
      </c>
      <c r="E669" s="115" t="s">
        <v>1305</v>
      </c>
      <c r="F669" s="115" t="s">
        <v>1835</v>
      </c>
      <c r="G669" s="119">
        <v>11.55</v>
      </c>
      <c r="H669" s="115" t="s">
        <v>1313</v>
      </c>
      <c r="I669" s="115" t="s">
        <v>1800</v>
      </c>
      <c r="J669" s="115" t="s">
        <v>1263</v>
      </c>
      <c r="K669" s="111">
        <v>0</v>
      </c>
    </row>
    <row r="670" spans="1:11" x14ac:dyDescent="0.25">
      <c r="A670" s="114" t="s">
        <v>520</v>
      </c>
      <c r="B670" s="117" t="s">
        <v>520</v>
      </c>
      <c r="C670" s="115" t="s">
        <v>1247</v>
      </c>
      <c r="D670" s="115" t="s">
        <v>1798</v>
      </c>
      <c r="E670" s="115" t="s">
        <v>1305</v>
      </c>
      <c r="F670" s="115" t="s">
        <v>1830</v>
      </c>
      <c r="G670" s="119">
        <v>11.55</v>
      </c>
      <c r="H670" s="115" t="s">
        <v>1313</v>
      </c>
      <c r="I670" s="115" t="s">
        <v>1800</v>
      </c>
      <c r="J670" s="115" t="s">
        <v>1263</v>
      </c>
      <c r="K670" s="111">
        <v>0</v>
      </c>
    </row>
    <row r="671" spans="1:11" x14ac:dyDescent="0.25">
      <c r="A671" s="114" t="s">
        <v>521</v>
      </c>
      <c r="B671" s="117" t="s">
        <v>521</v>
      </c>
      <c r="C671" s="115" t="s">
        <v>1247</v>
      </c>
      <c r="D671" s="115" t="s">
        <v>1798</v>
      </c>
      <c r="E671" s="115" t="s">
        <v>1305</v>
      </c>
      <c r="F671" s="115" t="s">
        <v>1668</v>
      </c>
      <c r="G671" s="119">
        <v>11.55</v>
      </c>
      <c r="H671" s="115" t="s">
        <v>1313</v>
      </c>
      <c r="I671" s="115" t="s">
        <v>1800</v>
      </c>
      <c r="J671" s="115" t="s">
        <v>1263</v>
      </c>
      <c r="K671" s="111">
        <v>0</v>
      </c>
    </row>
    <row r="672" spans="1:11" x14ac:dyDescent="0.25">
      <c r="A672" s="114" t="s">
        <v>522</v>
      </c>
      <c r="B672" s="117" t="s">
        <v>522</v>
      </c>
      <c r="C672" s="115" t="s">
        <v>1247</v>
      </c>
      <c r="D672" s="115" t="s">
        <v>1798</v>
      </c>
      <c r="E672" s="115" t="s">
        <v>1305</v>
      </c>
      <c r="F672" s="115" t="s">
        <v>1854</v>
      </c>
      <c r="G672" s="119">
        <v>11.55</v>
      </c>
      <c r="H672" s="115" t="s">
        <v>1313</v>
      </c>
      <c r="I672" s="115" t="s">
        <v>1800</v>
      </c>
      <c r="J672" s="115" t="s">
        <v>1263</v>
      </c>
      <c r="K672" s="111">
        <v>0</v>
      </c>
    </row>
    <row r="673" spans="1:11" x14ac:dyDescent="0.25">
      <c r="A673" s="114" t="s">
        <v>523</v>
      </c>
      <c r="B673" s="117" t="s">
        <v>523</v>
      </c>
      <c r="C673" s="115" t="s">
        <v>1247</v>
      </c>
      <c r="D673" s="115" t="s">
        <v>1798</v>
      </c>
      <c r="E673" s="115" t="s">
        <v>1305</v>
      </c>
      <c r="F673" s="115" t="s">
        <v>1844</v>
      </c>
      <c r="G673" s="119">
        <v>11.55</v>
      </c>
      <c r="H673" s="115" t="s">
        <v>1313</v>
      </c>
      <c r="I673" s="115" t="s">
        <v>1800</v>
      </c>
      <c r="J673" s="115" t="s">
        <v>1263</v>
      </c>
      <c r="K673" s="111">
        <v>0</v>
      </c>
    </row>
    <row r="674" spans="1:11" x14ac:dyDescent="0.25">
      <c r="A674" s="114" t="s">
        <v>524</v>
      </c>
      <c r="B674" s="117" t="s">
        <v>524</v>
      </c>
      <c r="C674" s="115" t="s">
        <v>1247</v>
      </c>
      <c r="D674" s="115" t="s">
        <v>1798</v>
      </c>
      <c r="E674" s="115" t="s">
        <v>1305</v>
      </c>
      <c r="F674" s="115" t="s">
        <v>1658</v>
      </c>
      <c r="G674" s="119">
        <v>11.55</v>
      </c>
      <c r="H674" s="115" t="s">
        <v>1313</v>
      </c>
      <c r="I674" s="115" t="s">
        <v>1800</v>
      </c>
      <c r="J674" s="115" t="s">
        <v>1263</v>
      </c>
      <c r="K674" s="111">
        <v>0</v>
      </c>
    </row>
    <row r="675" spans="1:11" x14ac:dyDescent="0.25">
      <c r="A675" s="114" t="s">
        <v>525</v>
      </c>
      <c r="B675" s="117" t="s">
        <v>525</v>
      </c>
      <c r="C675" s="115" t="s">
        <v>1247</v>
      </c>
      <c r="D675" s="115" t="s">
        <v>1798</v>
      </c>
      <c r="E675" s="115" t="s">
        <v>1305</v>
      </c>
      <c r="F675" s="115" t="s">
        <v>1822</v>
      </c>
      <c r="G675" s="119">
        <v>11.55</v>
      </c>
      <c r="H675" s="115" t="s">
        <v>1313</v>
      </c>
      <c r="I675" s="115" t="s">
        <v>1800</v>
      </c>
      <c r="J675" s="115" t="s">
        <v>1263</v>
      </c>
      <c r="K675" s="111">
        <v>0</v>
      </c>
    </row>
    <row r="676" spans="1:11" x14ac:dyDescent="0.25">
      <c r="A676" s="114" t="s">
        <v>526</v>
      </c>
      <c r="B676" s="117" t="s">
        <v>526</v>
      </c>
      <c r="C676" s="115" t="s">
        <v>1247</v>
      </c>
      <c r="D676" s="115" t="s">
        <v>1798</v>
      </c>
      <c r="E676" s="115" t="s">
        <v>1305</v>
      </c>
      <c r="F676" s="115" t="s">
        <v>1845</v>
      </c>
      <c r="G676" s="119">
        <v>11.55</v>
      </c>
      <c r="H676" s="115" t="s">
        <v>1313</v>
      </c>
      <c r="I676" s="115" t="s">
        <v>1800</v>
      </c>
      <c r="J676" s="115" t="s">
        <v>1263</v>
      </c>
      <c r="K676" s="111">
        <v>0</v>
      </c>
    </row>
    <row r="677" spans="1:11" x14ac:dyDescent="0.25">
      <c r="A677" s="114" t="s">
        <v>527</v>
      </c>
      <c r="B677" s="117" t="s">
        <v>527</v>
      </c>
      <c r="C677" s="115" t="s">
        <v>1247</v>
      </c>
      <c r="D677" s="115" t="s">
        <v>1798</v>
      </c>
      <c r="E677" s="115" t="s">
        <v>1305</v>
      </c>
      <c r="F677" s="115" t="s">
        <v>1830</v>
      </c>
      <c r="G677" s="119">
        <v>11.55</v>
      </c>
      <c r="H677" s="115" t="s">
        <v>1313</v>
      </c>
      <c r="I677" s="115" t="s">
        <v>1800</v>
      </c>
      <c r="J677" s="115" t="s">
        <v>1263</v>
      </c>
      <c r="K677" s="111">
        <v>0</v>
      </c>
    </row>
    <row r="678" spans="1:11" x14ac:dyDescent="0.25">
      <c r="A678" s="114" t="s">
        <v>528</v>
      </c>
      <c r="B678" s="117" t="s">
        <v>528</v>
      </c>
      <c r="C678" s="115" t="s">
        <v>1247</v>
      </c>
      <c r="D678" s="115" t="s">
        <v>1798</v>
      </c>
      <c r="E678" s="115" t="s">
        <v>1305</v>
      </c>
      <c r="F678" s="115" t="s">
        <v>1817</v>
      </c>
      <c r="G678" s="119">
        <v>11.55</v>
      </c>
      <c r="H678" s="115" t="s">
        <v>1313</v>
      </c>
      <c r="I678" s="115" t="s">
        <v>1800</v>
      </c>
      <c r="J678" s="115" t="s">
        <v>1263</v>
      </c>
      <c r="K678" s="111">
        <v>0</v>
      </c>
    </row>
    <row r="679" spans="1:11" x14ac:dyDescent="0.25">
      <c r="A679" s="114" t="s">
        <v>529</v>
      </c>
      <c r="B679" s="117" t="s">
        <v>529</v>
      </c>
      <c r="C679" s="115" t="s">
        <v>1247</v>
      </c>
      <c r="D679" s="115" t="s">
        <v>1798</v>
      </c>
      <c r="E679" s="115" t="s">
        <v>1305</v>
      </c>
      <c r="F679" s="115" t="s">
        <v>1565</v>
      </c>
      <c r="G679" s="119">
        <v>11.55</v>
      </c>
      <c r="H679" s="115" t="s">
        <v>1313</v>
      </c>
      <c r="I679" s="115" t="s">
        <v>1800</v>
      </c>
      <c r="J679" s="115" t="s">
        <v>1263</v>
      </c>
      <c r="K679" s="111">
        <v>0</v>
      </c>
    </row>
    <row r="680" spans="1:11" x14ac:dyDescent="0.25">
      <c r="A680" s="114" t="s">
        <v>530</v>
      </c>
      <c r="B680" s="117" t="s">
        <v>530</v>
      </c>
      <c r="C680" s="115" t="s">
        <v>1247</v>
      </c>
      <c r="D680" s="115" t="s">
        <v>1798</v>
      </c>
      <c r="E680" s="115" t="s">
        <v>1305</v>
      </c>
      <c r="F680" s="115" t="s">
        <v>1852</v>
      </c>
      <c r="G680" s="119">
        <v>11.55</v>
      </c>
      <c r="H680" s="115" t="s">
        <v>1313</v>
      </c>
      <c r="I680" s="115" t="s">
        <v>1800</v>
      </c>
      <c r="J680" s="115" t="s">
        <v>1263</v>
      </c>
      <c r="K680" s="111">
        <v>0</v>
      </c>
    </row>
    <row r="681" spans="1:11" x14ac:dyDescent="0.25">
      <c r="A681" s="114" t="s">
        <v>531</v>
      </c>
      <c r="B681" s="117" t="s">
        <v>531</v>
      </c>
      <c r="C681" s="115" t="s">
        <v>1247</v>
      </c>
      <c r="D681" s="115" t="s">
        <v>1798</v>
      </c>
      <c r="E681" s="115" t="s">
        <v>1305</v>
      </c>
      <c r="F681" s="115" t="s">
        <v>1668</v>
      </c>
      <c r="G681" s="119">
        <v>11.55</v>
      </c>
      <c r="H681" s="115" t="s">
        <v>1313</v>
      </c>
      <c r="I681" s="115" t="s">
        <v>1800</v>
      </c>
      <c r="J681" s="115" t="s">
        <v>1263</v>
      </c>
      <c r="K681" s="111">
        <v>0</v>
      </c>
    </row>
    <row r="682" spans="1:11" x14ac:dyDescent="0.25">
      <c r="A682" s="114" t="s">
        <v>532</v>
      </c>
      <c r="B682" s="117" t="s">
        <v>532</v>
      </c>
      <c r="C682" s="115" t="s">
        <v>1247</v>
      </c>
      <c r="D682" s="115" t="s">
        <v>1798</v>
      </c>
      <c r="E682" s="115" t="s">
        <v>1305</v>
      </c>
      <c r="F682" s="115" t="s">
        <v>1838</v>
      </c>
      <c r="G682" s="119">
        <v>11.55</v>
      </c>
      <c r="H682" s="115" t="s">
        <v>1313</v>
      </c>
      <c r="I682" s="115" t="s">
        <v>1800</v>
      </c>
      <c r="J682" s="115" t="s">
        <v>1263</v>
      </c>
      <c r="K682" s="111">
        <v>0</v>
      </c>
    </row>
    <row r="683" spans="1:11" x14ac:dyDescent="0.25">
      <c r="A683" s="114" t="s">
        <v>533</v>
      </c>
      <c r="B683" s="117" t="s">
        <v>533</v>
      </c>
      <c r="C683" s="115" t="s">
        <v>1247</v>
      </c>
      <c r="D683" s="115" t="s">
        <v>1798</v>
      </c>
      <c r="E683" s="115" t="s">
        <v>1305</v>
      </c>
      <c r="F683" s="115" t="s">
        <v>1848</v>
      </c>
      <c r="G683" s="119">
        <v>11.55</v>
      </c>
      <c r="H683" s="115" t="s">
        <v>1313</v>
      </c>
      <c r="I683" s="115" t="s">
        <v>1800</v>
      </c>
      <c r="J683" s="115" t="s">
        <v>1263</v>
      </c>
      <c r="K683" s="111">
        <v>0</v>
      </c>
    </row>
    <row r="684" spans="1:11" x14ac:dyDescent="0.25">
      <c r="A684" s="114" t="s">
        <v>534</v>
      </c>
      <c r="B684" s="117" t="s">
        <v>534</v>
      </c>
      <c r="C684" s="115" t="s">
        <v>1247</v>
      </c>
      <c r="D684" s="115" t="s">
        <v>1798</v>
      </c>
      <c r="E684" s="115" t="s">
        <v>1305</v>
      </c>
      <c r="F684" s="115" t="s">
        <v>1826</v>
      </c>
      <c r="G684" s="119">
        <v>11.55</v>
      </c>
      <c r="H684" s="115" t="s">
        <v>1313</v>
      </c>
      <c r="I684" s="115" t="s">
        <v>1800</v>
      </c>
      <c r="J684" s="115" t="s">
        <v>1263</v>
      </c>
      <c r="K684" s="111">
        <v>0</v>
      </c>
    </row>
    <row r="685" spans="1:11" x14ac:dyDescent="0.25">
      <c r="A685" s="114" t="s">
        <v>535</v>
      </c>
      <c r="B685" s="117" t="s">
        <v>535</v>
      </c>
      <c r="C685" s="115" t="s">
        <v>1247</v>
      </c>
      <c r="D685" s="115" t="s">
        <v>1798</v>
      </c>
      <c r="E685" s="115" t="s">
        <v>1305</v>
      </c>
      <c r="F685" s="115" t="s">
        <v>1822</v>
      </c>
      <c r="G685" s="119">
        <v>11.55</v>
      </c>
      <c r="H685" s="115" t="s">
        <v>1313</v>
      </c>
      <c r="I685" s="115" t="s">
        <v>1800</v>
      </c>
      <c r="J685" s="115" t="s">
        <v>1263</v>
      </c>
      <c r="K685" s="111">
        <v>0</v>
      </c>
    </row>
    <row r="686" spans="1:11" x14ac:dyDescent="0.25">
      <c r="A686" s="114" t="s">
        <v>536</v>
      </c>
      <c r="B686" s="117" t="s">
        <v>536</v>
      </c>
      <c r="C686" s="115" t="s">
        <v>1247</v>
      </c>
      <c r="D686" s="115" t="s">
        <v>1798</v>
      </c>
      <c r="E686" s="115" t="s">
        <v>1305</v>
      </c>
      <c r="F686" s="115" t="s">
        <v>1809</v>
      </c>
      <c r="G686" s="119">
        <v>11.55</v>
      </c>
      <c r="H686" s="115" t="s">
        <v>1313</v>
      </c>
      <c r="I686" s="115" t="s">
        <v>1800</v>
      </c>
      <c r="J686" s="115" t="s">
        <v>1263</v>
      </c>
      <c r="K686" s="111">
        <v>0</v>
      </c>
    </row>
    <row r="687" spans="1:11" x14ac:dyDescent="0.25">
      <c r="A687" s="114" t="s">
        <v>537</v>
      </c>
      <c r="B687" s="117" t="s">
        <v>537</v>
      </c>
      <c r="C687" s="115" t="s">
        <v>1247</v>
      </c>
      <c r="D687" s="115" t="s">
        <v>1798</v>
      </c>
      <c r="E687" s="115" t="s">
        <v>1305</v>
      </c>
      <c r="F687" s="115" t="s">
        <v>1658</v>
      </c>
      <c r="G687" s="119">
        <v>11.55</v>
      </c>
      <c r="H687" s="115" t="s">
        <v>1313</v>
      </c>
      <c r="I687" s="115" t="s">
        <v>1800</v>
      </c>
      <c r="J687" s="115" t="s">
        <v>1263</v>
      </c>
      <c r="K687" s="111">
        <v>0</v>
      </c>
    </row>
    <row r="688" spans="1:11" x14ac:dyDescent="0.25">
      <c r="A688" s="114" t="s">
        <v>538</v>
      </c>
      <c r="B688" s="117" t="s">
        <v>538</v>
      </c>
      <c r="C688" s="115" t="s">
        <v>1247</v>
      </c>
      <c r="D688" s="115" t="s">
        <v>1798</v>
      </c>
      <c r="E688" s="115" t="s">
        <v>1305</v>
      </c>
      <c r="F688" s="115" t="s">
        <v>1835</v>
      </c>
      <c r="G688" s="119">
        <v>11.55</v>
      </c>
      <c r="H688" s="115" t="s">
        <v>1313</v>
      </c>
      <c r="I688" s="115" t="s">
        <v>1800</v>
      </c>
      <c r="J688" s="115" t="s">
        <v>1263</v>
      </c>
      <c r="K688" s="111">
        <v>0</v>
      </c>
    </row>
    <row r="689" spans="1:11" x14ac:dyDescent="0.25">
      <c r="A689" s="114" t="s">
        <v>539</v>
      </c>
      <c r="B689" s="117" t="s">
        <v>539</v>
      </c>
      <c r="C689" s="115" t="s">
        <v>1247</v>
      </c>
      <c r="D689" s="115" t="s">
        <v>1798</v>
      </c>
      <c r="E689" s="115" t="s">
        <v>1305</v>
      </c>
      <c r="F689" s="115" t="s">
        <v>1835</v>
      </c>
      <c r="G689" s="119">
        <v>11.55</v>
      </c>
      <c r="H689" s="115" t="s">
        <v>1313</v>
      </c>
      <c r="I689" s="115" t="s">
        <v>1800</v>
      </c>
      <c r="J689" s="115" t="s">
        <v>1263</v>
      </c>
      <c r="K689" s="111">
        <v>0</v>
      </c>
    </row>
    <row r="690" spans="1:11" x14ac:dyDescent="0.25">
      <c r="A690" s="114" t="s">
        <v>540</v>
      </c>
      <c r="B690" s="117" t="s">
        <v>540</v>
      </c>
      <c r="C690" s="115" t="s">
        <v>1247</v>
      </c>
      <c r="D690" s="115" t="s">
        <v>1798</v>
      </c>
      <c r="E690" s="115" t="s">
        <v>1305</v>
      </c>
      <c r="F690" s="115" t="s">
        <v>1824</v>
      </c>
      <c r="G690" s="119">
        <v>11.55</v>
      </c>
      <c r="H690" s="115" t="s">
        <v>1313</v>
      </c>
      <c r="I690" s="115" t="s">
        <v>1800</v>
      </c>
      <c r="J690" s="115" t="s">
        <v>1263</v>
      </c>
      <c r="K690" s="111">
        <v>0</v>
      </c>
    </row>
    <row r="691" spans="1:11" x14ac:dyDescent="0.25">
      <c r="A691" s="114" t="s">
        <v>541</v>
      </c>
      <c r="B691" s="117" t="s">
        <v>541</v>
      </c>
      <c r="C691" s="115" t="s">
        <v>1247</v>
      </c>
      <c r="D691" s="115" t="s">
        <v>1798</v>
      </c>
      <c r="E691" s="115" t="s">
        <v>1305</v>
      </c>
      <c r="F691" s="115" t="s">
        <v>1840</v>
      </c>
      <c r="G691" s="119">
        <v>11.55</v>
      </c>
      <c r="H691" s="115" t="s">
        <v>1313</v>
      </c>
      <c r="I691" s="115" t="s">
        <v>1800</v>
      </c>
      <c r="J691" s="115" t="s">
        <v>1263</v>
      </c>
      <c r="K691" s="111">
        <v>0</v>
      </c>
    </row>
    <row r="692" spans="1:11" x14ac:dyDescent="0.25">
      <c r="A692" s="114" t="s">
        <v>542</v>
      </c>
      <c r="B692" s="117" t="s">
        <v>542</v>
      </c>
      <c r="C692" s="115" t="s">
        <v>1247</v>
      </c>
      <c r="D692" s="115" t="s">
        <v>1798</v>
      </c>
      <c r="E692" s="115" t="s">
        <v>1305</v>
      </c>
      <c r="F692" s="115" t="s">
        <v>1840</v>
      </c>
      <c r="G692" s="119">
        <v>11.55</v>
      </c>
      <c r="H692" s="115" t="s">
        <v>1313</v>
      </c>
      <c r="I692" s="115" t="s">
        <v>1800</v>
      </c>
      <c r="J692" s="115" t="s">
        <v>1263</v>
      </c>
      <c r="K692" s="111">
        <v>0</v>
      </c>
    </row>
    <row r="693" spans="1:11" x14ac:dyDescent="0.25">
      <c r="A693" s="114" t="s">
        <v>543</v>
      </c>
      <c r="B693" s="117" t="s">
        <v>543</v>
      </c>
      <c r="C693" s="115" t="s">
        <v>1247</v>
      </c>
      <c r="D693" s="115" t="s">
        <v>1798</v>
      </c>
      <c r="E693" s="115" t="s">
        <v>1305</v>
      </c>
      <c r="F693" s="115" t="s">
        <v>1832</v>
      </c>
      <c r="G693" s="119">
        <v>11.55</v>
      </c>
      <c r="H693" s="115" t="s">
        <v>1313</v>
      </c>
      <c r="I693" s="115" t="s">
        <v>1800</v>
      </c>
      <c r="J693" s="115" t="s">
        <v>1263</v>
      </c>
      <c r="K693" s="111">
        <v>0</v>
      </c>
    </row>
    <row r="694" spans="1:11" x14ac:dyDescent="0.25">
      <c r="A694" s="114" t="s">
        <v>544</v>
      </c>
      <c r="B694" s="117" t="s">
        <v>544</v>
      </c>
      <c r="C694" s="115" t="s">
        <v>1247</v>
      </c>
      <c r="D694" s="115" t="s">
        <v>1798</v>
      </c>
      <c r="E694" s="115" t="s">
        <v>1305</v>
      </c>
      <c r="F694" s="115" t="s">
        <v>1851</v>
      </c>
      <c r="G694" s="119">
        <v>11.55</v>
      </c>
      <c r="H694" s="115" t="s">
        <v>1313</v>
      </c>
      <c r="I694" s="115" t="s">
        <v>1800</v>
      </c>
      <c r="J694" s="115" t="s">
        <v>1263</v>
      </c>
      <c r="K694" s="111">
        <v>0</v>
      </c>
    </row>
    <row r="695" spans="1:11" x14ac:dyDescent="0.25">
      <c r="A695" s="114" t="s">
        <v>545</v>
      </c>
      <c r="B695" s="117" t="s">
        <v>545</v>
      </c>
      <c r="C695" s="115" t="s">
        <v>1247</v>
      </c>
      <c r="D695" s="115" t="s">
        <v>1798</v>
      </c>
      <c r="E695" s="115" t="s">
        <v>1305</v>
      </c>
      <c r="F695" s="115" t="s">
        <v>1830</v>
      </c>
      <c r="G695" s="119">
        <v>11.55</v>
      </c>
      <c r="H695" s="115" t="s">
        <v>1313</v>
      </c>
      <c r="I695" s="115" t="s">
        <v>1800</v>
      </c>
      <c r="J695" s="115" t="s">
        <v>1263</v>
      </c>
      <c r="K695" s="111">
        <v>0</v>
      </c>
    </row>
    <row r="696" spans="1:11" x14ac:dyDescent="0.25">
      <c r="A696" s="114" t="s">
        <v>546</v>
      </c>
      <c r="B696" s="117" t="s">
        <v>546</v>
      </c>
      <c r="C696" s="115" t="s">
        <v>1247</v>
      </c>
      <c r="D696" s="115" t="s">
        <v>1798</v>
      </c>
      <c r="E696" s="115" t="s">
        <v>1305</v>
      </c>
      <c r="F696" s="115" t="s">
        <v>1854</v>
      </c>
      <c r="G696" s="119">
        <v>11.55</v>
      </c>
      <c r="H696" s="115" t="s">
        <v>1313</v>
      </c>
      <c r="I696" s="115" t="s">
        <v>1800</v>
      </c>
      <c r="J696" s="115" t="s">
        <v>1263</v>
      </c>
      <c r="K696" s="111">
        <v>0</v>
      </c>
    </row>
    <row r="697" spans="1:11" x14ac:dyDescent="0.25">
      <c r="A697" s="114" t="s">
        <v>547</v>
      </c>
      <c r="B697" s="117" t="s">
        <v>547</v>
      </c>
      <c r="C697" s="115" t="s">
        <v>1247</v>
      </c>
      <c r="D697" s="115" t="s">
        <v>1798</v>
      </c>
      <c r="E697" s="115" t="s">
        <v>1305</v>
      </c>
      <c r="F697" s="115" t="s">
        <v>1826</v>
      </c>
      <c r="G697" s="119">
        <v>11.55</v>
      </c>
      <c r="H697" s="115" t="s">
        <v>1313</v>
      </c>
      <c r="I697" s="115" t="s">
        <v>1800</v>
      </c>
      <c r="J697" s="115" t="s">
        <v>1263</v>
      </c>
      <c r="K697" s="111">
        <v>0</v>
      </c>
    </row>
    <row r="698" spans="1:11" x14ac:dyDescent="0.25">
      <c r="A698" s="114" t="s">
        <v>548</v>
      </c>
      <c r="B698" s="117" t="s">
        <v>548</v>
      </c>
      <c r="C698" s="115" t="s">
        <v>1247</v>
      </c>
      <c r="D698" s="115" t="s">
        <v>1798</v>
      </c>
      <c r="E698" s="115" t="s">
        <v>1305</v>
      </c>
      <c r="F698" s="115" t="s">
        <v>1809</v>
      </c>
      <c r="G698" s="119">
        <v>11.55</v>
      </c>
      <c r="H698" s="115" t="s">
        <v>1313</v>
      </c>
      <c r="I698" s="115" t="s">
        <v>1800</v>
      </c>
      <c r="J698" s="115" t="s">
        <v>1263</v>
      </c>
      <c r="K698" s="111">
        <v>0</v>
      </c>
    </row>
    <row r="699" spans="1:11" x14ac:dyDescent="0.25">
      <c r="A699" s="114" t="s">
        <v>549</v>
      </c>
      <c r="B699" s="117" t="s">
        <v>549</v>
      </c>
      <c r="C699" s="115" t="s">
        <v>1247</v>
      </c>
      <c r="D699" s="115" t="s">
        <v>1798</v>
      </c>
      <c r="E699" s="115" t="s">
        <v>1305</v>
      </c>
      <c r="F699" s="115" t="s">
        <v>1846</v>
      </c>
      <c r="G699" s="119">
        <v>11.55</v>
      </c>
      <c r="H699" s="115" t="s">
        <v>1313</v>
      </c>
      <c r="I699" s="115" t="s">
        <v>1800</v>
      </c>
      <c r="J699" s="115" t="s">
        <v>1263</v>
      </c>
      <c r="K699" s="111">
        <v>0</v>
      </c>
    </row>
    <row r="700" spans="1:11" x14ac:dyDescent="0.25">
      <c r="A700" s="114" t="s">
        <v>550</v>
      </c>
      <c r="B700" s="117" t="s">
        <v>550</v>
      </c>
      <c r="C700" s="115" t="s">
        <v>1247</v>
      </c>
      <c r="D700" s="115" t="s">
        <v>1798</v>
      </c>
      <c r="E700" s="115" t="s">
        <v>1305</v>
      </c>
      <c r="F700" s="115" t="s">
        <v>1859</v>
      </c>
      <c r="G700" s="119">
        <v>11.55</v>
      </c>
      <c r="H700" s="115" t="s">
        <v>1313</v>
      </c>
      <c r="I700" s="115" t="s">
        <v>1800</v>
      </c>
      <c r="J700" s="115" t="s">
        <v>1263</v>
      </c>
      <c r="K700" s="111">
        <v>0</v>
      </c>
    </row>
    <row r="701" spans="1:11" x14ac:dyDescent="0.25">
      <c r="A701" s="114" t="s">
        <v>551</v>
      </c>
      <c r="B701" s="117" t="s">
        <v>551</v>
      </c>
      <c r="C701" s="115" t="s">
        <v>1247</v>
      </c>
      <c r="D701" s="115" t="s">
        <v>1798</v>
      </c>
      <c r="E701" s="115" t="s">
        <v>1305</v>
      </c>
      <c r="F701" s="115" t="s">
        <v>1825</v>
      </c>
      <c r="G701" s="119">
        <v>11.55</v>
      </c>
      <c r="H701" s="115" t="s">
        <v>1313</v>
      </c>
      <c r="I701" s="115" t="s">
        <v>1800</v>
      </c>
      <c r="J701" s="115" t="s">
        <v>1263</v>
      </c>
      <c r="K701" s="111">
        <v>0</v>
      </c>
    </row>
    <row r="702" spans="1:11" x14ac:dyDescent="0.25">
      <c r="A702" s="114" t="s">
        <v>552</v>
      </c>
      <c r="B702" s="117" t="s">
        <v>552</v>
      </c>
      <c r="C702" s="115" t="s">
        <v>1247</v>
      </c>
      <c r="D702" s="115" t="s">
        <v>1798</v>
      </c>
      <c r="E702" s="115" t="s">
        <v>1305</v>
      </c>
      <c r="F702" s="115" t="s">
        <v>1824</v>
      </c>
      <c r="G702" s="119">
        <v>11.55</v>
      </c>
      <c r="H702" s="115" t="s">
        <v>1313</v>
      </c>
      <c r="I702" s="115" t="s">
        <v>1800</v>
      </c>
      <c r="J702" s="115" t="s">
        <v>1263</v>
      </c>
      <c r="K702" s="111">
        <v>0</v>
      </c>
    </row>
    <row r="703" spans="1:11" x14ac:dyDescent="0.25">
      <c r="A703" s="114" t="s">
        <v>553</v>
      </c>
      <c r="B703" s="117" t="s">
        <v>553</v>
      </c>
      <c r="C703" s="115" t="s">
        <v>1247</v>
      </c>
      <c r="D703" s="115" t="s">
        <v>1798</v>
      </c>
      <c r="E703" s="115" t="s">
        <v>1305</v>
      </c>
      <c r="F703" s="115" t="s">
        <v>1853</v>
      </c>
      <c r="G703" s="119">
        <v>11.55</v>
      </c>
      <c r="H703" s="115" t="s">
        <v>1313</v>
      </c>
      <c r="I703" s="115" t="s">
        <v>1800</v>
      </c>
      <c r="J703" s="115" t="s">
        <v>1263</v>
      </c>
      <c r="K703" s="111">
        <v>0</v>
      </c>
    </row>
    <row r="704" spans="1:11" x14ac:dyDescent="0.25">
      <c r="A704" s="114" t="s">
        <v>554</v>
      </c>
      <c r="B704" s="117" t="s">
        <v>554</v>
      </c>
      <c r="C704" s="115" t="s">
        <v>1247</v>
      </c>
      <c r="D704" s="115" t="s">
        <v>1798</v>
      </c>
      <c r="E704" s="115" t="s">
        <v>1305</v>
      </c>
      <c r="F704" s="115" t="s">
        <v>1840</v>
      </c>
      <c r="G704" s="119">
        <v>11.55</v>
      </c>
      <c r="H704" s="115" t="s">
        <v>1313</v>
      </c>
      <c r="I704" s="115" t="s">
        <v>1800</v>
      </c>
      <c r="J704" s="115" t="s">
        <v>1263</v>
      </c>
      <c r="K704" s="111">
        <v>0</v>
      </c>
    </row>
    <row r="705" spans="1:11" x14ac:dyDescent="0.25">
      <c r="A705" s="114" t="s">
        <v>555</v>
      </c>
      <c r="B705" s="117" t="s">
        <v>555</v>
      </c>
      <c r="C705" s="115" t="s">
        <v>1247</v>
      </c>
      <c r="D705" s="115" t="s">
        <v>1798</v>
      </c>
      <c r="E705" s="115" t="s">
        <v>1305</v>
      </c>
      <c r="F705" s="115" t="s">
        <v>1834</v>
      </c>
      <c r="G705" s="119">
        <v>11.55</v>
      </c>
      <c r="H705" s="115" t="s">
        <v>1313</v>
      </c>
      <c r="I705" s="115" t="s">
        <v>1800</v>
      </c>
      <c r="J705" s="115" t="s">
        <v>1263</v>
      </c>
      <c r="K705" s="111">
        <v>0</v>
      </c>
    </row>
    <row r="706" spans="1:11" x14ac:dyDescent="0.25">
      <c r="A706" s="114" t="s">
        <v>556</v>
      </c>
      <c r="B706" s="117" t="s">
        <v>556</v>
      </c>
      <c r="C706" s="115" t="s">
        <v>1247</v>
      </c>
      <c r="D706" s="115" t="s">
        <v>1798</v>
      </c>
      <c r="E706" s="115" t="s">
        <v>1305</v>
      </c>
      <c r="F706" s="115" t="s">
        <v>1819</v>
      </c>
      <c r="G706" s="119">
        <v>11.55</v>
      </c>
      <c r="H706" s="115" t="s">
        <v>1313</v>
      </c>
      <c r="I706" s="115" t="s">
        <v>1800</v>
      </c>
      <c r="J706" s="115" t="s">
        <v>1263</v>
      </c>
      <c r="K706" s="111">
        <v>0</v>
      </c>
    </row>
    <row r="707" spans="1:11" x14ac:dyDescent="0.25">
      <c r="A707" s="114" t="s">
        <v>557</v>
      </c>
      <c r="B707" s="117" t="s">
        <v>557</v>
      </c>
      <c r="C707" s="115" t="s">
        <v>1247</v>
      </c>
      <c r="D707" s="115" t="s">
        <v>1798</v>
      </c>
      <c r="E707" s="115" t="s">
        <v>1305</v>
      </c>
      <c r="F707" s="115" t="s">
        <v>1824</v>
      </c>
      <c r="G707" s="119">
        <v>11.55</v>
      </c>
      <c r="H707" s="115" t="s">
        <v>1313</v>
      </c>
      <c r="I707" s="115" t="s">
        <v>1800</v>
      </c>
      <c r="J707" s="115" t="s">
        <v>1263</v>
      </c>
      <c r="K707" s="111">
        <v>0</v>
      </c>
    </row>
    <row r="708" spans="1:11" x14ac:dyDescent="0.25">
      <c r="A708" s="114" t="s">
        <v>558</v>
      </c>
      <c r="B708" s="117" t="s">
        <v>558</v>
      </c>
      <c r="C708" s="115" t="s">
        <v>1247</v>
      </c>
      <c r="D708" s="115" t="s">
        <v>1798</v>
      </c>
      <c r="E708" s="115" t="s">
        <v>1305</v>
      </c>
      <c r="F708" s="115" t="s">
        <v>1822</v>
      </c>
      <c r="G708" s="119">
        <v>11.55</v>
      </c>
      <c r="H708" s="115" t="s">
        <v>1313</v>
      </c>
      <c r="I708" s="115" t="s">
        <v>1800</v>
      </c>
      <c r="J708" s="115" t="s">
        <v>1263</v>
      </c>
      <c r="K708" s="111">
        <v>0</v>
      </c>
    </row>
    <row r="709" spans="1:11" x14ac:dyDescent="0.25">
      <c r="A709" s="114" t="s">
        <v>559</v>
      </c>
      <c r="B709" s="117" t="s">
        <v>559</v>
      </c>
      <c r="C709" s="115" t="s">
        <v>1247</v>
      </c>
      <c r="D709" s="115" t="s">
        <v>1798</v>
      </c>
      <c r="E709" s="115" t="s">
        <v>1305</v>
      </c>
      <c r="F709" s="115" t="s">
        <v>1859</v>
      </c>
      <c r="G709" s="119">
        <v>11.55</v>
      </c>
      <c r="H709" s="115" t="s">
        <v>1313</v>
      </c>
      <c r="I709" s="115" t="s">
        <v>1800</v>
      </c>
      <c r="J709" s="115" t="s">
        <v>1263</v>
      </c>
      <c r="K709" s="111">
        <v>0</v>
      </c>
    </row>
    <row r="710" spans="1:11" x14ac:dyDescent="0.25">
      <c r="A710" s="114" t="s">
        <v>560</v>
      </c>
      <c r="B710" s="117" t="s">
        <v>560</v>
      </c>
      <c r="C710" s="115" t="s">
        <v>1247</v>
      </c>
      <c r="D710" s="115" t="s">
        <v>1798</v>
      </c>
      <c r="E710" s="115" t="s">
        <v>1305</v>
      </c>
      <c r="F710" s="115" t="s">
        <v>1628</v>
      </c>
      <c r="G710" s="119">
        <v>11.55</v>
      </c>
      <c r="H710" s="115" t="s">
        <v>1313</v>
      </c>
      <c r="I710" s="115" t="s">
        <v>1800</v>
      </c>
      <c r="J710" s="115" t="s">
        <v>1263</v>
      </c>
      <c r="K710" s="111">
        <v>0</v>
      </c>
    </row>
    <row r="711" spans="1:11" x14ac:dyDescent="0.25">
      <c r="A711" s="114" t="s">
        <v>561</v>
      </c>
      <c r="B711" s="117" t="s">
        <v>561</v>
      </c>
      <c r="C711" s="115" t="s">
        <v>1247</v>
      </c>
      <c r="D711" s="115" t="s">
        <v>1798</v>
      </c>
      <c r="E711" s="115" t="s">
        <v>1305</v>
      </c>
      <c r="F711" s="115" t="s">
        <v>1848</v>
      </c>
      <c r="G711" s="119">
        <v>11.55</v>
      </c>
      <c r="H711" s="115" t="s">
        <v>1313</v>
      </c>
      <c r="I711" s="115" t="s">
        <v>1800</v>
      </c>
      <c r="J711" s="115" t="s">
        <v>1263</v>
      </c>
      <c r="K711" s="111">
        <v>0</v>
      </c>
    </row>
    <row r="712" spans="1:11" x14ac:dyDescent="0.25">
      <c r="A712" s="114" t="s">
        <v>562</v>
      </c>
      <c r="B712" s="117" t="s">
        <v>562</v>
      </c>
      <c r="C712" s="115" t="s">
        <v>1247</v>
      </c>
      <c r="D712" s="115" t="s">
        <v>1798</v>
      </c>
      <c r="E712" s="115" t="s">
        <v>1305</v>
      </c>
      <c r="F712" s="115" t="s">
        <v>1824</v>
      </c>
      <c r="G712" s="119">
        <v>11.55</v>
      </c>
      <c r="H712" s="115" t="s">
        <v>1313</v>
      </c>
      <c r="I712" s="115" t="s">
        <v>1800</v>
      </c>
      <c r="J712" s="115" t="s">
        <v>1263</v>
      </c>
      <c r="K712" s="111">
        <v>0</v>
      </c>
    </row>
    <row r="713" spans="1:11" x14ac:dyDescent="0.25">
      <c r="A713" s="114" t="s">
        <v>563</v>
      </c>
      <c r="B713" s="117" t="s">
        <v>563</v>
      </c>
      <c r="C713" s="115" t="s">
        <v>1247</v>
      </c>
      <c r="D713" s="115" t="s">
        <v>1798</v>
      </c>
      <c r="E713" s="115" t="s">
        <v>1305</v>
      </c>
      <c r="F713" s="115" t="s">
        <v>1565</v>
      </c>
      <c r="G713" s="119">
        <v>11.55</v>
      </c>
      <c r="H713" s="115" t="s">
        <v>1313</v>
      </c>
      <c r="I713" s="115" t="s">
        <v>1800</v>
      </c>
      <c r="J713" s="115" t="s">
        <v>1263</v>
      </c>
      <c r="K713" s="111">
        <v>0</v>
      </c>
    </row>
    <row r="714" spans="1:11" x14ac:dyDescent="0.25">
      <c r="A714" s="114" t="s">
        <v>564</v>
      </c>
      <c r="B714" s="117" t="s">
        <v>564</v>
      </c>
      <c r="C714" s="115" t="s">
        <v>1247</v>
      </c>
      <c r="D714" s="115" t="s">
        <v>1798</v>
      </c>
      <c r="E714" s="115" t="s">
        <v>1305</v>
      </c>
      <c r="F714" s="115" t="s">
        <v>1820</v>
      </c>
      <c r="G714" s="119">
        <v>11.55</v>
      </c>
      <c r="H714" s="115" t="s">
        <v>1313</v>
      </c>
      <c r="I714" s="115" t="s">
        <v>1800</v>
      </c>
      <c r="J714" s="115" t="s">
        <v>1263</v>
      </c>
      <c r="K714" s="111">
        <v>0</v>
      </c>
    </row>
    <row r="715" spans="1:11" x14ac:dyDescent="0.25">
      <c r="A715" s="114" t="s">
        <v>565</v>
      </c>
      <c r="B715" s="117" t="s">
        <v>565</v>
      </c>
      <c r="C715" s="115" t="s">
        <v>1247</v>
      </c>
      <c r="D715" s="115" t="s">
        <v>1798</v>
      </c>
      <c r="E715" s="115" t="s">
        <v>1305</v>
      </c>
      <c r="F715" s="115" t="s">
        <v>1628</v>
      </c>
      <c r="G715" s="119">
        <v>11.55</v>
      </c>
      <c r="H715" s="115" t="s">
        <v>1313</v>
      </c>
      <c r="I715" s="115" t="s">
        <v>1800</v>
      </c>
      <c r="J715" s="115" t="s">
        <v>1263</v>
      </c>
      <c r="K715" s="111">
        <v>0</v>
      </c>
    </row>
    <row r="716" spans="1:11" x14ac:dyDescent="0.25">
      <c r="A716" s="114" t="s">
        <v>566</v>
      </c>
      <c r="B716" s="117" t="s">
        <v>566</v>
      </c>
      <c r="C716" s="115" t="s">
        <v>1247</v>
      </c>
      <c r="D716" s="115" t="s">
        <v>1798</v>
      </c>
      <c r="E716" s="115" t="s">
        <v>1305</v>
      </c>
      <c r="F716" s="115" t="s">
        <v>1817</v>
      </c>
      <c r="G716" s="119">
        <v>11.55</v>
      </c>
      <c r="H716" s="115" t="s">
        <v>1313</v>
      </c>
      <c r="I716" s="115" t="s">
        <v>1800</v>
      </c>
      <c r="J716" s="115" t="s">
        <v>1263</v>
      </c>
      <c r="K716" s="111">
        <v>0</v>
      </c>
    </row>
    <row r="717" spans="1:11" x14ac:dyDescent="0.25">
      <c r="A717" s="114" t="s">
        <v>567</v>
      </c>
      <c r="B717" s="117" t="s">
        <v>567</v>
      </c>
      <c r="C717" s="115" t="s">
        <v>1247</v>
      </c>
      <c r="D717" s="115" t="s">
        <v>1798</v>
      </c>
      <c r="E717" s="115" t="s">
        <v>1305</v>
      </c>
      <c r="F717" s="115" t="s">
        <v>1840</v>
      </c>
      <c r="G717" s="119">
        <v>11.55</v>
      </c>
      <c r="H717" s="115" t="s">
        <v>1313</v>
      </c>
      <c r="I717" s="115" t="s">
        <v>1800</v>
      </c>
      <c r="J717" s="115" t="s">
        <v>1263</v>
      </c>
      <c r="K717" s="111">
        <v>0</v>
      </c>
    </row>
    <row r="718" spans="1:11" x14ac:dyDescent="0.25">
      <c r="A718" s="114" t="s">
        <v>568</v>
      </c>
      <c r="B718" s="117" t="s">
        <v>568</v>
      </c>
      <c r="C718" s="115" t="s">
        <v>1247</v>
      </c>
      <c r="D718" s="115" t="s">
        <v>1798</v>
      </c>
      <c r="E718" s="115" t="s">
        <v>1305</v>
      </c>
      <c r="F718" s="115" t="s">
        <v>1822</v>
      </c>
      <c r="G718" s="119">
        <v>11.55</v>
      </c>
      <c r="H718" s="115" t="s">
        <v>1313</v>
      </c>
      <c r="I718" s="115" t="s">
        <v>1800</v>
      </c>
      <c r="J718" s="115" t="s">
        <v>1263</v>
      </c>
      <c r="K718" s="111">
        <v>0</v>
      </c>
    </row>
    <row r="719" spans="1:11" x14ac:dyDescent="0.25">
      <c r="A719" s="114" t="s">
        <v>569</v>
      </c>
      <c r="B719" s="117" t="s">
        <v>569</v>
      </c>
      <c r="C719" s="115" t="s">
        <v>1247</v>
      </c>
      <c r="D719" s="115" t="s">
        <v>1798</v>
      </c>
      <c r="E719" s="115" t="s">
        <v>1305</v>
      </c>
      <c r="F719" s="115" t="s">
        <v>1844</v>
      </c>
      <c r="G719" s="119">
        <v>11.55</v>
      </c>
      <c r="H719" s="115" t="s">
        <v>1313</v>
      </c>
      <c r="I719" s="115" t="s">
        <v>1800</v>
      </c>
      <c r="J719" s="115" t="s">
        <v>1263</v>
      </c>
      <c r="K719" s="111">
        <v>0</v>
      </c>
    </row>
    <row r="720" spans="1:11" x14ac:dyDescent="0.25">
      <c r="A720" s="114" t="s">
        <v>570</v>
      </c>
      <c r="B720" s="117" t="s">
        <v>570</v>
      </c>
      <c r="C720" s="115" t="s">
        <v>1247</v>
      </c>
      <c r="D720" s="115" t="s">
        <v>1798</v>
      </c>
      <c r="E720" s="115" t="s">
        <v>1305</v>
      </c>
      <c r="F720" s="115" t="s">
        <v>1813</v>
      </c>
      <c r="G720" s="119">
        <v>11.55</v>
      </c>
      <c r="H720" s="115" t="s">
        <v>1313</v>
      </c>
      <c r="I720" s="115" t="s">
        <v>1800</v>
      </c>
      <c r="J720" s="115" t="s">
        <v>1263</v>
      </c>
      <c r="K720" s="111">
        <v>0</v>
      </c>
    </row>
    <row r="721" spans="1:11" x14ac:dyDescent="0.25">
      <c r="A721" s="114" t="s">
        <v>571</v>
      </c>
      <c r="B721" s="117" t="s">
        <v>571</v>
      </c>
      <c r="C721" s="115" t="s">
        <v>1247</v>
      </c>
      <c r="D721" s="115" t="s">
        <v>1798</v>
      </c>
      <c r="E721" s="115" t="s">
        <v>1305</v>
      </c>
      <c r="F721" s="115" t="s">
        <v>1321</v>
      </c>
      <c r="G721" s="119">
        <v>11.55</v>
      </c>
      <c r="H721" s="115" t="s">
        <v>1313</v>
      </c>
      <c r="I721" s="115" t="s">
        <v>1800</v>
      </c>
      <c r="J721" s="115" t="s">
        <v>1263</v>
      </c>
      <c r="K721" s="111">
        <v>0</v>
      </c>
    </row>
    <row r="722" spans="1:11" x14ac:dyDescent="0.25">
      <c r="A722" s="114" t="s">
        <v>572</v>
      </c>
      <c r="B722" s="117" t="s">
        <v>572</v>
      </c>
      <c r="C722" s="115" t="s">
        <v>1247</v>
      </c>
      <c r="D722" s="115" t="s">
        <v>1798</v>
      </c>
      <c r="E722" s="115" t="s">
        <v>1305</v>
      </c>
      <c r="F722" s="115" t="s">
        <v>1848</v>
      </c>
      <c r="G722" s="119">
        <v>11.55</v>
      </c>
      <c r="H722" s="115" t="s">
        <v>1313</v>
      </c>
      <c r="I722" s="115" t="s">
        <v>1800</v>
      </c>
      <c r="J722" s="115" t="s">
        <v>1263</v>
      </c>
      <c r="K722" s="111">
        <v>0</v>
      </c>
    </row>
    <row r="723" spans="1:11" x14ac:dyDescent="0.25">
      <c r="A723" s="114" t="s">
        <v>573</v>
      </c>
      <c r="B723" s="117" t="s">
        <v>573</v>
      </c>
      <c r="C723" s="115" t="s">
        <v>1247</v>
      </c>
      <c r="D723" s="115" t="s">
        <v>1798</v>
      </c>
      <c r="E723" s="115" t="s">
        <v>1305</v>
      </c>
      <c r="F723" s="115" t="s">
        <v>1810</v>
      </c>
      <c r="G723" s="119">
        <v>11.55</v>
      </c>
      <c r="H723" s="115" t="s">
        <v>1313</v>
      </c>
      <c r="I723" s="115" t="s">
        <v>1800</v>
      </c>
      <c r="J723" s="115" t="s">
        <v>1263</v>
      </c>
      <c r="K723" s="111">
        <v>0</v>
      </c>
    </row>
    <row r="724" spans="1:11" x14ac:dyDescent="0.25">
      <c r="A724" s="114" t="s">
        <v>574</v>
      </c>
      <c r="B724" s="117" t="s">
        <v>574</v>
      </c>
      <c r="C724" s="115" t="s">
        <v>1247</v>
      </c>
      <c r="D724" s="115" t="s">
        <v>1798</v>
      </c>
      <c r="E724" s="115" t="s">
        <v>1305</v>
      </c>
      <c r="F724" s="115" t="s">
        <v>1851</v>
      </c>
      <c r="G724" s="119">
        <v>11.55</v>
      </c>
      <c r="H724" s="115" t="s">
        <v>1313</v>
      </c>
      <c r="I724" s="115" t="s">
        <v>1800</v>
      </c>
      <c r="J724" s="115" t="s">
        <v>1263</v>
      </c>
      <c r="K724" s="111">
        <v>0</v>
      </c>
    </row>
    <row r="725" spans="1:11" x14ac:dyDescent="0.25">
      <c r="A725" s="114" t="s">
        <v>575</v>
      </c>
      <c r="B725" s="117" t="s">
        <v>575</v>
      </c>
      <c r="C725" s="115" t="s">
        <v>1247</v>
      </c>
      <c r="D725" s="115" t="s">
        <v>1798</v>
      </c>
      <c r="E725" s="115" t="s">
        <v>1305</v>
      </c>
      <c r="F725" s="115" t="s">
        <v>1628</v>
      </c>
      <c r="G725" s="119">
        <v>11.55</v>
      </c>
      <c r="H725" s="115" t="s">
        <v>1313</v>
      </c>
      <c r="I725" s="115" t="s">
        <v>1800</v>
      </c>
      <c r="J725" s="115" t="s">
        <v>1263</v>
      </c>
      <c r="K725" s="111">
        <v>0</v>
      </c>
    </row>
    <row r="726" spans="1:11" x14ac:dyDescent="0.25">
      <c r="A726" s="114" t="s">
        <v>576</v>
      </c>
      <c r="B726" s="117" t="s">
        <v>576</v>
      </c>
      <c r="C726" s="115" t="s">
        <v>1247</v>
      </c>
      <c r="D726" s="115" t="s">
        <v>1798</v>
      </c>
      <c r="E726" s="115" t="s">
        <v>1305</v>
      </c>
      <c r="F726" s="115" t="s">
        <v>1412</v>
      </c>
      <c r="G726" s="119">
        <v>11.55</v>
      </c>
      <c r="H726" s="115" t="s">
        <v>1313</v>
      </c>
      <c r="I726" s="115" t="s">
        <v>1800</v>
      </c>
      <c r="J726" s="115" t="s">
        <v>1263</v>
      </c>
      <c r="K726" s="111">
        <v>0</v>
      </c>
    </row>
    <row r="727" spans="1:11" x14ac:dyDescent="0.25">
      <c r="A727" s="114" t="s">
        <v>577</v>
      </c>
      <c r="B727" s="117" t="s">
        <v>577</v>
      </c>
      <c r="C727" s="115" t="s">
        <v>1247</v>
      </c>
      <c r="D727" s="115" t="s">
        <v>1798</v>
      </c>
      <c r="E727" s="115" t="s">
        <v>1305</v>
      </c>
      <c r="F727" s="115" t="s">
        <v>1824</v>
      </c>
      <c r="G727" s="119">
        <v>11.55</v>
      </c>
      <c r="H727" s="115" t="s">
        <v>1313</v>
      </c>
      <c r="I727" s="115" t="s">
        <v>1800</v>
      </c>
      <c r="J727" s="115" t="s">
        <v>1263</v>
      </c>
      <c r="K727" s="111">
        <v>0</v>
      </c>
    </row>
    <row r="728" spans="1:11" x14ac:dyDescent="0.25">
      <c r="A728" s="114" t="s">
        <v>578</v>
      </c>
      <c r="B728" s="117" t="s">
        <v>578</v>
      </c>
      <c r="C728" s="115" t="s">
        <v>1247</v>
      </c>
      <c r="D728" s="115" t="s">
        <v>1798</v>
      </c>
      <c r="E728" s="115" t="s">
        <v>1305</v>
      </c>
      <c r="F728" s="115" t="s">
        <v>1809</v>
      </c>
      <c r="G728" s="119">
        <v>11.55</v>
      </c>
      <c r="H728" s="115" t="s">
        <v>1313</v>
      </c>
      <c r="I728" s="115" t="s">
        <v>1800</v>
      </c>
      <c r="J728" s="115" t="s">
        <v>1263</v>
      </c>
      <c r="K728" s="111">
        <v>0</v>
      </c>
    </row>
    <row r="729" spans="1:11" x14ac:dyDescent="0.25">
      <c r="A729" s="114" t="s">
        <v>579</v>
      </c>
      <c r="B729" s="117" t="s">
        <v>579</v>
      </c>
      <c r="C729" s="115" t="s">
        <v>1247</v>
      </c>
      <c r="D729" s="115" t="s">
        <v>1798</v>
      </c>
      <c r="E729" s="115" t="s">
        <v>1305</v>
      </c>
      <c r="F729" s="115" t="s">
        <v>1641</v>
      </c>
      <c r="G729" s="119">
        <v>11.55</v>
      </c>
      <c r="H729" s="115" t="s">
        <v>1313</v>
      </c>
      <c r="I729" s="115" t="s">
        <v>1800</v>
      </c>
      <c r="J729" s="115" t="s">
        <v>1263</v>
      </c>
      <c r="K729" s="111">
        <v>0</v>
      </c>
    </row>
    <row r="730" spans="1:11" x14ac:dyDescent="0.25">
      <c r="A730" s="114" t="s">
        <v>580</v>
      </c>
      <c r="B730" s="117" t="s">
        <v>580</v>
      </c>
      <c r="C730" s="115" t="s">
        <v>1247</v>
      </c>
      <c r="D730" s="115" t="s">
        <v>1798</v>
      </c>
      <c r="E730" s="115" t="s">
        <v>1305</v>
      </c>
      <c r="F730" s="115" t="s">
        <v>1838</v>
      </c>
      <c r="G730" s="119">
        <v>11.55</v>
      </c>
      <c r="H730" s="115" t="s">
        <v>1313</v>
      </c>
      <c r="I730" s="115" t="s">
        <v>1800</v>
      </c>
      <c r="J730" s="115" t="s">
        <v>1263</v>
      </c>
      <c r="K730" s="111">
        <v>0</v>
      </c>
    </row>
    <row r="731" spans="1:11" x14ac:dyDescent="0.25">
      <c r="A731" s="114" t="s">
        <v>581</v>
      </c>
      <c r="B731" s="117" t="s">
        <v>581</v>
      </c>
      <c r="C731" s="115" t="s">
        <v>1247</v>
      </c>
      <c r="D731" s="115" t="s">
        <v>1798</v>
      </c>
      <c r="E731" s="115" t="s">
        <v>1305</v>
      </c>
      <c r="F731" s="115" t="s">
        <v>1857</v>
      </c>
      <c r="G731" s="119">
        <v>11.55</v>
      </c>
      <c r="H731" s="115" t="s">
        <v>1313</v>
      </c>
      <c r="I731" s="115" t="s">
        <v>1800</v>
      </c>
      <c r="J731" s="115" t="s">
        <v>1263</v>
      </c>
      <c r="K731" s="111">
        <v>0</v>
      </c>
    </row>
    <row r="732" spans="1:11" x14ac:dyDescent="0.25">
      <c r="A732" s="114" t="s">
        <v>582</v>
      </c>
      <c r="B732" s="117" t="s">
        <v>582</v>
      </c>
      <c r="C732" s="115" t="s">
        <v>1247</v>
      </c>
      <c r="D732" s="115" t="s">
        <v>1798</v>
      </c>
      <c r="E732" s="115" t="s">
        <v>1305</v>
      </c>
      <c r="F732" s="115" t="s">
        <v>1819</v>
      </c>
      <c r="G732" s="119">
        <v>11.55</v>
      </c>
      <c r="H732" s="115" t="s">
        <v>1313</v>
      </c>
      <c r="I732" s="115" t="s">
        <v>1800</v>
      </c>
      <c r="J732" s="115" t="s">
        <v>1263</v>
      </c>
      <c r="K732" s="111">
        <v>0</v>
      </c>
    </row>
    <row r="733" spans="1:11" x14ac:dyDescent="0.25">
      <c r="A733" s="114" t="s">
        <v>583</v>
      </c>
      <c r="B733" s="117" t="s">
        <v>583</v>
      </c>
      <c r="C733" s="115" t="s">
        <v>1247</v>
      </c>
      <c r="D733" s="115" t="s">
        <v>1798</v>
      </c>
      <c r="E733" s="115" t="s">
        <v>1305</v>
      </c>
      <c r="F733" s="115" t="s">
        <v>1565</v>
      </c>
      <c r="G733" s="119">
        <v>11.55</v>
      </c>
      <c r="H733" s="115" t="s">
        <v>1313</v>
      </c>
      <c r="I733" s="115" t="s">
        <v>1800</v>
      </c>
      <c r="J733" s="115" t="s">
        <v>1263</v>
      </c>
      <c r="K733" s="111">
        <v>0</v>
      </c>
    </row>
    <row r="734" spans="1:11" x14ac:dyDescent="0.25">
      <c r="A734" s="114" t="s">
        <v>584</v>
      </c>
      <c r="B734" s="117" t="s">
        <v>584</v>
      </c>
      <c r="C734" s="115" t="s">
        <v>1247</v>
      </c>
      <c r="D734" s="115" t="s">
        <v>1798</v>
      </c>
      <c r="E734" s="115" t="s">
        <v>1305</v>
      </c>
      <c r="F734" s="115" t="s">
        <v>1821</v>
      </c>
      <c r="G734" s="119">
        <v>11.55</v>
      </c>
      <c r="H734" s="115" t="s">
        <v>1313</v>
      </c>
      <c r="I734" s="115" t="s">
        <v>1800</v>
      </c>
      <c r="J734" s="115" t="s">
        <v>1263</v>
      </c>
      <c r="K734" s="111">
        <v>0</v>
      </c>
    </row>
    <row r="735" spans="1:11" x14ac:dyDescent="0.25">
      <c r="A735" s="114" t="s">
        <v>585</v>
      </c>
      <c r="B735" s="117" t="s">
        <v>585</v>
      </c>
      <c r="C735" s="115" t="s">
        <v>1247</v>
      </c>
      <c r="D735" s="115" t="s">
        <v>1798</v>
      </c>
      <c r="E735" s="115" t="s">
        <v>1305</v>
      </c>
      <c r="F735" s="115" t="s">
        <v>1839</v>
      </c>
      <c r="G735" s="119">
        <v>11.55</v>
      </c>
      <c r="H735" s="115" t="s">
        <v>1313</v>
      </c>
      <c r="I735" s="115" t="s">
        <v>1800</v>
      </c>
      <c r="J735" s="115" t="s">
        <v>1263</v>
      </c>
      <c r="K735" s="111">
        <v>0</v>
      </c>
    </row>
    <row r="736" spans="1:11" x14ac:dyDescent="0.25">
      <c r="A736" s="114" t="s">
        <v>586</v>
      </c>
      <c r="B736" s="117" t="s">
        <v>586</v>
      </c>
      <c r="C736" s="115" t="s">
        <v>1247</v>
      </c>
      <c r="D736" s="115" t="s">
        <v>1798</v>
      </c>
      <c r="E736" s="115" t="s">
        <v>1305</v>
      </c>
      <c r="F736" s="115" t="s">
        <v>1849</v>
      </c>
      <c r="G736" s="119">
        <v>11.55</v>
      </c>
      <c r="H736" s="115" t="s">
        <v>1313</v>
      </c>
      <c r="I736" s="115" t="s">
        <v>1800</v>
      </c>
      <c r="J736" s="115" t="s">
        <v>1263</v>
      </c>
      <c r="K736" s="111">
        <v>0</v>
      </c>
    </row>
    <row r="737" spans="1:11" x14ac:dyDescent="0.25">
      <c r="A737" s="114" t="s">
        <v>587</v>
      </c>
      <c r="B737" s="117" t="s">
        <v>587</v>
      </c>
      <c r="C737" s="115" t="s">
        <v>1247</v>
      </c>
      <c r="D737" s="115" t="s">
        <v>1798</v>
      </c>
      <c r="E737" s="115" t="s">
        <v>1305</v>
      </c>
      <c r="F737" s="115" t="s">
        <v>1825</v>
      </c>
      <c r="G737" s="119">
        <v>11.55</v>
      </c>
      <c r="H737" s="115" t="s">
        <v>1313</v>
      </c>
      <c r="I737" s="115" t="s">
        <v>1800</v>
      </c>
      <c r="J737" s="115" t="s">
        <v>1263</v>
      </c>
      <c r="K737" s="111">
        <v>0</v>
      </c>
    </row>
    <row r="738" spans="1:11" x14ac:dyDescent="0.25">
      <c r="A738" s="114" t="s">
        <v>588</v>
      </c>
      <c r="B738" s="117" t="s">
        <v>588</v>
      </c>
      <c r="C738" s="115" t="s">
        <v>1247</v>
      </c>
      <c r="D738" s="115" t="s">
        <v>1798</v>
      </c>
      <c r="E738" s="115" t="s">
        <v>1305</v>
      </c>
      <c r="F738" s="115" t="s">
        <v>1813</v>
      </c>
      <c r="G738" s="119">
        <v>11.55</v>
      </c>
      <c r="H738" s="115" t="s">
        <v>1313</v>
      </c>
      <c r="I738" s="115" t="s">
        <v>1800</v>
      </c>
      <c r="J738" s="115" t="s">
        <v>1263</v>
      </c>
      <c r="K738" s="111">
        <v>0</v>
      </c>
    </row>
    <row r="739" spans="1:11" x14ac:dyDescent="0.25">
      <c r="A739" s="114" t="s">
        <v>589</v>
      </c>
      <c r="B739" s="117" t="s">
        <v>589</v>
      </c>
      <c r="C739" s="115" t="s">
        <v>1247</v>
      </c>
      <c r="D739" s="115" t="s">
        <v>1798</v>
      </c>
      <c r="E739" s="115" t="s">
        <v>1305</v>
      </c>
      <c r="F739" s="115" t="s">
        <v>1668</v>
      </c>
      <c r="G739" s="119">
        <v>11.55</v>
      </c>
      <c r="H739" s="115" t="s">
        <v>1313</v>
      </c>
      <c r="I739" s="115" t="s">
        <v>1800</v>
      </c>
      <c r="J739" s="115" t="s">
        <v>1263</v>
      </c>
      <c r="K739" s="111">
        <v>0</v>
      </c>
    </row>
    <row r="740" spans="1:11" x14ac:dyDescent="0.25">
      <c r="A740" s="114" t="s">
        <v>590</v>
      </c>
      <c r="B740" s="117" t="s">
        <v>590</v>
      </c>
      <c r="C740" s="115" t="s">
        <v>1247</v>
      </c>
      <c r="D740" s="115" t="s">
        <v>1798</v>
      </c>
      <c r="E740" s="115" t="s">
        <v>1305</v>
      </c>
      <c r="F740" s="115" t="s">
        <v>1844</v>
      </c>
      <c r="G740" s="119">
        <v>11.55</v>
      </c>
      <c r="H740" s="115" t="s">
        <v>1313</v>
      </c>
      <c r="I740" s="115" t="s">
        <v>1800</v>
      </c>
      <c r="J740" s="115" t="s">
        <v>1263</v>
      </c>
      <c r="K740" s="111">
        <v>0</v>
      </c>
    </row>
    <row r="741" spans="1:11" x14ac:dyDescent="0.25">
      <c r="A741" s="114" t="s">
        <v>591</v>
      </c>
      <c r="B741" s="117" t="s">
        <v>591</v>
      </c>
      <c r="C741" s="115" t="s">
        <v>1247</v>
      </c>
      <c r="D741" s="115" t="s">
        <v>1798</v>
      </c>
      <c r="E741" s="115" t="s">
        <v>1305</v>
      </c>
      <c r="F741" s="115" t="s">
        <v>1825</v>
      </c>
      <c r="G741" s="119">
        <v>11.55</v>
      </c>
      <c r="H741" s="115" t="s">
        <v>1313</v>
      </c>
      <c r="I741" s="115" t="s">
        <v>1800</v>
      </c>
      <c r="J741" s="115" t="s">
        <v>1263</v>
      </c>
      <c r="K741" s="111">
        <v>0</v>
      </c>
    </row>
    <row r="742" spans="1:11" x14ac:dyDescent="0.25">
      <c r="A742" s="114" t="s">
        <v>592</v>
      </c>
      <c r="B742" s="117" t="s">
        <v>592</v>
      </c>
      <c r="C742" s="115" t="s">
        <v>1247</v>
      </c>
      <c r="D742" s="115" t="s">
        <v>1798</v>
      </c>
      <c r="E742" s="115" t="s">
        <v>1305</v>
      </c>
      <c r="F742" s="115" t="s">
        <v>1843</v>
      </c>
      <c r="G742" s="119">
        <v>11.55</v>
      </c>
      <c r="H742" s="115" t="s">
        <v>1313</v>
      </c>
      <c r="I742" s="115" t="s">
        <v>1800</v>
      </c>
      <c r="J742" s="115" t="s">
        <v>1263</v>
      </c>
      <c r="K742" s="111">
        <v>0</v>
      </c>
    </row>
    <row r="743" spans="1:11" x14ac:dyDescent="0.25">
      <c r="A743" s="114" t="s">
        <v>593</v>
      </c>
      <c r="B743" s="117" t="s">
        <v>593</v>
      </c>
      <c r="C743" s="115" t="s">
        <v>1247</v>
      </c>
      <c r="D743" s="115" t="s">
        <v>1798</v>
      </c>
      <c r="E743" s="115" t="s">
        <v>1305</v>
      </c>
      <c r="F743" s="115" t="s">
        <v>1828</v>
      </c>
      <c r="G743" s="119">
        <v>11.55</v>
      </c>
      <c r="H743" s="115" t="s">
        <v>1313</v>
      </c>
      <c r="I743" s="115" t="s">
        <v>1800</v>
      </c>
      <c r="J743" s="115" t="s">
        <v>1263</v>
      </c>
      <c r="K743" s="111">
        <v>0</v>
      </c>
    </row>
    <row r="744" spans="1:11" x14ac:dyDescent="0.25">
      <c r="A744" s="114" t="s">
        <v>594</v>
      </c>
      <c r="B744" s="117" t="s">
        <v>594</v>
      </c>
      <c r="C744" s="115" t="s">
        <v>1247</v>
      </c>
      <c r="D744" s="115" t="s">
        <v>1798</v>
      </c>
      <c r="E744" s="115" t="s">
        <v>1305</v>
      </c>
      <c r="F744" s="115" t="s">
        <v>1815</v>
      </c>
      <c r="G744" s="119">
        <v>11.55</v>
      </c>
      <c r="H744" s="115" t="s">
        <v>1313</v>
      </c>
      <c r="I744" s="115" t="s">
        <v>1800</v>
      </c>
      <c r="J744" s="115" t="s">
        <v>1263</v>
      </c>
      <c r="K744" s="111">
        <v>0</v>
      </c>
    </row>
    <row r="745" spans="1:11" x14ac:dyDescent="0.25">
      <c r="A745" s="114" t="s">
        <v>595</v>
      </c>
      <c r="B745" s="117" t="s">
        <v>595</v>
      </c>
      <c r="C745" s="115" t="s">
        <v>1247</v>
      </c>
      <c r="D745" s="115" t="s">
        <v>1798</v>
      </c>
      <c r="E745" s="115" t="s">
        <v>1305</v>
      </c>
      <c r="F745" s="115" t="s">
        <v>1321</v>
      </c>
      <c r="G745" s="119">
        <v>11.55</v>
      </c>
      <c r="H745" s="115" t="s">
        <v>1313</v>
      </c>
      <c r="I745" s="115" t="s">
        <v>1800</v>
      </c>
      <c r="J745" s="115" t="s">
        <v>1263</v>
      </c>
      <c r="K745" s="111">
        <v>0</v>
      </c>
    </row>
    <row r="746" spans="1:11" x14ac:dyDescent="0.25">
      <c r="A746" s="114" t="s">
        <v>596</v>
      </c>
      <c r="B746" s="117" t="s">
        <v>596</v>
      </c>
      <c r="C746" s="115" t="s">
        <v>1247</v>
      </c>
      <c r="D746" s="115" t="s">
        <v>1798</v>
      </c>
      <c r="E746" s="115" t="s">
        <v>1305</v>
      </c>
      <c r="F746" s="115" t="s">
        <v>1848</v>
      </c>
      <c r="G746" s="119">
        <v>11.55</v>
      </c>
      <c r="H746" s="115" t="s">
        <v>1313</v>
      </c>
      <c r="I746" s="115" t="s">
        <v>1800</v>
      </c>
      <c r="J746" s="115" t="s">
        <v>1263</v>
      </c>
      <c r="K746" s="111">
        <v>0</v>
      </c>
    </row>
    <row r="747" spans="1:11" x14ac:dyDescent="0.25">
      <c r="A747" s="114" t="s">
        <v>597</v>
      </c>
      <c r="B747" s="117" t="s">
        <v>597</v>
      </c>
      <c r="C747" s="115" t="s">
        <v>1247</v>
      </c>
      <c r="D747" s="115" t="s">
        <v>1798</v>
      </c>
      <c r="E747" s="115" t="s">
        <v>1305</v>
      </c>
      <c r="F747" s="115" t="s">
        <v>1855</v>
      </c>
      <c r="G747" s="119">
        <v>11.55</v>
      </c>
      <c r="H747" s="115" t="s">
        <v>1313</v>
      </c>
      <c r="I747" s="115" t="s">
        <v>1800</v>
      </c>
      <c r="J747" s="115" t="s">
        <v>1263</v>
      </c>
      <c r="K747" s="111">
        <v>0</v>
      </c>
    </row>
    <row r="748" spans="1:11" x14ac:dyDescent="0.25">
      <c r="A748" s="114" t="s">
        <v>598</v>
      </c>
      <c r="B748" s="117" t="s">
        <v>598</v>
      </c>
      <c r="C748" s="115" t="s">
        <v>1247</v>
      </c>
      <c r="D748" s="115" t="s">
        <v>1798</v>
      </c>
      <c r="E748" s="115" t="s">
        <v>1305</v>
      </c>
      <c r="F748" s="115" t="s">
        <v>1831</v>
      </c>
      <c r="G748" s="119">
        <v>11.55</v>
      </c>
      <c r="H748" s="115" t="s">
        <v>1313</v>
      </c>
      <c r="I748" s="115" t="s">
        <v>1800</v>
      </c>
      <c r="J748" s="115" t="s">
        <v>1263</v>
      </c>
      <c r="K748" s="111">
        <v>0</v>
      </c>
    </row>
    <row r="749" spans="1:11" x14ac:dyDescent="0.25">
      <c r="A749" s="114" t="s">
        <v>599</v>
      </c>
      <c r="B749" s="117" t="s">
        <v>599</v>
      </c>
      <c r="C749" s="115" t="s">
        <v>1247</v>
      </c>
      <c r="D749" s="115" t="s">
        <v>1798</v>
      </c>
      <c r="E749" s="115" t="s">
        <v>1305</v>
      </c>
      <c r="F749" s="115" t="s">
        <v>1821</v>
      </c>
      <c r="G749" s="119">
        <v>11.55</v>
      </c>
      <c r="H749" s="115" t="s">
        <v>1313</v>
      </c>
      <c r="I749" s="115" t="s">
        <v>1800</v>
      </c>
      <c r="J749" s="115" t="s">
        <v>1263</v>
      </c>
      <c r="K749" s="111">
        <v>0</v>
      </c>
    </row>
    <row r="750" spans="1:11" x14ac:dyDescent="0.25">
      <c r="A750" s="114" t="s">
        <v>600</v>
      </c>
      <c r="B750" s="117" t="s">
        <v>600</v>
      </c>
      <c r="C750" s="115" t="s">
        <v>1247</v>
      </c>
      <c r="D750" s="115" t="s">
        <v>1798</v>
      </c>
      <c r="E750" s="115" t="s">
        <v>1305</v>
      </c>
      <c r="F750" s="115" t="s">
        <v>1834</v>
      </c>
      <c r="G750" s="119">
        <v>11.55</v>
      </c>
      <c r="H750" s="115" t="s">
        <v>1313</v>
      </c>
      <c r="I750" s="115" t="s">
        <v>1800</v>
      </c>
      <c r="J750" s="115" t="s">
        <v>1263</v>
      </c>
      <c r="K750" s="111">
        <v>0</v>
      </c>
    </row>
    <row r="751" spans="1:11" x14ac:dyDescent="0.25">
      <c r="A751" s="114" t="s">
        <v>601</v>
      </c>
      <c r="B751" s="117" t="s">
        <v>601</v>
      </c>
      <c r="C751" s="115" t="s">
        <v>1247</v>
      </c>
      <c r="D751" s="115" t="s">
        <v>1798</v>
      </c>
      <c r="E751" s="115" t="s">
        <v>1305</v>
      </c>
      <c r="F751" s="115" t="s">
        <v>1321</v>
      </c>
      <c r="G751" s="119">
        <v>11.55</v>
      </c>
      <c r="H751" s="115" t="s">
        <v>1313</v>
      </c>
      <c r="I751" s="115" t="s">
        <v>1800</v>
      </c>
      <c r="J751" s="115" t="s">
        <v>1263</v>
      </c>
      <c r="K751" s="111">
        <v>0</v>
      </c>
    </row>
    <row r="752" spans="1:11" x14ac:dyDescent="0.25">
      <c r="A752" s="114" t="s">
        <v>602</v>
      </c>
      <c r="B752" s="117" t="s">
        <v>602</v>
      </c>
      <c r="C752" s="115" t="s">
        <v>1247</v>
      </c>
      <c r="D752" s="115" t="s">
        <v>1798</v>
      </c>
      <c r="E752" s="115" t="s">
        <v>1305</v>
      </c>
      <c r="F752" s="115" t="s">
        <v>1813</v>
      </c>
      <c r="G752" s="119">
        <v>11.55</v>
      </c>
      <c r="H752" s="115" t="s">
        <v>1313</v>
      </c>
      <c r="I752" s="115" t="s">
        <v>1800</v>
      </c>
      <c r="J752" s="115" t="s">
        <v>1263</v>
      </c>
      <c r="K752" s="111">
        <v>0</v>
      </c>
    </row>
    <row r="753" spans="1:11" x14ac:dyDescent="0.25">
      <c r="A753" s="114" t="s">
        <v>603</v>
      </c>
      <c r="B753" s="117" t="s">
        <v>603</v>
      </c>
      <c r="C753" s="115" t="s">
        <v>1247</v>
      </c>
      <c r="D753" s="115" t="s">
        <v>1798</v>
      </c>
      <c r="E753" s="115" t="s">
        <v>1305</v>
      </c>
      <c r="F753" s="115" t="s">
        <v>1824</v>
      </c>
      <c r="G753" s="119">
        <v>11.55</v>
      </c>
      <c r="H753" s="115" t="s">
        <v>1313</v>
      </c>
      <c r="I753" s="115" t="s">
        <v>1800</v>
      </c>
      <c r="J753" s="115" t="s">
        <v>1263</v>
      </c>
      <c r="K753" s="111">
        <v>0</v>
      </c>
    </row>
    <row r="754" spans="1:11" x14ac:dyDescent="0.25">
      <c r="A754" s="114" t="s">
        <v>604</v>
      </c>
      <c r="B754" s="117" t="s">
        <v>604</v>
      </c>
      <c r="C754" s="115" t="s">
        <v>1247</v>
      </c>
      <c r="D754" s="115" t="s">
        <v>1798</v>
      </c>
      <c r="E754" s="115" t="s">
        <v>1305</v>
      </c>
      <c r="F754" s="115" t="s">
        <v>1817</v>
      </c>
      <c r="G754" s="119">
        <v>11.55</v>
      </c>
      <c r="H754" s="115" t="s">
        <v>1313</v>
      </c>
      <c r="I754" s="115" t="s">
        <v>1800</v>
      </c>
      <c r="J754" s="115" t="s">
        <v>1263</v>
      </c>
      <c r="K754" s="111">
        <v>0</v>
      </c>
    </row>
    <row r="755" spans="1:11" x14ac:dyDescent="0.25">
      <c r="A755" s="114" t="s">
        <v>605</v>
      </c>
      <c r="B755" s="117" t="s">
        <v>605</v>
      </c>
      <c r="C755" s="115" t="s">
        <v>1247</v>
      </c>
      <c r="D755" s="115" t="s">
        <v>1798</v>
      </c>
      <c r="E755" s="115" t="s">
        <v>1305</v>
      </c>
      <c r="F755" s="115" t="s">
        <v>1832</v>
      </c>
      <c r="G755" s="119">
        <v>11.55</v>
      </c>
      <c r="H755" s="115" t="s">
        <v>1313</v>
      </c>
      <c r="I755" s="115" t="s">
        <v>1800</v>
      </c>
      <c r="J755" s="115" t="s">
        <v>1263</v>
      </c>
      <c r="K755" s="111">
        <v>0</v>
      </c>
    </row>
    <row r="756" spans="1:11" x14ac:dyDescent="0.25">
      <c r="A756" s="114" t="s">
        <v>606</v>
      </c>
      <c r="B756" s="117" t="s">
        <v>606</v>
      </c>
      <c r="C756" s="115" t="s">
        <v>1247</v>
      </c>
      <c r="D756" s="115" t="s">
        <v>1798</v>
      </c>
      <c r="E756" s="115" t="s">
        <v>1305</v>
      </c>
      <c r="F756" s="115" t="s">
        <v>1835</v>
      </c>
      <c r="G756" s="119">
        <v>11.55</v>
      </c>
      <c r="H756" s="115" t="s">
        <v>1313</v>
      </c>
      <c r="I756" s="115" t="s">
        <v>1800</v>
      </c>
      <c r="J756" s="115" t="s">
        <v>1263</v>
      </c>
      <c r="K756" s="111">
        <v>0</v>
      </c>
    </row>
    <row r="757" spans="1:11" x14ac:dyDescent="0.25">
      <c r="A757" s="114" t="s">
        <v>607</v>
      </c>
      <c r="B757" s="117" t="s">
        <v>607</v>
      </c>
      <c r="C757" s="115" t="s">
        <v>1247</v>
      </c>
      <c r="D757" s="115" t="s">
        <v>1798</v>
      </c>
      <c r="E757" s="115" t="s">
        <v>1305</v>
      </c>
      <c r="F757" s="115" t="s">
        <v>1641</v>
      </c>
      <c r="G757" s="119">
        <v>11.55</v>
      </c>
      <c r="H757" s="115" t="s">
        <v>1313</v>
      </c>
      <c r="I757" s="115" t="s">
        <v>1800</v>
      </c>
      <c r="J757" s="115" t="s">
        <v>1263</v>
      </c>
      <c r="K757" s="111">
        <v>0</v>
      </c>
    </row>
    <row r="758" spans="1:11" x14ac:dyDescent="0.25">
      <c r="A758" s="114" t="s">
        <v>608</v>
      </c>
      <c r="B758" s="117" t="s">
        <v>608</v>
      </c>
      <c r="C758" s="115" t="s">
        <v>1247</v>
      </c>
      <c r="D758" s="115" t="s">
        <v>1798</v>
      </c>
      <c r="E758" s="115" t="s">
        <v>1305</v>
      </c>
      <c r="F758" s="115" t="s">
        <v>1821</v>
      </c>
      <c r="G758" s="119">
        <v>11.55</v>
      </c>
      <c r="H758" s="115" t="s">
        <v>1313</v>
      </c>
      <c r="I758" s="115" t="s">
        <v>1800</v>
      </c>
      <c r="J758" s="115" t="s">
        <v>1263</v>
      </c>
      <c r="K758" s="111">
        <v>0</v>
      </c>
    </row>
    <row r="759" spans="1:11" x14ac:dyDescent="0.25">
      <c r="A759" s="114" t="s">
        <v>609</v>
      </c>
      <c r="B759" s="117" t="s">
        <v>609</v>
      </c>
      <c r="C759" s="115" t="s">
        <v>1247</v>
      </c>
      <c r="D759" s="115" t="s">
        <v>1798</v>
      </c>
      <c r="E759" s="115" t="s">
        <v>1305</v>
      </c>
      <c r="F759" s="115" t="s">
        <v>1668</v>
      </c>
      <c r="G759" s="119">
        <v>11.55</v>
      </c>
      <c r="H759" s="115" t="s">
        <v>1313</v>
      </c>
      <c r="I759" s="115" t="s">
        <v>1800</v>
      </c>
      <c r="J759" s="115" t="s">
        <v>1263</v>
      </c>
      <c r="K759" s="111">
        <v>0</v>
      </c>
    </row>
    <row r="760" spans="1:11" x14ac:dyDescent="0.25">
      <c r="A760" s="114" t="s">
        <v>610</v>
      </c>
      <c r="B760" s="117" t="s">
        <v>610</v>
      </c>
      <c r="C760" s="115" t="s">
        <v>1247</v>
      </c>
      <c r="D760" s="115" t="s">
        <v>1798</v>
      </c>
      <c r="E760" s="115" t="s">
        <v>1305</v>
      </c>
      <c r="F760" s="115" t="s">
        <v>1641</v>
      </c>
      <c r="G760" s="119">
        <v>11.55</v>
      </c>
      <c r="H760" s="115" t="s">
        <v>1313</v>
      </c>
      <c r="I760" s="115" t="s">
        <v>1800</v>
      </c>
      <c r="J760" s="115" t="s">
        <v>1263</v>
      </c>
      <c r="K760" s="111">
        <v>0</v>
      </c>
    </row>
    <row r="761" spans="1:11" x14ac:dyDescent="0.25">
      <c r="A761" s="114" t="s">
        <v>611</v>
      </c>
      <c r="B761" s="117" t="s">
        <v>611</v>
      </c>
      <c r="C761" s="115" t="s">
        <v>1247</v>
      </c>
      <c r="D761" s="115" t="s">
        <v>1798</v>
      </c>
      <c r="E761" s="115" t="s">
        <v>1305</v>
      </c>
      <c r="F761" s="115" t="s">
        <v>1809</v>
      </c>
      <c r="G761" s="119">
        <v>11.55</v>
      </c>
      <c r="H761" s="115" t="s">
        <v>1313</v>
      </c>
      <c r="I761" s="115" t="s">
        <v>1800</v>
      </c>
      <c r="J761" s="115" t="s">
        <v>1263</v>
      </c>
      <c r="K761" s="111">
        <v>0</v>
      </c>
    </row>
    <row r="762" spans="1:11" x14ac:dyDescent="0.25">
      <c r="A762" s="114" t="s">
        <v>612</v>
      </c>
      <c r="B762" s="117" t="s">
        <v>612</v>
      </c>
      <c r="C762" s="115" t="s">
        <v>1247</v>
      </c>
      <c r="D762" s="115" t="s">
        <v>1798</v>
      </c>
      <c r="E762" s="115" t="s">
        <v>1305</v>
      </c>
      <c r="F762" s="115" t="s">
        <v>1826</v>
      </c>
      <c r="G762" s="119">
        <v>11.55</v>
      </c>
      <c r="H762" s="115" t="s">
        <v>1313</v>
      </c>
      <c r="I762" s="115" t="s">
        <v>1800</v>
      </c>
      <c r="J762" s="115" t="s">
        <v>1263</v>
      </c>
      <c r="K762" s="111">
        <v>0</v>
      </c>
    </row>
    <row r="763" spans="1:11" x14ac:dyDescent="0.25">
      <c r="A763" s="114" t="s">
        <v>613</v>
      </c>
      <c r="B763" s="117" t="s">
        <v>613</v>
      </c>
      <c r="C763" s="115" t="s">
        <v>1247</v>
      </c>
      <c r="D763" s="115" t="s">
        <v>1798</v>
      </c>
      <c r="E763" s="115" t="s">
        <v>1305</v>
      </c>
      <c r="F763" s="115" t="s">
        <v>1835</v>
      </c>
      <c r="G763" s="119">
        <v>11.55</v>
      </c>
      <c r="H763" s="115" t="s">
        <v>1313</v>
      </c>
      <c r="I763" s="115" t="s">
        <v>1800</v>
      </c>
      <c r="J763" s="115" t="s">
        <v>1263</v>
      </c>
      <c r="K763" s="111">
        <v>0</v>
      </c>
    </row>
    <row r="764" spans="1:11" x14ac:dyDescent="0.25">
      <c r="A764" s="114" t="s">
        <v>614</v>
      </c>
      <c r="B764" s="117" t="s">
        <v>614</v>
      </c>
      <c r="C764" s="115" t="s">
        <v>1247</v>
      </c>
      <c r="D764" s="115" t="s">
        <v>1798</v>
      </c>
      <c r="E764" s="115" t="s">
        <v>1305</v>
      </c>
      <c r="F764" s="115" t="s">
        <v>1828</v>
      </c>
      <c r="G764" s="119">
        <v>11.55</v>
      </c>
      <c r="H764" s="115" t="s">
        <v>1313</v>
      </c>
      <c r="I764" s="115" t="s">
        <v>1800</v>
      </c>
      <c r="J764" s="115" t="s">
        <v>1263</v>
      </c>
      <c r="K764" s="111">
        <v>0</v>
      </c>
    </row>
    <row r="765" spans="1:11" x14ac:dyDescent="0.25">
      <c r="A765" s="114" t="s">
        <v>615</v>
      </c>
      <c r="B765" s="117" t="s">
        <v>615</v>
      </c>
      <c r="C765" s="115" t="s">
        <v>1247</v>
      </c>
      <c r="D765" s="115" t="s">
        <v>1798</v>
      </c>
      <c r="E765" s="115" t="s">
        <v>1305</v>
      </c>
      <c r="F765" s="115" t="s">
        <v>1835</v>
      </c>
      <c r="G765" s="119">
        <v>11.55</v>
      </c>
      <c r="H765" s="115" t="s">
        <v>1313</v>
      </c>
      <c r="I765" s="115" t="s">
        <v>1800</v>
      </c>
      <c r="J765" s="115" t="s">
        <v>1263</v>
      </c>
      <c r="K765" s="111">
        <v>0</v>
      </c>
    </row>
    <row r="766" spans="1:11" x14ac:dyDescent="0.25">
      <c r="A766" s="114" t="s">
        <v>616</v>
      </c>
      <c r="B766" s="117" t="s">
        <v>616</v>
      </c>
      <c r="C766" s="115" t="s">
        <v>1247</v>
      </c>
      <c r="D766" s="115" t="s">
        <v>1798</v>
      </c>
      <c r="E766" s="115" t="s">
        <v>1305</v>
      </c>
      <c r="F766" s="115" t="s">
        <v>1846</v>
      </c>
      <c r="G766" s="119">
        <v>11.55</v>
      </c>
      <c r="H766" s="115" t="s">
        <v>1313</v>
      </c>
      <c r="I766" s="115" t="s">
        <v>1800</v>
      </c>
      <c r="J766" s="115" t="s">
        <v>1263</v>
      </c>
      <c r="K766" s="111">
        <v>0</v>
      </c>
    </row>
    <row r="767" spans="1:11" x14ac:dyDescent="0.25">
      <c r="A767" s="114" t="s">
        <v>617</v>
      </c>
      <c r="B767" s="117" t="s">
        <v>617</v>
      </c>
      <c r="C767" s="115" t="s">
        <v>1247</v>
      </c>
      <c r="D767" s="115" t="s">
        <v>1798</v>
      </c>
      <c r="E767" s="115" t="s">
        <v>1305</v>
      </c>
      <c r="F767" s="115" t="s">
        <v>1641</v>
      </c>
      <c r="G767" s="119">
        <v>11.55</v>
      </c>
      <c r="H767" s="115" t="s">
        <v>1313</v>
      </c>
      <c r="I767" s="115" t="s">
        <v>1800</v>
      </c>
      <c r="J767" s="115" t="s">
        <v>1263</v>
      </c>
      <c r="K767" s="111">
        <v>0</v>
      </c>
    </row>
    <row r="768" spans="1:11" x14ac:dyDescent="0.25">
      <c r="A768" s="114" t="s">
        <v>618</v>
      </c>
      <c r="B768" s="117" t="s">
        <v>618</v>
      </c>
      <c r="C768" s="115" t="s">
        <v>1247</v>
      </c>
      <c r="D768" s="115" t="s">
        <v>1798</v>
      </c>
      <c r="E768" s="115" t="s">
        <v>1305</v>
      </c>
      <c r="F768" s="115" t="s">
        <v>1833</v>
      </c>
      <c r="G768" s="119">
        <v>11.55</v>
      </c>
      <c r="H768" s="115" t="s">
        <v>1313</v>
      </c>
      <c r="I768" s="115" t="s">
        <v>1800</v>
      </c>
      <c r="J768" s="115" t="s">
        <v>1263</v>
      </c>
      <c r="K768" s="111">
        <v>0</v>
      </c>
    </row>
    <row r="769" spans="1:11" x14ac:dyDescent="0.25">
      <c r="A769" s="114" t="s">
        <v>619</v>
      </c>
      <c r="B769" s="117" t="s">
        <v>619</v>
      </c>
      <c r="C769" s="115" t="s">
        <v>1247</v>
      </c>
      <c r="D769" s="115" t="s">
        <v>1798</v>
      </c>
      <c r="E769" s="115" t="s">
        <v>1305</v>
      </c>
      <c r="F769" s="115" t="s">
        <v>1813</v>
      </c>
      <c r="G769" s="119">
        <v>11.55</v>
      </c>
      <c r="H769" s="115" t="s">
        <v>1313</v>
      </c>
      <c r="I769" s="115" t="s">
        <v>1800</v>
      </c>
      <c r="J769" s="115" t="s">
        <v>1263</v>
      </c>
      <c r="K769" s="111">
        <v>0</v>
      </c>
    </row>
    <row r="770" spans="1:11" x14ac:dyDescent="0.25">
      <c r="A770" s="114" t="s">
        <v>620</v>
      </c>
      <c r="B770" s="117" t="s">
        <v>620</v>
      </c>
      <c r="C770" s="115" t="s">
        <v>1247</v>
      </c>
      <c r="D770" s="115" t="s">
        <v>1798</v>
      </c>
      <c r="E770" s="115" t="s">
        <v>1305</v>
      </c>
      <c r="F770" s="115" t="s">
        <v>1840</v>
      </c>
      <c r="G770" s="119">
        <v>11.55</v>
      </c>
      <c r="H770" s="115" t="s">
        <v>1313</v>
      </c>
      <c r="I770" s="115" t="s">
        <v>1800</v>
      </c>
      <c r="J770" s="115" t="s">
        <v>1263</v>
      </c>
      <c r="K770" s="111">
        <v>0</v>
      </c>
    </row>
    <row r="771" spans="1:11" x14ac:dyDescent="0.25">
      <c r="A771" s="114" t="s">
        <v>621</v>
      </c>
      <c r="B771" s="117" t="s">
        <v>621</v>
      </c>
      <c r="C771" s="115" t="s">
        <v>1247</v>
      </c>
      <c r="D771" s="115" t="s">
        <v>1798</v>
      </c>
      <c r="E771" s="115" t="s">
        <v>1305</v>
      </c>
      <c r="F771" s="115" t="s">
        <v>1857</v>
      </c>
      <c r="G771" s="119">
        <v>11.55</v>
      </c>
      <c r="H771" s="115" t="s">
        <v>1313</v>
      </c>
      <c r="I771" s="115" t="s">
        <v>1800</v>
      </c>
      <c r="J771" s="115" t="s">
        <v>1263</v>
      </c>
      <c r="K771" s="111">
        <v>0</v>
      </c>
    </row>
    <row r="772" spans="1:11" x14ac:dyDescent="0.25">
      <c r="A772" s="114" t="s">
        <v>622</v>
      </c>
      <c r="B772" s="117" t="s">
        <v>622</v>
      </c>
      <c r="C772" s="115" t="s">
        <v>1247</v>
      </c>
      <c r="D772" s="115" t="s">
        <v>1798</v>
      </c>
      <c r="E772" s="115" t="s">
        <v>1305</v>
      </c>
      <c r="F772" s="115" t="s">
        <v>1830</v>
      </c>
      <c r="G772" s="119">
        <v>11.55</v>
      </c>
      <c r="H772" s="115" t="s">
        <v>1313</v>
      </c>
      <c r="I772" s="115" t="s">
        <v>1800</v>
      </c>
      <c r="J772" s="115" t="s">
        <v>1263</v>
      </c>
      <c r="K772" s="111">
        <v>0</v>
      </c>
    </row>
    <row r="773" spans="1:11" x14ac:dyDescent="0.25">
      <c r="A773" s="114" t="s">
        <v>623</v>
      </c>
      <c r="B773" s="117" t="s">
        <v>623</v>
      </c>
      <c r="C773" s="115" t="s">
        <v>1247</v>
      </c>
      <c r="D773" s="115" t="s">
        <v>1798</v>
      </c>
      <c r="E773" s="115" t="s">
        <v>1305</v>
      </c>
      <c r="F773" s="115" t="s">
        <v>1565</v>
      </c>
      <c r="G773" s="119">
        <v>11.55</v>
      </c>
      <c r="H773" s="115" t="s">
        <v>1313</v>
      </c>
      <c r="I773" s="115" t="s">
        <v>1800</v>
      </c>
      <c r="J773" s="115" t="s">
        <v>1263</v>
      </c>
      <c r="K773" s="111">
        <v>0</v>
      </c>
    </row>
    <row r="774" spans="1:11" x14ac:dyDescent="0.25">
      <c r="A774" s="114" t="s">
        <v>624</v>
      </c>
      <c r="B774" s="117" t="s">
        <v>624</v>
      </c>
      <c r="C774" s="115" t="s">
        <v>1247</v>
      </c>
      <c r="D774" s="115" t="s">
        <v>1798</v>
      </c>
      <c r="E774" s="115" t="s">
        <v>1305</v>
      </c>
      <c r="F774" s="115" t="s">
        <v>1825</v>
      </c>
      <c r="G774" s="119">
        <v>11.55</v>
      </c>
      <c r="H774" s="115" t="s">
        <v>1313</v>
      </c>
      <c r="I774" s="115" t="s">
        <v>1800</v>
      </c>
      <c r="J774" s="115" t="s">
        <v>1263</v>
      </c>
      <c r="K774" s="111">
        <v>0</v>
      </c>
    </row>
    <row r="775" spans="1:11" x14ac:dyDescent="0.25">
      <c r="A775" s="114" t="s">
        <v>625</v>
      </c>
      <c r="B775" s="117" t="s">
        <v>625</v>
      </c>
      <c r="C775" s="115" t="s">
        <v>1247</v>
      </c>
      <c r="D775" s="115" t="s">
        <v>1798</v>
      </c>
      <c r="E775" s="115" t="s">
        <v>1305</v>
      </c>
      <c r="F775" s="115" t="s">
        <v>1817</v>
      </c>
      <c r="G775" s="119">
        <v>11.55</v>
      </c>
      <c r="H775" s="115" t="s">
        <v>1313</v>
      </c>
      <c r="I775" s="115" t="s">
        <v>1800</v>
      </c>
      <c r="J775" s="115" t="s">
        <v>1263</v>
      </c>
      <c r="K775" s="111">
        <v>0</v>
      </c>
    </row>
    <row r="776" spans="1:11" x14ac:dyDescent="0.25">
      <c r="A776" s="114" t="s">
        <v>626</v>
      </c>
      <c r="B776" s="117" t="s">
        <v>626</v>
      </c>
      <c r="C776" s="115" t="s">
        <v>1247</v>
      </c>
      <c r="D776" s="115" t="s">
        <v>1798</v>
      </c>
      <c r="E776" s="115" t="s">
        <v>1305</v>
      </c>
      <c r="F776" s="115" t="s">
        <v>1845</v>
      </c>
      <c r="G776" s="119">
        <v>11.55</v>
      </c>
      <c r="H776" s="115" t="s">
        <v>1313</v>
      </c>
      <c r="I776" s="115" t="s">
        <v>1800</v>
      </c>
      <c r="J776" s="115" t="s">
        <v>1263</v>
      </c>
      <c r="K776" s="111">
        <v>0</v>
      </c>
    </row>
    <row r="777" spans="1:11" x14ac:dyDescent="0.25">
      <c r="A777" s="114" t="s">
        <v>627</v>
      </c>
      <c r="B777" s="117" t="s">
        <v>627</v>
      </c>
      <c r="C777" s="115" t="s">
        <v>1247</v>
      </c>
      <c r="D777" s="115" t="s">
        <v>1798</v>
      </c>
      <c r="E777" s="115" t="s">
        <v>1305</v>
      </c>
      <c r="F777" s="115" t="s">
        <v>1859</v>
      </c>
      <c r="G777" s="119">
        <v>11.55</v>
      </c>
      <c r="H777" s="115" t="s">
        <v>1313</v>
      </c>
      <c r="I777" s="115" t="s">
        <v>1800</v>
      </c>
      <c r="J777" s="115" t="s">
        <v>1263</v>
      </c>
      <c r="K777" s="111">
        <v>0</v>
      </c>
    </row>
    <row r="778" spans="1:11" x14ac:dyDescent="0.25">
      <c r="A778" s="114" t="s">
        <v>628</v>
      </c>
      <c r="B778" s="117" t="s">
        <v>628</v>
      </c>
      <c r="C778" s="115" t="s">
        <v>1247</v>
      </c>
      <c r="D778" s="115" t="s">
        <v>1798</v>
      </c>
      <c r="E778" s="115" t="s">
        <v>1305</v>
      </c>
      <c r="F778" s="115" t="s">
        <v>1822</v>
      </c>
      <c r="G778" s="119">
        <v>11.55</v>
      </c>
      <c r="H778" s="115" t="s">
        <v>1313</v>
      </c>
      <c r="I778" s="115" t="s">
        <v>1800</v>
      </c>
      <c r="J778" s="115" t="s">
        <v>1263</v>
      </c>
      <c r="K778" s="111">
        <v>0</v>
      </c>
    </row>
    <row r="779" spans="1:11" x14ac:dyDescent="0.25">
      <c r="A779" s="114" t="s">
        <v>629</v>
      </c>
      <c r="B779" s="117" t="s">
        <v>629</v>
      </c>
      <c r="C779" s="115" t="s">
        <v>1247</v>
      </c>
      <c r="D779" s="115" t="s">
        <v>1798</v>
      </c>
      <c r="E779" s="115" t="s">
        <v>1305</v>
      </c>
      <c r="F779" s="115" t="s">
        <v>1825</v>
      </c>
      <c r="G779" s="119">
        <v>11.55</v>
      </c>
      <c r="H779" s="115" t="s">
        <v>1313</v>
      </c>
      <c r="I779" s="115" t="s">
        <v>1800</v>
      </c>
      <c r="J779" s="115" t="s">
        <v>1263</v>
      </c>
      <c r="K779" s="111">
        <v>0</v>
      </c>
    </row>
    <row r="780" spans="1:11" x14ac:dyDescent="0.25">
      <c r="A780" s="114" t="s">
        <v>630</v>
      </c>
      <c r="B780" s="117" t="s">
        <v>630</v>
      </c>
      <c r="C780" s="115" t="s">
        <v>1247</v>
      </c>
      <c r="D780" s="115" t="s">
        <v>1798</v>
      </c>
      <c r="E780" s="115" t="s">
        <v>1305</v>
      </c>
      <c r="F780" s="115" t="s">
        <v>1809</v>
      </c>
      <c r="G780" s="119">
        <v>11.55</v>
      </c>
      <c r="H780" s="115" t="s">
        <v>1313</v>
      </c>
      <c r="I780" s="115" t="s">
        <v>1800</v>
      </c>
      <c r="J780" s="115" t="s">
        <v>1263</v>
      </c>
      <c r="K780" s="111">
        <v>0</v>
      </c>
    </row>
    <row r="781" spans="1:11" x14ac:dyDescent="0.25">
      <c r="A781" s="114" t="s">
        <v>631</v>
      </c>
      <c r="B781" s="117" t="s">
        <v>631</v>
      </c>
      <c r="C781" s="115" t="s">
        <v>1247</v>
      </c>
      <c r="D781" s="115" t="s">
        <v>1798</v>
      </c>
      <c r="E781" s="115" t="s">
        <v>1305</v>
      </c>
      <c r="F781" s="115" t="s">
        <v>1809</v>
      </c>
      <c r="G781" s="119">
        <v>11.55</v>
      </c>
      <c r="H781" s="115" t="s">
        <v>1313</v>
      </c>
      <c r="I781" s="115" t="s">
        <v>1800</v>
      </c>
      <c r="J781" s="115" t="s">
        <v>1263</v>
      </c>
      <c r="K781" s="111">
        <v>0</v>
      </c>
    </row>
    <row r="782" spans="1:11" x14ac:dyDescent="0.25">
      <c r="A782" s="114" t="s">
        <v>632</v>
      </c>
      <c r="B782" s="117" t="s">
        <v>632</v>
      </c>
      <c r="C782" s="115" t="s">
        <v>1247</v>
      </c>
      <c r="D782" s="115" t="s">
        <v>1798</v>
      </c>
      <c r="E782" s="115" t="s">
        <v>1305</v>
      </c>
      <c r="F782" s="115" t="s">
        <v>1833</v>
      </c>
      <c r="G782" s="119">
        <v>11.55</v>
      </c>
      <c r="H782" s="115" t="s">
        <v>1313</v>
      </c>
      <c r="I782" s="115" t="s">
        <v>1800</v>
      </c>
      <c r="J782" s="115" t="s">
        <v>1263</v>
      </c>
      <c r="K782" s="111">
        <v>0</v>
      </c>
    </row>
    <row r="783" spans="1:11" x14ac:dyDescent="0.25">
      <c r="A783" s="114" t="s">
        <v>633</v>
      </c>
      <c r="B783" s="117" t="s">
        <v>633</v>
      </c>
      <c r="C783" s="115" t="s">
        <v>1247</v>
      </c>
      <c r="D783" s="115" t="s">
        <v>1798</v>
      </c>
      <c r="E783" s="115" t="s">
        <v>1305</v>
      </c>
      <c r="F783" s="115" t="s">
        <v>1834</v>
      </c>
      <c r="G783" s="119">
        <v>11.55</v>
      </c>
      <c r="H783" s="115" t="s">
        <v>1313</v>
      </c>
      <c r="I783" s="115" t="s">
        <v>1800</v>
      </c>
      <c r="J783" s="115" t="s">
        <v>1263</v>
      </c>
      <c r="K783" s="111">
        <v>0</v>
      </c>
    </row>
    <row r="784" spans="1:11" x14ac:dyDescent="0.25">
      <c r="A784" s="114" t="s">
        <v>634</v>
      </c>
      <c r="B784" s="117" t="s">
        <v>634</v>
      </c>
      <c r="C784" s="115" t="s">
        <v>1247</v>
      </c>
      <c r="D784" s="115" t="s">
        <v>1798</v>
      </c>
      <c r="E784" s="115" t="s">
        <v>1305</v>
      </c>
      <c r="F784" s="115" t="s">
        <v>1819</v>
      </c>
      <c r="G784" s="119">
        <v>11.55</v>
      </c>
      <c r="H784" s="115" t="s">
        <v>1313</v>
      </c>
      <c r="I784" s="115" t="s">
        <v>1800</v>
      </c>
      <c r="J784" s="115" t="s">
        <v>1263</v>
      </c>
      <c r="K784" s="111">
        <v>0</v>
      </c>
    </row>
    <row r="785" spans="1:11" x14ac:dyDescent="0.25">
      <c r="A785" s="114" t="s">
        <v>635</v>
      </c>
      <c r="B785" s="117" t="s">
        <v>635</v>
      </c>
      <c r="C785" s="115" t="s">
        <v>1247</v>
      </c>
      <c r="D785" s="115" t="s">
        <v>1798</v>
      </c>
      <c r="E785" s="115" t="s">
        <v>1305</v>
      </c>
      <c r="F785" s="115" t="s">
        <v>1832</v>
      </c>
      <c r="G785" s="119">
        <v>11.55</v>
      </c>
      <c r="H785" s="115" t="s">
        <v>1313</v>
      </c>
      <c r="I785" s="115" t="s">
        <v>1800</v>
      </c>
      <c r="J785" s="115" t="s">
        <v>1263</v>
      </c>
      <c r="K785" s="111">
        <v>0</v>
      </c>
    </row>
    <row r="786" spans="1:11" x14ac:dyDescent="0.25">
      <c r="A786" s="114" t="s">
        <v>636</v>
      </c>
      <c r="B786" s="117" t="s">
        <v>636</v>
      </c>
      <c r="C786" s="115" t="s">
        <v>1247</v>
      </c>
      <c r="D786" s="115" t="s">
        <v>1798</v>
      </c>
      <c r="E786" s="115" t="s">
        <v>1305</v>
      </c>
      <c r="F786" s="115" t="s">
        <v>1843</v>
      </c>
      <c r="G786" s="119">
        <v>11.55</v>
      </c>
      <c r="H786" s="115" t="s">
        <v>1313</v>
      </c>
      <c r="I786" s="115" t="s">
        <v>1800</v>
      </c>
      <c r="J786" s="115" t="s">
        <v>1263</v>
      </c>
      <c r="K786" s="111">
        <v>0</v>
      </c>
    </row>
    <row r="787" spans="1:11" x14ac:dyDescent="0.25">
      <c r="A787" s="114" t="s">
        <v>637</v>
      </c>
      <c r="B787" s="117" t="s">
        <v>637</v>
      </c>
      <c r="C787" s="115" t="s">
        <v>1247</v>
      </c>
      <c r="D787" s="115" t="s">
        <v>1798</v>
      </c>
      <c r="E787" s="115" t="s">
        <v>1305</v>
      </c>
      <c r="F787" s="115" t="s">
        <v>1827</v>
      </c>
      <c r="G787" s="119">
        <v>11.55</v>
      </c>
      <c r="H787" s="115" t="s">
        <v>1313</v>
      </c>
      <c r="I787" s="115" t="s">
        <v>1800</v>
      </c>
      <c r="J787" s="115" t="s">
        <v>1263</v>
      </c>
      <c r="K787" s="111">
        <v>0</v>
      </c>
    </row>
    <row r="788" spans="1:11" x14ac:dyDescent="0.25">
      <c r="A788" s="114" t="s">
        <v>638</v>
      </c>
      <c r="B788" s="117" t="s">
        <v>638</v>
      </c>
      <c r="C788" s="115" t="s">
        <v>1247</v>
      </c>
      <c r="D788" s="115" t="s">
        <v>1798</v>
      </c>
      <c r="E788" s="115" t="s">
        <v>1305</v>
      </c>
      <c r="F788" s="115" t="s">
        <v>1833</v>
      </c>
      <c r="G788" s="119">
        <v>11.55</v>
      </c>
      <c r="H788" s="115" t="s">
        <v>1313</v>
      </c>
      <c r="I788" s="115" t="s">
        <v>1800</v>
      </c>
      <c r="J788" s="115" t="s">
        <v>1263</v>
      </c>
      <c r="K788" s="111">
        <v>0</v>
      </c>
    </row>
    <row r="789" spans="1:11" x14ac:dyDescent="0.25">
      <c r="A789" s="114" t="s">
        <v>639</v>
      </c>
      <c r="B789" s="117" t="s">
        <v>639</v>
      </c>
      <c r="C789" s="115" t="s">
        <v>1247</v>
      </c>
      <c r="D789" s="115" t="s">
        <v>1798</v>
      </c>
      <c r="E789" s="115" t="s">
        <v>1305</v>
      </c>
      <c r="F789" s="115" t="s">
        <v>1817</v>
      </c>
      <c r="G789" s="119">
        <v>11.55</v>
      </c>
      <c r="H789" s="115" t="s">
        <v>1313</v>
      </c>
      <c r="I789" s="115" t="s">
        <v>1800</v>
      </c>
      <c r="J789" s="115" t="s">
        <v>1263</v>
      </c>
      <c r="K789" s="111">
        <v>0</v>
      </c>
    </row>
    <row r="790" spans="1:11" x14ac:dyDescent="0.25">
      <c r="A790" s="114" t="s">
        <v>640</v>
      </c>
      <c r="B790" s="117" t="s">
        <v>640</v>
      </c>
      <c r="C790" s="115" t="s">
        <v>1247</v>
      </c>
      <c r="D790" s="115" t="s">
        <v>1798</v>
      </c>
      <c r="E790" s="115" t="s">
        <v>1305</v>
      </c>
      <c r="F790" s="115" t="s">
        <v>1862</v>
      </c>
      <c r="G790" s="119">
        <v>11.55</v>
      </c>
      <c r="H790" s="115" t="s">
        <v>1313</v>
      </c>
      <c r="I790" s="115" t="s">
        <v>1800</v>
      </c>
      <c r="J790" s="115" t="s">
        <v>1263</v>
      </c>
      <c r="K790" s="111">
        <v>0</v>
      </c>
    </row>
    <row r="791" spans="1:11" x14ac:dyDescent="0.25">
      <c r="A791" s="114" t="s">
        <v>641</v>
      </c>
      <c r="B791" s="117" t="s">
        <v>641</v>
      </c>
      <c r="C791" s="115" t="s">
        <v>1247</v>
      </c>
      <c r="D791" s="115" t="s">
        <v>1798</v>
      </c>
      <c r="E791" s="115" t="s">
        <v>1305</v>
      </c>
      <c r="F791" s="115" t="s">
        <v>1824</v>
      </c>
      <c r="G791" s="119">
        <v>11.55</v>
      </c>
      <c r="H791" s="115" t="s">
        <v>1313</v>
      </c>
      <c r="I791" s="115" t="s">
        <v>1800</v>
      </c>
      <c r="J791" s="115" t="s">
        <v>1263</v>
      </c>
      <c r="K791" s="111">
        <v>0</v>
      </c>
    </row>
    <row r="792" spans="1:11" x14ac:dyDescent="0.25">
      <c r="A792" s="114" t="s">
        <v>642</v>
      </c>
      <c r="B792" s="117" t="s">
        <v>642</v>
      </c>
      <c r="C792" s="115" t="s">
        <v>1247</v>
      </c>
      <c r="D792" s="115" t="s">
        <v>1798</v>
      </c>
      <c r="E792" s="115" t="s">
        <v>1305</v>
      </c>
      <c r="F792" s="115" t="s">
        <v>1825</v>
      </c>
      <c r="G792" s="119">
        <v>11.55</v>
      </c>
      <c r="H792" s="115" t="s">
        <v>1313</v>
      </c>
      <c r="I792" s="115" t="s">
        <v>1800</v>
      </c>
      <c r="J792" s="115" t="s">
        <v>1263</v>
      </c>
      <c r="K792" s="111">
        <v>0</v>
      </c>
    </row>
    <row r="793" spans="1:11" x14ac:dyDescent="0.25">
      <c r="A793" s="114" t="s">
        <v>643</v>
      </c>
      <c r="B793" s="117" t="s">
        <v>643</v>
      </c>
      <c r="C793" s="115" t="s">
        <v>1247</v>
      </c>
      <c r="D793" s="115" t="s">
        <v>1798</v>
      </c>
      <c r="E793" s="115" t="s">
        <v>1305</v>
      </c>
      <c r="F793" s="115" t="s">
        <v>1829</v>
      </c>
      <c r="G793" s="119">
        <v>11.55</v>
      </c>
      <c r="H793" s="115" t="s">
        <v>1313</v>
      </c>
      <c r="I793" s="115" t="s">
        <v>1800</v>
      </c>
      <c r="J793" s="115" t="s">
        <v>1263</v>
      </c>
      <c r="K793" s="111">
        <v>0</v>
      </c>
    </row>
    <row r="794" spans="1:11" x14ac:dyDescent="0.25">
      <c r="A794" s="114" t="s">
        <v>644</v>
      </c>
      <c r="B794" s="117" t="s">
        <v>644</v>
      </c>
      <c r="C794" s="115" t="s">
        <v>1247</v>
      </c>
      <c r="D794" s="115" t="s">
        <v>1798</v>
      </c>
      <c r="E794" s="115" t="s">
        <v>1305</v>
      </c>
      <c r="F794" s="115" t="s">
        <v>1815</v>
      </c>
      <c r="G794" s="119">
        <v>11.55</v>
      </c>
      <c r="H794" s="115" t="s">
        <v>1313</v>
      </c>
      <c r="I794" s="115" t="s">
        <v>1800</v>
      </c>
      <c r="J794" s="115" t="s">
        <v>1263</v>
      </c>
      <c r="K794" s="111">
        <v>0</v>
      </c>
    </row>
    <row r="795" spans="1:11" x14ac:dyDescent="0.25">
      <c r="A795" s="114" t="s">
        <v>647</v>
      </c>
      <c r="B795" s="117" t="s">
        <v>647</v>
      </c>
      <c r="C795" s="115" t="s">
        <v>1247</v>
      </c>
      <c r="D795" s="115" t="s">
        <v>1798</v>
      </c>
      <c r="E795" s="115" t="s">
        <v>1305</v>
      </c>
      <c r="F795" s="115" t="s">
        <v>1672</v>
      </c>
      <c r="G795" s="119">
        <v>11.55</v>
      </c>
      <c r="H795" s="115" t="s">
        <v>1313</v>
      </c>
      <c r="I795" s="115" t="s">
        <v>1800</v>
      </c>
      <c r="J795" s="115" t="s">
        <v>1263</v>
      </c>
      <c r="K795" s="111">
        <v>0</v>
      </c>
    </row>
    <row r="796" spans="1:11" x14ac:dyDescent="0.25">
      <c r="A796" s="114" t="s">
        <v>648</v>
      </c>
      <c r="B796" s="117" t="s">
        <v>648</v>
      </c>
      <c r="C796" s="115" t="s">
        <v>1247</v>
      </c>
      <c r="D796" s="115" t="s">
        <v>1798</v>
      </c>
      <c r="E796" s="115" t="s">
        <v>1305</v>
      </c>
      <c r="F796" s="115" t="s">
        <v>1863</v>
      </c>
      <c r="G796" s="119">
        <v>11.55</v>
      </c>
      <c r="H796" s="115" t="s">
        <v>1313</v>
      </c>
      <c r="I796" s="115" t="s">
        <v>1800</v>
      </c>
      <c r="J796" s="115" t="s">
        <v>1263</v>
      </c>
      <c r="K796" s="111">
        <v>0</v>
      </c>
    </row>
    <row r="797" spans="1:11" x14ac:dyDescent="0.25">
      <c r="A797" s="114" t="s">
        <v>649</v>
      </c>
      <c r="B797" s="117" t="s">
        <v>649</v>
      </c>
      <c r="C797" s="115" t="s">
        <v>1247</v>
      </c>
      <c r="D797" s="115" t="s">
        <v>1798</v>
      </c>
      <c r="E797" s="115" t="s">
        <v>1305</v>
      </c>
      <c r="F797" s="115" t="s">
        <v>1738</v>
      </c>
      <c r="G797" s="119">
        <v>11.55</v>
      </c>
      <c r="H797" s="115" t="s">
        <v>1313</v>
      </c>
      <c r="I797" s="115" t="s">
        <v>1800</v>
      </c>
      <c r="J797" s="115" t="s">
        <v>1263</v>
      </c>
      <c r="K797" s="111">
        <v>0</v>
      </c>
    </row>
    <row r="798" spans="1:11" x14ac:dyDescent="0.25">
      <c r="A798" s="114" t="s">
        <v>650</v>
      </c>
      <c r="B798" s="117" t="s">
        <v>650</v>
      </c>
      <c r="C798" s="115" t="s">
        <v>1247</v>
      </c>
      <c r="D798" s="115" t="s">
        <v>1798</v>
      </c>
      <c r="E798" s="115" t="s">
        <v>1305</v>
      </c>
      <c r="F798" s="115" t="s">
        <v>1864</v>
      </c>
      <c r="G798" s="119">
        <v>11.55</v>
      </c>
      <c r="H798" s="115" t="s">
        <v>1313</v>
      </c>
      <c r="I798" s="115" t="s">
        <v>1800</v>
      </c>
      <c r="J798" s="115" t="s">
        <v>1263</v>
      </c>
      <c r="K798" s="111">
        <v>0</v>
      </c>
    </row>
    <row r="799" spans="1:11" x14ac:dyDescent="0.25">
      <c r="A799" s="114" t="s">
        <v>651</v>
      </c>
      <c r="B799" s="117" t="s">
        <v>651</v>
      </c>
      <c r="C799" s="115" t="s">
        <v>1247</v>
      </c>
      <c r="D799" s="115" t="s">
        <v>1798</v>
      </c>
      <c r="E799" s="115" t="s">
        <v>1305</v>
      </c>
      <c r="F799" s="115" t="s">
        <v>1865</v>
      </c>
      <c r="G799" s="119">
        <v>11.55</v>
      </c>
      <c r="H799" s="115" t="s">
        <v>1313</v>
      </c>
      <c r="I799" s="115" t="s">
        <v>1800</v>
      </c>
      <c r="J799" s="115" t="s">
        <v>1263</v>
      </c>
      <c r="K799" s="111">
        <v>0</v>
      </c>
    </row>
    <row r="800" spans="1:11" x14ac:dyDescent="0.25">
      <c r="A800" s="114" t="s">
        <v>652</v>
      </c>
      <c r="B800" s="117" t="s">
        <v>652</v>
      </c>
      <c r="C800" s="115" t="s">
        <v>1247</v>
      </c>
      <c r="D800" s="115" t="s">
        <v>1798</v>
      </c>
      <c r="E800" s="115" t="s">
        <v>1305</v>
      </c>
      <c r="F800" s="115" t="s">
        <v>1866</v>
      </c>
      <c r="G800" s="119">
        <v>11.55</v>
      </c>
      <c r="H800" s="115" t="s">
        <v>1313</v>
      </c>
      <c r="I800" s="115" t="s">
        <v>1800</v>
      </c>
      <c r="J800" s="115" t="s">
        <v>1263</v>
      </c>
      <c r="K800" s="111">
        <v>0</v>
      </c>
    </row>
    <row r="801" spans="1:11" x14ac:dyDescent="0.25">
      <c r="A801" s="114" t="s">
        <v>653</v>
      </c>
      <c r="B801" s="117" t="s">
        <v>653</v>
      </c>
      <c r="C801" s="115" t="s">
        <v>1247</v>
      </c>
      <c r="D801" s="115" t="s">
        <v>1798</v>
      </c>
      <c r="E801" s="115" t="s">
        <v>1305</v>
      </c>
      <c r="F801" s="115" t="s">
        <v>1867</v>
      </c>
      <c r="G801" s="119">
        <v>11.55</v>
      </c>
      <c r="H801" s="115" t="s">
        <v>1313</v>
      </c>
      <c r="I801" s="115" t="s">
        <v>1800</v>
      </c>
      <c r="J801" s="115" t="s">
        <v>1263</v>
      </c>
      <c r="K801" s="111">
        <v>0</v>
      </c>
    </row>
    <row r="802" spans="1:11" x14ac:dyDescent="0.25">
      <c r="A802" s="114" t="s">
        <v>654</v>
      </c>
      <c r="B802" s="117" t="s">
        <v>654</v>
      </c>
      <c r="C802" s="115" t="s">
        <v>1247</v>
      </c>
      <c r="D802" s="115" t="s">
        <v>1798</v>
      </c>
      <c r="E802" s="115" t="s">
        <v>1305</v>
      </c>
      <c r="F802" s="115" t="s">
        <v>1868</v>
      </c>
      <c r="G802" s="119">
        <v>11.55</v>
      </c>
      <c r="H802" s="115" t="s">
        <v>1313</v>
      </c>
      <c r="I802" s="115" t="s">
        <v>1800</v>
      </c>
      <c r="J802" s="115" t="s">
        <v>1263</v>
      </c>
      <c r="K802" s="111">
        <v>0</v>
      </c>
    </row>
    <row r="803" spans="1:11" x14ac:dyDescent="0.25">
      <c r="A803" s="114" t="s">
        <v>655</v>
      </c>
      <c r="B803" s="117" t="s">
        <v>655</v>
      </c>
      <c r="C803" s="115" t="s">
        <v>1247</v>
      </c>
      <c r="D803" s="115" t="s">
        <v>1798</v>
      </c>
      <c r="E803" s="115" t="s">
        <v>1305</v>
      </c>
      <c r="F803" s="115" t="s">
        <v>1869</v>
      </c>
      <c r="G803" s="119">
        <v>11.55</v>
      </c>
      <c r="H803" s="115" t="s">
        <v>1313</v>
      </c>
      <c r="I803" s="115" t="s">
        <v>1800</v>
      </c>
      <c r="J803" s="115" t="s">
        <v>1263</v>
      </c>
      <c r="K803" s="111">
        <v>0</v>
      </c>
    </row>
    <row r="804" spans="1:11" x14ac:dyDescent="0.25">
      <c r="A804" s="114" t="s">
        <v>656</v>
      </c>
      <c r="B804" s="117" t="s">
        <v>656</v>
      </c>
      <c r="C804" s="115" t="s">
        <v>1247</v>
      </c>
      <c r="D804" s="115" t="s">
        <v>1798</v>
      </c>
      <c r="E804" s="115" t="s">
        <v>1305</v>
      </c>
      <c r="F804" s="115" t="s">
        <v>1870</v>
      </c>
      <c r="G804" s="119">
        <v>11.55</v>
      </c>
      <c r="H804" s="115" t="s">
        <v>1313</v>
      </c>
      <c r="I804" s="115" t="s">
        <v>1800</v>
      </c>
      <c r="J804" s="115" t="s">
        <v>1263</v>
      </c>
      <c r="K804" s="111">
        <v>0</v>
      </c>
    </row>
    <row r="805" spans="1:11" x14ac:dyDescent="0.25">
      <c r="A805" s="114" t="s">
        <v>657</v>
      </c>
      <c r="B805" s="117" t="s">
        <v>657</v>
      </c>
      <c r="C805" s="115" t="s">
        <v>1247</v>
      </c>
      <c r="D805" s="115" t="s">
        <v>1798</v>
      </c>
      <c r="E805" s="115" t="s">
        <v>1305</v>
      </c>
      <c r="F805" s="115" t="s">
        <v>1684</v>
      </c>
      <c r="G805" s="119">
        <v>11.55</v>
      </c>
      <c r="H805" s="115" t="s">
        <v>1313</v>
      </c>
      <c r="I805" s="115" t="s">
        <v>1800</v>
      </c>
      <c r="J805" s="115" t="s">
        <v>1263</v>
      </c>
      <c r="K805" s="111">
        <v>0</v>
      </c>
    </row>
    <row r="806" spans="1:11" x14ac:dyDescent="0.25">
      <c r="A806" s="114" t="s">
        <v>658</v>
      </c>
      <c r="B806" s="117" t="s">
        <v>658</v>
      </c>
      <c r="C806" s="115" t="s">
        <v>1247</v>
      </c>
      <c r="D806" s="115" t="s">
        <v>1798</v>
      </c>
      <c r="E806" s="115" t="s">
        <v>1305</v>
      </c>
      <c r="F806" s="115" t="s">
        <v>1871</v>
      </c>
      <c r="G806" s="119">
        <v>11.55</v>
      </c>
      <c r="H806" s="115" t="s">
        <v>1313</v>
      </c>
      <c r="I806" s="115" t="s">
        <v>1800</v>
      </c>
      <c r="J806" s="115" t="s">
        <v>1263</v>
      </c>
      <c r="K806" s="111">
        <v>0</v>
      </c>
    </row>
    <row r="807" spans="1:11" x14ac:dyDescent="0.25">
      <c r="A807" s="114" t="s">
        <v>659</v>
      </c>
      <c r="B807" s="117" t="s">
        <v>659</v>
      </c>
      <c r="C807" s="115" t="s">
        <v>1247</v>
      </c>
      <c r="D807" s="115" t="s">
        <v>1798</v>
      </c>
      <c r="E807" s="115" t="s">
        <v>1305</v>
      </c>
      <c r="F807" s="115" t="s">
        <v>1872</v>
      </c>
      <c r="G807" s="119">
        <v>11.55</v>
      </c>
      <c r="H807" s="115" t="s">
        <v>1313</v>
      </c>
      <c r="I807" s="115" t="s">
        <v>1800</v>
      </c>
      <c r="J807" s="115" t="s">
        <v>1263</v>
      </c>
      <c r="K807" s="111">
        <v>0</v>
      </c>
    </row>
    <row r="808" spans="1:11" x14ac:dyDescent="0.25">
      <c r="A808" s="114" t="s">
        <v>660</v>
      </c>
      <c r="B808" s="117" t="s">
        <v>660</v>
      </c>
      <c r="C808" s="115" t="s">
        <v>1247</v>
      </c>
      <c r="D808" s="115" t="s">
        <v>1798</v>
      </c>
      <c r="E808" s="115" t="s">
        <v>1305</v>
      </c>
      <c r="F808" s="115" t="s">
        <v>1873</v>
      </c>
      <c r="G808" s="119">
        <v>11.55</v>
      </c>
      <c r="H808" s="115" t="s">
        <v>1313</v>
      </c>
      <c r="I808" s="115" t="s">
        <v>1800</v>
      </c>
      <c r="J808" s="115" t="s">
        <v>1263</v>
      </c>
      <c r="K808" s="111">
        <v>0</v>
      </c>
    </row>
    <row r="809" spans="1:11" x14ac:dyDescent="0.25">
      <c r="A809" s="114" t="s">
        <v>661</v>
      </c>
      <c r="B809" s="117" t="s">
        <v>661</v>
      </c>
      <c r="C809" s="115" t="s">
        <v>1247</v>
      </c>
      <c r="D809" s="115" t="s">
        <v>1798</v>
      </c>
      <c r="E809" s="115" t="s">
        <v>1305</v>
      </c>
      <c r="F809" s="115" t="s">
        <v>1874</v>
      </c>
      <c r="G809" s="119">
        <v>11.55</v>
      </c>
      <c r="H809" s="115" t="s">
        <v>1313</v>
      </c>
      <c r="I809" s="115" t="s">
        <v>1800</v>
      </c>
      <c r="J809" s="115" t="s">
        <v>1263</v>
      </c>
      <c r="K809" s="111">
        <v>0</v>
      </c>
    </row>
    <row r="810" spans="1:11" x14ac:dyDescent="0.25">
      <c r="A810" s="114" t="s">
        <v>662</v>
      </c>
      <c r="B810" s="117" t="s">
        <v>662</v>
      </c>
      <c r="C810" s="115" t="s">
        <v>1247</v>
      </c>
      <c r="D810" s="115" t="s">
        <v>1798</v>
      </c>
      <c r="E810" s="115" t="s">
        <v>1305</v>
      </c>
      <c r="F810" s="115" t="s">
        <v>1873</v>
      </c>
      <c r="G810" s="119">
        <v>11.55</v>
      </c>
      <c r="H810" s="115" t="s">
        <v>1313</v>
      </c>
      <c r="I810" s="115" t="s">
        <v>1800</v>
      </c>
      <c r="J810" s="115" t="s">
        <v>1263</v>
      </c>
      <c r="K810" s="111">
        <v>0</v>
      </c>
    </row>
    <row r="811" spans="1:11" x14ac:dyDescent="0.25">
      <c r="A811" s="114" t="s">
        <v>663</v>
      </c>
      <c r="B811" s="117" t="s">
        <v>663</v>
      </c>
      <c r="C811" s="115" t="s">
        <v>1247</v>
      </c>
      <c r="D811" s="115" t="s">
        <v>1798</v>
      </c>
      <c r="E811" s="115" t="s">
        <v>1305</v>
      </c>
      <c r="F811" s="115" t="s">
        <v>1875</v>
      </c>
      <c r="G811" s="119">
        <v>11.55</v>
      </c>
      <c r="H811" s="115" t="s">
        <v>1313</v>
      </c>
      <c r="I811" s="115" t="s">
        <v>1800</v>
      </c>
      <c r="J811" s="115" t="s">
        <v>1263</v>
      </c>
      <c r="K811" s="111">
        <v>0</v>
      </c>
    </row>
    <row r="812" spans="1:11" x14ac:dyDescent="0.25">
      <c r="A812" s="114" t="s">
        <v>664</v>
      </c>
      <c r="B812" s="117" t="s">
        <v>664</v>
      </c>
      <c r="C812" s="115" t="s">
        <v>1247</v>
      </c>
      <c r="D812" s="115" t="s">
        <v>1798</v>
      </c>
      <c r="E812" s="115" t="s">
        <v>1305</v>
      </c>
      <c r="F812" s="115" t="s">
        <v>1876</v>
      </c>
      <c r="G812" s="119">
        <v>11.55</v>
      </c>
      <c r="H812" s="115" t="s">
        <v>1313</v>
      </c>
      <c r="I812" s="115" t="s">
        <v>1800</v>
      </c>
      <c r="J812" s="115" t="s">
        <v>1263</v>
      </c>
      <c r="K812" s="111">
        <v>0</v>
      </c>
    </row>
    <row r="813" spans="1:11" x14ac:dyDescent="0.25">
      <c r="A813" s="114" t="s">
        <v>665</v>
      </c>
      <c r="B813" s="117" t="s">
        <v>665</v>
      </c>
      <c r="C813" s="115" t="s">
        <v>1247</v>
      </c>
      <c r="D813" s="115" t="s">
        <v>1798</v>
      </c>
      <c r="E813" s="115" t="s">
        <v>1305</v>
      </c>
      <c r="F813" s="115" t="s">
        <v>1877</v>
      </c>
      <c r="G813" s="119">
        <v>11.55</v>
      </c>
      <c r="H813" s="115" t="s">
        <v>1313</v>
      </c>
      <c r="I813" s="115" t="s">
        <v>1800</v>
      </c>
      <c r="J813" s="115" t="s">
        <v>1263</v>
      </c>
      <c r="K813" s="111">
        <v>0</v>
      </c>
    </row>
    <row r="814" spans="1:11" x14ac:dyDescent="0.25">
      <c r="A814" s="114" t="s">
        <v>666</v>
      </c>
      <c r="B814" s="117" t="s">
        <v>666</v>
      </c>
      <c r="C814" s="115" t="s">
        <v>1247</v>
      </c>
      <c r="D814" s="115" t="s">
        <v>1798</v>
      </c>
      <c r="E814" s="115" t="s">
        <v>1305</v>
      </c>
      <c r="F814" s="115" t="s">
        <v>1704</v>
      </c>
      <c r="G814" s="119">
        <v>11.55</v>
      </c>
      <c r="H814" s="115" t="s">
        <v>1313</v>
      </c>
      <c r="I814" s="115" t="s">
        <v>1800</v>
      </c>
      <c r="J814" s="115" t="s">
        <v>1263</v>
      </c>
      <c r="K814" s="111">
        <v>0</v>
      </c>
    </row>
    <row r="815" spans="1:11" x14ac:dyDescent="0.25">
      <c r="A815" s="114" t="s">
        <v>667</v>
      </c>
      <c r="B815" s="117" t="s">
        <v>667</v>
      </c>
      <c r="C815" s="115" t="s">
        <v>1247</v>
      </c>
      <c r="D815" s="115" t="s">
        <v>1798</v>
      </c>
      <c r="E815" s="115" t="s">
        <v>1305</v>
      </c>
      <c r="F815" s="115" t="s">
        <v>1878</v>
      </c>
      <c r="G815" s="119">
        <v>11.55</v>
      </c>
      <c r="H815" s="115" t="s">
        <v>1313</v>
      </c>
      <c r="I815" s="115" t="s">
        <v>1800</v>
      </c>
      <c r="J815" s="115" t="s">
        <v>1263</v>
      </c>
      <c r="K815" s="111">
        <v>0</v>
      </c>
    </row>
    <row r="816" spans="1:11" x14ac:dyDescent="0.25">
      <c r="A816" s="114" t="s">
        <v>668</v>
      </c>
      <c r="B816" s="117" t="s">
        <v>668</v>
      </c>
      <c r="C816" s="115" t="s">
        <v>1247</v>
      </c>
      <c r="D816" s="115" t="s">
        <v>1798</v>
      </c>
      <c r="E816" s="115" t="s">
        <v>1305</v>
      </c>
      <c r="F816" s="115" t="s">
        <v>1879</v>
      </c>
      <c r="G816" s="119">
        <v>11.55</v>
      </c>
      <c r="H816" s="115" t="s">
        <v>1313</v>
      </c>
      <c r="I816" s="115" t="s">
        <v>1800</v>
      </c>
      <c r="J816" s="115" t="s">
        <v>1263</v>
      </c>
      <c r="K816" s="111">
        <v>0</v>
      </c>
    </row>
    <row r="817" spans="1:11" x14ac:dyDescent="0.25">
      <c r="A817" s="114" t="s">
        <v>669</v>
      </c>
      <c r="B817" s="117" t="s">
        <v>669</v>
      </c>
      <c r="C817" s="115" t="s">
        <v>1247</v>
      </c>
      <c r="D817" s="115" t="s">
        <v>1798</v>
      </c>
      <c r="E817" s="115" t="s">
        <v>1305</v>
      </c>
      <c r="F817" s="115" t="s">
        <v>1878</v>
      </c>
      <c r="G817" s="119">
        <v>11.55</v>
      </c>
      <c r="H817" s="115" t="s">
        <v>1313</v>
      </c>
      <c r="I817" s="115" t="s">
        <v>1800</v>
      </c>
      <c r="J817" s="115" t="s">
        <v>1263</v>
      </c>
      <c r="K817" s="111">
        <v>0</v>
      </c>
    </row>
    <row r="818" spans="1:11" x14ac:dyDescent="0.25">
      <c r="A818" s="114" t="s">
        <v>670</v>
      </c>
      <c r="B818" s="117" t="s">
        <v>670</v>
      </c>
      <c r="C818" s="115" t="s">
        <v>1247</v>
      </c>
      <c r="D818" s="115" t="s">
        <v>1798</v>
      </c>
      <c r="E818" s="115" t="s">
        <v>1305</v>
      </c>
      <c r="F818" s="115" t="s">
        <v>1875</v>
      </c>
      <c r="G818" s="119">
        <v>11.55</v>
      </c>
      <c r="H818" s="115" t="s">
        <v>1313</v>
      </c>
      <c r="I818" s="115" t="s">
        <v>1800</v>
      </c>
      <c r="J818" s="115" t="s">
        <v>1263</v>
      </c>
      <c r="K818" s="111">
        <v>0</v>
      </c>
    </row>
    <row r="819" spans="1:11" x14ac:dyDescent="0.25">
      <c r="A819" s="114" t="s">
        <v>671</v>
      </c>
      <c r="B819" s="117" t="s">
        <v>671</v>
      </c>
      <c r="C819" s="115" t="s">
        <v>1247</v>
      </c>
      <c r="D819" s="115" t="s">
        <v>1798</v>
      </c>
      <c r="E819" s="115" t="s">
        <v>1305</v>
      </c>
      <c r="F819" s="115" t="s">
        <v>1880</v>
      </c>
      <c r="G819" s="119">
        <v>11.55</v>
      </c>
      <c r="H819" s="115" t="s">
        <v>1313</v>
      </c>
      <c r="I819" s="115" t="s">
        <v>1800</v>
      </c>
      <c r="J819" s="115" t="s">
        <v>1263</v>
      </c>
      <c r="K819" s="111">
        <v>0</v>
      </c>
    </row>
    <row r="820" spans="1:11" x14ac:dyDescent="0.25">
      <c r="A820" s="114" t="s">
        <v>672</v>
      </c>
      <c r="B820" s="117" t="s">
        <v>672</v>
      </c>
      <c r="C820" s="115" t="s">
        <v>1247</v>
      </c>
      <c r="D820" s="115" t="s">
        <v>1798</v>
      </c>
      <c r="E820" s="115" t="s">
        <v>1305</v>
      </c>
      <c r="F820" s="115" t="s">
        <v>1879</v>
      </c>
      <c r="G820" s="119">
        <v>11.55</v>
      </c>
      <c r="H820" s="115" t="s">
        <v>1313</v>
      </c>
      <c r="I820" s="115" t="s">
        <v>1800</v>
      </c>
      <c r="J820" s="115" t="s">
        <v>1263</v>
      </c>
      <c r="K820" s="111">
        <v>0</v>
      </c>
    </row>
    <row r="821" spans="1:11" x14ac:dyDescent="0.25">
      <c r="A821" s="114" t="s">
        <v>673</v>
      </c>
      <c r="B821" s="117" t="s">
        <v>673</v>
      </c>
      <c r="C821" s="115" t="s">
        <v>1247</v>
      </c>
      <c r="D821" s="115" t="s">
        <v>1798</v>
      </c>
      <c r="E821" s="115" t="s">
        <v>1305</v>
      </c>
      <c r="F821" s="115" t="s">
        <v>1879</v>
      </c>
      <c r="G821" s="119">
        <v>11.55</v>
      </c>
      <c r="H821" s="115" t="s">
        <v>1313</v>
      </c>
      <c r="I821" s="115" t="s">
        <v>1800</v>
      </c>
      <c r="J821" s="115" t="s">
        <v>1263</v>
      </c>
      <c r="K821" s="111">
        <v>0</v>
      </c>
    </row>
    <row r="822" spans="1:11" x14ac:dyDescent="0.25">
      <c r="A822" s="114" t="s">
        <v>674</v>
      </c>
      <c r="B822" s="117" t="s">
        <v>674</v>
      </c>
      <c r="C822" s="115" t="s">
        <v>1247</v>
      </c>
      <c r="D822" s="115" t="s">
        <v>1798</v>
      </c>
      <c r="E822" s="115" t="s">
        <v>1305</v>
      </c>
      <c r="F822" s="115" t="s">
        <v>1877</v>
      </c>
      <c r="G822" s="119">
        <v>11.55</v>
      </c>
      <c r="H822" s="115" t="s">
        <v>1313</v>
      </c>
      <c r="I822" s="115" t="s">
        <v>1800</v>
      </c>
      <c r="J822" s="115" t="s">
        <v>1263</v>
      </c>
      <c r="K822" s="111">
        <v>0</v>
      </c>
    </row>
    <row r="823" spans="1:11" x14ac:dyDescent="0.25">
      <c r="A823" s="114" t="s">
        <v>675</v>
      </c>
      <c r="B823" s="117" t="s">
        <v>675</v>
      </c>
      <c r="C823" s="115" t="s">
        <v>1247</v>
      </c>
      <c r="D823" s="115" t="s">
        <v>1798</v>
      </c>
      <c r="E823" s="115" t="s">
        <v>1305</v>
      </c>
      <c r="F823" s="115" t="s">
        <v>1877</v>
      </c>
      <c r="G823" s="119">
        <v>11.55</v>
      </c>
      <c r="H823" s="115" t="s">
        <v>1313</v>
      </c>
      <c r="I823" s="115" t="s">
        <v>1800</v>
      </c>
      <c r="J823" s="115" t="s">
        <v>1263</v>
      </c>
      <c r="K823" s="111">
        <v>0</v>
      </c>
    </row>
    <row r="824" spans="1:11" x14ac:dyDescent="0.25">
      <c r="A824" s="114" t="s">
        <v>676</v>
      </c>
      <c r="B824" s="117" t="s">
        <v>676</v>
      </c>
      <c r="C824" s="115" t="s">
        <v>1247</v>
      </c>
      <c r="D824" s="115" t="s">
        <v>1798</v>
      </c>
      <c r="E824" s="115" t="s">
        <v>1305</v>
      </c>
      <c r="F824" s="115" t="s">
        <v>1863</v>
      </c>
      <c r="G824" s="119">
        <v>11.55</v>
      </c>
      <c r="H824" s="115" t="s">
        <v>1313</v>
      </c>
      <c r="I824" s="115" t="s">
        <v>1800</v>
      </c>
      <c r="J824" s="115" t="s">
        <v>1263</v>
      </c>
      <c r="K824" s="111">
        <v>0</v>
      </c>
    </row>
    <row r="825" spans="1:11" x14ac:dyDescent="0.25">
      <c r="A825" s="114" t="s">
        <v>677</v>
      </c>
      <c r="B825" s="117" t="s">
        <v>677</v>
      </c>
      <c r="C825" s="115" t="s">
        <v>1247</v>
      </c>
      <c r="D825" s="115" t="s">
        <v>1798</v>
      </c>
      <c r="E825" s="115" t="s">
        <v>1305</v>
      </c>
      <c r="F825" s="115" t="s">
        <v>1653</v>
      </c>
      <c r="G825" s="119">
        <v>11.55</v>
      </c>
      <c r="H825" s="115" t="s">
        <v>1313</v>
      </c>
      <c r="I825" s="115" t="s">
        <v>1800</v>
      </c>
      <c r="J825" s="115" t="s">
        <v>1263</v>
      </c>
      <c r="K825" s="111">
        <v>0</v>
      </c>
    </row>
    <row r="826" spans="1:11" x14ac:dyDescent="0.25">
      <c r="A826" s="114" t="s">
        <v>678</v>
      </c>
      <c r="B826" s="117" t="s">
        <v>678</v>
      </c>
      <c r="C826" s="115" t="s">
        <v>1247</v>
      </c>
      <c r="D826" s="115" t="s">
        <v>1798</v>
      </c>
      <c r="E826" s="115" t="s">
        <v>1305</v>
      </c>
      <c r="F826" s="115" t="s">
        <v>1873</v>
      </c>
      <c r="G826" s="119">
        <v>11.55</v>
      </c>
      <c r="H826" s="115" t="s">
        <v>1313</v>
      </c>
      <c r="I826" s="115" t="s">
        <v>1800</v>
      </c>
      <c r="J826" s="115" t="s">
        <v>1263</v>
      </c>
      <c r="K826" s="111">
        <v>0</v>
      </c>
    </row>
    <row r="827" spans="1:11" x14ac:dyDescent="0.25">
      <c r="A827" s="114" t="s">
        <v>679</v>
      </c>
      <c r="B827" s="117" t="s">
        <v>679</v>
      </c>
      <c r="C827" s="115" t="s">
        <v>1247</v>
      </c>
      <c r="D827" s="115" t="s">
        <v>1798</v>
      </c>
      <c r="E827" s="115" t="s">
        <v>1305</v>
      </c>
      <c r="F827" s="115" t="s">
        <v>1877</v>
      </c>
      <c r="G827" s="119">
        <v>11.55</v>
      </c>
      <c r="H827" s="115" t="s">
        <v>1313</v>
      </c>
      <c r="I827" s="115" t="s">
        <v>1800</v>
      </c>
      <c r="J827" s="115" t="s">
        <v>1263</v>
      </c>
      <c r="K827" s="111">
        <v>0</v>
      </c>
    </row>
    <row r="828" spans="1:11" x14ac:dyDescent="0.25">
      <c r="A828" s="114" t="s">
        <v>680</v>
      </c>
      <c r="B828" s="117" t="s">
        <v>680</v>
      </c>
      <c r="C828" s="115" t="s">
        <v>1247</v>
      </c>
      <c r="D828" s="115" t="s">
        <v>1798</v>
      </c>
      <c r="E828" s="115" t="s">
        <v>1305</v>
      </c>
      <c r="F828" s="115" t="s">
        <v>1870</v>
      </c>
      <c r="G828" s="119">
        <v>11.55</v>
      </c>
      <c r="H828" s="115" t="s">
        <v>1313</v>
      </c>
      <c r="I828" s="115" t="s">
        <v>1800</v>
      </c>
      <c r="J828" s="115" t="s">
        <v>1263</v>
      </c>
      <c r="K828" s="111">
        <v>0</v>
      </c>
    </row>
    <row r="829" spans="1:11" x14ac:dyDescent="0.25">
      <c r="A829" s="114" t="s">
        <v>681</v>
      </c>
      <c r="B829" s="117" t="s">
        <v>681</v>
      </c>
      <c r="C829" s="115" t="s">
        <v>1247</v>
      </c>
      <c r="D829" s="115" t="s">
        <v>1798</v>
      </c>
      <c r="E829" s="115" t="s">
        <v>1305</v>
      </c>
      <c r="F829" s="115" t="s">
        <v>1878</v>
      </c>
      <c r="G829" s="119">
        <v>11.55</v>
      </c>
      <c r="H829" s="115" t="s">
        <v>1313</v>
      </c>
      <c r="I829" s="115" t="s">
        <v>1800</v>
      </c>
      <c r="J829" s="115" t="s">
        <v>1263</v>
      </c>
      <c r="K829" s="111">
        <v>0</v>
      </c>
    </row>
    <row r="830" spans="1:11" x14ac:dyDescent="0.25">
      <c r="A830" s="114" t="s">
        <v>682</v>
      </c>
      <c r="B830" s="117" t="s">
        <v>682</v>
      </c>
      <c r="C830" s="115" t="s">
        <v>1247</v>
      </c>
      <c r="D830" s="115" t="s">
        <v>1798</v>
      </c>
      <c r="E830" s="115" t="s">
        <v>1305</v>
      </c>
      <c r="F830" s="115" t="s">
        <v>1875</v>
      </c>
      <c r="G830" s="119">
        <v>11.55</v>
      </c>
      <c r="H830" s="115" t="s">
        <v>1313</v>
      </c>
      <c r="I830" s="115" t="s">
        <v>1800</v>
      </c>
      <c r="J830" s="115" t="s">
        <v>1263</v>
      </c>
      <c r="K830" s="111">
        <v>0</v>
      </c>
    </row>
    <row r="831" spans="1:11" x14ac:dyDescent="0.25">
      <c r="A831" s="114" t="s">
        <v>683</v>
      </c>
      <c r="B831" s="117" t="s">
        <v>683</v>
      </c>
      <c r="C831" s="115" t="s">
        <v>1247</v>
      </c>
      <c r="D831" s="115" t="s">
        <v>1798</v>
      </c>
      <c r="E831" s="115" t="s">
        <v>1305</v>
      </c>
      <c r="F831" s="115" t="s">
        <v>1877</v>
      </c>
      <c r="G831" s="119">
        <v>11.55</v>
      </c>
      <c r="H831" s="115" t="s">
        <v>1313</v>
      </c>
      <c r="I831" s="115" t="s">
        <v>1800</v>
      </c>
      <c r="J831" s="115" t="s">
        <v>1263</v>
      </c>
      <c r="K831" s="111">
        <v>0</v>
      </c>
    </row>
    <row r="832" spans="1:11" x14ac:dyDescent="0.25">
      <c r="A832" s="114" t="s">
        <v>684</v>
      </c>
      <c r="B832" s="117" t="s">
        <v>684</v>
      </c>
      <c r="C832" s="115" t="s">
        <v>1247</v>
      </c>
      <c r="D832" s="115" t="s">
        <v>1798</v>
      </c>
      <c r="E832" s="115" t="s">
        <v>1305</v>
      </c>
      <c r="F832" s="115" t="s">
        <v>1881</v>
      </c>
      <c r="G832" s="119">
        <v>11.55</v>
      </c>
      <c r="H832" s="115" t="s">
        <v>1313</v>
      </c>
      <c r="I832" s="115" t="s">
        <v>1800</v>
      </c>
      <c r="J832" s="115" t="s">
        <v>1263</v>
      </c>
      <c r="K832" s="111">
        <v>0</v>
      </c>
    </row>
    <row r="833" spans="1:11" x14ac:dyDescent="0.25">
      <c r="A833" s="114" t="s">
        <v>685</v>
      </c>
      <c r="B833" s="117" t="s">
        <v>685</v>
      </c>
      <c r="C833" s="115" t="s">
        <v>1247</v>
      </c>
      <c r="D833" s="115" t="s">
        <v>1798</v>
      </c>
      <c r="E833" s="115" t="s">
        <v>1305</v>
      </c>
      <c r="F833" s="115" t="s">
        <v>1874</v>
      </c>
      <c r="G833" s="119">
        <v>11.55</v>
      </c>
      <c r="H833" s="115" t="s">
        <v>1313</v>
      </c>
      <c r="I833" s="115" t="s">
        <v>1800</v>
      </c>
      <c r="J833" s="115" t="s">
        <v>1263</v>
      </c>
      <c r="K833" s="111">
        <v>0</v>
      </c>
    </row>
    <row r="834" spans="1:11" x14ac:dyDescent="0.25">
      <c r="A834" s="114" t="s">
        <v>686</v>
      </c>
      <c r="B834" s="117" t="s">
        <v>686</v>
      </c>
      <c r="C834" s="115" t="s">
        <v>1247</v>
      </c>
      <c r="D834" s="115" t="s">
        <v>1798</v>
      </c>
      <c r="E834" s="115" t="s">
        <v>1305</v>
      </c>
      <c r="F834" s="115" t="s">
        <v>1872</v>
      </c>
      <c r="G834" s="119">
        <v>11.55</v>
      </c>
      <c r="H834" s="115" t="s">
        <v>1313</v>
      </c>
      <c r="I834" s="115" t="s">
        <v>1800</v>
      </c>
      <c r="J834" s="115" t="s">
        <v>1263</v>
      </c>
      <c r="K834" s="111">
        <v>0</v>
      </c>
    </row>
    <row r="835" spans="1:11" x14ac:dyDescent="0.25">
      <c r="A835" s="114" t="s">
        <v>687</v>
      </c>
      <c r="B835" s="117" t="s">
        <v>687</v>
      </c>
      <c r="C835" s="115" t="s">
        <v>1247</v>
      </c>
      <c r="D835" s="115" t="s">
        <v>1798</v>
      </c>
      <c r="E835" s="115" t="s">
        <v>1305</v>
      </c>
      <c r="F835" s="115" t="s">
        <v>1649</v>
      </c>
      <c r="G835" s="119">
        <v>11.55</v>
      </c>
      <c r="H835" s="115" t="s">
        <v>1313</v>
      </c>
      <c r="I835" s="115" t="s">
        <v>1800</v>
      </c>
      <c r="J835" s="115" t="s">
        <v>1263</v>
      </c>
      <c r="K835" s="111">
        <v>0</v>
      </c>
    </row>
    <row r="836" spans="1:11" x14ac:dyDescent="0.25">
      <c r="A836" s="114" t="s">
        <v>688</v>
      </c>
      <c r="B836" s="117" t="s">
        <v>688</v>
      </c>
      <c r="C836" s="115" t="s">
        <v>1247</v>
      </c>
      <c r="D836" s="115" t="s">
        <v>1798</v>
      </c>
      <c r="E836" s="115" t="s">
        <v>1305</v>
      </c>
      <c r="F836" s="115" t="s">
        <v>1872</v>
      </c>
      <c r="G836" s="119">
        <v>11.55</v>
      </c>
      <c r="H836" s="115" t="s">
        <v>1313</v>
      </c>
      <c r="I836" s="115" t="s">
        <v>1800</v>
      </c>
      <c r="J836" s="115" t="s">
        <v>1263</v>
      </c>
      <c r="K836" s="111">
        <v>0</v>
      </c>
    </row>
    <row r="837" spans="1:11" x14ac:dyDescent="0.25">
      <c r="A837" s="114" t="s">
        <v>689</v>
      </c>
      <c r="B837" s="117" t="s">
        <v>689</v>
      </c>
      <c r="C837" s="115" t="s">
        <v>1247</v>
      </c>
      <c r="D837" s="115" t="s">
        <v>1798</v>
      </c>
      <c r="E837" s="115" t="s">
        <v>1305</v>
      </c>
      <c r="F837" s="115" t="s">
        <v>1700</v>
      </c>
      <c r="G837" s="119">
        <v>11.55</v>
      </c>
      <c r="H837" s="115" t="s">
        <v>1313</v>
      </c>
      <c r="I837" s="115" t="s">
        <v>1800</v>
      </c>
      <c r="J837" s="115" t="s">
        <v>1263</v>
      </c>
      <c r="K837" s="111">
        <v>0</v>
      </c>
    </row>
    <row r="838" spans="1:11" x14ac:dyDescent="0.25">
      <c r="A838" s="114" t="s">
        <v>690</v>
      </c>
      <c r="B838" s="117" t="s">
        <v>690</v>
      </c>
      <c r="C838" s="115" t="s">
        <v>1247</v>
      </c>
      <c r="D838" s="115" t="s">
        <v>1798</v>
      </c>
      <c r="E838" s="115" t="s">
        <v>1305</v>
      </c>
      <c r="F838" s="115" t="s">
        <v>1704</v>
      </c>
      <c r="G838" s="119">
        <v>11.55</v>
      </c>
      <c r="H838" s="115" t="s">
        <v>1313</v>
      </c>
      <c r="I838" s="115" t="s">
        <v>1800</v>
      </c>
      <c r="J838" s="115" t="s">
        <v>1263</v>
      </c>
      <c r="K838" s="111">
        <v>0</v>
      </c>
    </row>
    <row r="839" spans="1:11" x14ac:dyDescent="0.25">
      <c r="A839" s="114" t="s">
        <v>691</v>
      </c>
      <c r="B839" s="117" t="s">
        <v>691</v>
      </c>
      <c r="C839" s="115" t="s">
        <v>1247</v>
      </c>
      <c r="D839" s="115" t="s">
        <v>1798</v>
      </c>
      <c r="E839" s="115" t="s">
        <v>1305</v>
      </c>
      <c r="F839" s="115" t="s">
        <v>1882</v>
      </c>
      <c r="G839" s="119">
        <v>11.55</v>
      </c>
      <c r="H839" s="115" t="s">
        <v>1313</v>
      </c>
      <c r="I839" s="115" t="s">
        <v>1800</v>
      </c>
      <c r="J839" s="115" t="s">
        <v>1263</v>
      </c>
      <c r="K839" s="111">
        <v>0</v>
      </c>
    </row>
    <row r="840" spans="1:11" x14ac:dyDescent="0.25">
      <c r="A840" s="114" t="s">
        <v>692</v>
      </c>
      <c r="B840" s="117" t="s">
        <v>692</v>
      </c>
      <c r="C840" s="115" t="s">
        <v>1247</v>
      </c>
      <c r="D840" s="115" t="s">
        <v>1798</v>
      </c>
      <c r="E840" s="115" t="s">
        <v>1305</v>
      </c>
      <c r="F840" s="115" t="s">
        <v>1877</v>
      </c>
      <c r="G840" s="119">
        <v>11.55</v>
      </c>
      <c r="H840" s="115" t="s">
        <v>1313</v>
      </c>
      <c r="I840" s="115" t="s">
        <v>1800</v>
      </c>
      <c r="J840" s="115" t="s">
        <v>1263</v>
      </c>
      <c r="K840" s="111">
        <v>0</v>
      </c>
    </row>
    <row r="841" spans="1:11" x14ac:dyDescent="0.25">
      <c r="A841" s="114" t="s">
        <v>693</v>
      </c>
      <c r="B841" s="117" t="s">
        <v>693</v>
      </c>
      <c r="C841" s="115" t="s">
        <v>1247</v>
      </c>
      <c r="D841" s="115" t="s">
        <v>1798</v>
      </c>
      <c r="E841" s="115" t="s">
        <v>1305</v>
      </c>
      <c r="F841" s="115" t="s">
        <v>1883</v>
      </c>
      <c r="G841" s="119">
        <v>11.55</v>
      </c>
      <c r="H841" s="115" t="s">
        <v>1313</v>
      </c>
      <c r="I841" s="115" t="s">
        <v>1800</v>
      </c>
      <c r="J841" s="115" t="s">
        <v>1263</v>
      </c>
      <c r="K841" s="111">
        <v>0</v>
      </c>
    </row>
    <row r="842" spans="1:11" x14ac:dyDescent="0.25">
      <c r="A842" s="114" t="s">
        <v>694</v>
      </c>
      <c r="B842" s="117" t="s">
        <v>694</v>
      </c>
      <c r="C842" s="115" t="s">
        <v>1247</v>
      </c>
      <c r="D842" s="115" t="s">
        <v>1798</v>
      </c>
      <c r="E842" s="115" t="s">
        <v>1305</v>
      </c>
      <c r="F842" s="115" t="s">
        <v>1871</v>
      </c>
      <c r="G842" s="119">
        <v>11.55</v>
      </c>
      <c r="H842" s="115" t="s">
        <v>1313</v>
      </c>
      <c r="I842" s="115" t="s">
        <v>1800</v>
      </c>
      <c r="J842" s="115" t="s">
        <v>1263</v>
      </c>
      <c r="K842" s="111">
        <v>0</v>
      </c>
    </row>
    <row r="843" spans="1:11" x14ac:dyDescent="0.25">
      <c r="A843" s="114" t="s">
        <v>695</v>
      </c>
      <c r="B843" s="117" t="s">
        <v>695</v>
      </c>
      <c r="C843" s="115" t="s">
        <v>1247</v>
      </c>
      <c r="D843" s="115" t="s">
        <v>1798</v>
      </c>
      <c r="E843" s="115" t="s">
        <v>1305</v>
      </c>
      <c r="F843" s="115" t="s">
        <v>1884</v>
      </c>
      <c r="G843" s="119">
        <v>11.55</v>
      </c>
      <c r="H843" s="115" t="s">
        <v>1313</v>
      </c>
      <c r="I843" s="115" t="s">
        <v>1800</v>
      </c>
      <c r="J843" s="115" t="s">
        <v>1263</v>
      </c>
      <c r="K843" s="111">
        <v>0</v>
      </c>
    </row>
    <row r="844" spans="1:11" x14ac:dyDescent="0.25">
      <c r="A844" s="114" t="s">
        <v>696</v>
      </c>
      <c r="B844" s="117" t="s">
        <v>696</v>
      </c>
      <c r="C844" s="115" t="s">
        <v>1247</v>
      </c>
      <c r="D844" s="115" t="s">
        <v>1798</v>
      </c>
      <c r="E844" s="115" t="s">
        <v>1305</v>
      </c>
      <c r="F844" s="115" t="s">
        <v>1881</v>
      </c>
      <c r="G844" s="119">
        <v>11.55</v>
      </c>
      <c r="H844" s="115" t="s">
        <v>1313</v>
      </c>
      <c r="I844" s="115" t="s">
        <v>1800</v>
      </c>
      <c r="J844" s="115" t="s">
        <v>1263</v>
      </c>
      <c r="K844" s="111">
        <v>0</v>
      </c>
    </row>
    <row r="845" spans="1:11" x14ac:dyDescent="0.25">
      <c r="A845" s="114" t="s">
        <v>697</v>
      </c>
      <c r="B845" s="117" t="s">
        <v>697</v>
      </c>
      <c r="C845" s="115" t="s">
        <v>1247</v>
      </c>
      <c r="D845" s="115" t="s">
        <v>1798</v>
      </c>
      <c r="E845" s="115" t="s">
        <v>1305</v>
      </c>
      <c r="F845" s="115" t="s">
        <v>1877</v>
      </c>
      <c r="G845" s="119">
        <v>11.55</v>
      </c>
      <c r="H845" s="115" t="s">
        <v>1313</v>
      </c>
      <c r="I845" s="115" t="s">
        <v>1800</v>
      </c>
      <c r="J845" s="115" t="s">
        <v>1263</v>
      </c>
      <c r="K845" s="111">
        <v>0</v>
      </c>
    </row>
    <row r="846" spans="1:11" x14ac:dyDescent="0.25">
      <c r="A846" s="114" t="s">
        <v>698</v>
      </c>
      <c r="B846" s="117" t="s">
        <v>698</v>
      </c>
      <c r="C846" s="115" t="s">
        <v>1247</v>
      </c>
      <c r="D846" s="115" t="s">
        <v>1798</v>
      </c>
      <c r="E846" s="115" t="s">
        <v>1305</v>
      </c>
      <c r="F846" s="115" t="s">
        <v>1877</v>
      </c>
      <c r="G846" s="119">
        <v>11.55</v>
      </c>
      <c r="H846" s="115" t="s">
        <v>1313</v>
      </c>
      <c r="I846" s="115" t="s">
        <v>1800</v>
      </c>
      <c r="J846" s="115" t="s">
        <v>1263</v>
      </c>
      <c r="K846" s="111">
        <v>0</v>
      </c>
    </row>
    <row r="847" spans="1:11" x14ac:dyDescent="0.25">
      <c r="A847" s="114" t="s">
        <v>699</v>
      </c>
      <c r="B847" s="117" t="s">
        <v>699</v>
      </c>
      <c r="C847" s="115" t="s">
        <v>1247</v>
      </c>
      <c r="D847" s="115" t="s">
        <v>1798</v>
      </c>
      <c r="E847" s="115" t="s">
        <v>1305</v>
      </c>
      <c r="F847" s="115" t="s">
        <v>1866</v>
      </c>
      <c r="G847" s="119">
        <v>11.55</v>
      </c>
      <c r="H847" s="115" t="s">
        <v>1313</v>
      </c>
      <c r="I847" s="115" t="s">
        <v>1800</v>
      </c>
      <c r="J847" s="115" t="s">
        <v>1263</v>
      </c>
      <c r="K847" s="111">
        <v>0</v>
      </c>
    </row>
    <row r="848" spans="1:11" x14ac:dyDescent="0.25">
      <c r="A848" s="114" t="s">
        <v>700</v>
      </c>
      <c r="B848" s="117" t="s">
        <v>700</v>
      </c>
      <c r="C848" s="115" t="s">
        <v>1247</v>
      </c>
      <c r="D848" s="115" t="s">
        <v>1798</v>
      </c>
      <c r="E848" s="115" t="s">
        <v>1305</v>
      </c>
      <c r="F848" s="115" t="s">
        <v>1870</v>
      </c>
      <c r="G848" s="119">
        <v>11.55</v>
      </c>
      <c r="H848" s="115" t="s">
        <v>1313</v>
      </c>
      <c r="I848" s="115" t="s">
        <v>1800</v>
      </c>
      <c r="J848" s="115" t="s">
        <v>1263</v>
      </c>
      <c r="K848" s="111">
        <v>0</v>
      </c>
    </row>
    <row r="849" spans="1:11" x14ac:dyDescent="0.25">
      <c r="A849" s="114" t="s">
        <v>701</v>
      </c>
      <c r="B849" s="117" t="s">
        <v>701</v>
      </c>
      <c r="C849" s="115" t="s">
        <v>1247</v>
      </c>
      <c r="D849" s="115" t="s">
        <v>1798</v>
      </c>
      <c r="E849" s="115" t="s">
        <v>1305</v>
      </c>
      <c r="F849" s="115" t="s">
        <v>1877</v>
      </c>
      <c r="G849" s="119">
        <v>11.55</v>
      </c>
      <c r="H849" s="115" t="s">
        <v>1313</v>
      </c>
      <c r="I849" s="115" t="s">
        <v>1800</v>
      </c>
      <c r="J849" s="115" t="s">
        <v>1263</v>
      </c>
      <c r="K849" s="111">
        <v>0</v>
      </c>
    </row>
    <row r="850" spans="1:11" x14ac:dyDescent="0.25">
      <c r="A850" s="114" t="s">
        <v>702</v>
      </c>
      <c r="B850" s="117" t="s">
        <v>702</v>
      </c>
      <c r="C850" s="115" t="s">
        <v>1247</v>
      </c>
      <c r="D850" s="115" t="s">
        <v>1798</v>
      </c>
      <c r="E850" s="115" t="s">
        <v>1305</v>
      </c>
      <c r="F850" s="115" t="s">
        <v>1877</v>
      </c>
      <c r="G850" s="119">
        <v>11.55</v>
      </c>
      <c r="H850" s="115" t="s">
        <v>1313</v>
      </c>
      <c r="I850" s="115" t="s">
        <v>1800</v>
      </c>
      <c r="J850" s="115" t="s">
        <v>1263</v>
      </c>
      <c r="K850" s="111">
        <v>0</v>
      </c>
    </row>
    <row r="851" spans="1:11" x14ac:dyDescent="0.25">
      <c r="A851" s="114" t="s">
        <v>703</v>
      </c>
      <c r="B851" s="117" t="s">
        <v>703</v>
      </c>
      <c r="C851" s="115" t="s">
        <v>1247</v>
      </c>
      <c r="D851" s="115" t="s">
        <v>1798</v>
      </c>
      <c r="E851" s="115" t="s">
        <v>1305</v>
      </c>
      <c r="F851" s="115" t="s">
        <v>1877</v>
      </c>
      <c r="G851" s="119">
        <v>11.55</v>
      </c>
      <c r="H851" s="115" t="s">
        <v>1313</v>
      </c>
      <c r="I851" s="115" t="s">
        <v>1800</v>
      </c>
      <c r="J851" s="115" t="s">
        <v>1263</v>
      </c>
      <c r="K851" s="111">
        <v>0</v>
      </c>
    </row>
    <row r="852" spans="1:11" x14ac:dyDescent="0.25">
      <c r="A852" s="114" t="s">
        <v>704</v>
      </c>
      <c r="B852" s="117" t="s">
        <v>704</v>
      </c>
      <c r="C852" s="115" t="s">
        <v>1247</v>
      </c>
      <c r="D852" s="115" t="s">
        <v>1798</v>
      </c>
      <c r="E852" s="115" t="s">
        <v>1305</v>
      </c>
      <c r="F852" s="115" t="s">
        <v>1738</v>
      </c>
      <c r="G852" s="119">
        <v>11.55</v>
      </c>
      <c r="H852" s="115" t="s">
        <v>1313</v>
      </c>
      <c r="I852" s="115" t="s">
        <v>1800</v>
      </c>
      <c r="J852" s="115" t="s">
        <v>1263</v>
      </c>
      <c r="K852" s="111">
        <v>0</v>
      </c>
    </row>
    <row r="853" spans="1:11" x14ac:dyDescent="0.25">
      <c r="A853" s="114" t="s">
        <v>705</v>
      </c>
      <c r="B853" s="117" t="s">
        <v>705</v>
      </c>
      <c r="C853" s="115" t="s">
        <v>1247</v>
      </c>
      <c r="D853" s="115" t="s">
        <v>1798</v>
      </c>
      <c r="E853" s="115" t="s">
        <v>1305</v>
      </c>
      <c r="F853" s="115" t="s">
        <v>1649</v>
      </c>
      <c r="G853" s="119">
        <v>11.55</v>
      </c>
      <c r="H853" s="115" t="s">
        <v>1313</v>
      </c>
      <c r="I853" s="115" t="s">
        <v>1800</v>
      </c>
      <c r="J853" s="115" t="s">
        <v>1263</v>
      </c>
      <c r="K853" s="111">
        <v>0</v>
      </c>
    </row>
    <row r="854" spans="1:11" x14ac:dyDescent="0.25">
      <c r="A854" s="114" t="s">
        <v>706</v>
      </c>
      <c r="B854" s="117" t="s">
        <v>706</v>
      </c>
      <c r="C854" s="115" t="s">
        <v>1247</v>
      </c>
      <c r="D854" s="115" t="s">
        <v>1798</v>
      </c>
      <c r="E854" s="115" t="s">
        <v>1305</v>
      </c>
      <c r="F854" s="115" t="s">
        <v>1877</v>
      </c>
      <c r="G854" s="119">
        <v>11.55</v>
      </c>
      <c r="H854" s="115" t="s">
        <v>1313</v>
      </c>
      <c r="I854" s="115" t="s">
        <v>1800</v>
      </c>
      <c r="J854" s="115" t="s">
        <v>1263</v>
      </c>
      <c r="K854" s="111">
        <v>0</v>
      </c>
    </row>
    <row r="855" spans="1:11" x14ac:dyDescent="0.25">
      <c r="A855" s="114" t="s">
        <v>707</v>
      </c>
      <c r="B855" s="117" t="s">
        <v>707</v>
      </c>
      <c r="C855" s="115" t="s">
        <v>1247</v>
      </c>
      <c r="D855" s="115" t="s">
        <v>1798</v>
      </c>
      <c r="E855" s="115" t="s">
        <v>1305</v>
      </c>
      <c r="F855" s="115" t="s">
        <v>1885</v>
      </c>
      <c r="G855" s="119">
        <v>11.55</v>
      </c>
      <c r="H855" s="115" t="s">
        <v>1313</v>
      </c>
      <c r="I855" s="115" t="s">
        <v>1800</v>
      </c>
      <c r="J855" s="115" t="s">
        <v>1263</v>
      </c>
      <c r="K855" s="111">
        <v>0</v>
      </c>
    </row>
    <row r="856" spans="1:11" x14ac:dyDescent="0.25">
      <c r="A856" s="114" t="s">
        <v>708</v>
      </c>
      <c r="B856" s="117" t="s">
        <v>708</v>
      </c>
      <c r="C856" s="115" t="s">
        <v>1247</v>
      </c>
      <c r="D856" s="115" t="s">
        <v>1798</v>
      </c>
      <c r="E856" s="115" t="s">
        <v>1305</v>
      </c>
      <c r="F856" s="115" t="s">
        <v>1738</v>
      </c>
      <c r="G856" s="119">
        <v>11.55</v>
      </c>
      <c r="H856" s="115" t="s">
        <v>1313</v>
      </c>
      <c r="I856" s="115" t="s">
        <v>1800</v>
      </c>
      <c r="J856" s="115" t="s">
        <v>1263</v>
      </c>
      <c r="K856" s="111">
        <v>0</v>
      </c>
    </row>
    <row r="857" spans="1:11" x14ac:dyDescent="0.25">
      <c r="A857" s="114" t="s">
        <v>709</v>
      </c>
      <c r="B857" s="117" t="s">
        <v>709</v>
      </c>
      <c r="C857" s="115" t="s">
        <v>1247</v>
      </c>
      <c r="D857" s="115" t="s">
        <v>1798</v>
      </c>
      <c r="E857" s="115" t="s">
        <v>1305</v>
      </c>
      <c r="F857" s="115" t="s">
        <v>1738</v>
      </c>
      <c r="G857" s="119">
        <v>11.55</v>
      </c>
      <c r="H857" s="115" t="s">
        <v>1313</v>
      </c>
      <c r="I857" s="115" t="s">
        <v>1800</v>
      </c>
      <c r="J857" s="115" t="s">
        <v>1263</v>
      </c>
      <c r="K857" s="111">
        <v>0</v>
      </c>
    </row>
    <row r="858" spans="1:11" x14ac:dyDescent="0.25">
      <c r="A858" s="114" t="s">
        <v>710</v>
      </c>
      <c r="B858" s="117" t="s">
        <v>710</v>
      </c>
      <c r="C858" s="115" t="s">
        <v>1247</v>
      </c>
      <c r="D858" s="115" t="s">
        <v>1798</v>
      </c>
      <c r="E858" s="115" t="s">
        <v>1305</v>
      </c>
      <c r="F858" s="115" t="s">
        <v>1738</v>
      </c>
      <c r="G858" s="119">
        <v>11.55</v>
      </c>
      <c r="H858" s="115" t="s">
        <v>1313</v>
      </c>
      <c r="I858" s="115" t="s">
        <v>1800</v>
      </c>
      <c r="J858" s="115" t="s">
        <v>1263</v>
      </c>
      <c r="K858" s="111">
        <v>0</v>
      </c>
    </row>
    <row r="859" spans="1:11" x14ac:dyDescent="0.25">
      <c r="A859" s="114" t="s">
        <v>711</v>
      </c>
      <c r="B859" s="117" t="s">
        <v>711</v>
      </c>
      <c r="C859" s="115" t="s">
        <v>1247</v>
      </c>
      <c r="D859" s="115" t="s">
        <v>1798</v>
      </c>
      <c r="E859" s="115" t="s">
        <v>1305</v>
      </c>
      <c r="F859" s="115" t="s">
        <v>1880</v>
      </c>
      <c r="G859" s="119">
        <v>11.55</v>
      </c>
      <c r="H859" s="115" t="s">
        <v>1313</v>
      </c>
      <c r="I859" s="115" t="s">
        <v>1800</v>
      </c>
      <c r="J859" s="115" t="s">
        <v>1263</v>
      </c>
      <c r="K859" s="111">
        <v>0</v>
      </c>
    </row>
    <row r="860" spans="1:11" x14ac:dyDescent="0.25">
      <c r="A860" s="114" t="s">
        <v>712</v>
      </c>
      <c r="B860" s="117" t="s">
        <v>712</v>
      </c>
      <c r="C860" s="115" t="s">
        <v>1247</v>
      </c>
      <c r="D860" s="115" t="s">
        <v>1798</v>
      </c>
      <c r="E860" s="115" t="s">
        <v>1305</v>
      </c>
      <c r="F860" s="115" t="s">
        <v>1878</v>
      </c>
      <c r="G860" s="119">
        <v>11.55</v>
      </c>
      <c r="H860" s="115" t="s">
        <v>1313</v>
      </c>
      <c r="I860" s="115" t="s">
        <v>1800</v>
      </c>
      <c r="J860" s="115" t="s">
        <v>1263</v>
      </c>
      <c r="K860" s="111">
        <v>0</v>
      </c>
    </row>
    <row r="861" spans="1:11" x14ac:dyDescent="0.25">
      <c r="A861" s="114" t="s">
        <v>713</v>
      </c>
      <c r="B861" s="117" t="s">
        <v>713</v>
      </c>
      <c r="C861" s="115" t="s">
        <v>1247</v>
      </c>
      <c r="D861" s="115" t="s">
        <v>1798</v>
      </c>
      <c r="E861" s="115" t="s">
        <v>1305</v>
      </c>
      <c r="F861" s="115" t="s">
        <v>1886</v>
      </c>
      <c r="G861" s="119">
        <v>11.55</v>
      </c>
      <c r="H861" s="115" t="s">
        <v>1313</v>
      </c>
      <c r="I861" s="115" t="s">
        <v>1800</v>
      </c>
      <c r="J861" s="115" t="s">
        <v>1263</v>
      </c>
      <c r="K861" s="111">
        <v>0</v>
      </c>
    </row>
    <row r="862" spans="1:11" x14ac:dyDescent="0.25">
      <c r="A862" s="114" t="s">
        <v>714</v>
      </c>
      <c r="B862" s="117" t="s">
        <v>714</v>
      </c>
      <c r="C862" s="115" t="s">
        <v>1247</v>
      </c>
      <c r="D862" s="115" t="s">
        <v>1798</v>
      </c>
      <c r="E862" s="115" t="s">
        <v>1305</v>
      </c>
      <c r="F862" s="115" t="s">
        <v>1877</v>
      </c>
      <c r="G862" s="119">
        <v>11.55</v>
      </c>
      <c r="H862" s="115" t="s">
        <v>1313</v>
      </c>
      <c r="I862" s="115" t="s">
        <v>1800</v>
      </c>
      <c r="J862" s="115" t="s">
        <v>1263</v>
      </c>
      <c r="K862" s="111">
        <v>0</v>
      </c>
    </row>
    <row r="863" spans="1:11" x14ac:dyDescent="0.25">
      <c r="A863" s="114" t="s">
        <v>715</v>
      </c>
      <c r="B863" s="117" t="s">
        <v>715</v>
      </c>
      <c r="C863" s="115" t="s">
        <v>1247</v>
      </c>
      <c r="D863" s="115" t="s">
        <v>1798</v>
      </c>
      <c r="E863" s="115" t="s">
        <v>1305</v>
      </c>
      <c r="F863" s="115" t="s">
        <v>1879</v>
      </c>
      <c r="G863" s="119">
        <v>11.55</v>
      </c>
      <c r="H863" s="115" t="s">
        <v>1313</v>
      </c>
      <c r="I863" s="115" t="s">
        <v>1800</v>
      </c>
      <c r="J863" s="115" t="s">
        <v>1263</v>
      </c>
      <c r="K863" s="111">
        <v>0</v>
      </c>
    </row>
    <row r="864" spans="1:11" x14ac:dyDescent="0.25">
      <c r="A864" s="114" t="s">
        <v>716</v>
      </c>
      <c r="B864" s="117" t="s">
        <v>716</v>
      </c>
      <c r="C864" s="115" t="s">
        <v>1247</v>
      </c>
      <c r="D864" s="115" t="s">
        <v>1798</v>
      </c>
      <c r="E864" s="115" t="s">
        <v>1305</v>
      </c>
      <c r="F864" s="115" t="s">
        <v>1887</v>
      </c>
      <c r="G864" s="119">
        <v>11.55</v>
      </c>
      <c r="H864" s="115" t="s">
        <v>1313</v>
      </c>
      <c r="I864" s="115" t="s">
        <v>1800</v>
      </c>
      <c r="J864" s="115" t="s">
        <v>1263</v>
      </c>
      <c r="K864" s="111">
        <v>0</v>
      </c>
    </row>
    <row r="865" spans="1:11" x14ac:dyDescent="0.25">
      <c r="A865" s="114" t="s">
        <v>717</v>
      </c>
      <c r="B865" s="117" t="s">
        <v>717</v>
      </c>
      <c r="C865" s="115" t="s">
        <v>1247</v>
      </c>
      <c r="D865" s="115" t="s">
        <v>1798</v>
      </c>
      <c r="E865" s="115" t="s">
        <v>1305</v>
      </c>
      <c r="F865" s="115" t="s">
        <v>1672</v>
      </c>
      <c r="G865" s="119">
        <v>11.55</v>
      </c>
      <c r="H865" s="115" t="s">
        <v>1313</v>
      </c>
      <c r="I865" s="115" t="s">
        <v>1800</v>
      </c>
      <c r="J865" s="115" t="s">
        <v>1263</v>
      </c>
      <c r="K865" s="111">
        <v>0</v>
      </c>
    </row>
    <row r="866" spans="1:11" x14ac:dyDescent="0.25">
      <c r="A866" s="114" t="s">
        <v>718</v>
      </c>
      <c r="B866" s="117" t="s">
        <v>718</v>
      </c>
      <c r="C866" s="115" t="s">
        <v>1247</v>
      </c>
      <c r="D866" s="115" t="s">
        <v>1798</v>
      </c>
      <c r="E866" s="115" t="s">
        <v>1305</v>
      </c>
      <c r="F866" s="115" t="s">
        <v>1877</v>
      </c>
      <c r="G866" s="119">
        <v>11.55</v>
      </c>
      <c r="H866" s="115" t="s">
        <v>1313</v>
      </c>
      <c r="I866" s="115" t="s">
        <v>1800</v>
      </c>
      <c r="J866" s="115" t="s">
        <v>1263</v>
      </c>
      <c r="K866" s="111">
        <v>0</v>
      </c>
    </row>
    <row r="867" spans="1:11" x14ac:dyDescent="0.25">
      <c r="A867" s="114" t="s">
        <v>719</v>
      </c>
      <c r="B867" s="117" t="s">
        <v>719</v>
      </c>
      <c r="C867" s="115" t="s">
        <v>1247</v>
      </c>
      <c r="D867" s="115" t="s">
        <v>1798</v>
      </c>
      <c r="E867" s="115" t="s">
        <v>1305</v>
      </c>
      <c r="F867" s="115" t="s">
        <v>1888</v>
      </c>
      <c r="G867" s="119">
        <v>11.55</v>
      </c>
      <c r="H867" s="115" t="s">
        <v>1313</v>
      </c>
      <c r="I867" s="115" t="s">
        <v>1800</v>
      </c>
      <c r="J867" s="115" t="s">
        <v>1263</v>
      </c>
      <c r="K867" s="111">
        <v>0</v>
      </c>
    </row>
    <row r="868" spans="1:11" x14ac:dyDescent="0.25">
      <c r="A868" s="114" t="s">
        <v>720</v>
      </c>
      <c r="B868" s="117" t="s">
        <v>720</v>
      </c>
      <c r="C868" s="115" t="s">
        <v>1247</v>
      </c>
      <c r="D868" s="115" t="s">
        <v>1798</v>
      </c>
      <c r="E868" s="115" t="s">
        <v>1305</v>
      </c>
      <c r="F868" s="115" t="s">
        <v>1870</v>
      </c>
      <c r="G868" s="119">
        <v>11.55</v>
      </c>
      <c r="H868" s="115" t="s">
        <v>1313</v>
      </c>
      <c r="I868" s="115" t="s">
        <v>1800</v>
      </c>
      <c r="J868" s="115" t="s">
        <v>1263</v>
      </c>
      <c r="K868" s="111">
        <v>0</v>
      </c>
    </row>
    <row r="869" spans="1:11" x14ac:dyDescent="0.25">
      <c r="A869" s="114" t="s">
        <v>721</v>
      </c>
      <c r="B869" s="117" t="s">
        <v>721</v>
      </c>
      <c r="C869" s="115" t="s">
        <v>1247</v>
      </c>
      <c r="D869" s="115" t="s">
        <v>1798</v>
      </c>
      <c r="E869" s="115" t="s">
        <v>1305</v>
      </c>
      <c r="F869" s="115" t="s">
        <v>1889</v>
      </c>
      <c r="G869" s="119">
        <v>11.55</v>
      </c>
      <c r="H869" s="115" t="s">
        <v>1313</v>
      </c>
      <c r="I869" s="115" t="s">
        <v>1800</v>
      </c>
      <c r="J869" s="115" t="s">
        <v>1263</v>
      </c>
      <c r="K869" s="111">
        <v>0</v>
      </c>
    </row>
    <row r="870" spans="1:11" x14ac:dyDescent="0.25">
      <c r="A870" s="114" t="s">
        <v>722</v>
      </c>
      <c r="B870" s="117" t="s">
        <v>722</v>
      </c>
      <c r="C870" s="115" t="s">
        <v>1247</v>
      </c>
      <c r="D870" s="115" t="s">
        <v>1798</v>
      </c>
      <c r="E870" s="115" t="s">
        <v>1305</v>
      </c>
      <c r="F870" s="115" t="s">
        <v>1864</v>
      </c>
      <c r="G870" s="119">
        <v>11.55</v>
      </c>
      <c r="H870" s="115" t="s">
        <v>1313</v>
      </c>
      <c r="I870" s="115" t="s">
        <v>1800</v>
      </c>
      <c r="J870" s="115" t="s">
        <v>1263</v>
      </c>
      <c r="K870" s="111">
        <v>0</v>
      </c>
    </row>
    <row r="871" spans="1:11" x14ac:dyDescent="0.25">
      <c r="A871" s="114" t="s">
        <v>723</v>
      </c>
      <c r="B871" s="117" t="s">
        <v>723</v>
      </c>
      <c r="C871" s="115" t="s">
        <v>1247</v>
      </c>
      <c r="D871" s="115" t="s">
        <v>1798</v>
      </c>
      <c r="E871" s="115" t="s">
        <v>1305</v>
      </c>
      <c r="F871" s="115" t="s">
        <v>1869</v>
      </c>
      <c r="G871" s="119">
        <v>11.55</v>
      </c>
      <c r="H871" s="115" t="s">
        <v>1313</v>
      </c>
      <c r="I871" s="115" t="s">
        <v>1800</v>
      </c>
      <c r="J871" s="115" t="s">
        <v>1263</v>
      </c>
      <c r="K871" s="111">
        <v>0</v>
      </c>
    </row>
    <row r="872" spans="1:11" x14ac:dyDescent="0.25">
      <c r="A872" s="114" t="s">
        <v>724</v>
      </c>
      <c r="B872" s="117" t="s">
        <v>724</v>
      </c>
      <c r="C872" s="115" t="s">
        <v>1247</v>
      </c>
      <c r="D872" s="115" t="s">
        <v>1798</v>
      </c>
      <c r="E872" s="115" t="s">
        <v>1305</v>
      </c>
      <c r="F872" s="115" t="s">
        <v>1890</v>
      </c>
      <c r="G872" s="119">
        <v>11.55</v>
      </c>
      <c r="H872" s="115" t="s">
        <v>1313</v>
      </c>
      <c r="I872" s="115" t="s">
        <v>1800</v>
      </c>
      <c r="J872" s="115" t="s">
        <v>1263</v>
      </c>
      <c r="K872" s="111">
        <v>0</v>
      </c>
    </row>
    <row r="873" spans="1:11" x14ac:dyDescent="0.25">
      <c r="A873" s="114" t="s">
        <v>725</v>
      </c>
      <c r="B873" s="117" t="s">
        <v>725</v>
      </c>
      <c r="C873" s="115" t="s">
        <v>1247</v>
      </c>
      <c r="D873" s="115" t="s">
        <v>1798</v>
      </c>
      <c r="E873" s="115" t="s">
        <v>1305</v>
      </c>
      <c r="F873" s="115" t="s">
        <v>1891</v>
      </c>
      <c r="G873" s="119">
        <v>11.55</v>
      </c>
      <c r="H873" s="115" t="s">
        <v>1313</v>
      </c>
      <c r="I873" s="115" t="s">
        <v>1800</v>
      </c>
      <c r="J873" s="115" t="s">
        <v>1263</v>
      </c>
      <c r="K873" s="111">
        <v>0</v>
      </c>
    </row>
    <row r="874" spans="1:11" x14ac:dyDescent="0.25">
      <c r="A874" s="114" t="s">
        <v>726</v>
      </c>
      <c r="B874" s="117" t="s">
        <v>726</v>
      </c>
      <c r="C874" s="115" t="s">
        <v>1247</v>
      </c>
      <c r="D874" s="115" t="s">
        <v>1798</v>
      </c>
      <c r="E874" s="115" t="s">
        <v>1305</v>
      </c>
      <c r="F874" s="115" t="s">
        <v>1891</v>
      </c>
      <c r="G874" s="119">
        <v>11.55</v>
      </c>
      <c r="H874" s="115" t="s">
        <v>1313</v>
      </c>
      <c r="I874" s="115" t="s">
        <v>1800</v>
      </c>
      <c r="J874" s="115" t="s">
        <v>1263</v>
      </c>
      <c r="K874" s="111">
        <v>0</v>
      </c>
    </row>
    <row r="875" spans="1:11" x14ac:dyDescent="0.25">
      <c r="A875" s="114" t="s">
        <v>727</v>
      </c>
      <c r="B875" s="117" t="s">
        <v>727</v>
      </c>
      <c r="C875" s="115" t="s">
        <v>1247</v>
      </c>
      <c r="D875" s="115" t="s">
        <v>1798</v>
      </c>
      <c r="E875" s="115" t="s">
        <v>1305</v>
      </c>
      <c r="F875" s="115" t="s">
        <v>1891</v>
      </c>
      <c r="G875" s="119">
        <v>11.55</v>
      </c>
      <c r="H875" s="115" t="s">
        <v>1313</v>
      </c>
      <c r="I875" s="115" t="s">
        <v>1800</v>
      </c>
      <c r="J875" s="115" t="s">
        <v>1263</v>
      </c>
      <c r="K875" s="111">
        <v>0</v>
      </c>
    </row>
    <row r="876" spans="1:11" x14ac:dyDescent="0.25">
      <c r="A876" s="114" t="s">
        <v>728</v>
      </c>
      <c r="B876" s="117" t="s">
        <v>728</v>
      </c>
      <c r="C876" s="115" t="s">
        <v>1247</v>
      </c>
      <c r="D876" s="115" t="s">
        <v>1798</v>
      </c>
      <c r="E876" s="115" t="s">
        <v>1305</v>
      </c>
      <c r="F876" s="115" t="s">
        <v>1892</v>
      </c>
      <c r="G876" s="119">
        <v>11.55</v>
      </c>
      <c r="H876" s="115" t="s">
        <v>1313</v>
      </c>
      <c r="I876" s="115" t="s">
        <v>1800</v>
      </c>
      <c r="J876" s="115" t="s">
        <v>1263</v>
      </c>
      <c r="K876" s="111">
        <v>0</v>
      </c>
    </row>
    <row r="877" spans="1:11" x14ac:dyDescent="0.25">
      <c r="A877" s="114" t="s">
        <v>729</v>
      </c>
      <c r="B877" s="117" t="s">
        <v>729</v>
      </c>
      <c r="C877" s="115" t="s">
        <v>1247</v>
      </c>
      <c r="D877" s="115" t="s">
        <v>1798</v>
      </c>
      <c r="E877" s="115" t="s">
        <v>1305</v>
      </c>
      <c r="F877" s="115" t="s">
        <v>1892</v>
      </c>
      <c r="G877" s="119">
        <v>11.55</v>
      </c>
      <c r="H877" s="115" t="s">
        <v>1313</v>
      </c>
      <c r="I877" s="115" t="s">
        <v>1800</v>
      </c>
      <c r="J877" s="115" t="s">
        <v>1263</v>
      </c>
      <c r="K877" s="111">
        <v>0</v>
      </c>
    </row>
    <row r="878" spans="1:11" x14ac:dyDescent="0.25">
      <c r="A878" s="114" t="s">
        <v>730</v>
      </c>
      <c r="B878" s="117" t="s">
        <v>730</v>
      </c>
      <c r="C878" s="115" t="s">
        <v>1247</v>
      </c>
      <c r="D878" s="115" t="s">
        <v>1798</v>
      </c>
      <c r="E878" s="115" t="s">
        <v>1305</v>
      </c>
      <c r="F878" s="115" t="s">
        <v>1893</v>
      </c>
      <c r="G878" s="119">
        <v>11.55</v>
      </c>
      <c r="H878" s="115" t="s">
        <v>1313</v>
      </c>
      <c r="I878" s="115" t="s">
        <v>1800</v>
      </c>
      <c r="J878" s="115" t="s">
        <v>1263</v>
      </c>
      <c r="K878" s="111">
        <v>0</v>
      </c>
    </row>
    <row r="879" spans="1:11" x14ac:dyDescent="0.25">
      <c r="A879" s="114" t="s">
        <v>731</v>
      </c>
      <c r="B879" s="117" t="s">
        <v>731</v>
      </c>
      <c r="C879" s="115" t="s">
        <v>1247</v>
      </c>
      <c r="D879" s="115" t="s">
        <v>1798</v>
      </c>
      <c r="E879" s="115" t="s">
        <v>1305</v>
      </c>
      <c r="F879" s="115" t="s">
        <v>1894</v>
      </c>
      <c r="G879" s="119">
        <v>11.55</v>
      </c>
      <c r="H879" s="115" t="s">
        <v>1313</v>
      </c>
      <c r="I879" s="115" t="s">
        <v>1800</v>
      </c>
      <c r="J879" s="115" t="s">
        <v>1263</v>
      </c>
      <c r="K879" s="111">
        <v>0</v>
      </c>
    </row>
    <row r="880" spans="1:11" x14ac:dyDescent="0.25">
      <c r="A880" s="114" t="s">
        <v>732</v>
      </c>
      <c r="B880" s="117" t="s">
        <v>732</v>
      </c>
      <c r="C880" s="115" t="s">
        <v>1247</v>
      </c>
      <c r="D880" s="115" t="s">
        <v>1798</v>
      </c>
      <c r="E880" s="115" t="s">
        <v>1305</v>
      </c>
      <c r="F880" s="115" t="s">
        <v>1894</v>
      </c>
      <c r="G880" s="119">
        <v>11.55</v>
      </c>
      <c r="H880" s="115" t="s">
        <v>1313</v>
      </c>
      <c r="I880" s="115" t="s">
        <v>1800</v>
      </c>
      <c r="J880" s="115" t="s">
        <v>1263</v>
      </c>
      <c r="K880" s="111">
        <v>0</v>
      </c>
    </row>
    <row r="881" spans="1:11" x14ac:dyDescent="0.25">
      <c r="A881" s="114" t="s">
        <v>733</v>
      </c>
      <c r="B881" s="117" t="s">
        <v>733</v>
      </c>
      <c r="C881" s="115" t="s">
        <v>1247</v>
      </c>
      <c r="D881" s="115" t="s">
        <v>1798</v>
      </c>
      <c r="E881" s="115" t="s">
        <v>1305</v>
      </c>
      <c r="F881" s="115" t="s">
        <v>1895</v>
      </c>
      <c r="G881" s="119">
        <v>11.55</v>
      </c>
      <c r="H881" s="115" t="s">
        <v>1313</v>
      </c>
      <c r="I881" s="115" t="s">
        <v>1800</v>
      </c>
      <c r="J881" s="115" t="s">
        <v>1263</v>
      </c>
      <c r="K881" s="111">
        <v>0</v>
      </c>
    </row>
    <row r="882" spans="1:11" x14ac:dyDescent="0.25">
      <c r="A882" s="114" t="s">
        <v>734</v>
      </c>
      <c r="B882" s="117" t="s">
        <v>734</v>
      </c>
      <c r="C882" s="115" t="s">
        <v>1247</v>
      </c>
      <c r="D882" s="115" t="s">
        <v>1798</v>
      </c>
      <c r="E882" s="115" t="s">
        <v>1305</v>
      </c>
      <c r="F882" s="115" t="s">
        <v>1895</v>
      </c>
      <c r="G882" s="119">
        <v>11.55</v>
      </c>
      <c r="H882" s="115" t="s">
        <v>1313</v>
      </c>
      <c r="I882" s="115" t="s">
        <v>1800</v>
      </c>
      <c r="J882" s="115" t="s">
        <v>1263</v>
      </c>
      <c r="K882" s="111">
        <v>0</v>
      </c>
    </row>
    <row r="883" spans="1:11" x14ac:dyDescent="0.25">
      <c r="A883" s="114" t="s">
        <v>735</v>
      </c>
      <c r="B883" s="117" t="s">
        <v>735</v>
      </c>
      <c r="C883" s="115" t="s">
        <v>1247</v>
      </c>
      <c r="D883" s="115" t="s">
        <v>1798</v>
      </c>
      <c r="E883" s="115" t="s">
        <v>1305</v>
      </c>
      <c r="F883" s="115" t="s">
        <v>1895</v>
      </c>
      <c r="G883" s="119">
        <v>11.55</v>
      </c>
      <c r="H883" s="115" t="s">
        <v>1313</v>
      </c>
      <c r="I883" s="115" t="s">
        <v>1800</v>
      </c>
      <c r="J883" s="115" t="s">
        <v>1263</v>
      </c>
      <c r="K883" s="111">
        <v>0</v>
      </c>
    </row>
    <row r="884" spans="1:11" x14ac:dyDescent="0.25">
      <c r="A884" s="114" t="s">
        <v>736</v>
      </c>
      <c r="B884" s="117" t="s">
        <v>736</v>
      </c>
      <c r="C884" s="115" t="s">
        <v>1247</v>
      </c>
      <c r="D884" s="115" t="s">
        <v>1798</v>
      </c>
      <c r="E884" s="115" t="s">
        <v>1305</v>
      </c>
      <c r="F884" s="115" t="s">
        <v>1895</v>
      </c>
      <c r="G884" s="119">
        <v>11.55</v>
      </c>
      <c r="H884" s="115" t="s">
        <v>1313</v>
      </c>
      <c r="I884" s="115" t="s">
        <v>1800</v>
      </c>
      <c r="J884" s="115" t="s">
        <v>1263</v>
      </c>
      <c r="K884" s="111">
        <v>0</v>
      </c>
    </row>
    <row r="885" spans="1:11" x14ac:dyDescent="0.25">
      <c r="A885" s="114" t="s">
        <v>737</v>
      </c>
      <c r="B885" s="117" t="s">
        <v>737</v>
      </c>
      <c r="C885" s="115" t="s">
        <v>1247</v>
      </c>
      <c r="D885" s="115" t="s">
        <v>1798</v>
      </c>
      <c r="E885" s="115" t="s">
        <v>1305</v>
      </c>
      <c r="F885" s="115" t="s">
        <v>1895</v>
      </c>
      <c r="G885" s="119">
        <v>11.55</v>
      </c>
      <c r="H885" s="115" t="s">
        <v>1313</v>
      </c>
      <c r="I885" s="115" t="s">
        <v>1800</v>
      </c>
      <c r="J885" s="115" t="s">
        <v>1263</v>
      </c>
      <c r="K885" s="111">
        <v>0</v>
      </c>
    </row>
    <row r="886" spans="1:11" x14ac:dyDescent="0.25">
      <c r="A886" s="114" t="s">
        <v>738</v>
      </c>
      <c r="B886" s="117" t="s">
        <v>738</v>
      </c>
      <c r="C886" s="115" t="s">
        <v>1247</v>
      </c>
      <c r="D886" s="115" t="s">
        <v>1798</v>
      </c>
      <c r="E886" s="115" t="s">
        <v>1305</v>
      </c>
      <c r="F886" s="115" t="s">
        <v>1895</v>
      </c>
      <c r="G886" s="119">
        <v>11.55</v>
      </c>
      <c r="H886" s="115" t="s">
        <v>1313</v>
      </c>
      <c r="I886" s="115" t="s">
        <v>1800</v>
      </c>
      <c r="J886" s="115" t="s">
        <v>1263</v>
      </c>
      <c r="K886" s="111">
        <v>0</v>
      </c>
    </row>
    <row r="887" spans="1:11" x14ac:dyDescent="0.25">
      <c r="A887" s="114" t="s">
        <v>739</v>
      </c>
      <c r="B887" s="117" t="s">
        <v>739</v>
      </c>
      <c r="C887" s="115" t="s">
        <v>1247</v>
      </c>
      <c r="D887" s="115" t="s">
        <v>1798</v>
      </c>
      <c r="E887" s="115" t="s">
        <v>1305</v>
      </c>
      <c r="F887" s="115" t="s">
        <v>1895</v>
      </c>
      <c r="G887" s="119">
        <v>11.55</v>
      </c>
      <c r="H887" s="115" t="s">
        <v>1313</v>
      </c>
      <c r="I887" s="115" t="s">
        <v>1800</v>
      </c>
      <c r="J887" s="115" t="s">
        <v>1263</v>
      </c>
      <c r="K887" s="111">
        <v>0</v>
      </c>
    </row>
    <row r="888" spans="1:11" x14ac:dyDescent="0.25">
      <c r="A888" s="114" t="s">
        <v>740</v>
      </c>
      <c r="B888" s="117" t="s">
        <v>740</v>
      </c>
      <c r="C888" s="115" t="s">
        <v>1247</v>
      </c>
      <c r="D888" s="115" t="s">
        <v>1798</v>
      </c>
      <c r="E888" s="115" t="s">
        <v>1305</v>
      </c>
      <c r="F888" s="115" t="s">
        <v>1895</v>
      </c>
      <c r="G888" s="119">
        <v>11.55</v>
      </c>
      <c r="H888" s="115" t="s">
        <v>1313</v>
      </c>
      <c r="I888" s="115" t="s">
        <v>1800</v>
      </c>
      <c r="J888" s="115" t="s">
        <v>1263</v>
      </c>
      <c r="K888" s="111">
        <v>0</v>
      </c>
    </row>
    <row r="889" spans="1:11" x14ac:dyDescent="0.25">
      <c r="A889" s="114" t="s">
        <v>741</v>
      </c>
      <c r="B889" s="117" t="s">
        <v>741</v>
      </c>
      <c r="C889" s="115" t="s">
        <v>1247</v>
      </c>
      <c r="D889" s="115" t="s">
        <v>1798</v>
      </c>
      <c r="E889" s="115" t="s">
        <v>1305</v>
      </c>
      <c r="F889" s="115" t="s">
        <v>1895</v>
      </c>
      <c r="G889" s="119">
        <v>11.55</v>
      </c>
      <c r="H889" s="115" t="s">
        <v>1313</v>
      </c>
      <c r="I889" s="115" t="s">
        <v>1800</v>
      </c>
      <c r="J889" s="115" t="s">
        <v>1263</v>
      </c>
      <c r="K889" s="111">
        <v>0</v>
      </c>
    </row>
    <row r="890" spans="1:11" x14ac:dyDescent="0.25">
      <c r="A890" s="114" t="s">
        <v>742</v>
      </c>
      <c r="B890" s="117" t="s">
        <v>742</v>
      </c>
      <c r="C890" s="115" t="s">
        <v>1247</v>
      </c>
      <c r="D890" s="115" t="s">
        <v>1798</v>
      </c>
      <c r="E890" s="115" t="s">
        <v>1305</v>
      </c>
      <c r="F890" s="115" t="s">
        <v>1895</v>
      </c>
      <c r="G890" s="119">
        <v>11.55</v>
      </c>
      <c r="H890" s="115" t="s">
        <v>1313</v>
      </c>
      <c r="I890" s="115" t="s">
        <v>1800</v>
      </c>
      <c r="J890" s="115" t="s">
        <v>1263</v>
      </c>
      <c r="K890" s="111">
        <v>0</v>
      </c>
    </row>
    <row r="891" spans="1:11" x14ac:dyDescent="0.25">
      <c r="A891" s="114" t="s">
        <v>743</v>
      </c>
      <c r="B891" s="117" t="s">
        <v>743</v>
      </c>
      <c r="C891" s="115" t="s">
        <v>1247</v>
      </c>
      <c r="D891" s="115" t="s">
        <v>1798</v>
      </c>
      <c r="E891" s="115" t="s">
        <v>1305</v>
      </c>
      <c r="F891" s="115" t="s">
        <v>1895</v>
      </c>
      <c r="G891" s="119">
        <v>11.55</v>
      </c>
      <c r="H891" s="115" t="s">
        <v>1313</v>
      </c>
      <c r="I891" s="115" t="s">
        <v>1800</v>
      </c>
      <c r="J891" s="115" t="s">
        <v>1263</v>
      </c>
      <c r="K891" s="111">
        <v>0</v>
      </c>
    </row>
    <row r="892" spans="1:11" x14ac:dyDescent="0.25">
      <c r="A892" s="114" t="s">
        <v>744</v>
      </c>
      <c r="B892" s="117" t="s">
        <v>744</v>
      </c>
      <c r="C892" s="115" t="s">
        <v>1247</v>
      </c>
      <c r="D892" s="115" t="s">
        <v>1798</v>
      </c>
      <c r="E892" s="115" t="s">
        <v>1305</v>
      </c>
      <c r="F892" s="115" t="s">
        <v>1895</v>
      </c>
      <c r="G892" s="119">
        <v>11.55</v>
      </c>
      <c r="H892" s="115" t="s">
        <v>1313</v>
      </c>
      <c r="I892" s="115" t="s">
        <v>1800</v>
      </c>
      <c r="J892" s="115" t="s">
        <v>1263</v>
      </c>
      <c r="K892" s="111">
        <v>0</v>
      </c>
    </row>
    <row r="893" spans="1:11" x14ac:dyDescent="0.25">
      <c r="A893" s="114" t="s">
        <v>745</v>
      </c>
      <c r="B893" s="117" t="s">
        <v>745</v>
      </c>
      <c r="C893" s="115" t="s">
        <v>1247</v>
      </c>
      <c r="D893" s="115" t="s">
        <v>1798</v>
      </c>
      <c r="E893" s="115" t="s">
        <v>1305</v>
      </c>
      <c r="F893" s="115" t="s">
        <v>1895</v>
      </c>
      <c r="G893" s="119">
        <v>11.55</v>
      </c>
      <c r="H893" s="115" t="s">
        <v>1313</v>
      </c>
      <c r="I893" s="115" t="s">
        <v>1800</v>
      </c>
      <c r="J893" s="115" t="s">
        <v>1263</v>
      </c>
      <c r="K893" s="111">
        <v>0</v>
      </c>
    </row>
    <row r="894" spans="1:11" x14ac:dyDescent="0.25">
      <c r="A894" s="114" t="s">
        <v>746</v>
      </c>
      <c r="B894" s="117" t="s">
        <v>746</v>
      </c>
      <c r="C894" s="115" t="s">
        <v>1247</v>
      </c>
      <c r="D894" s="115" t="s">
        <v>1798</v>
      </c>
      <c r="E894" s="115" t="s">
        <v>1305</v>
      </c>
      <c r="F894" s="115" t="s">
        <v>1895</v>
      </c>
      <c r="G894" s="119">
        <v>11.55</v>
      </c>
      <c r="H894" s="115" t="s">
        <v>1313</v>
      </c>
      <c r="I894" s="115" t="s">
        <v>1800</v>
      </c>
      <c r="J894" s="115" t="s">
        <v>1263</v>
      </c>
      <c r="K894" s="111">
        <v>0</v>
      </c>
    </row>
    <row r="895" spans="1:11" x14ac:dyDescent="0.25">
      <c r="A895" s="114" t="s">
        <v>747</v>
      </c>
      <c r="B895" s="117" t="s">
        <v>747</v>
      </c>
      <c r="C895" s="115" t="s">
        <v>1247</v>
      </c>
      <c r="D895" s="115" t="s">
        <v>1798</v>
      </c>
      <c r="E895" s="115" t="s">
        <v>1305</v>
      </c>
      <c r="F895" s="115" t="s">
        <v>1895</v>
      </c>
      <c r="G895" s="119">
        <v>11.55</v>
      </c>
      <c r="H895" s="115" t="s">
        <v>1313</v>
      </c>
      <c r="I895" s="115" t="s">
        <v>1800</v>
      </c>
      <c r="J895" s="115" t="s">
        <v>1263</v>
      </c>
      <c r="K895" s="111">
        <v>0</v>
      </c>
    </row>
    <row r="896" spans="1:11" x14ac:dyDescent="0.25">
      <c r="A896" s="114" t="s">
        <v>748</v>
      </c>
      <c r="B896" s="117" t="s">
        <v>748</v>
      </c>
      <c r="C896" s="115" t="s">
        <v>1247</v>
      </c>
      <c r="D896" s="115" t="s">
        <v>1798</v>
      </c>
      <c r="E896" s="115" t="s">
        <v>1305</v>
      </c>
      <c r="F896" s="115" t="s">
        <v>1895</v>
      </c>
      <c r="G896" s="119">
        <v>11.55</v>
      </c>
      <c r="H896" s="115" t="s">
        <v>1313</v>
      </c>
      <c r="I896" s="115" t="s">
        <v>1800</v>
      </c>
      <c r="J896" s="115" t="s">
        <v>1263</v>
      </c>
      <c r="K896" s="111">
        <v>0</v>
      </c>
    </row>
    <row r="897" spans="1:11" x14ac:dyDescent="0.25">
      <c r="A897" s="114" t="s">
        <v>749</v>
      </c>
      <c r="B897" s="117" t="s">
        <v>749</v>
      </c>
      <c r="C897" s="115" t="s">
        <v>1247</v>
      </c>
      <c r="D897" s="115" t="s">
        <v>1798</v>
      </c>
      <c r="E897" s="115" t="s">
        <v>1305</v>
      </c>
      <c r="F897" s="115" t="s">
        <v>1895</v>
      </c>
      <c r="G897" s="119">
        <v>11.55</v>
      </c>
      <c r="H897" s="115" t="s">
        <v>1313</v>
      </c>
      <c r="I897" s="115" t="s">
        <v>1800</v>
      </c>
      <c r="J897" s="115" t="s">
        <v>1263</v>
      </c>
      <c r="K897" s="111">
        <v>0</v>
      </c>
    </row>
    <row r="898" spans="1:11" x14ac:dyDescent="0.25">
      <c r="A898" s="114" t="s">
        <v>750</v>
      </c>
      <c r="B898" s="117" t="s">
        <v>750</v>
      </c>
      <c r="C898" s="115" t="s">
        <v>1247</v>
      </c>
      <c r="D898" s="115" t="s">
        <v>1798</v>
      </c>
      <c r="E898" s="115" t="s">
        <v>1305</v>
      </c>
      <c r="F898" s="115" t="s">
        <v>1895</v>
      </c>
      <c r="G898" s="119">
        <v>11.55</v>
      </c>
      <c r="H898" s="115" t="s">
        <v>1313</v>
      </c>
      <c r="I898" s="115" t="s">
        <v>1800</v>
      </c>
      <c r="J898" s="115" t="s">
        <v>1263</v>
      </c>
      <c r="K898" s="111">
        <v>0</v>
      </c>
    </row>
    <row r="899" spans="1:11" x14ac:dyDescent="0.25">
      <c r="A899" s="114" t="s">
        <v>751</v>
      </c>
      <c r="B899" s="117" t="s">
        <v>751</v>
      </c>
      <c r="C899" s="115" t="s">
        <v>1247</v>
      </c>
      <c r="D899" s="115" t="s">
        <v>1798</v>
      </c>
      <c r="E899" s="115" t="s">
        <v>1305</v>
      </c>
      <c r="F899" s="115" t="s">
        <v>1895</v>
      </c>
      <c r="G899" s="119">
        <v>11.55</v>
      </c>
      <c r="H899" s="115" t="s">
        <v>1313</v>
      </c>
      <c r="I899" s="115" t="s">
        <v>1800</v>
      </c>
      <c r="J899" s="115" t="s">
        <v>1263</v>
      </c>
      <c r="K899" s="111">
        <v>0</v>
      </c>
    </row>
    <row r="900" spans="1:11" x14ac:dyDescent="0.25">
      <c r="A900" s="114" t="s">
        <v>752</v>
      </c>
      <c r="B900" s="117" t="s">
        <v>752</v>
      </c>
      <c r="C900" s="115" t="s">
        <v>1247</v>
      </c>
      <c r="D900" s="115" t="s">
        <v>1798</v>
      </c>
      <c r="E900" s="115" t="s">
        <v>1305</v>
      </c>
      <c r="F900" s="115" t="s">
        <v>1895</v>
      </c>
      <c r="G900" s="119">
        <v>11.55</v>
      </c>
      <c r="H900" s="115" t="s">
        <v>1313</v>
      </c>
      <c r="I900" s="115" t="s">
        <v>1800</v>
      </c>
      <c r="J900" s="115" t="s">
        <v>1263</v>
      </c>
      <c r="K900" s="111">
        <v>0</v>
      </c>
    </row>
    <row r="901" spans="1:11" x14ac:dyDescent="0.25">
      <c r="A901" s="114" t="s">
        <v>753</v>
      </c>
      <c r="B901" s="117" t="s">
        <v>753</v>
      </c>
      <c r="C901" s="115" t="s">
        <v>1247</v>
      </c>
      <c r="D901" s="115" t="s">
        <v>1798</v>
      </c>
      <c r="E901" s="115" t="s">
        <v>1305</v>
      </c>
      <c r="F901" s="115" t="s">
        <v>1895</v>
      </c>
      <c r="G901" s="119">
        <v>11.55</v>
      </c>
      <c r="H901" s="115" t="s">
        <v>1313</v>
      </c>
      <c r="I901" s="115" t="s">
        <v>1800</v>
      </c>
      <c r="J901" s="115" t="s">
        <v>1263</v>
      </c>
      <c r="K901" s="111">
        <v>0</v>
      </c>
    </row>
    <row r="902" spans="1:11" x14ac:dyDescent="0.25">
      <c r="A902" s="114" t="s">
        <v>754</v>
      </c>
      <c r="B902" s="117" t="s">
        <v>754</v>
      </c>
      <c r="C902" s="115" t="s">
        <v>1247</v>
      </c>
      <c r="D902" s="115" t="s">
        <v>1798</v>
      </c>
      <c r="E902" s="115" t="s">
        <v>1305</v>
      </c>
      <c r="F902" s="115" t="s">
        <v>1895</v>
      </c>
      <c r="G902" s="119">
        <v>11.55</v>
      </c>
      <c r="H902" s="115" t="s">
        <v>1313</v>
      </c>
      <c r="I902" s="115" t="s">
        <v>1800</v>
      </c>
      <c r="J902" s="115" t="s">
        <v>1263</v>
      </c>
      <c r="K902" s="111">
        <v>0</v>
      </c>
    </row>
    <row r="903" spans="1:11" x14ac:dyDescent="0.25">
      <c r="A903" s="114" t="s">
        <v>755</v>
      </c>
      <c r="B903" s="117" t="s">
        <v>755</v>
      </c>
      <c r="C903" s="115" t="s">
        <v>1247</v>
      </c>
      <c r="D903" s="115" t="s">
        <v>1798</v>
      </c>
      <c r="E903" s="115" t="s">
        <v>1305</v>
      </c>
      <c r="F903" s="115" t="s">
        <v>1895</v>
      </c>
      <c r="G903" s="119">
        <v>11.55</v>
      </c>
      <c r="H903" s="115" t="s">
        <v>1313</v>
      </c>
      <c r="I903" s="115" t="s">
        <v>1800</v>
      </c>
      <c r="J903" s="115" t="s">
        <v>1263</v>
      </c>
      <c r="K903" s="111">
        <v>0</v>
      </c>
    </row>
    <row r="904" spans="1:11" x14ac:dyDescent="0.25">
      <c r="A904" s="114" t="s">
        <v>756</v>
      </c>
      <c r="B904" s="117" t="s">
        <v>756</v>
      </c>
      <c r="C904" s="115" t="s">
        <v>1247</v>
      </c>
      <c r="D904" s="115" t="s">
        <v>1798</v>
      </c>
      <c r="E904" s="115" t="s">
        <v>1305</v>
      </c>
      <c r="F904" s="115" t="s">
        <v>1895</v>
      </c>
      <c r="G904" s="119">
        <v>11.55</v>
      </c>
      <c r="H904" s="115" t="s">
        <v>1313</v>
      </c>
      <c r="I904" s="115" t="s">
        <v>1800</v>
      </c>
      <c r="J904" s="115" t="s">
        <v>1263</v>
      </c>
      <c r="K904" s="111">
        <v>0</v>
      </c>
    </row>
    <row r="905" spans="1:11" x14ac:dyDescent="0.25">
      <c r="A905" s="114" t="s">
        <v>757</v>
      </c>
      <c r="B905" s="117" t="s">
        <v>757</v>
      </c>
      <c r="C905" s="115" t="s">
        <v>1247</v>
      </c>
      <c r="D905" s="115" t="s">
        <v>1798</v>
      </c>
      <c r="E905" s="115" t="s">
        <v>1305</v>
      </c>
      <c r="F905" s="115" t="s">
        <v>1895</v>
      </c>
      <c r="G905" s="119">
        <v>11.55</v>
      </c>
      <c r="H905" s="115" t="s">
        <v>1313</v>
      </c>
      <c r="I905" s="115" t="s">
        <v>1800</v>
      </c>
      <c r="J905" s="115" t="s">
        <v>1263</v>
      </c>
      <c r="K905" s="111">
        <v>0</v>
      </c>
    </row>
    <row r="906" spans="1:11" x14ac:dyDescent="0.25">
      <c r="A906" s="114" t="s">
        <v>758</v>
      </c>
      <c r="B906" s="117" t="s">
        <v>758</v>
      </c>
      <c r="C906" s="115" t="s">
        <v>1247</v>
      </c>
      <c r="D906" s="115" t="s">
        <v>1798</v>
      </c>
      <c r="E906" s="115" t="s">
        <v>1305</v>
      </c>
      <c r="F906" s="115" t="s">
        <v>1895</v>
      </c>
      <c r="G906" s="119">
        <v>11.55</v>
      </c>
      <c r="H906" s="115" t="s">
        <v>1313</v>
      </c>
      <c r="I906" s="115" t="s">
        <v>1800</v>
      </c>
      <c r="J906" s="115" t="s">
        <v>1263</v>
      </c>
      <c r="K906" s="111">
        <v>0</v>
      </c>
    </row>
    <row r="907" spans="1:11" x14ac:dyDescent="0.25">
      <c r="A907" s="114" t="s">
        <v>759</v>
      </c>
      <c r="B907" s="117" t="s">
        <v>759</v>
      </c>
      <c r="C907" s="115" t="s">
        <v>1247</v>
      </c>
      <c r="D907" s="115" t="s">
        <v>1798</v>
      </c>
      <c r="E907" s="115" t="s">
        <v>1305</v>
      </c>
      <c r="F907" s="115" t="s">
        <v>1895</v>
      </c>
      <c r="G907" s="119">
        <v>11.55</v>
      </c>
      <c r="H907" s="115" t="s">
        <v>1313</v>
      </c>
      <c r="I907" s="115" t="s">
        <v>1800</v>
      </c>
      <c r="J907" s="115" t="s">
        <v>1263</v>
      </c>
      <c r="K907" s="111">
        <v>0</v>
      </c>
    </row>
    <row r="908" spans="1:11" x14ac:dyDescent="0.25">
      <c r="A908" s="114" t="s">
        <v>760</v>
      </c>
      <c r="B908" s="117" t="s">
        <v>760</v>
      </c>
      <c r="C908" s="115" t="s">
        <v>1247</v>
      </c>
      <c r="D908" s="115" t="s">
        <v>1798</v>
      </c>
      <c r="E908" s="115" t="s">
        <v>1305</v>
      </c>
      <c r="F908" s="115" t="s">
        <v>1895</v>
      </c>
      <c r="G908" s="119">
        <v>11.55</v>
      </c>
      <c r="H908" s="115" t="s">
        <v>1313</v>
      </c>
      <c r="I908" s="115" t="s">
        <v>1800</v>
      </c>
      <c r="J908" s="115" t="s">
        <v>1263</v>
      </c>
      <c r="K908" s="111">
        <v>0</v>
      </c>
    </row>
    <row r="909" spans="1:11" x14ac:dyDescent="0.25">
      <c r="A909" s="114" t="s">
        <v>761</v>
      </c>
      <c r="B909" s="117" t="s">
        <v>761</v>
      </c>
      <c r="C909" s="115" t="s">
        <v>1247</v>
      </c>
      <c r="D909" s="115" t="s">
        <v>1798</v>
      </c>
      <c r="E909" s="115" t="s">
        <v>1305</v>
      </c>
      <c r="F909" s="115" t="s">
        <v>1895</v>
      </c>
      <c r="G909" s="119">
        <v>11.55</v>
      </c>
      <c r="H909" s="115" t="s">
        <v>1313</v>
      </c>
      <c r="I909" s="115" t="s">
        <v>1800</v>
      </c>
      <c r="J909" s="115" t="s">
        <v>1263</v>
      </c>
      <c r="K909" s="111">
        <v>0</v>
      </c>
    </row>
    <row r="910" spans="1:11" x14ac:dyDescent="0.25">
      <c r="A910" s="114" t="s">
        <v>762</v>
      </c>
      <c r="B910" s="117" t="s">
        <v>762</v>
      </c>
      <c r="C910" s="115" t="s">
        <v>1247</v>
      </c>
      <c r="D910" s="115" t="s">
        <v>1798</v>
      </c>
      <c r="E910" s="115" t="s">
        <v>1305</v>
      </c>
      <c r="F910" s="115" t="s">
        <v>1895</v>
      </c>
      <c r="G910" s="119">
        <v>11.55</v>
      </c>
      <c r="H910" s="115" t="s">
        <v>1313</v>
      </c>
      <c r="I910" s="115" t="s">
        <v>1800</v>
      </c>
      <c r="J910" s="115" t="s">
        <v>1263</v>
      </c>
      <c r="K910" s="111">
        <v>0</v>
      </c>
    </row>
    <row r="911" spans="1:11" x14ac:dyDescent="0.25">
      <c r="A911" s="114" t="s">
        <v>763</v>
      </c>
      <c r="B911" s="117" t="s">
        <v>763</v>
      </c>
      <c r="C911" s="115" t="s">
        <v>1247</v>
      </c>
      <c r="D911" s="115" t="s">
        <v>1798</v>
      </c>
      <c r="E911" s="115" t="s">
        <v>1305</v>
      </c>
      <c r="F911" s="115" t="s">
        <v>1895</v>
      </c>
      <c r="G911" s="119">
        <v>11.55</v>
      </c>
      <c r="H911" s="115" t="s">
        <v>1313</v>
      </c>
      <c r="I911" s="115" t="s">
        <v>1800</v>
      </c>
      <c r="J911" s="115" t="s">
        <v>1263</v>
      </c>
      <c r="K911" s="111">
        <v>0</v>
      </c>
    </row>
    <row r="912" spans="1:11" x14ac:dyDescent="0.25">
      <c r="A912" s="114" t="s">
        <v>764</v>
      </c>
      <c r="B912" s="117" t="s">
        <v>764</v>
      </c>
      <c r="C912" s="115" t="s">
        <v>1247</v>
      </c>
      <c r="D912" s="115" t="s">
        <v>1798</v>
      </c>
      <c r="E912" s="115" t="s">
        <v>1305</v>
      </c>
      <c r="F912" s="115" t="s">
        <v>1895</v>
      </c>
      <c r="G912" s="119">
        <v>11.55</v>
      </c>
      <c r="H912" s="115" t="s">
        <v>1313</v>
      </c>
      <c r="I912" s="115" t="s">
        <v>1800</v>
      </c>
      <c r="J912" s="115" t="s">
        <v>1263</v>
      </c>
      <c r="K912" s="111">
        <v>0</v>
      </c>
    </row>
    <row r="913" spans="1:11" x14ac:dyDescent="0.25">
      <c r="A913" s="114" t="s">
        <v>765</v>
      </c>
      <c r="B913" s="117" t="s">
        <v>765</v>
      </c>
      <c r="C913" s="115" t="s">
        <v>1247</v>
      </c>
      <c r="D913" s="115" t="s">
        <v>1798</v>
      </c>
      <c r="E913" s="115" t="s">
        <v>1305</v>
      </c>
      <c r="F913" s="115" t="s">
        <v>1895</v>
      </c>
      <c r="G913" s="119">
        <v>11.55</v>
      </c>
      <c r="H913" s="115" t="s">
        <v>1313</v>
      </c>
      <c r="I913" s="115" t="s">
        <v>1800</v>
      </c>
      <c r="J913" s="115" t="s">
        <v>1263</v>
      </c>
      <c r="K913" s="111">
        <v>0</v>
      </c>
    </row>
    <row r="914" spans="1:11" x14ac:dyDescent="0.25">
      <c r="A914" s="114" t="s">
        <v>766</v>
      </c>
      <c r="B914" s="117" t="s">
        <v>766</v>
      </c>
      <c r="C914" s="115" t="s">
        <v>1247</v>
      </c>
      <c r="D914" s="115" t="s">
        <v>1798</v>
      </c>
      <c r="E914" s="115" t="s">
        <v>1305</v>
      </c>
      <c r="F914" s="115" t="s">
        <v>1895</v>
      </c>
      <c r="G914" s="119">
        <v>11.55</v>
      </c>
      <c r="H914" s="115" t="s">
        <v>1313</v>
      </c>
      <c r="I914" s="115" t="s">
        <v>1800</v>
      </c>
      <c r="J914" s="115" t="s">
        <v>1263</v>
      </c>
      <c r="K914" s="111">
        <v>0</v>
      </c>
    </row>
    <row r="915" spans="1:11" x14ac:dyDescent="0.25">
      <c r="A915" s="114" t="s">
        <v>767</v>
      </c>
      <c r="B915" s="117" t="s">
        <v>767</v>
      </c>
      <c r="C915" s="115" t="s">
        <v>1247</v>
      </c>
      <c r="D915" s="115" t="s">
        <v>1798</v>
      </c>
      <c r="E915" s="115" t="s">
        <v>1305</v>
      </c>
      <c r="F915" s="115" t="s">
        <v>1895</v>
      </c>
      <c r="G915" s="119">
        <v>11.55</v>
      </c>
      <c r="H915" s="115" t="s">
        <v>1313</v>
      </c>
      <c r="I915" s="115" t="s">
        <v>1800</v>
      </c>
      <c r="J915" s="115" t="s">
        <v>1263</v>
      </c>
      <c r="K915" s="111">
        <v>0</v>
      </c>
    </row>
    <row r="916" spans="1:11" x14ac:dyDescent="0.25">
      <c r="A916" s="114" t="s">
        <v>768</v>
      </c>
      <c r="B916" s="117" t="s">
        <v>768</v>
      </c>
      <c r="C916" s="115" t="s">
        <v>1247</v>
      </c>
      <c r="D916" s="115" t="s">
        <v>1798</v>
      </c>
      <c r="E916" s="115" t="s">
        <v>1305</v>
      </c>
      <c r="F916" s="115" t="s">
        <v>1895</v>
      </c>
      <c r="G916" s="119">
        <v>11.55</v>
      </c>
      <c r="H916" s="115" t="s">
        <v>1313</v>
      </c>
      <c r="I916" s="115" t="s">
        <v>1800</v>
      </c>
      <c r="J916" s="115" t="s">
        <v>1263</v>
      </c>
      <c r="K916" s="111">
        <v>0</v>
      </c>
    </row>
    <row r="917" spans="1:11" x14ac:dyDescent="0.25">
      <c r="A917" s="114" t="s">
        <v>769</v>
      </c>
      <c r="B917" s="117" t="s">
        <v>769</v>
      </c>
      <c r="C917" s="115" t="s">
        <v>1247</v>
      </c>
      <c r="D917" s="115" t="s">
        <v>1798</v>
      </c>
      <c r="E917" s="115" t="s">
        <v>1305</v>
      </c>
      <c r="F917" s="115" t="s">
        <v>1895</v>
      </c>
      <c r="G917" s="119">
        <v>11.55</v>
      </c>
      <c r="H917" s="115" t="s">
        <v>1313</v>
      </c>
      <c r="I917" s="115" t="s">
        <v>1800</v>
      </c>
      <c r="J917" s="115" t="s">
        <v>1263</v>
      </c>
      <c r="K917" s="111">
        <v>0</v>
      </c>
    </row>
    <row r="918" spans="1:11" x14ac:dyDescent="0.25">
      <c r="A918" s="114" t="s">
        <v>770</v>
      </c>
      <c r="B918" s="117" t="s">
        <v>770</v>
      </c>
      <c r="C918" s="115" t="s">
        <v>1247</v>
      </c>
      <c r="D918" s="115" t="s">
        <v>1798</v>
      </c>
      <c r="E918" s="115" t="s">
        <v>1305</v>
      </c>
      <c r="F918" s="115" t="s">
        <v>1895</v>
      </c>
      <c r="G918" s="119">
        <v>11.55</v>
      </c>
      <c r="H918" s="115" t="s">
        <v>1313</v>
      </c>
      <c r="I918" s="115" t="s">
        <v>1800</v>
      </c>
      <c r="J918" s="115" t="s">
        <v>1263</v>
      </c>
      <c r="K918" s="111">
        <v>0</v>
      </c>
    </row>
    <row r="919" spans="1:11" x14ac:dyDescent="0.25">
      <c r="A919" s="114" t="s">
        <v>771</v>
      </c>
      <c r="B919" s="117" t="s">
        <v>771</v>
      </c>
      <c r="C919" s="115" t="s">
        <v>1247</v>
      </c>
      <c r="D919" s="115" t="s">
        <v>1798</v>
      </c>
      <c r="E919" s="115" t="s">
        <v>1305</v>
      </c>
      <c r="F919" s="115" t="s">
        <v>1895</v>
      </c>
      <c r="G919" s="119">
        <v>11.55</v>
      </c>
      <c r="H919" s="115" t="s">
        <v>1313</v>
      </c>
      <c r="I919" s="115" t="s">
        <v>1800</v>
      </c>
      <c r="J919" s="115" t="s">
        <v>1263</v>
      </c>
      <c r="K919" s="111">
        <v>0</v>
      </c>
    </row>
    <row r="920" spans="1:11" x14ac:dyDescent="0.25">
      <c r="A920" s="114" t="s">
        <v>772</v>
      </c>
      <c r="B920" s="117" t="s">
        <v>772</v>
      </c>
      <c r="C920" s="115" t="s">
        <v>1247</v>
      </c>
      <c r="D920" s="115" t="s">
        <v>1798</v>
      </c>
      <c r="E920" s="115" t="s">
        <v>1305</v>
      </c>
      <c r="F920" s="115" t="s">
        <v>1895</v>
      </c>
      <c r="G920" s="119">
        <v>11.55</v>
      </c>
      <c r="H920" s="115" t="s">
        <v>1313</v>
      </c>
      <c r="I920" s="115" t="s">
        <v>1800</v>
      </c>
      <c r="J920" s="115" t="s">
        <v>1263</v>
      </c>
      <c r="K920" s="111">
        <v>0</v>
      </c>
    </row>
    <row r="921" spans="1:11" x14ac:dyDescent="0.25">
      <c r="A921" s="114" t="s">
        <v>773</v>
      </c>
      <c r="B921" s="117" t="s">
        <v>773</v>
      </c>
      <c r="C921" s="115" t="s">
        <v>1247</v>
      </c>
      <c r="D921" s="115" t="s">
        <v>1798</v>
      </c>
      <c r="E921" s="115" t="s">
        <v>1305</v>
      </c>
      <c r="F921" s="115" t="s">
        <v>1896</v>
      </c>
      <c r="G921" s="119">
        <v>11.55</v>
      </c>
      <c r="H921" s="115" t="s">
        <v>1313</v>
      </c>
      <c r="I921" s="115" t="s">
        <v>1800</v>
      </c>
      <c r="J921" s="115" t="s">
        <v>1263</v>
      </c>
      <c r="K921" s="111">
        <v>0</v>
      </c>
    </row>
    <row r="922" spans="1:11" x14ac:dyDescent="0.25">
      <c r="A922" s="114" t="s">
        <v>774</v>
      </c>
      <c r="B922" s="117" t="s">
        <v>774</v>
      </c>
      <c r="C922" s="115" t="s">
        <v>1247</v>
      </c>
      <c r="D922" s="115" t="s">
        <v>1798</v>
      </c>
      <c r="E922" s="115" t="s">
        <v>1305</v>
      </c>
      <c r="F922" s="115" t="s">
        <v>1729</v>
      </c>
      <c r="G922" s="119">
        <v>11.55</v>
      </c>
      <c r="H922" s="115" t="s">
        <v>1313</v>
      </c>
      <c r="I922" s="115" t="s">
        <v>1800</v>
      </c>
      <c r="J922" s="115" t="s">
        <v>1263</v>
      </c>
      <c r="K922" s="111">
        <v>0</v>
      </c>
    </row>
    <row r="923" spans="1:11" x14ac:dyDescent="0.25">
      <c r="A923" s="114" t="s">
        <v>775</v>
      </c>
      <c r="B923" s="117" t="s">
        <v>775</v>
      </c>
      <c r="C923" s="115" t="s">
        <v>1247</v>
      </c>
      <c r="D923" s="115" t="s">
        <v>1798</v>
      </c>
      <c r="E923" s="115" t="s">
        <v>1305</v>
      </c>
      <c r="F923" s="115" t="s">
        <v>1897</v>
      </c>
      <c r="G923" s="119">
        <v>11.55</v>
      </c>
      <c r="H923" s="115" t="s">
        <v>1313</v>
      </c>
      <c r="I923" s="115" t="s">
        <v>1800</v>
      </c>
      <c r="J923" s="115" t="s">
        <v>1263</v>
      </c>
      <c r="K923" s="111">
        <v>0</v>
      </c>
    </row>
    <row r="924" spans="1:11" x14ac:dyDescent="0.25">
      <c r="A924" s="114" t="s">
        <v>776</v>
      </c>
      <c r="B924" s="117" t="s">
        <v>776</v>
      </c>
      <c r="C924" s="115" t="s">
        <v>1247</v>
      </c>
      <c r="D924" s="115" t="s">
        <v>1798</v>
      </c>
      <c r="E924" s="115" t="s">
        <v>1305</v>
      </c>
      <c r="F924" s="115" t="s">
        <v>1893</v>
      </c>
      <c r="G924" s="119">
        <v>11.55</v>
      </c>
      <c r="H924" s="115" t="s">
        <v>1313</v>
      </c>
      <c r="I924" s="115" t="s">
        <v>1800</v>
      </c>
      <c r="J924" s="115" t="s">
        <v>1263</v>
      </c>
      <c r="K924" s="111">
        <v>0</v>
      </c>
    </row>
    <row r="925" spans="1:11" x14ac:dyDescent="0.25">
      <c r="A925" s="114" t="s">
        <v>777</v>
      </c>
      <c r="B925" s="117" t="s">
        <v>777</v>
      </c>
      <c r="C925" s="115" t="s">
        <v>1247</v>
      </c>
      <c r="D925" s="115" t="s">
        <v>1798</v>
      </c>
      <c r="E925" s="115" t="s">
        <v>1305</v>
      </c>
      <c r="F925" s="115" t="s">
        <v>1898</v>
      </c>
      <c r="G925" s="119">
        <v>11.55</v>
      </c>
      <c r="H925" s="115" t="s">
        <v>1313</v>
      </c>
      <c r="I925" s="115" t="s">
        <v>1800</v>
      </c>
      <c r="J925" s="115" t="s">
        <v>1263</v>
      </c>
      <c r="K925" s="111">
        <v>0</v>
      </c>
    </row>
    <row r="926" spans="1:11" x14ac:dyDescent="0.25">
      <c r="A926" s="114" t="s">
        <v>778</v>
      </c>
      <c r="B926" s="117" t="s">
        <v>778</v>
      </c>
      <c r="C926" s="115" t="s">
        <v>1247</v>
      </c>
      <c r="D926" s="115" t="s">
        <v>1798</v>
      </c>
      <c r="E926" s="115" t="s">
        <v>1305</v>
      </c>
      <c r="F926" s="115" t="s">
        <v>1898</v>
      </c>
      <c r="G926" s="119">
        <v>11.55</v>
      </c>
      <c r="H926" s="115" t="s">
        <v>1313</v>
      </c>
      <c r="I926" s="115" t="s">
        <v>1800</v>
      </c>
      <c r="J926" s="115" t="s">
        <v>1263</v>
      </c>
      <c r="K926" s="111">
        <v>0</v>
      </c>
    </row>
    <row r="927" spans="1:11" x14ac:dyDescent="0.25">
      <c r="A927" s="114" t="s">
        <v>779</v>
      </c>
      <c r="B927" s="117" t="s">
        <v>779</v>
      </c>
      <c r="C927" s="115" t="s">
        <v>1247</v>
      </c>
      <c r="D927" s="115" t="s">
        <v>1798</v>
      </c>
      <c r="E927" s="115" t="s">
        <v>1305</v>
      </c>
      <c r="F927" s="115" t="s">
        <v>1672</v>
      </c>
      <c r="G927" s="119">
        <v>11.55</v>
      </c>
      <c r="H927" s="115" t="s">
        <v>1313</v>
      </c>
      <c r="I927" s="115" t="s">
        <v>1800</v>
      </c>
      <c r="J927" s="115" t="s">
        <v>1263</v>
      </c>
      <c r="K927" s="111">
        <v>0</v>
      </c>
    </row>
    <row r="928" spans="1:11" x14ac:dyDescent="0.25">
      <c r="A928" s="114" t="s">
        <v>780</v>
      </c>
      <c r="B928" s="117" t="s">
        <v>780</v>
      </c>
      <c r="C928" s="115" t="s">
        <v>1247</v>
      </c>
      <c r="D928" s="115" t="s">
        <v>1798</v>
      </c>
      <c r="E928" s="115" t="s">
        <v>1305</v>
      </c>
      <c r="F928" s="115" t="s">
        <v>1898</v>
      </c>
      <c r="G928" s="119">
        <v>11.55</v>
      </c>
      <c r="H928" s="115" t="s">
        <v>1313</v>
      </c>
      <c r="I928" s="115" t="s">
        <v>1800</v>
      </c>
      <c r="J928" s="115" t="s">
        <v>1263</v>
      </c>
      <c r="K928" s="111">
        <v>0</v>
      </c>
    </row>
    <row r="929" spans="1:11" x14ac:dyDescent="0.25">
      <c r="A929" s="114" t="s">
        <v>781</v>
      </c>
      <c r="B929" s="117" t="s">
        <v>781</v>
      </c>
      <c r="C929" s="115" t="s">
        <v>1247</v>
      </c>
      <c r="D929" s="115" t="s">
        <v>1798</v>
      </c>
      <c r="E929" s="115" t="s">
        <v>1305</v>
      </c>
      <c r="F929" s="115" t="s">
        <v>1898</v>
      </c>
      <c r="G929" s="119">
        <v>11.55</v>
      </c>
      <c r="H929" s="115" t="s">
        <v>1313</v>
      </c>
      <c r="I929" s="115" t="s">
        <v>1800</v>
      </c>
      <c r="J929" s="115" t="s">
        <v>1263</v>
      </c>
      <c r="K929" s="111">
        <v>0</v>
      </c>
    </row>
    <row r="930" spans="1:11" x14ac:dyDescent="0.25">
      <c r="A930" s="114" t="s">
        <v>782</v>
      </c>
      <c r="B930" s="117" t="s">
        <v>782</v>
      </c>
      <c r="C930" s="115" t="s">
        <v>1247</v>
      </c>
      <c r="D930" s="115" t="s">
        <v>1798</v>
      </c>
      <c r="E930" s="115" t="s">
        <v>1305</v>
      </c>
      <c r="F930" s="115" t="s">
        <v>1899</v>
      </c>
      <c r="G930" s="119">
        <v>11.55</v>
      </c>
      <c r="H930" s="115" t="s">
        <v>1313</v>
      </c>
      <c r="I930" s="115" t="s">
        <v>1800</v>
      </c>
      <c r="J930" s="115" t="s">
        <v>1263</v>
      </c>
      <c r="K930" s="111">
        <v>0</v>
      </c>
    </row>
    <row r="931" spans="1:11" x14ac:dyDescent="0.25">
      <c r="A931" s="114" t="s">
        <v>783</v>
      </c>
      <c r="B931" s="117" t="s">
        <v>783</v>
      </c>
      <c r="C931" s="115" t="s">
        <v>1247</v>
      </c>
      <c r="D931" s="115" t="s">
        <v>1798</v>
      </c>
      <c r="E931" s="115" t="s">
        <v>1305</v>
      </c>
      <c r="F931" s="115" t="s">
        <v>1864</v>
      </c>
      <c r="G931" s="119">
        <v>11.55</v>
      </c>
      <c r="H931" s="115" t="s">
        <v>1313</v>
      </c>
      <c r="I931" s="115" t="s">
        <v>1800</v>
      </c>
      <c r="J931" s="115" t="s">
        <v>1263</v>
      </c>
      <c r="K931" s="111">
        <v>0</v>
      </c>
    </row>
    <row r="932" spans="1:11" x14ac:dyDescent="0.25">
      <c r="A932" s="114" t="s">
        <v>784</v>
      </c>
      <c r="B932" s="117" t="s">
        <v>784</v>
      </c>
      <c r="C932" s="115" t="s">
        <v>1247</v>
      </c>
      <c r="D932" s="115" t="s">
        <v>1798</v>
      </c>
      <c r="E932" s="115" t="s">
        <v>1305</v>
      </c>
      <c r="F932" s="115" t="s">
        <v>1869</v>
      </c>
      <c r="G932" s="119">
        <v>11.55</v>
      </c>
      <c r="H932" s="115" t="s">
        <v>1313</v>
      </c>
      <c r="I932" s="115" t="s">
        <v>1800</v>
      </c>
      <c r="J932" s="115" t="s">
        <v>1263</v>
      </c>
      <c r="K932" s="111">
        <v>0</v>
      </c>
    </row>
    <row r="933" spans="1:11" x14ac:dyDescent="0.25">
      <c r="A933" s="114" t="s">
        <v>785</v>
      </c>
      <c r="B933" s="117" t="s">
        <v>785</v>
      </c>
      <c r="C933" s="115" t="s">
        <v>1247</v>
      </c>
      <c r="D933" s="115" t="s">
        <v>1798</v>
      </c>
      <c r="E933" s="115" t="s">
        <v>1305</v>
      </c>
      <c r="F933" s="115" t="s">
        <v>1899</v>
      </c>
      <c r="G933" s="119">
        <v>11.55</v>
      </c>
      <c r="H933" s="115" t="s">
        <v>1313</v>
      </c>
      <c r="I933" s="115" t="s">
        <v>1800</v>
      </c>
      <c r="J933" s="115" t="s">
        <v>1263</v>
      </c>
      <c r="K933" s="111">
        <v>0</v>
      </c>
    </row>
    <row r="934" spans="1:11" x14ac:dyDescent="0.25">
      <c r="A934" s="114" t="s">
        <v>786</v>
      </c>
      <c r="B934" s="117" t="s">
        <v>786</v>
      </c>
      <c r="C934" s="115" t="s">
        <v>1247</v>
      </c>
      <c r="D934" s="115" t="s">
        <v>1798</v>
      </c>
      <c r="E934" s="115" t="s">
        <v>1305</v>
      </c>
      <c r="F934" s="115" t="s">
        <v>1898</v>
      </c>
      <c r="G934" s="119">
        <v>11.55</v>
      </c>
      <c r="H934" s="115" t="s">
        <v>1313</v>
      </c>
      <c r="I934" s="115" t="s">
        <v>1800</v>
      </c>
      <c r="J934" s="115" t="s">
        <v>1263</v>
      </c>
      <c r="K934" s="111">
        <v>0</v>
      </c>
    </row>
    <row r="935" spans="1:11" x14ac:dyDescent="0.25">
      <c r="A935" s="114" t="s">
        <v>787</v>
      </c>
      <c r="B935" s="117" t="s">
        <v>787</v>
      </c>
      <c r="C935" s="115" t="s">
        <v>1247</v>
      </c>
      <c r="D935" s="115" t="s">
        <v>1798</v>
      </c>
      <c r="E935" s="115" t="s">
        <v>1305</v>
      </c>
      <c r="F935" s="115" t="s">
        <v>1898</v>
      </c>
      <c r="G935" s="119">
        <v>11.55</v>
      </c>
      <c r="H935" s="115" t="s">
        <v>1313</v>
      </c>
      <c r="I935" s="115" t="s">
        <v>1800</v>
      </c>
      <c r="J935" s="115" t="s">
        <v>1263</v>
      </c>
      <c r="K935" s="111">
        <v>0</v>
      </c>
    </row>
    <row r="936" spans="1:11" x14ac:dyDescent="0.25">
      <c r="A936" s="114" t="s">
        <v>788</v>
      </c>
      <c r="B936" s="117" t="s">
        <v>788</v>
      </c>
      <c r="C936" s="115" t="s">
        <v>1247</v>
      </c>
      <c r="D936" s="115" t="s">
        <v>1798</v>
      </c>
      <c r="E936" s="115" t="s">
        <v>1305</v>
      </c>
      <c r="F936" s="115" t="s">
        <v>1900</v>
      </c>
      <c r="G936" s="119">
        <v>11.55</v>
      </c>
      <c r="H936" s="115" t="s">
        <v>1313</v>
      </c>
      <c r="I936" s="115" t="s">
        <v>1800</v>
      </c>
      <c r="J936" s="115" t="s">
        <v>1263</v>
      </c>
      <c r="K936" s="111">
        <v>0</v>
      </c>
    </row>
    <row r="937" spans="1:11" x14ac:dyDescent="0.25">
      <c r="A937" s="114" t="s">
        <v>789</v>
      </c>
      <c r="B937" s="117" t="s">
        <v>789</v>
      </c>
      <c r="C937" s="115" t="s">
        <v>1247</v>
      </c>
      <c r="D937" s="115" t="s">
        <v>1798</v>
      </c>
      <c r="E937" s="115" t="s">
        <v>1305</v>
      </c>
      <c r="F937" s="115" t="s">
        <v>1887</v>
      </c>
      <c r="G937" s="119">
        <v>11.55</v>
      </c>
      <c r="H937" s="115" t="s">
        <v>1313</v>
      </c>
      <c r="I937" s="115" t="s">
        <v>1800</v>
      </c>
      <c r="J937" s="115" t="s">
        <v>1263</v>
      </c>
      <c r="K937" s="111">
        <v>0</v>
      </c>
    </row>
    <row r="938" spans="1:11" x14ac:dyDescent="0.25">
      <c r="A938" s="114" t="s">
        <v>790</v>
      </c>
      <c r="B938" s="117" t="s">
        <v>790</v>
      </c>
      <c r="C938" s="115" t="s">
        <v>1247</v>
      </c>
      <c r="D938" s="115" t="s">
        <v>1798</v>
      </c>
      <c r="E938" s="115" t="s">
        <v>1305</v>
      </c>
      <c r="F938" s="115" t="s">
        <v>1738</v>
      </c>
      <c r="G938" s="119">
        <v>11.55</v>
      </c>
      <c r="H938" s="115" t="s">
        <v>1313</v>
      </c>
      <c r="I938" s="115" t="s">
        <v>1800</v>
      </c>
      <c r="J938" s="115" t="s">
        <v>1263</v>
      </c>
      <c r="K938" s="111">
        <v>0</v>
      </c>
    </row>
    <row r="939" spans="1:11" x14ac:dyDescent="0.25">
      <c r="A939" s="114" t="s">
        <v>791</v>
      </c>
      <c r="B939" s="117" t="s">
        <v>791</v>
      </c>
      <c r="C939" s="115" t="s">
        <v>1247</v>
      </c>
      <c r="D939" s="115" t="s">
        <v>1798</v>
      </c>
      <c r="E939" s="115" t="s">
        <v>1305</v>
      </c>
      <c r="F939" s="115" t="s">
        <v>1901</v>
      </c>
      <c r="G939" s="119">
        <v>11.55</v>
      </c>
      <c r="H939" s="115" t="s">
        <v>1313</v>
      </c>
      <c r="I939" s="115" t="s">
        <v>1800</v>
      </c>
      <c r="J939" s="115" t="s">
        <v>1263</v>
      </c>
      <c r="K939" s="111">
        <v>0</v>
      </c>
    </row>
    <row r="940" spans="1:11" x14ac:dyDescent="0.25">
      <c r="A940" s="114" t="s">
        <v>792</v>
      </c>
      <c r="B940" s="117" t="s">
        <v>792</v>
      </c>
      <c r="C940" s="115" t="s">
        <v>1247</v>
      </c>
      <c r="D940" s="115" t="s">
        <v>1798</v>
      </c>
      <c r="E940" s="115" t="s">
        <v>1305</v>
      </c>
      <c r="F940" s="115" t="s">
        <v>1672</v>
      </c>
      <c r="G940" s="119">
        <v>11.55</v>
      </c>
      <c r="H940" s="115" t="s">
        <v>1313</v>
      </c>
      <c r="I940" s="115" t="s">
        <v>1800</v>
      </c>
      <c r="J940" s="115" t="s">
        <v>1263</v>
      </c>
      <c r="K940" s="111">
        <v>0</v>
      </c>
    </row>
    <row r="941" spans="1:11" x14ac:dyDescent="0.25">
      <c r="A941" s="114" t="s">
        <v>793</v>
      </c>
      <c r="B941" s="117" t="s">
        <v>793</v>
      </c>
      <c r="C941" s="115" t="s">
        <v>1247</v>
      </c>
      <c r="D941" s="115" t="s">
        <v>1798</v>
      </c>
      <c r="E941" s="115" t="s">
        <v>1305</v>
      </c>
      <c r="F941" s="115" t="s">
        <v>1672</v>
      </c>
      <c r="G941" s="119">
        <v>11.55</v>
      </c>
      <c r="H941" s="115" t="s">
        <v>1313</v>
      </c>
      <c r="I941" s="115" t="s">
        <v>1800</v>
      </c>
      <c r="J941" s="115" t="s">
        <v>1263</v>
      </c>
      <c r="K941" s="111">
        <v>0</v>
      </c>
    </row>
    <row r="942" spans="1:11" x14ac:dyDescent="0.25">
      <c r="A942" s="114" t="s">
        <v>794</v>
      </c>
      <c r="B942" s="117" t="s">
        <v>794</v>
      </c>
      <c r="C942" s="115" t="s">
        <v>1247</v>
      </c>
      <c r="D942" s="115" t="s">
        <v>1798</v>
      </c>
      <c r="E942" s="115" t="s">
        <v>1305</v>
      </c>
      <c r="F942" s="115" t="s">
        <v>1902</v>
      </c>
      <c r="G942" s="119">
        <v>11.55</v>
      </c>
      <c r="H942" s="115" t="s">
        <v>1313</v>
      </c>
      <c r="I942" s="115" t="s">
        <v>1800</v>
      </c>
      <c r="J942" s="115" t="s">
        <v>1263</v>
      </c>
      <c r="K942" s="111">
        <v>0</v>
      </c>
    </row>
    <row r="943" spans="1:11" x14ac:dyDescent="0.25">
      <c r="A943" s="114" t="s">
        <v>795</v>
      </c>
      <c r="B943" s="117" t="s">
        <v>795</v>
      </c>
      <c r="C943" s="115" t="s">
        <v>1247</v>
      </c>
      <c r="D943" s="115" t="s">
        <v>1798</v>
      </c>
      <c r="E943" s="115" t="s">
        <v>1305</v>
      </c>
      <c r="F943" s="115" t="s">
        <v>1903</v>
      </c>
      <c r="G943" s="119">
        <v>11.55</v>
      </c>
      <c r="H943" s="115" t="s">
        <v>1313</v>
      </c>
      <c r="I943" s="115" t="s">
        <v>1800</v>
      </c>
      <c r="J943" s="115" t="s">
        <v>1263</v>
      </c>
      <c r="K943" s="111">
        <v>0</v>
      </c>
    </row>
    <row r="944" spans="1:11" x14ac:dyDescent="0.25">
      <c r="A944" s="114" t="s">
        <v>796</v>
      </c>
      <c r="B944" s="117" t="s">
        <v>796</v>
      </c>
      <c r="C944" s="115" t="s">
        <v>1247</v>
      </c>
      <c r="D944" s="115" t="s">
        <v>1798</v>
      </c>
      <c r="E944" s="115" t="s">
        <v>1305</v>
      </c>
      <c r="F944" s="115" t="s">
        <v>1895</v>
      </c>
      <c r="G944" s="119">
        <v>11.55</v>
      </c>
      <c r="H944" s="115" t="s">
        <v>1313</v>
      </c>
      <c r="I944" s="115" t="s">
        <v>1800</v>
      </c>
      <c r="J944" s="115" t="s">
        <v>1263</v>
      </c>
      <c r="K944" s="111">
        <v>0</v>
      </c>
    </row>
    <row r="945" spans="1:11" x14ac:dyDescent="0.25">
      <c r="A945" s="114" t="s">
        <v>797</v>
      </c>
      <c r="B945" s="117" t="s">
        <v>797</v>
      </c>
      <c r="C945" s="115" t="s">
        <v>1247</v>
      </c>
      <c r="D945" s="115" t="s">
        <v>1798</v>
      </c>
      <c r="E945" s="115" t="s">
        <v>1305</v>
      </c>
      <c r="F945" s="115" t="s">
        <v>1901</v>
      </c>
      <c r="G945" s="119">
        <v>11.55</v>
      </c>
      <c r="H945" s="115" t="s">
        <v>1313</v>
      </c>
      <c r="I945" s="115" t="s">
        <v>1800</v>
      </c>
      <c r="J945" s="115" t="s">
        <v>1263</v>
      </c>
      <c r="K945" s="111">
        <v>0</v>
      </c>
    </row>
    <row r="946" spans="1:11" x14ac:dyDescent="0.25">
      <c r="A946" s="114" t="s">
        <v>798</v>
      </c>
      <c r="B946" s="117" t="s">
        <v>798</v>
      </c>
      <c r="C946" s="115" t="s">
        <v>1247</v>
      </c>
      <c r="D946" s="115" t="s">
        <v>1798</v>
      </c>
      <c r="E946" s="115" t="s">
        <v>1305</v>
      </c>
      <c r="F946" s="115" t="s">
        <v>1729</v>
      </c>
      <c r="G946" s="119">
        <v>11.55</v>
      </c>
      <c r="H946" s="115" t="s">
        <v>1313</v>
      </c>
      <c r="I946" s="115" t="s">
        <v>1800</v>
      </c>
      <c r="J946" s="115" t="s">
        <v>1263</v>
      </c>
      <c r="K946" s="111">
        <v>0</v>
      </c>
    </row>
    <row r="947" spans="1:11" x14ac:dyDescent="0.25">
      <c r="A947" s="114" t="s">
        <v>799</v>
      </c>
      <c r="B947" s="117" t="s">
        <v>799</v>
      </c>
      <c r="C947" s="115" t="s">
        <v>1247</v>
      </c>
      <c r="D947" s="115" t="s">
        <v>1798</v>
      </c>
      <c r="E947" s="115" t="s">
        <v>1305</v>
      </c>
      <c r="F947" s="115" t="s">
        <v>1871</v>
      </c>
      <c r="G947" s="119">
        <v>11.55</v>
      </c>
      <c r="H947" s="115" t="s">
        <v>1313</v>
      </c>
      <c r="I947" s="115" t="s">
        <v>1800</v>
      </c>
      <c r="J947" s="115" t="s">
        <v>1263</v>
      </c>
      <c r="K947" s="111">
        <v>0</v>
      </c>
    </row>
    <row r="948" spans="1:11" x14ac:dyDescent="0.25">
      <c r="A948" s="114" t="s">
        <v>800</v>
      </c>
      <c r="B948" s="117" t="s">
        <v>800</v>
      </c>
      <c r="C948" s="115" t="s">
        <v>1247</v>
      </c>
      <c r="D948" s="115" t="s">
        <v>1798</v>
      </c>
      <c r="E948" s="115" t="s">
        <v>1305</v>
      </c>
      <c r="F948" s="115" t="s">
        <v>1887</v>
      </c>
      <c r="G948" s="119">
        <v>11.55</v>
      </c>
      <c r="H948" s="115" t="s">
        <v>1313</v>
      </c>
      <c r="I948" s="115" t="s">
        <v>1800</v>
      </c>
      <c r="J948" s="115" t="s">
        <v>1263</v>
      </c>
      <c r="K948" s="111">
        <v>0</v>
      </c>
    </row>
    <row r="949" spans="1:11" x14ac:dyDescent="0.25">
      <c r="A949" s="114" t="s">
        <v>801</v>
      </c>
      <c r="B949" s="117" t="s">
        <v>801</v>
      </c>
      <c r="C949" s="115" t="s">
        <v>1247</v>
      </c>
      <c r="D949" s="115" t="s">
        <v>1798</v>
      </c>
      <c r="E949" s="115" t="s">
        <v>1305</v>
      </c>
      <c r="F949" s="115" t="s">
        <v>1887</v>
      </c>
      <c r="G949" s="119">
        <v>11.55</v>
      </c>
      <c r="H949" s="115" t="s">
        <v>1313</v>
      </c>
      <c r="I949" s="115" t="s">
        <v>1800</v>
      </c>
      <c r="J949" s="115" t="s">
        <v>1263</v>
      </c>
      <c r="K949" s="111">
        <v>0</v>
      </c>
    </row>
    <row r="950" spans="1:11" x14ac:dyDescent="0.25">
      <c r="A950" s="114" t="s">
        <v>802</v>
      </c>
      <c r="B950" s="117" t="s">
        <v>802</v>
      </c>
      <c r="C950" s="115" t="s">
        <v>1247</v>
      </c>
      <c r="D950" s="115" t="s">
        <v>1798</v>
      </c>
      <c r="E950" s="115" t="s">
        <v>1305</v>
      </c>
      <c r="F950" s="115" t="s">
        <v>1738</v>
      </c>
      <c r="G950" s="119">
        <v>11.55</v>
      </c>
      <c r="H950" s="115" t="s">
        <v>1313</v>
      </c>
      <c r="I950" s="115" t="s">
        <v>1800</v>
      </c>
      <c r="J950" s="115" t="s">
        <v>1263</v>
      </c>
      <c r="K950" s="111">
        <v>0</v>
      </c>
    </row>
    <row r="951" spans="1:11" x14ac:dyDescent="0.25">
      <c r="A951" s="114" t="s">
        <v>803</v>
      </c>
      <c r="B951" s="117" t="s">
        <v>803</v>
      </c>
      <c r="C951" s="115" t="s">
        <v>1247</v>
      </c>
      <c r="D951" s="115" t="s">
        <v>1798</v>
      </c>
      <c r="E951" s="115" t="s">
        <v>1305</v>
      </c>
      <c r="F951" s="115" t="s">
        <v>1900</v>
      </c>
      <c r="G951" s="119">
        <v>11.55</v>
      </c>
      <c r="H951" s="115" t="s">
        <v>1313</v>
      </c>
      <c r="I951" s="115" t="s">
        <v>1800</v>
      </c>
      <c r="J951" s="115" t="s">
        <v>1263</v>
      </c>
      <c r="K951" s="111">
        <v>0</v>
      </c>
    </row>
    <row r="952" spans="1:11" x14ac:dyDescent="0.25">
      <c r="A952" s="114" t="s">
        <v>804</v>
      </c>
      <c r="B952" s="117" t="s">
        <v>804</v>
      </c>
      <c r="C952" s="115" t="s">
        <v>1247</v>
      </c>
      <c r="D952" s="115" t="s">
        <v>1798</v>
      </c>
      <c r="E952" s="115" t="s">
        <v>1305</v>
      </c>
      <c r="F952" s="115" t="s">
        <v>1738</v>
      </c>
      <c r="G952" s="119">
        <v>11.55</v>
      </c>
      <c r="H952" s="115" t="s">
        <v>1313</v>
      </c>
      <c r="I952" s="115" t="s">
        <v>1800</v>
      </c>
      <c r="J952" s="115" t="s">
        <v>1263</v>
      </c>
      <c r="K952" s="111">
        <v>0</v>
      </c>
    </row>
    <row r="953" spans="1:11" x14ac:dyDescent="0.25">
      <c r="A953" s="114" t="s">
        <v>805</v>
      </c>
      <c r="B953" s="117" t="s">
        <v>805</v>
      </c>
      <c r="C953" s="115" t="s">
        <v>1247</v>
      </c>
      <c r="D953" s="115" t="s">
        <v>1798</v>
      </c>
      <c r="E953" s="115" t="s">
        <v>1305</v>
      </c>
      <c r="F953" s="115" t="s">
        <v>1887</v>
      </c>
      <c r="G953" s="119">
        <v>11.55</v>
      </c>
      <c r="H953" s="115" t="s">
        <v>1313</v>
      </c>
      <c r="I953" s="115" t="s">
        <v>1800</v>
      </c>
      <c r="J953" s="115" t="s">
        <v>1263</v>
      </c>
      <c r="K953" s="111">
        <v>0</v>
      </c>
    </row>
    <row r="954" spans="1:11" x14ac:dyDescent="0.25">
      <c r="A954" s="114" t="s">
        <v>806</v>
      </c>
      <c r="B954" s="117" t="s">
        <v>806</v>
      </c>
      <c r="C954" s="115" t="s">
        <v>1247</v>
      </c>
      <c r="D954" s="115" t="s">
        <v>1798</v>
      </c>
      <c r="E954" s="115" t="s">
        <v>1305</v>
      </c>
      <c r="F954" s="115" t="s">
        <v>1900</v>
      </c>
      <c r="G954" s="119">
        <v>11.55</v>
      </c>
      <c r="H954" s="115" t="s">
        <v>1313</v>
      </c>
      <c r="I954" s="115" t="s">
        <v>1800</v>
      </c>
      <c r="J954" s="115" t="s">
        <v>1263</v>
      </c>
      <c r="K954" s="111">
        <v>0</v>
      </c>
    </row>
    <row r="955" spans="1:11" x14ac:dyDescent="0.25">
      <c r="A955" s="114" t="s">
        <v>807</v>
      </c>
      <c r="B955" s="117" t="s">
        <v>807</v>
      </c>
      <c r="C955" s="115" t="s">
        <v>1247</v>
      </c>
      <c r="D955" s="115" t="s">
        <v>1798</v>
      </c>
      <c r="E955" s="115" t="s">
        <v>1305</v>
      </c>
      <c r="F955" s="115" t="s">
        <v>1887</v>
      </c>
      <c r="G955" s="119">
        <v>11.55</v>
      </c>
      <c r="H955" s="115" t="s">
        <v>1313</v>
      </c>
      <c r="I955" s="115" t="s">
        <v>1800</v>
      </c>
      <c r="J955" s="115" t="s">
        <v>1263</v>
      </c>
      <c r="K955" s="111">
        <v>0</v>
      </c>
    </row>
    <row r="956" spans="1:11" x14ac:dyDescent="0.25">
      <c r="A956" s="114" t="s">
        <v>808</v>
      </c>
      <c r="B956" s="117" t="s">
        <v>808</v>
      </c>
      <c r="C956" s="115" t="s">
        <v>1247</v>
      </c>
      <c r="D956" s="115" t="s">
        <v>1798</v>
      </c>
      <c r="E956" s="115" t="s">
        <v>1305</v>
      </c>
      <c r="F956" s="115" t="s">
        <v>1887</v>
      </c>
      <c r="G956" s="119">
        <v>11.55</v>
      </c>
      <c r="H956" s="115" t="s">
        <v>1313</v>
      </c>
      <c r="I956" s="115" t="s">
        <v>1800</v>
      </c>
      <c r="J956" s="115" t="s">
        <v>1263</v>
      </c>
      <c r="K956" s="111">
        <v>0</v>
      </c>
    </row>
    <row r="957" spans="1:11" x14ac:dyDescent="0.25">
      <c r="A957" s="114" t="s">
        <v>809</v>
      </c>
      <c r="B957" s="117" t="s">
        <v>809</v>
      </c>
      <c r="C957" s="115" t="s">
        <v>1247</v>
      </c>
      <c r="D957" s="115" t="s">
        <v>1798</v>
      </c>
      <c r="E957" s="115" t="s">
        <v>1305</v>
      </c>
      <c r="F957" s="115" t="s">
        <v>1887</v>
      </c>
      <c r="G957" s="119">
        <v>11.55</v>
      </c>
      <c r="H957" s="115" t="s">
        <v>1313</v>
      </c>
      <c r="I957" s="115" t="s">
        <v>1800</v>
      </c>
      <c r="J957" s="115" t="s">
        <v>1263</v>
      </c>
      <c r="K957" s="111">
        <v>0</v>
      </c>
    </row>
    <row r="958" spans="1:11" x14ac:dyDescent="0.25">
      <c r="A958" s="114" t="s">
        <v>810</v>
      </c>
      <c r="B958" s="117" t="s">
        <v>810</v>
      </c>
      <c r="C958" s="115" t="s">
        <v>1247</v>
      </c>
      <c r="D958" s="115" t="s">
        <v>1798</v>
      </c>
      <c r="E958" s="115" t="s">
        <v>1305</v>
      </c>
      <c r="F958" s="115" t="s">
        <v>1866</v>
      </c>
      <c r="G958" s="119">
        <v>11.55</v>
      </c>
      <c r="H958" s="115" t="s">
        <v>1313</v>
      </c>
      <c r="I958" s="115" t="s">
        <v>1800</v>
      </c>
      <c r="J958" s="115" t="s">
        <v>1263</v>
      </c>
      <c r="K958" s="111">
        <v>0</v>
      </c>
    </row>
    <row r="959" spans="1:11" x14ac:dyDescent="0.25">
      <c r="A959" s="114" t="s">
        <v>811</v>
      </c>
      <c r="B959" s="117" t="s">
        <v>811</v>
      </c>
      <c r="C959" s="115" t="s">
        <v>1247</v>
      </c>
      <c r="D959" s="115" t="s">
        <v>1798</v>
      </c>
      <c r="E959" s="115" t="s">
        <v>1305</v>
      </c>
      <c r="F959" s="115" t="s">
        <v>1900</v>
      </c>
      <c r="G959" s="119">
        <v>11.55</v>
      </c>
      <c r="H959" s="115" t="s">
        <v>1313</v>
      </c>
      <c r="I959" s="115" t="s">
        <v>1800</v>
      </c>
      <c r="J959" s="115" t="s">
        <v>1263</v>
      </c>
      <c r="K959" s="111">
        <v>0</v>
      </c>
    </row>
    <row r="960" spans="1:11" x14ac:dyDescent="0.25">
      <c r="A960" s="114" t="s">
        <v>812</v>
      </c>
      <c r="B960" s="117" t="s">
        <v>812</v>
      </c>
      <c r="C960" s="115" t="s">
        <v>1247</v>
      </c>
      <c r="D960" s="115" t="s">
        <v>1798</v>
      </c>
      <c r="E960" s="115" t="s">
        <v>1305</v>
      </c>
      <c r="F960" s="115" t="s">
        <v>1672</v>
      </c>
      <c r="G960" s="119">
        <v>11.55</v>
      </c>
      <c r="H960" s="115" t="s">
        <v>1313</v>
      </c>
      <c r="I960" s="115" t="s">
        <v>1800</v>
      </c>
      <c r="J960" s="115" t="s">
        <v>1263</v>
      </c>
      <c r="K960" s="111">
        <v>0</v>
      </c>
    </row>
    <row r="961" spans="1:11" x14ac:dyDescent="0.25">
      <c r="A961" s="114" t="s">
        <v>813</v>
      </c>
      <c r="B961" s="117" t="s">
        <v>813</v>
      </c>
      <c r="C961" s="115" t="s">
        <v>1247</v>
      </c>
      <c r="D961" s="115" t="s">
        <v>1798</v>
      </c>
      <c r="E961" s="115" t="s">
        <v>1305</v>
      </c>
      <c r="F961" s="115" t="s">
        <v>1887</v>
      </c>
      <c r="G961" s="119">
        <v>11.55</v>
      </c>
      <c r="H961" s="115" t="s">
        <v>1313</v>
      </c>
      <c r="I961" s="115" t="s">
        <v>1800</v>
      </c>
      <c r="J961" s="115" t="s">
        <v>1263</v>
      </c>
      <c r="K961" s="111">
        <v>0</v>
      </c>
    </row>
    <row r="962" spans="1:11" x14ac:dyDescent="0.25">
      <c r="A962" s="114" t="s">
        <v>814</v>
      </c>
      <c r="B962" s="117" t="s">
        <v>814</v>
      </c>
      <c r="C962" s="115" t="s">
        <v>1247</v>
      </c>
      <c r="D962" s="115" t="s">
        <v>1798</v>
      </c>
      <c r="E962" s="115" t="s">
        <v>1305</v>
      </c>
      <c r="F962" s="115" t="s">
        <v>1887</v>
      </c>
      <c r="G962" s="119">
        <v>11.55</v>
      </c>
      <c r="H962" s="115" t="s">
        <v>1313</v>
      </c>
      <c r="I962" s="115" t="s">
        <v>1800</v>
      </c>
      <c r="J962" s="115" t="s">
        <v>1263</v>
      </c>
      <c r="K962" s="111">
        <v>0</v>
      </c>
    </row>
    <row r="963" spans="1:11" x14ac:dyDescent="0.25">
      <c r="A963" s="114" t="s">
        <v>815</v>
      </c>
      <c r="B963" s="117" t="s">
        <v>815</v>
      </c>
      <c r="C963" s="115" t="s">
        <v>1247</v>
      </c>
      <c r="D963" s="115" t="s">
        <v>1798</v>
      </c>
      <c r="E963" s="115" t="s">
        <v>1305</v>
      </c>
      <c r="F963" s="115" t="s">
        <v>1887</v>
      </c>
      <c r="G963" s="119">
        <v>11.55</v>
      </c>
      <c r="H963" s="115" t="s">
        <v>1313</v>
      </c>
      <c r="I963" s="115" t="s">
        <v>1800</v>
      </c>
      <c r="J963" s="115" t="s">
        <v>1263</v>
      </c>
      <c r="K963" s="111">
        <v>0</v>
      </c>
    </row>
    <row r="964" spans="1:11" x14ac:dyDescent="0.25">
      <c r="A964" s="114" t="s">
        <v>816</v>
      </c>
      <c r="B964" s="117" t="s">
        <v>816</v>
      </c>
      <c r="C964" s="115" t="s">
        <v>1247</v>
      </c>
      <c r="D964" s="115" t="s">
        <v>1798</v>
      </c>
      <c r="E964" s="115" t="s">
        <v>1305</v>
      </c>
      <c r="F964" s="115" t="s">
        <v>1904</v>
      </c>
      <c r="G964" s="119">
        <v>11.55</v>
      </c>
      <c r="H964" s="115" t="s">
        <v>1313</v>
      </c>
      <c r="I964" s="115" t="s">
        <v>1800</v>
      </c>
      <c r="J964" s="115" t="s">
        <v>1263</v>
      </c>
      <c r="K964" s="111">
        <v>0</v>
      </c>
    </row>
    <row r="965" spans="1:11" x14ac:dyDescent="0.25">
      <c r="A965" s="114" t="s">
        <v>817</v>
      </c>
      <c r="B965" s="117" t="s">
        <v>817</v>
      </c>
      <c r="C965" s="115" t="s">
        <v>1247</v>
      </c>
      <c r="D965" s="115" t="s">
        <v>1798</v>
      </c>
      <c r="E965" s="115" t="s">
        <v>1305</v>
      </c>
      <c r="F965" s="115" t="s">
        <v>1905</v>
      </c>
      <c r="G965" s="119">
        <v>11.55</v>
      </c>
      <c r="H965" s="115" t="s">
        <v>1313</v>
      </c>
      <c r="I965" s="115" t="s">
        <v>1800</v>
      </c>
      <c r="J965" s="115" t="s">
        <v>1263</v>
      </c>
      <c r="K965" s="111">
        <v>0</v>
      </c>
    </row>
    <row r="966" spans="1:11" x14ac:dyDescent="0.25">
      <c r="A966" s="114" t="s">
        <v>818</v>
      </c>
      <c r="B966" s="117" t="s">
        <v>818</v>
      </c>
      <c r="C966" s="115" t="s">
        <v>1247</v>
      </c>
      <c r="D966" s="115" t="s">
        <v>1798</v>
      </c>
      <c r="E966" s="115" t="s">
        <v>1305</v>
      </c>
      <c r="F966" s="115" t="s">
        <v>1885</v>
      </c>
      <c r="G966" s="119">
        <v>11.55</v>
      </c>
      <c r="H966" s="115" t="s">
        <v>1313</v>
      </c>
      <c r="I966" s="115" t="s">
        <v>1800</v>
      </c>
      <c r="J966" s="115" t="s">
        <v>1263</v>
      </c>
      <c r="K966" s="111">
        <v>0</v>
      </c>
    </row>
    <row r="967" spans="1:11" x14ac:dyDescent="0.25">
      <c r="A967" s="114" t="s">
        <v>819</v>
      </c>
      <c r="B967" s="117" t="s">
        <v>819</v>
      </c>
      <c r="C967" s="115" t="s">
        <v>1247</v>
      </c>
      <c r="D967" s="115" t="s">
        <v>1798</v>
      </c>
      <c r="E967" s="115" t="s">
        <v>1305</v>
      </c>
      <c r="F967" s="115" t="s">
        <v>1872</v>
      </c>
      <c r="G967" s="119">
        <v>11.55</v>
      </c>
      <c r="H967" s="115" t="s">
        <v>1313</v>
      </c>
      <c r="I967" s="115" t="s">
        <v>1800</v>
      </c>
      <c r="J967" s="115" t="s">
        <v>1263</v>
      </c>
      <c r="K967" s="111">
        <v>0</v>
      </c>
    </row>
    <row r="968" spans="1:11" x14ac:dyDescent="0.25">
      <c r="A968" s="114" t="s">
        <v>820</v>
      </c>
      <c r="B968" s="117" t="s">
        <v>820</v>
      </c>
      <c r="C968" s="115" t="s">
        <v>1247</v>
      </c>
      <c r="D968" s="115" t="s">
        <v>1798</v>
      </c>
      <c r="E968" s="115" t="s">
        <v>1305</v>
      </c>
      <c r="F968" s="115" t="s">
        <v>1902</v>
      </c>
      <c r="G968" s="119">
        <v>11.55</v>
      </c>
      <c r="H968" s="115" t="s">
        <v>1313</v>
      </c>
      <c r="I968" s="115" t="s">
        <v>1800</v>
      </c>
      <c r="J968" s="115" t="s">
        <v>1263</v>
      </c>
      <c r="K968" s="111">
        <v>0</v>
      </c>
    </row>
    <row r="969" spans="1:11" x14ac:dyDescent="0.25">
      <c r="A969" s="114" t="s">
        <v>821</v>
      </c>
      <c r="B969" s="117" t="s">
        <v>821</v>
      </c>
      <c r="C969" s="115" t="s">
        <v>1247</v>
      </c>
      <c r="D969" s="115" t="s">
        <v>1798</v>
      </c>
      <c r="E969" s="115" t="s">
        <v>1305</v>
      </c>
      <c r="F969" s="115" t="s">
        <v>1902</v>
      </c>
      <c r="G969" s="119">
        <v>11.55</v>
      </c>
      <c r="H969" s="115" t="s">
        <v>1313</v>
      </c>
      <c r="I969" s="115" t="s">
        <v>1800</v>
      </c>
      <c r="J969" s="115" t="s">
        <v>1263</v>
      </c>
      <c r="K969" s="111">
        <v>0</v>
      </c>
    </row>
    <row r="970" spans="1:11" x14ac:dyDescent="0.25">
      <c r="A970" s="114" t="s">
        <v>822</v>
      </c>
      <c r="B970" s="117" t="s">
        <v>822</v>
      </c>
      <c r="C970" s="115" t="s">
        <v>1247</v>
      </c>
      <c r="D970" s="115" t="s">
        <v>1798</v>
      </c>
      <c r="E970" s="115" t="s">
        <v>1305</v>
      </c>
      <c r="F970" s="115" t="s">
        <v>1902</v>
      </c>
      <c r="G970" s="119">
        <v>11.55</v>
      </c>
      <c r="H970" s="115" t="s">
        <v>1313</v>
      </c>
      <c r="I970" s="115" t="s">
        <v>1800</v>
      </c>
      <c r="J970" s="115" t="s">
        <v>1263</v>
      </c>
      <c r="K970" s="111">
        <v>0</v>
      </c>
    </row>
    <row r="971" spans="1:11" x14ac:dyDescent="0.25">
      <c r="A971" s="114" t="s">
        <v>823</v>
      </c>
      <c r="B971" s="117" t="s">
        <v>823</v>
      </c>
      <c r="C971" s="115" t="s">
        <v>1247</v>
      </c>
      <c r="D971" s="115" t="s">
        <v>1798</v>
      </c>
      <c r="E971" s="115" t="s">
        <v>1305</v>
      </c>
      <c r="F971" s="115" t="s">
        <v>1903</v>
      </c>
      <c r="G971" s="119">
        <v>11.55</v>
      </c>
      <c r="H971" s="115" t="s">
        <v>1313</v>
      </c>
      <c r="I971" s="115" t="s">
        <v>1800</v>
      </c>
      <c r="J971" s="115" t="s">
        <v>1263</v>
      </c>
      <c r="K971" s="111">
        <v>0</v>
      </c>
    </row>
    <row r="972" spans="1:11" x14ac:dyDescent="0.25">
      <c r="A972" s="114" t="s">
        <v>824</v>
      </c>
      <c r="B972" s="117" t="s">
        <v>824</v>
      </c>
      <c r="C972" s="115" t="s">
        <v>1247</v>
      </c>
      <c r="D972" s="115" t="s">
        <v>1798</v>
      </c>
      <c r="E972" s="115" t="s">
        <v>1305</v>
      </c>
      <c r="F972" s="115" t="s">
        <v>1896</v>
      </c>
      <c r="G972" s="119">
        <v>11.55</v>
      </c>
      <c r="H972" s="115" t="s">
        <v>1313</v>
      </c>
      <c r="I972" s="115" t="s">
        <v>1800</v>
      </c>
      <c r="J972" s="115" t="s">
        <v>1263</v>
      </c>
      <c r="K972" s="111">
        <v>0</v>
      </c>
    </row>
    <row r="973" spans="1:11" x14ac:dyDescent="0.25">
      <c r="A973" s="114" t="s">
        <v>825</v>
      </c>
      <c r="B973" s="117" t="s">
        <v>825</v>
      </c>
      <c r="C973" s="115" t="s">
        <v>1247</v>
      </c>
      <c r="D973" s="115" t="s">
        <v>1798</v>
      </c>
      <c r="E973" s="115" t="s">
        <v>1305</v>
      </c>
      <c r="F973" s="115" t="s">
        <v>1882</v>
      </c>
      <c r="G973" s="119">
        <v>11.55</v>
      </c>
      <c r="H973" s="115" t="s">
        <v>1313</v>
      </c>
      <c r="I973" s="115" t="s">
        <v>1800</v>
      </c>
      <c r="J973" s="115" t="s">
        <v>1263</v>
      </c>
      <c r="K973" s="111">
        <v>0</v>
      </c>
    </row>
    <row r="974" spans="1:11" x14ac:dyDescent="0.25">
      <c r="A974" s="114" t="s">
        <v>826</v>
      </c>
      <c r="B974" s="117" t="s">
        <v>826</v>
      </c>
      <c r="C974" s="115" t="s">
        <v>1247</v>
      </c>
      <c r="D974" s="115" t="s">
        <v>1798</v>
      </c>
      <c r="E974" s="115" t="s">
        <v>1305</v>
      </c>
      <c r="F974" s="115" t="s">
        <v>1879</v>
      </c>
      <c r="G974" s="119">
        <v>11.55</v>
      </c>
      <c r="H974" s="115" t="s">
        <v>1313</v>
      </c>
      <c r="I974" s="115" t="s">
        <v>1800</v>
      </c>
      <c r="J974" s="115" t="s">
        <v>1263</v>
      </c>
      <c r="K974" s="111">
        <v>0</v>
      </c>
    </row>
    <row r="975" spans="1:11" x14ac:dyDescent="0.25">
      <c r="A975" s="114" t="s">
        <v>827</v>
      </c>
      <c r="B975" s="117" t="s">
        <v>827</v>
      </c>
      <c r="C975" s="115" t="s">
        <v>1247</v>
      </c>
      <c r="D975" s="115" t="s">
        <v>1798</v>
      </c>
      <c r="E975" s="115" t="s">
        <v>1305</v>
      </c>
      <c r="F975" s="115" t="s">
        <v>1906</v>
      </c>
      <c r="G975" s="119">
        <v>11.55</v>
      </c>
      <c r="H975" s="115" t="s">
        <v>1313</v>
      </c>
      <c r="I975" s="115" t="s">
        <v>1800</v>
      </c>
      <c r="J975" s="115" t="s">
        <v>1263</v>
      </c>
      <c r="K975" s="111">
        <v>0</v>
      </c>
    </row>
    <row r="976" spans="1:11" x14ac:dyDescent="0.25">
      <c r="A976" s="114" t="s">
        <v>828</v>
      </c>
      <c r="B976" s="117" t="s">
        <v>828</v>
      </c>
      <c r="C976" s="115" t="s">
        <v>1247</v>
      </c>
      <c r="D976" s="115" t="s">
        <v>1798</v>
      </c>
      <c r="E976" s="115" t="s">
        <v>1305</v>
      </c>
      <c r="F976" s="115" t="s">
        <v>1649</v>
      </c>
      <c r="G976" s="119">
        <v>11.55</v>
      </c>
      <c r="H976" s="115" t="s">
        <v>1313</v>
      </c>
      <c r="I976" s="115" t="s">
        <v>1800</v>
      </c>
      <c r="J976" s="115" t="s">
        <v>1263</v>
      </c>
      <c r="K976" s="111">
        <v>0</v>
      </c>
    </row>
    <row r="977" spans="1:11" x14ac:dyDescent="0.25">
      <c r="A977" s="114" t="s">
        <v>1907</v>
      </c>
      <c r="B977" s="117" t="s">
        <v>1907</v>
      </c>
      <c r="C977" s="115" t="s">
        <v>1247</v>
      </c>
      <c r="D977" s="115" t="s">
        <v>1798</v>
      </c>
      <c r="E977" s="115" t="s">
        <v>1305</v>
      </c>
      <c r="F977" s="115" t="s">
        <v>1880</v>
      </c>
      <c r="G977" s="119">
        <v>11.55</v>
      </c>
      <c r="H977" s="115" t="s">
        <v>1313</v>
      </c>
      <c r="I977" s="115" t="s">
        <v>1314</v>
      </c>
      <c r="J977" s="115" t="s">
        <v>1263</v>
      </c>
      <c r="K977" s="111" t="e">
        <v>#N/A</v>
      </c>
    </row>
    <row r="978" spans="1:11" x14ac:dyDescent="0.25">
      <c r="A978" s="114" t="s">
        <v>1908</v>
      </c>
      <c r="B978" s="117" t="s">
        <v>1908</v>
      </c>
      <c r="C978" s="115" t="s">
        <v>1247</v>
      </c>
      <c r="D978" s="115" t="s">
        <v>1798</v>
      </c>
      <c r="E978" s="115" t="s">
        <v>1305</v>
      </c>
      <c r="F978" s="115" t="s">
        <v>1909</v>
      </c>
      <c r="G978" s="119">
        <v>11.55</v>
      </c>
      <c r="H978" s="115" t="s">
        <v>1313</v>
      </c>
      <c r="I978" s="115" t="s">
        <v>1800</v>
      </c>
      <c r="J978" s="115" t="s">
        <v>1263</v>
      </c>
      <c r="K978" s="111" t="e">
        <v>#N/A</v>
      </c>
    </row>
    <row r="979" spans="1:11" x14ac:dyDescent="0.25">
      <c r="A979" s="114" t="s">
        <v>1910</v>
      </c>
      <c r="B979" s="117" t="s">
        <v>1910</v>
      </c>
      <c r="C979" s="115" t="s">
        <v>1247</v>
      </c>
      <c r="D979" s="115" t="s">
        <v>1798</v>
      </c>
      <c r="E979" s="115" t="s">
        <v>1305</v>
      </c>
      <c r="F979" s="115" t="s">
        <v>1743</v>
      </c>
      <c r="G979" s="119">
        <v>11.55</v>
      </c>
      <c r="H979" s="115" t="s">
        <v>1313</v>
      </c>
      <c r="I979" s="115" t="s">
        <v>1800</v>
      </c>
      <c r="J979" s="115" t="s">
        <v>1263</v>
      </c>
      <c r="K979" s="111" t="e">
        <v>#N/A</v>
      </c>
    </row>
    <row r="980" spans="1:11" x14ac:dyDescent="0.25">
      <c r="A980" s="114" t="s">
        <v>1911</v>
      </c>
      <c r="B980" s="117" t="s">
        <v>1911</v>
      </c>
      <c r="C980" s="115" t="s">
        <v>1247</v>
      </c>
      <c r="D980" s="115" t="s">
        <v>1798</v>
      </c>
      <c r="E980" s="115" t="s">
        <v>1305</v>
      </c>
      <c r="F980" s="115" t="s">
        <v>1743</v>
      </c>
      <c r="G980" s="119">
        <v>11.55</v>
      </c>
      <c r="H980" s="115" t="s">
        <v>1313</v>
      </c>
      <c r="I980" s="115" t="s">
        <v>1800</v>
      </c>
      <c r="J980" s="115" t="s">
        <v>1263</v>
      </c>
      <c r="K980" s="111" t="e">
        <v>#N/A</v>
      </c>
    </row>
    <row r="981" spans="1:11" x14ac:dyDescent="0.25">
      <c r="A981" s="114" t="s">
        <v>1912</v>
      </c>
      <c r="B981" s="117" t="s">
        <v>1912</v>
      </c>
      <c r="C981" s="115" t="s">
        <v>1247</v>
      </c>
      <c r="D981" s="115" t="s">
        <v>1798</v>
      </c>
      <c r="E981" s="115" t="s">
        <v>1305</v>
      </c>
      <c r="F981" s="115" t="s">
        <v>1743</v>
      </c>
      <c r="G981" s="119">
        <v>11.55</v>
      </c>
      <c r="H981" s="115" t="s">
        <v>1313</v>
      </c>
      <c r="I981" s="115" t="s">
        <v>1800</v>
      </c>
      <c r="J981" s="115" t="s">
        <v>1263</v>
      </c>
      <c r="K981" s="111" t="e">
        <v>#N/A</v>
      </c>
    </row>
    <row r="982" spans="1:11" x14ac:dyDescent="0.25">
      <c r="A982" s="114" t="s">
        <v>1913</v>
      </c>
      <c r="B982" s="117" t="s">
        <v>1913</v>
      </c>
      <c r="C982" s="115" t="s">
        <v>1247</v>
      </c>
      <c r="D982" s="115" t="s">
        <v>1798</v>
      </c>
      <c r="E982" s="115" t="s">
        <v>1305</v>
      </c>
      <c r="F982" s="115" t="s">
        <v>1914</v>
      </c>
      <c r="G982" s="119">
        <v>11.55</v>
      </c>
      <c r="H982" s="115" t="s">
        <v>1313</v>
      </c>
      <c r="I982" s="115" t="s">
        <v>1800</v>
      </c>
      <c r="J982" s="115" t="s">
        <v>1263</v>
      </c>
      <c r="K982" s="111" t="e">
        <v>#N/A</v>
      </c>
    </row>
    <row r="983" spans="1:11" x14ac:dyDescent="0.25">
      <c r="A983" s="114" t="s">
        <v>1915</v>
      </c>
      <c r="B983" s="117" t="s">
        <v>1915</v>
      </c>
      <c r="C983" s="115" t="s">
        <v>1247</v>
      </c>
      <c r="D983" s="115" t="s">
        <v>1798</v>
      </c>
      <c r="E983" s="115" t="s">
        <v>1305</v>
      </c>
      <c r="F983" s="115" t="s">
        <v>1916</v>
      </c>
      <c r="G983" s="119">
        <v>11.55</v>
      </c>
      <c r="H983" s="115" t="s">
        <v>1313</v>
      </c>
      <c r="I983" s="115" t="s">
        <v>1800</v>
      </c>
      <c r="J983" s="115" t="s">
        <v>1263</v>
      </c>
      <c r="K983" s="111" t="e">
        <v>#N/A</v>
      </c>
    </row>
    <row r="984" spans="1:11" x14ac:dyDescent="0.25">
      <c r="A984" s="114" t="s">
        <v>1917</v>
      </c>
      <c r="B984" s="117" t="s">
        <v>1917</v>
      </c>
      <c r="C984" s="115" t="s">
        <v>1247</v>
      </c>
      <c r="D984" s="115" t="s">
        <v>1798</v>
      </c>
      <c r="E984" s="115" t="s">
        <v>1305</v>
      </c>
      <c r="F984" s="115" t="s">
        <v>1750</v>
      </c>
      <c r="G984" s="119">
        <v>11.55</v>
      </c>
      <c r="H984" s="115" t="s">
        <v>1313</v>
      </c>
      <c r="I984" s="115" t="s">
        <v>1800</v>
      </c>
      <c r="J984" s="115" t="s">
        <v>1263</v>
      </c>
      <c r="K984" s="111" t="e">
        <v>#N/A</v>
      </c>
    </row>
    <row r="985" spans="1:11" x14ac:dyDescent="0.25">
      <c r="A985" s="114" t="s">
        <v>1918</v>
      </c>
      <c r="B985" s="117" t="s">
        <v>1918</v>
      </c>
      <c r="C985" s="115" t="s">
        <v>1247</v>
      </c>
      <c r="D985" s="115" t="s">
        <v>1798</v>
      </c>
      <c r="E985" s="115" t="s">
        <v>1305</v>
      </c>
      <c r="F985" s="115" t="s">
        <v>1750</v>
      </c>
      <c r="G985" s="119">
        <v>11.55</v>
      </c>
      <c r="H985" s="115" t="s">
        <v>1313</v>
      </c>
      <c r="I985" s="115" t="s">
        <v>1800</v>
      </c>
      <c r="J985" s="115" t="s">
        <v>1263</v>
      </c>
      <c r="K985" s="111" t="e">
        <v>#N/A</v>
      </c>
    </row>
    <row r="986" spans="1:11" x14ac:dyDescent="0.25">
      <c r="A986" s="114" t="s">
        <v>1919</v>
      </c>
      <c r="B986" s="117" t="s">
        <v>1919</v>
      </c>
      <c r="C986" s="115" t="s">
        <v>1247</v>
      </c>
      <c r="D986" s="115" t="s">
        <v>1798</v>
      </c>
      <c r="E986" s="115" t="s">
        <v>1305</v>
      </c>
      <c r="F986" s="115" t="s">
        <v>1709</v>
      </c>
      <c r="G986" s="119">
        <v>11.55</v>
      </c>
      <c r="H986" s="115" t="s">
        <v>1313</v>
      </c>
      <c r="I986" s="115" t="s">
        <v>1800</v>
      </c>
      <c r="J986" s="115" t="s">
        <v>1263</v>
      </c>
      <c r="K986" s="111" t="e">
        <v>#N/A</v>
      </c>
    </row>
    <row r="987" spans="1:11" x14ac:dyDescent="0.25">
      <c r="A987" s="114" t="s">
        <v>1920</v>
      </c>
      <c r="B987" s="117" t="s">
        <v>1920</v>
      </c>
      <c r="C987" s="115" t="s">
        <v>1247</v>
      </c>
      <c r="D987" s="115" t="s">
        <v>1798</v>
      </c>
      <c r="E987" s="115" t="s">
        <v>1305</v>
      </c>
      <c r="F987" s="115" t="s">
        <v>1709</v>
      </c>
      <c r="G987" s="119">
        <v>11.55</v>
      </c>
      <c r="H987" s="115" t="s">
        <v>1313</v>
      </c>
      <c r="I987" s="115" t="s">
        <v>1800</v>
      </c>
      <c r="J987" s="115" t="s">
        <v>1263</v>
      </c>
      <c r="K987" s="111" t="e">
        <v>#N/A</v>
      </c>
    </row>
    <row r="988" spans="1:11" x14ac:dyDescent="0.25">
      <c r="A988" s="114" t="s">
        <v>1921</v>
      </c>
      <c r="B988" s="117" t="s">
        <v>1921</v>
      </c>
      <c r="C988" s="115" t="s">
        <v>1247</v>
      </c>
      <c r="D988" s="115" t="s">
        <v>1798</v>
      </c>
      <c r="E988" s="115" t="s">
        <v>1305</v>
      </c>
      <c r="F988" s="115" t="s">
        <v>1709</v>
      </c>
      <c r="G988" s="119">
        <v>11.55</v>
      </c>
      <c r="H988" s="115" t="s">
        <v>1313</v>
      </c>
      <c r="I988" s="115" t="s">
        <v>1800</v>
      </c>
      <c r="J988" s="115" t="s">
        <v>1263</v>
      </c>
      <c r="K988" s="111" t="e">
        <v>#N/A</v>
      </c>
    </row>
    <row r="989" spans="1:11" x14ac:dyDescent="0.25">
      <c r="A989" s="114" t="s">
        <v>1922</v>
      </c>
      <c r="B989" s="117" t="s">
        <v>1922</v>
      </c>
      <c r="C989" s="115" t="s">
        <v>1247</v>
      </c>
      <c r="D989" s="115" t="s">
        <v>1798</v>
      </c>
      <c r="E989" s="115" t="s">
        <v>1305</v>
      </c>
      <c r="F989" s="115" t="s">
        <v>1923</v>
      </c>
      <c r="G989" s="119">
        <v>11.55</v>
      </c>
      <c r="H989" s="115" t="s">
        <v>1313</v>
      </c>
      <c r="I989" s="115" t="s">
        <v>1800</v>
      </c>
      <c r="J989" s="115" t="s">
        <v>1263</v>
      </c>
      <c r="K989" s="111" t="e">
        <v>#N/A</v>
      </c>
    </row>
    <row r="990" spans="1:11" x14ac:dyDescent="0.25">
      <c r="A990" s="114" t="s">
        <v>1924</v>
      </c>
      <c r="B990" s="117" t="s">
        <v>1924</v>
      </c>
      <c r="C990" s="115" t="s">
        <v>1247</v>
      </c>
      <c r="D990" s="115" t="s">
        <v>1798</v>
      </c>
      <c r="E990" s="115" t="s">
        <v>1305</v>
      </c>
      <c r="F990" s="115" t="s">
        <v>1923</v>
      </c>
      <c r="G990" s="119">
        <v>11.55</v>
      </c>
      <c r="H990" s="115" t="s">
        <v>1313</v>
      </c>
      <c r="I990" s="115" t="s">
        <v>1800</v>
      </c>
      <c r="J990" s="115" t="s">
        <v>1263</v>
      </c>
      <c r="K990" s="111" t="e">
        <v>#N/A</v>
      </c>
    </row>
    <row r="991" spans="1:11" x14ac:dyDescent="0.25">
      <c r="A991" s="114" t="s">
        <v>1925</v>
      </c>
      <c r="B991" s="117" t="s">
        <v>1925</v>
      </c>
      <c r="C991" s="115" t="s">
        <v>1247</v>
      </c>
      <c r="D991" s="115" t="s">
        <v>1798</v>
      </c>
      <c r="E991" s="115" t="s">
        <v>1305</v>
      </c>
      <c r="F991" s="115" t="s">
        <v>1926</v>
      </c>
      <c r="G991" s="119">
        <v>11.55</v>
      </c>
      <c r="H991" s="115" t="s">
        <v>1313</v>
      </c>
      <c r="I991" s="115" t="s">
        <v>1800</v>
      </c>
      <c r="J991" s="115" t="s">
        <v>1263</v>
      </c>
      <c r="K991" s="111" t="e">
        <v>#N/A</v>
      </c>
    </row>
    <row r="992" spans="1:11" x14ac:dyDescent="0.25">
      <c r="A992" s="114" t="s">
        <v>1927</v>
      </c>
      <c r="B992" s="117" t="s">
        <v>1927</v>
      </c>
      <c r="C992" s="115" t="s">
        <v>1247</v>
      </c>
      <c r="D992" s="115" t="s">
        <v>1798</v>
      </c>
      <c r="E992" s="115" t="s">
        <v>1305</v>
      </c>
      <c r="F992" s="115" t="s">
        <v>1928</v>
      </c>
      <c r="G992" s="119">
        <v>11.55</v>
      </c>
      <c r="H992" s="115" t="s">
        <v>1313</v>
      </c>
      <c r="I992" s="115" t="s">
        <v>1800</v>
      </c>
      <c r="J992" s="115" t="s">
        <v>1263</v>
      </c>
      <c r="K992" s="111" t="e">
        <v>#N/A</v>
      </c>
    </row>
    <row r="993" spans="1:11" x14ac:dyDescent="0.25">
      <c r="A993" s="114" t="s">
        <v>1929</v>
      </c>
      <c r="B993" s="117" t="s">
        <v>1929</v>
      </c>
      <c r="C993" s="115" t="s">
        <v>1247</v>
      </c>
      <c r="D993" s="115" t="s">
        <v>1798</v>
      </c>
      <c r="E993" s="115" t="s">
        <v>1305</v>
      </c>
      <c r="F993" s="115" t="s">
        <v>1928</v>
      </c>
      <c r="G993" s="119">
        <v>11.55</v>
      </c>
      <c r="H993" s="115" t="s">
        <v>1313</v>
      </c>
      <c r="I993" s="115" t="s">
        <v>1800</v>
      </c>
      <c r="J993" s="115" t="s">
        <v>1263</v>
      </c>
      <c r="K993" s="111" t="e">
        <v>#N/A</v>
      </c>
    </row>
    <row r="994" spans="1:11" x14ac:dyDescent="0.25">
      <c r="A994" s="114" t="s">
        <v>1930</v>
      </c>
      <c r="B994" s="117" t="s">
        <v>1930</v>
      </c>
      <c r="C994" s="115" t="s">
        <v>1247</v>
      </c>
      <c r="D994" s="115" t="s">
        <v>1798</v>
      </c>
      <c r="E994" s="115" t="s">
        <v>1305</v>
      </c>
      <c r="F994" s="115" t="s">
        <v>1755</v>
      </c>
      <c r="G994" s="119">
        <v>11.55</v>
      </c>
      <c r="H994" s="115" t="s">
        <v>1313</v>
      </c>
      <c r="I994" s="115" t="s">
        <v>1800</v>
      </c>
      <c r="J994" s="115" t="s">
        <v>1263</v>
      </c>
      <c r="K994" s="111" t="e">
        <v>#N/A</v>
      </c>
    </row>
    <row r="995" spans="1:11" x14ac:dyDescent="0.25">
      <c r="A995" s="114" t="s">
        <v>1931</v>
      </c>
      <c r="B995" s="117" t="s">
        <v>1931</v>
      </c>
      <c r="C995" s="115" t="s">
        <v>1247</v>
      </c>
      <c r="D995" s="115" t="s">
        <v>1798</v>
      </c>
      <c r="E995" s="115" t="s">
        <v>1305</v>
      </c>
      <c r="F995" s="115" t="s">
        <v>1755</v>
      </c>
      <c r="G995" s="119">
        <v>11.55</v>
      </c>
      <c r="H995" s="115" t="s">
        <v>1313</v>
      </c>
      <c r="I995" s="115" t="s">
        <v>1800</v>
      </c>
      <c r="J995" s="115" t="s">
        <v>1263</v>
      </c>
      <c r="K995" s="111" t="e">
        <v>#N/A</v>
      </c>
    </row>
    <row r="996" spans="1:11" x14ac:dyDescent="0.25">
      <c r="A996" s="114" t="s">
        <v>1932</v>
      </c>
      <c r="B996" s="117" t="s">
        <v>1932</v>
      </c>
      <c r="C996" s="115" t="s">
        <v>1247</v>
      </c>
      <c r="D996" s="115" t="s">
        <v>1798</v>
      </c>
      <c r="E996" s="115" t="s">
        <v>1305</v>
      </c>
      <c r="F996" s="115" t="s">
        <v>1933</v>
      </c>
      <c r="G996" s="119">
        <v>11.55</v>
      </c>
      <c r="H996" s="115" t="s">
        <v>1313</v>
      </c>
      <c r="I996" s="115" t="s">
        <v>1800</v>
      </c>
      <c r="J996" s="115" t="s">
        <v>1263</v>
      </c>
      <c r="K996" s="111" t="e">
        <v>#N/A</v>
      </c>
    </row>
    <row r="997" spans="1:11" x14ac:dyDescent="0.25">
      <c r="A997" s="114" t="s">
        <v>1934</v>
      </c>
      <c r="B997" s="117" t="s">
        <v>1934</v>
      </c>
      <c r="C997" s="115" t="s">
        <v>1247</v>
      </c>
      <c r="D997" s="115" t="s">
        <v>1798</v>
      </c>
      <c r="E997" s="115" t="s">
        <v>1305</v>
      </c>
      <c r="F997" s="115" t="s">
        <v>1935</v>
      </c>
      <c r="G997" s="119">
        <v>11.55</v>
      </c>
      <c r="H997" s="115" t="s">
        <v>1313</v>
      </c>
      <c r="I997" s="115" t="s">
        <v>1800</v>
      </c>
      <c r="J997" s="115" t="s">
        <v>1263</v>
      </c>
      <c r="K997" s="111" t="e">
        <v>#N/A</v>
      </c>
    </row>
    <row r="998" spans="1:11" x14ac:dyDescent="0.25">
      <c r="A998" s="114" t="s">
        <v>1936</v>
      </c>
      <c r="B998" s="117" t="s">
        <v>1936</v>
      </c>
      <c r="C998" s="115" t="s">
        <v>1247</v>
      </c>
      <c r="D998" s="115" t="s">
        <v>1798</v>
      </c>
      <c r="E998" s="115" t="s">
        <v>1305</v>
      </c>
      <c r="F998" s="115" t="s">
        <v>1935</v>
      </c>
      <c r="G998" s="119">
        <v>11.55</v>
      </c>
      <c r="H998" s="115" t="s">
        <v>1313</v>
      </c>
      <c r="I998" s="115" t="s">
        <v>1800</v>
      </c>
      <c r="J998" s="115" t="s">
        <v>1263</v>
      </c>
      <c r="K998" s="111" t="e">
        <v>#N/A</v>
      </c>
    </row>
    <row r="999" spans="1:11" x14ac:dyDescent="0.25">
      <c r="A999" s="114" t="s">
        <v>1937</v>
      </c>
      <c r="B999" s="117" t="s">
        <v>1937</v>
      </c>
      <c r="C999" s="115" t="s">
        <v>1247</v>
      </c>
      <c r="D999" s="115" t="s">
        <v>1798</v>
      </c>
      <c r="E999" s="115" t="s">
        <v>1305</v>
      </c>
      <c r="F999" s="115" t="s">
        <v>1935</v>
      </c>
      <c r="G999" s="119">
        <v>11.55</v>
      </c>
      <c r="H999" s="115" t="s">
        <v>1313</v>
      </c>
      <c r="I999" s="115" t="s">
        <v>1800</v>
      </c>
      <c r="J999" s="115" t="s">
        <v>1263</v>
      </c>
      <c r="K999" s="111" t="e">
        <v>#N/A</v>
      </c>
    </row>
    <row r="1000" spans="1:11" x14ac:dyDescent="0.25">
      <c r="A1000" s="114" t="s">
        <v>1938</v>
      </c>
      <c r="B1000" s="117" t="s">
        <v>1938</v>
      </c>
      <c r="C1000" s="115" t="s">
        <v>1247</v>
      </c>
      <c r="D1000" s="115" t="s">
        <v>1798</v>
      </c>
      <c r="E1000" s="115" t="s">
        <v>1305</v>
      </c>
      <c r="F1000" s="115" t="s">
        <v>1935</v>
      </c>
      <c r="G1000" s="119">
        <v>11.55</v>
      </c>
      <c r="H1000" s="115" t="s">
        <v>1313</v>
      </c>
      <c r="I1000" s="115" t="s">
        <v>1800</v>
      </c>
      <c r="J1000" s="115" t="s">
        <v>1263</v>
      </c>
      <c r="K1000" s="111" t="e">
        <v>#N/A</v>
      </c>
    </row>
    <row r="1001" spans="1:11" x14ac:dyDescent="0.25">
      <c r="A1001" s="114" t="s">
        <v>1939</v>
      </c>
      <c r="B1001" s="117" t="s">
        <v>1939</v>
      </c>
      <c r="C1001" s="115" t="s">
        <v>1247</v>
      </c>
      <c r="D1001" s="115" t="s">
        <v>1798</v>
      </c>
      <c r="E1001" s="115" t="s">
        <v>1305</v>
      </c>
      <c r="F1001" s="115" t="s">
        <v>1940</v>
      </c>
      <c r="G1001" s="119">
        <v>11.55</v>
      </c>
      <c r="H1001" s="115" t="s">
        <v>1313</v>
      </c>
      <c r="I1001" s="115" t="s">
        <v>1800</v>
      </c>
      <c r="J1001" s="115" t="s">
        <v>1263</v>
      </c>
      <c r="K1001" s="111" t="e">
        <v>#N/A</v>
      </c>
    </row>
    <row r="1002" spans="1:11" x14ac:dyDescent="0.25">
      <c r="A1002" s="114" t="s">
        <v>1941</v>
      </c>
      <c r="B1002" s="117" t="s">
        <v>1941</v>
      </c>
      <c r="C1002" s="115" t="s">
        <v>1247</v>
      </c>
      <c r="D1002" s="115" t="s">
        <v>1798</v>
      </c>
      <c r="E1002" s="115" t="s">
        <v>1305</v>
      </c>
      <c r="F1002" s="115" t="s">
        <v>1942</v>
      </c>
      <c r="G1002" s="119">
        <v>11.55</v>
      </c>
      <c r="H1002" s="115" t="s">
        <v>1313</v>
      </c>
      <c r="I1002" s="115" t="s">
        <v>1800</v>
      </c>
      <c r="J1002" s="115" t="s">
        <v>1263</v>
      </c>
      <c r="K1002" s="111" t="e">
        <v>#N/A</v>
      </c>
    </row>
    <row r="1003" spans="1:11" x14ac:dyDescent="0.25">
      <c r="A1003" s="114" t="s">
        <v>1943</v>
      </c>
      <c r="B1003" s="117" t="s">
        <v>1943</v>
      </c>
      <c r="C1003" s="115" t="s">
        <v>1247</v>
      </c>
      <c r="D1003" s="115" t="s">
        <v>1798</v>
      </c>
      <c r="E1003" s="115" t="s">
        <v>1305</v>
      </c>
      <c r="F1003" s="115" t="s">
        <v>1942</v>
      </c>
      <c r="G1003" s="119">
        <v>11.55</v>
      </c>
      <c r="H1003" s="115" t="s">
        <v>1313</v>
      </c>
      <c r="I1003" s="115" t="s">
        <v>1800</v>
      </c>
      <c r="J1003" s="115" t="s">
        <v>1263</v>
      </c>
      <c r="K1003" s="111" t="e">
        <v>#N/A</v>
      </c>
    </row>
    <row r="1004" spans="1:11" x14ac:dyDescent="0.25">
      <c r="A1004" s="114" t="s">
        <v>1944</v>
      </c>
      <c r="B1004" s="117" t="s">
        <v>1944</v>
      </c>
      <c r="C1004" s="115" t="s">
        <v>1247</v>
      </c>
      <c r="D1004" s="115" t="s">
        <v>1798</v>
      </c>
      <c r="E1004" s="115" t="s">
        <v>1305</v>
      </c>
      <c r="F1004" s="115" t="s">
        <v>1945</v>
      </c>
      <c r="G1004" s="119">
        <v>11.55</v>
      </c>
      <c r="H1004" s="115" t="s">
        <v>1313</v>
      </c>
      <c r="I1004" s="115" t="s">
        <v>1800</v>
      </c>
      <c r="J1004" s="115" t="s">
        <v>1263</v>
      </c>
      <c r="K1004" s="111" t="e">
        <v>#N/A</v>
      </c>
    </row>
    <row r="1005" spans="1:11" x14ac:dyDescent="0.25">
      <c r="A1005" s="114" t="s">
        <v>1946</v>
      </c>
      <c r="B1005" s="117" t="s">
        <v>1946</v>
      </c>
      <c r="C1005" s="115" t="s">
        <v>1247</v>
      </c>
      <c r="D1005" s="115" t="s">
        <v>1798</v>
      </c>
      <c r="E1005" s="115" t="s">
        <v>1305</v>
      </c>
      <c r="F1005" s="115" t="s">
        <v>1947</v>
      </c>
      <c r="G1005" s="119">
        <v>11.55</v>
      </c>
      <c r="H1005" s="115" t="s">
        <v>1313</v>
      </c>
      <c r="I1005" s="115" t="s">
        <v>1800</v>
      </c>
      <c r="J1005" s="115" t="s">
        <v>1263</v>
      </c>
      <c r="K1005" s="111" t="e">
        <v>#N/A</v>
      </c>
    </row>
    <row r="1006" spans="1:11" x14ac:dyDescent="0.25">
      <c r="A1006" s="114" t="s">
        <v>1948</v>
      </c>
      <c r="B1006" s="117" t="s">
        <v>1948</v>
      </c>
      <c r="C1006" s="115" t="s">
        <v>1247</v>
      </c>
      <c r="D1006" s="115" t="s">
        <v>1798</v>
      </c>
      <c r="E1006" s="115" t="s">
        <v>1305</v>
      </c>
      <c r="F1006" s="115" t="s">
        <v>1949</v>
      </c>
      <c r="G1006" s="119">
        <v>11.55</v>
      </c>
      <c r="H1006" s="115" t="s">
        <v>1313</v>
      </c>
      <c r="I1006" s="115" t="s">
        <v>1800</v>
      </c>
      <c r="J1006" s="115" t="s">
        <v>1263</v>
      </c>
      <c r="K1006" s="111" t="e">
        <v>#N/A</v>
      </c>
    </row>
    <row r="1007" spans="1:11" x14ac:dyDescent="0.25">
      <c r="A1007" s="114" t="s">
        <v>1950</v>
      </c>
      <c r="B1007" s="117" t="s">
        <v>1950</v>
      </c>
      <c r="C1007" s="115" t="s">
        <v>1247</v>
      </c>
      <c r="D1007" s="115" t="s">
        <v>1798</v>
      </c>
      <c r="E1007" s="115" t="s">
        <v>1305</v>
      </c>
      <c r="F1007" s="115" t="s">
        <v>1951</v>
      </c>
      <c r="G1007" s="119">
        <v>11.55</v>
      </c>
      <c r="H1007" s="115" t="s">
        <v>1313</v>
      </c>
      <c r="I1007" s="115" t="s">
        <v>1800</v>
      </c>
      <c r="J1007" s="115" t="s">
        <v>1263</v>
      </c>
      <c r="K1007" s="111" t="e">
        <v>#N/A</v>
      </c>
    </row>
    <row r="1008" spans="1:11" x14ac:dyDescent="0.25">
      <c r="A1008" s="114" t="s">
        <v>1952</v>
      </c>
      <c r="B1008" s="117" t="s">
        <v>1952</v>
      </c>
      <c r="C1008" s="115" t="s">
        <v>1247</v>
      </c>
      <c r="D1008" s="115" t="s">
        <v>1798</v>
      </c>
      <c r="E1008" s="115" t="s">
        <v>1305</v>
      </c>
      <c r="F1008" s="115" t="s">
        <v>1953</v>
      </c>
      <c r="G1008" s="119">
        <v>11.55</v>
      </c>
      <c r="H1008" s="115" t="s">
        <v>1313</v>
      </c>
      <c r="I1008" s="115" t="s">
        <v>1800</v>
      </c>
      <c r="J1008" s="115" t="s">
        <v>1263</v>
      </c>
      <c r="K1008" s="111" t="e">
        <v>#N/A</v>
      </c>
    </row>
    <row r="1009" spans="1:11" x14ac:dyDescent="0.25">
      <c r="A1009" s="114" t="s">
        <v>1954</v>
      </c>
      <c r="B1009" s="117" t="s">
        <v>1954</v>
      </c>
      <c r="C1009" s="115" t="s">
        <v>1247</v>
      </c>
      <c r="D1009" s="115" t="s">
        <v>1798</v>
      </c>
      <c r="E1009" s="115" t="s">
        <v>1305</v>
      </c>
      <c r="F1009" s="115" t="s">
        <v>1955</v>
      </c>
      <c r="G1009" s="119">
        <v>11.55</v>
      </c>
      <c r="H1009" s="115" t="s">
        <v>1313</v>
      </c>
      <c r="I1009" s="115" t="s">
        <v>1800</v>
      </c>
      <c r="J1009" s="115" t="s">
        <v>1263</v>
      </c>
      <c r="K1009" s="111" t="e">
        <v>#N/A</v>
      </c>
    </row>
    <row r="1010" spans="1:11" x14ac:dyDescent="0.25">
      <c r="A1010" s="114" t="s">
        <v>1956</v>
      </c>
      <c r="B1010" s="117" t="s">
        <v>1956</v>
      </c>
      <c r="C1010" s="115" t="s">
        <v>1247</v>
      </c>
      <c r="D1010" s="115" t="s">
        <v>1798</v>
      </c>
      <c r="E1010" s="115" t="s">
        <v>1305</v>
      </c>
      <c r="F1010" s="115" t="s">
        <v>1957</v>
      </c>
      <c r="G1010" s="119">
        <v>11.55</v>
      </c>
      <c r="H1010" s="115" t="s">
        <v>1313</v>
      </c>
      <c r="I1010" s="115" t="s">
        <v>1800</v>
      </c>
      <c r="J1010" s="115" t="s">
        <v>1263</v>
      </c>
      <c r="K1010" s="111" t="e">
        <v>#N/A</v>
      </c>
    </row>
    <row r="1011" spans="1:11" x14ac:dyDescent="0.25">
      <c r="A1011" s="114" t="s">
        <v>1958</v>
      </c>
      <c r="B1011" s="117" t="s">
        <v>1958</v>
      </c>
      <c r="C1011" s="115" t="s">
        <v>1247</v>
      </c>
      <c r="D1011" s="115" t="s">
        <v>1798</v>
      </c>
      <c r="E1011" s="115" t="s">
        <v>1305</v>
      </c>
      <c r="F1011" s="115" t="s">
        <v>1957</v>
      </c>
      <c r="G1011" s="119">
        <v>11.55</v>
      </c>
      <c r="H1011" s="115" t="s">
        <v>1313</v>
      </c>
      <c r="I1011" s="115" t="s">
        <v>1800</v>
      </c>
      <c r="J1011" s="115" t="s">
        <v>1263</v>
      </c>
      <c r="K1011" s="111" t="e">
        <v>#N/A</v>
      </c>
    </row>
    <row r="1012" spans="1:11" x14ac:dyDescent="0.25">
      <c r="A1012" s="114" t="s">
        <v>1959</v>
      </c>
      <c r="B1012" s="117" t="s">
        <v>1959</v>
      </c>
      <c r="C1012" s="115" t="s">
        <v>1247</v>
      </c>
      <c r="D1012" s="115" t="s">
        <v>1798</v>
      </c>
      <c r="E1012" s="115" t="s">
        <v>1305</v>
      </c>
      <c r="F1012" s="115" t="s">
        <v>1960</v>
      </c>
      <c r="G1012" s="119">
        <v>11.55</v>
      </c>
      <c r="H1012" s="115" t="s">
        <v>1313</v>
      </c>
      <c r="I1012" s="115" t="s">
        <v>1800</v>
      </c>
      <c r="J1012" s="115" t="s">
        <v>1263</v>
      </c>
      <c r="K1012" s="111" t="e">
        <v>#N/A</v>
      </c>
    </row>
    <row r="1013" spans="1:11" x14ac:dyDescent="0.25">
      <c r="A1013" s="114" t="s">
        <v>1961</v>
      </c>
      <c r="B1013" s="117" t="s">
        <v>1961</v>
      </c>
      <c r="C1013" s="115" t="s">
        <v>1247</v>
      </c>
      <c r="D1013" s="115" t="s">
        <v>1798</v>
      </c>
      <c r="E1013" s="115" t="s">
        <v>1305</v>
      </c>
      <c r="F1013" s="115" t="s">
        <v>1960</v>
      </c>
      <c r="G1013" s="119">
        <v>11.55</v>
      </c>
      <c r="H1013" s="115" t="s">
        <v>1313</v>
      </c>
      <c r="I1013" s="115" t="s">
        <v>1800</v>
      </c>
      <c r="J1013" s="115" t="s">
        <v>1263</v>
      </c>
      <c r="K1013" s="111" t="e">
        <v>#N/A</v>
      </c>
    </row>
    <row r="1014" spans="1:11" x14ac:dyDescent="0.25">
      <c r="A1014" s="114" t="s">
        <v>1962</v>
      </c>
      <c r="B1014" s="117" t="s">
        <v>1962</v>
      </c>
      <c r="C1014" s="115" t="s">
        <v>1247</v>
      </c>
      <c r="D1014" s="115" t="s">
        <v>1798</v>
      </c>
      <c r="E1014" s="115" t="s">
        <v>1305</v>
      </c>
      <c r="F1014" s="115" t="s">
        <v>1960</v>
      </c>
      <c r="G1014" s="119">
        <v>11.55</v>
      </c>
      <c r="H1014" s="115" t="s">
        <v>1313</v>
      </c>
      <c r="I1014" s="115" t="s">
        <v>1800</v>
      </c>
      <c r="J1014" s="115" t="s">
        <v>1263</v>
      </c>
      <c r="K1014" s="111" t="e">
        <v>#N/A</v>
      </c>
    </row>
    <row r="1015" spans="1:11" x14ac:dyDescent="0.25">
      <c r="A1015" s="114" t="s">
        <v>1963</v>
      </c>
      <c r="B1015" s="117" t="s">
        <v>1963</v>
      </c>
      <c r="C1015" s="115" t="s">
        <v>1247</v>
      </c>
      <c r="D1015" s="115" t="s">
        <v>1798</v>
      </c>
      <c r="E1015" s="115" t="s">
        <v>1305</v>
      </c>
      <c r="F1015" s="115" t="s">
        <v>1407</v>
      </c>
      <c r="G1015" s="119">
        <v>11.55</v>
      </c>
      <c r="H1015" s="115" t="s">
        <v>1313</v>
      </c>
      <c r="I1015" s="115" t="s">
        <v>1800</v>
      </c>
      <c r="J1015" s="115" t="s">
        <v>1263</v>
      </c>
      <c r="K1015" s="111" t="e">
        <v>#N/A</v>
      </c>
    </row>
    <row r="1016" spans="1:11" x14ac:dyDescent="0.25">
      <c r="A1016" s="114" t="s">
        <v>1964</v>
      </c>
      <c r="B1016" s="117" t="s">
        <v>1964</v>
      </c>
      <c r="C1016" s="115" t="s">
        <v>1247</v>
      </c>
      <c r="D1016" s="115" t="s">
        <v>1798</v>
      </c>
      <c r="E1016" s="115" t="s">
        <v>1305</v>
      </c>
      <c r="F1016" s="115" t="s">
        <v>1407</v>
      </c>
      <c r="G1016" s="119">
        <v>11.55</v>
      </c>
      <c r="H1016" s="115" t="s">
        <v>1313</v>
      </c>
      <c r="I1016" s="115" t="s">
        <v>1800</v>
      </c>
      <c r="J1016" s="115" t="s">
        <v>1263</v>
      </c>
      <c r="K1016" s="111" t="e">
        <v>#N/A</v>
      </c>
    </row>
    <row r="1017" spans="1:11" x14ac:dyDescent="0.25">
      <c r="A1017" s="114" t="s">
        <v>1965</v>
      </c>
      <c r="B1017" s="117" t="s">
        <v>1965</v>
      </c>
      <c r="C1017" s="115" t="s">
        <v>1247</v>
      </c>
      <c r="D1017" s="115" t="s">
        <v>1798</v>
      </c>
      <c r="E1017" s="115" t="s">
        <v>1305</v>
      </c>
      <c r="F1017" s="115" t="s">
        <v>1407</v>
      </c>
      <c r="G1017" s="119">
        <v>11.55</v>
      </c>
      <c r="H1017" s="115" t="s">
        <v>1313</v>
      </c>
      <c r="I1017" s="115" t="s">
        <v>1800</v>
      </c>
      <c r="J1017" s="115" t="s">
        <v>1263</v>
      </c>
      <c r="K1017" s="111" t="e">
        <v>#N/A</v>
      </c>
    </row>
    <row r="1018" spans="1:11" x14ac:dyDescent="0.25">
      <c r="A1018" s="114" t="s">
        <v>1966</v>
      </c>
      <c r="B1018" s="117" t="s">
        <v>1966</v>
      </c>
      <c r="C1018" s="115" t="s">
        <v>1247</v>
      </c>
      <c r="D1018" s="115" t="s">
        <v>1798</v>
      </c>
      <c r="E1018" s="115" t="s">
        <v>1305</v>
      </c>
      <c r="F1018" s="115" t="s">
        <v>1407</v>
      </c>
      <c r="G1018" s="119">
        <v>11.55</v>
      </c>
      <c r="H1018" s="115" t="s">
        <v>1313</v>
      </c>
      <c r="I1018" s="115" t="s">
        <v>1800</v>
      </c>
      <c r="J1018" s="115" t="s">
        <v>1263</v>
      </c>
      <c r="K1018" s="111" t="e">
        <v>#N/A</v>
      </c>
    </row>
    <row r="1019" spans="1:11" x14ac:dyDescent="0.25">
      <c r="A1019" s="114" t="s">
        <v>1967</v>
      </c>
      <c r="B1019" s="117" t="s">
        <v>1967</v>
      </c>
      <c r="C1019" s="115" t="s">
        <v>1247</v>
      </c>
      <c r="D1019" s="115" t="s">
        <v>1798</v>
      </c>
      <c r="E1019" s="115" t="s">
        <v>1305</v>
      </c>
      <c r="F1019" s="115" t="s">
        <v>1968</v>
      </c>
      <c r="G1019" s="119">
        <v>11.55</v>
      </c>
      <c r="H1019" s="115" t="s">
        <v>1313</v>
      </c>
      <c r="I1019" s="115" t="s">
        <v>1800</v>
      </c>
      <c r="J1019" s="115" t="s">
        <v>1263</v>
      </c>
      <c r="K1019" s="111" t="e">
        <v>#N/A</v>
      </c>
    </row>
    <row r="1020" spans="1:11" x14ac:dyDescent="0.25">
      <c r="A1020" s="114" t="s">
        <v>1969</v>
      </c>
      <c r="B1020" s="117" t="s">
        <v>1969</v>
      </c>
      <c r="C1020" s="115" t="s">
        <v>1247</v>
      </c>
      <c r="D1020" s="115" t="s">
        <v>1798</v>
      </c>
      <c r="E1020" s="115" t="s">
        <v>1305</v>
      </c>
      <c r="F1020" s="115" t="s">
        <v>1968</v>
      </c>
      <c r="G1020" s="119">
        <v>11.55</v>
      </c>
      <c r="H1020" s="115" t="s">
        <v>1313</v>
      </c>
      <c r="I1020" s="115" t="s">
        <v>1800</v>
      </c>
      <c r="J1020" s="115" t="s">
        <v>1263</v>
      </c>
      <c r="K1020" s="111" t="e">
        <v>#N/A</v>
      </c>
    </row>
    <row r="1021" spans="1:11" x14ac:dyDescent="0.25">
      <c r="A1021" s="114" t="s">
        <v>1970</v>
      </c>
      <c r="B1021" s="117" t="s">
        <v>1970</v>
      </c>
      <c r="C1021" s="115" t="s">
        <v>1247</v>
      </c>
      <c r="D1021" s="115" t="s">
        <v>1798</v>
      </c>
      <c r="E1021" s="115" t="s">
        <v>1305</v>
      </c>
      <c r="F1021" s="115" t="s">
        <v>1968</v>
      </c>
      <c r="G1021" s="119">
        <v>11.55</v>
      </c>
      <c r="H1021" s="115" t="s">
        <v>1313</v>
      </c>
      <c r="I1021" s="115" t="s">
        <v>1800</v>
      </c>
      <c r="J1021" s="115" t="s">
        <v>1263</v>
      </c>
      <c r="K1021" s="111" t="e">
        <v>#N/A</v>
      </c>
    </row>
    <row r="1022" spans="1:11" x14ac:dyDescent="0.25">
      <c r="A1022" s="114" t="s">
        <v>1971</v>
      </c>
      <c r="B1022" s="117" t="s">
        <v>1971</v>
      </c>
      <c r="C1022" s="115" t="s">
        <v>1247</v>
      </c>
      <c r="D1022" s="115" t="s">
        <v>1798</v>
      </c>
      <c r="E1022" s="115" t="s">
        <v>1305</v>
      </c>
      <c r="F1022" s="115" t="s">
        <v>1972</v>
      </c>
      <c r="G1022" s="119">
        <v>11.55</v>
      </c>
      <c r="H1022" s="115" t="s">
        <v>1313</v>
      </c>
      <c r="I1022" s="115" t="s">
        <v>1800</v>
      </c>
      <c r="J1022" s="115" t="s">
        <v>1263</v>
      </c>
      <c r="K1022" s="111" t="e">
        <v>#N/A</v>
      </c>
    </row>
    <row r="1023" spans="1:11" x14ac:dyDescent="0.25">
      <c r="A1023" s="114" t="s">
        <v>1973</v>
      </c>
      <c r="B1023" s="117" t="s">
        <v>1973</v>
      </c>
      <c r="C1023" s="115" t="s">
        <v>1247</v>
      </c>
      <c r="D1023" s="115" t="s">
        <v>1798</v>
      </c>
      <c r="E1023" s="115" t="s">
        <v>1305</v>
      </c>
      <c r="F1023" s="115" t="s">
        <v>1974</v>
      </c>
      <c r="G1023" s="119">
        <v>11.55</v>
      </c>
      <c r="H1023" s="115" t="s">
        <v>1313</v>
      </c>
      <c r="I1023" s="115" t="s">
        <v>1800</v>
      </c>
      <c r="J1023" s="115" t="s">
        <v>1263</v>
      </c>
      <c r="K1023" s="111" t="e">
        <v>#N/A</v>
      </c>
    </row>
    <row r="1024" spans="1:11" x14ac:dyDescent="0.25">
      <c r="A1024" s="114" t="s">
        <v>1975</v>
      </c>
      <c r="B1024" s="117" t="s">
        <v>1975</v>
      </c>
      <c r="C1024" s="115" t="s">
        <v>1247</v>
      </c>
      <c r="D1024" s="115" t="s">
        <v>1798</v>
      </c>
      <c r="E1024" s="115" t="s">
        <v>1305</v>
      </c>
      <c r="F1024" s="115" t="s">
        <v>1976</v>
      </c>
      <c r="G1024" s="119">
        <v>11.55</v>
      </c>
      <c r="H1024" s="115" t="s">
        <v>1313</v>
      </c>
      <c r="I1024" s="115" t="s">
        <v>1800</v>
      </c>
      <c r="J1024" s="115" t="s">
        <v>1263</v>
      </c>
      <c r="K1024" s="111" t="e">
        <v>#N/A</v>
      </c>
    </row>
    <row r="1025" spans="1:11" x14ac:dyDescent="0.25">
      <c r="A1025" s="114" t="s">
        <v>1977</v>
      </c>
      <c r="B1025" s="117" t="s">
        <v>1977</v>
      </c>
      <c r="C1025" s="115" t="s">
        <v>1247</v>
      </c>
      <c r="D1025" s="115" t="s">
        <v>1798</v>
      </c>
      <c r="E1025" s="115" t="s">
        <v>1305</v>
      </c>
      <c r="F1025" s="115" t="s">
        <v>1978</v>
      </c>
      <c r="G1025" s="119">
        <v>11.55</v>
      </c>
      <c r="H1025" s="115" t="s">
        <v>1313</v>
      </c>
      <c r="I1025" s="115" t="s">
        <v>1800</v>
      </c>
      <c r="J1025" s="115" t="s">
        <v>1263</v>
      </c>
      <c r="K1025" s="111" t="e">
        <v>#N/A</v>
      </c>
    </row>
    <row r="1026" spans="1:11" x14ac:dyDescent="0.25">
      <c r="A1026" s="114" t="s">
        <v>1979</v>
      </c>
      <c r="B1026" s="117" t="s">
        <v>1979</v>
      </c>
      <c r="C1026" s="115" t="s">
        <v>1247</v>
      </c>
      <c r="D1026" s="115" t="s">
        <v>1798</v>
      </c>
      <c r="E1026" s="115" t="s">
        <v>1305</v>
      </c>
      <c r="F1026" s="115" t="s">
        <v>1978</v>
      </c>
      <c r="G1026" s="119">
        <v>11.55</v>
      </c>
      <c r="H1026" s="115" t="s">
        <v>1313</v>
      </c>
      <c r="I1026" s="115" t="s">
        <v>1800</v>
      </c>
      <c r="J1026" s="115" t="s">
        <v>1263</v>
      </c>
      <c r="K1026" s="111" t="e">
        <v>#N/A</v>
      </c>
    </row>
    <row r="1027" spans="1:11" x14ac:dyDescent="0.25">
      <c r="A1027" s="114" t="s">
        <v>1980</v>
      </c>
      <c r="B1027" s="117" t="s">
        <v>1980</v>
      </c>
      <c r="C1027" s="115" t="s">
        <v>1247</v>
      </c>
      <c r="D1027" s="115" t="s">
        <v>1798</v>
      </c>
      <c r="E1027" s="115" t="s">
        <v>1305</v>
      </c>
      <c r="F1027" s="115" t="s">
        <v>1981</v>
      </c>
      <c r="G1027" s="119">
        <v>11.55</v>
      </c>
      <c r="H1027" s="115" t="s">
        <v>1313</v>
      </c>
      <c r="I1027" s="115" t="s">
        <v>1800</v>
      </c>
      <c r="J1027" s="115" t="s">
        <v>1263</v>
      </c>
      <c r="K1027" s="111" t="e">
        <v>#N/A</v>
      </c>
    </row>
    <row r="1028" spans="1:11" x14ac:dyDescent="0.25">
      <c r="A1028" s="114" t="s">
        <v>1982</v>
      </c>
      <c r="B1028" s="117" t="s">
        <v>1982</v>
      </c>
      <c r="C1028" s="115" t="s">
        <v>1247</v>
      </c>
      <c r="D1028" s="115" t="s">
        <v>1798</v>
      </c>
      <c r="E1028" s="115" t="s">
        <v>1305</v>
      </c>
      <c r="F1028" s="115" t="s">
        <v>1983</v>
      </c>
      <c r="G1028" s="119">
        <v>11.55</v>
      </c>
      <c r="H1028" s="115" t="s">
        <v>1313</v>
      </c>
      <c r="I1028" s="115" t="s">
        <v>1800</v>
      </c>
      <c r="J1028" s="115" t="s">
        <v>1263</v>
      </c>
      <c r="K1028" s="111" t="e">
        <v>#N/A</v>
      </c>
    </row>
    <row r="1029" spans="1:11" x14ac:dyDescent="0.25">
      <c r="A1029" s="114" t="s">
        <v>1984</v>
      </c>
      <c r="B1029" s="117" t="s">
        <v>1984</v>
      </c>
      <c r="C1029" s="115" t="s">
        <v>1247</v>
      </c>
      <c r="D1029" s="115" t="s">
        <v>1798</v>
      </c>
      <c r="E1029" s="115" t="s">
        <v>1305</v>
      </c>
      <c r="F1029" s="115" t="s">
        <v>1985</v>
      </c>
      <c r="G1029" s="119">
        <v>11.55</v>
      </c>
      <c r="H1029" s="115" t="s">
        <v>1313</v>
      </c>
      <c r="I1029" s="115" t="s">
        <v>1800</v>
      </c>
      <c r="J1029" s="115" t="s">
        <v>1263</v>
      </c>
      <c r="K1029" s="111" t="e">
        <v>#N/A</v>
      </c>
    </row>
    <row r="1030" spans="1:11" x14ac:dyDescent="0.25">
      <c r="A1030" s="114" t="s">
        <v>1986</v>
      </c>
      <c r="B1030" s="117" t="s">
        <v>1986</v>
      </c>
      <c r="C1030" s="115" t="s">
        <v>1247</v>
      </c>
      <c r="D1030" s="115" t="s">
        <v>1798</v>
      </c>
      <c r="E1030" s="115" t="s">
        <v>1305</v>
      </c>
      <c r="F1030" s="115" t="s">
        <v>1985</v>
      </c>
      <c r="G1030" s="119">
        <v>11.55</v>
      </c>
      <c r="H1030" s="115" t="s">
        <v>1313</v>
      </c>
      <c r="I1030" s="115" t="s">
        <v>1800</v>
      </c>
      <c r="J1030" s="115" t="s">
        <v>1263</v>
      </c>
      <c r="K1030" s="111" t="e">
        <v>#N/A</v>
      </c>
    </row>
    <row r="1031" spans="1:11" x14ac:dyDescent="0.25">
      <c r="A1031" s="114" t="s">
        <v>1987</v>
      </c>
      <c r="B1031" s="117" t="s">
        <v>1987</v>
      </c>
      <c r="C1031" s="115" t="s">
        <v>1247</v>
      </c>
      <c r="D1031" s="115" t="s">
        <v>1798</v>
      </c>
      <c r="E1031" s="115" t="s">
        <v>1305</v>
      </c>
      <c r="F1031" s="115" t="s">
        <v>1789</v>
      </c>
      <c r="G1031" s="119">
        <v>11.55</v>
      </c>
      <c r="H1031" s="115" t="s">
        <v>1313</v>
      </c>
      <c r="I1031" s="115" t="s">
        <v>1800</v>
      </c>
      <c r="J1031" s="115" t="s">
        <v>1263</v>
      </c>
      <c r="K1031" s="111" t="e">
        <v>#N/A</v>
      </c>
    </row>
    <row r="1032" spans="1:11" x14ac:dyDescent="0.25">
      <c r="A1032" s="114" t="s">
        <v>1988</v>
      </c>
      <c r="B1032" s="117" t="s">
        <v>1988</v>
      </c>
      <c r="C1032" s="115" t="s">
        <v>1247</v>
      </c>
      <c r="D1032" s="115" t="s">
        <v>1798</v>
      </c>
      <c r="E1032" s="115" t="s">
        <v>1305</v>
      </c>
      <c r="F1032" s="115" t="s">
        <v>1989</v>
      </c>
      <c r="G1032" s="119">
        <v>11.55</v>
      </c>
      <c r="H1032" s="115" t="s">
        <v>1313</v>
      </c>
      <c r="I1032" s="115" t="s">
        <v>1800</v>
      </c>
      <c r="J1032" s="115" t="s">
        <v>1263</v>
      </c>
      <c r="K1032" s="111" t="e">
        <v>#N/A</v>
      </c>
    </row>
    <row r="1033" spans="1:11" x14ac:dyDescent="0.25">
      <c r="A1033" s="114" t="s">
        <v>1990</v>
      </c>
      <c r="B1033" s="117" t="s">
        <v>1990</v>
      </c>
      <c r="C1033" s="115" t="s">
        <v>1247</v>
      </c>
      <c r="D1033" s="115" t="s">
        <v>1798</v>
      </c>
      <c r="E1033" s="115" t="s">
        <v>1305</v>
      </c>
      <c r="F1033" s="115" t="s">
        <v>1991</v>
      </c>
      <c r="G1033" s="119">
        <v>11.55</v>
      </c>
      <c r="H1033" s="115" t="s">
        <v>1313</v>
      </c>
      <c r="I1033" s="115" t="s">
        <v>1800</v>
      </c>
      <c r="J1033" s="115" t="s">
        <v>1263</v>
      </c>
      <c r="K1033" s="111" t="e">
        <v>#N/A</v>
      </c>
    </row>
    <row r="1034" spans="1:11" x14ac:dyDescent="0.25">
      <c r="A1034" s="114" t="s">
        <v>1992</v>
      </c>
      <c r="B1034" s="117" t="s">
        <v>1992</v>
      </c>
      <c r="C1034" s="115" t="s">
        <v>1247</v>
      </c>
      <c r="D1034" s="115" t="s">
        <v>1798</v>
      </c>
      <c r="E1034" s="115" t="s">
        <v>1305</v>
      </c>
      <c r="F1034" s="115" t="s">
        <v>1909</v>
      </c>
      <c r="G1034" s="119">
        <v>11.55</v>
      </c>
      <c r="H1034" s="115" t="s">
        <v>1313</v>
      </c>
      <c r="I1034" s="115" t="s">
        <v>1800</v>
      </c>
      <c r="J1034" s="115" t="s">
        <v>1263</v>
      </c>
      <c r="K1034" s="111" t="e">
        <v>#N/A</v>
      </c>
    </row>
    <row r="1035" spans="1:11" x14ac:dyDescent="0.25">
      <c r="A1035" s="114" t="s">
        <v>1993</v>
      </c>
      <c r="B1035" s="117" t="s">
        <v>1993</v>
      </c>
      <c r="C1035" s="115" t="s">
        <v>1247</v>
      </c>
      <c r="D1035" s="115" t="s">
        <v>1798</v>
      </c>
      <c r="E1035" s="115" t="s">
        <v>1305</v>
      </c>
      <c r="F1035" s="115" t="s">
        <v>1709</v>
      </c>
      <c r="G1035" s="119">
        <v>11.55</v>
      </c>
      <c r="H1035" s="115" t="s">
        <v>1313</v>
      </c>
      <c r="I1035" s="115" t="s">
        <v>1800</v>
      </c>
      <c r="J1035" s="115" t="s">
        <v>1263</v>
      </c>
      <c r="K1035" s="111" t="e">
        <v>#N/A</v>
      </c>
    </row>
    <row r="1036" spans="1:11" x14ac:dyDescent="0.25">
      <c r="A1036" s="114" t="s">
        <v>1994</v>
      </c>
      <c r="B1036" s="117" t="s">
        <v>1994</v>
      </c>
      <c r="C1036" s="115" t="s">
        <v>1247</v>
      </c>
      <c r="D1036" s="115" t="s">
        <v>1798</v>
      </c>
      <c r="E1036" s="115" t="s">
        <v>1305</v>
      </c>
      <c r="F1036" s="115" t="s">
        <v>1995</v>
      </c>
      <c r="G1036" s="119">
        <v>11.55</v>
      </c>
      <c r="H1036" s="115" t="s">
        <v>1313</v>
      </c>
      <c r="I1036" s="115" t="s">
        <v>1800</v>
      </c>
      <c r="J1036" s="115" t="s">
        <v>1263</v>
      </c>
      <c r="K1036" s="111" t="e">
        <v>#N/A</v>
      </c>
    </row>
    <row r="1037" spans="1:11" x14ac:dyDescent="0.25">
      <c r="A1037" s="114" t="s">
        <v>1996</v>
      </c>
      <c r="B1037" s="117" t="s">
        <v>1996</v>
      </c>
      <c r="C1037" s="115" t="s">
        <v>1247</v>
      </c>
      <c r="D1037" s="115" t="s">
        <v>1798</v>
      </c>
      <c r="E1037" s="115" t="s">
        <v>1305</v>
      </c>
      <c r="F1037" s="115" t="s">
        <v>1953</v>
      </c>
      <c r="G1037" s="119">
        <v>11.55</v>
      </c>
      <c r="H1037" s="115" t="s">
        <v>1313</v>
      </c>
      <c r="I1037" s="115" t="s">
        <v>1800</v>
      </c>
      <c r="J1037" s="115" t="s">
        <v>1263</v>
      </c>
      <c r="K1037" s="111" t="e">
        <v>#N/A</v>
      </c>
    </row>
    <row r="1038" spans="1:11" x14ac:dyDescent="0.25">
      <c r="A1038" s="114" t="s">
        <v>1997</v>
      </c>
      <c r="B1038" s="117" t="s">
        <v>1997</v>
      </c>
      <c r="C1038" s="115" t="s">
        <v>1247</v>
      </c>
      <c r="D1038" s="115" t="s">
        <v>1798</v>
      </c>
      <c r="E1038" s="115" t="s">
        <v>1305</v>
      </c>
      <c r="F1038" s="115" t="s">
        <v>1998</v>
      </c>
      <c r="G1038" s="119">
        <v>11.55</v>
      </c>
      <c r="H1038" s="115" t="s">
        <v>1313</v>
      </c>
      <c r="I1038" s="115" t="s">
        <v>1800</v>
      </c>
      <c r="J1038" s="115" t="s">
        <v>1263</v>
      </c>
      <c r="K1038" s="111" t="e">
        <v>#N/A</v>
      </c>
    </row>
    <row r="1039" spans="1:11" hidden="1" x14ac:dyDescent="0.25">
      <c r="A1039" s="114" t="s">
        <v>15</v>
      </c>
      <c r="B1039" s="117" t="s">
        <v>15</v>
      </c>
      <c r="C1039" s="115" t="s">
        <v>1247</v>
      </c>
      <c r="D1039" s="115" t="s">
        <v>1999</v>
      </c>
      <c r="E1039" s="115" t="s">
        <v>1305</v>
      </c>
      <c r="F1039" s="115" t="s">
        <v>2000</v>
      </c>
      <c r="G1039" s="119">
        <v>1150</v>
      </c>
      <c r="H1039" s="115" t="s">
        <v>1313</v>
      </c>
      <c r="I1039" s="115" t="s">
        <v>1314</v>
      </c>
      <c r="J1039" s="115" t="s">
        <v>1263</v>
      </c>
      <c r="K1039" s="111" t="e">
        <v>#N/A</v>
      </c>
    </row>
    <row r="1040" spans="1:11" hidden="1" x14ac:dyDescent="0.25">
      <c r="A1040" s="114" t="s">
        <v>2002</v>
      </c>
      <c r="B1040" s="117" t="s">
        <v>2002</v>
      </c>
      <c r="C1040" s="115" t="s">
        <v>1247</v>
      </c>
      <c r="D1040" s="115" t="s">
        <v>1999</v>
      </c>
      <c r="E1040" s="115" t="s">
        <v>1305</v>
      </c>
      <c r="F1040" s="115" t="s">
        <v>2000</v>
      </c>
      <c r="G1040" s="119">
        <v>-1150</v>
      </c>
      <c r="H1040" s="115" t="s">
        <v>1313</v>
      </c>
      <c r="I1040" s="115" t="s">
        <v>1314</v>
      </c>
      <c r="J1040" s="115" t="s">
        <v>1263</v>
      </c>
      <c r="K1040" s="111" t="e">
        <v>#N/A</v>
      </c>
    </row>
    <row r="1041" spans="1:11" hidden="1" x14ac:dyDescent="0.25">
      <c r="A1041" s="114" t="s">
        <v>87</v>
      </c>
      <c r="B1041" s="117" t="s">
        <v>87</v>
      </c>
      <c r="C1041" s="115" t="s">
        <v>1247</v>
      </c>
      <c r="D1041" s="115" t="s">
        <v>1999</v>
      </c>
      <c r="E1041" s="115" t="s">
        <v>1305</v>
      </c>
      <c r="F1041" s="115" t="s">
        <v>1321</v>
      </c>
      <c r="G1041" s="119">
        <v>3000</v>
      </c>
      <c r="H1041" s="115" t="s">
        <v>1313</v>
      </c>
      <c r="I1041" s="115" t="s">
        <v>1314</v>
      </c>
      <c r="J1041" s="115" t="s">
        <v>1263</v>
      </c>
      <c r="K1041" s="111">
        <v>0</v>
      </c>
    </row>
    <row r="1042" spans="1:11" hidden="1" x14ac:dyDescent="0.25">
      <c r="A1042" s="114" t="s">
        <v>646</v>
      </c>
      <c r="B1042" s="117" t="s">
        <v>646</v>
      </c>
      <c r="C1042" s="115" t="s">
        <v>1247</v>
      </c>
      <c r="D1042" s="115" t="s">
        <v>1999</v>
      </c>
      <c r="E1042" s="115" t="s">
        <v>1305</v>
      </c>
      <c r="F1042" s="115" t="s">
        <v>2005</v>
      </c>
      <c r="G1042" s="119">
        <v>2332.5</v>
      </c>
      <c r="H1042" s="115" t="s">
        <v>1313</v>
      </c>
      <c r="I1042" s="115" t="s">
        <v>1314</v>
      </c>
      <c r="J1042" s="115" t="s">
        <v>1263</v>
      </c>
      <c r="K1042" s="111">
        <v>0</v>
      </c>
    </row>
    <row r="1043" spans="1:11" hidden="1" x14ac:dyDescent="0.25">
      <c r="A1043" s="114" t="s">
        <v>2007</v>
      </c>
      <c r="B1043" s="117" t="s">
        <v>2007</v>
      </c>
      <c r="C1043" s="115" t="s">
        <v>1247</v>
      </c>
      <c r="D1043" s="115" t="s">
        <v>2008</v>
      </c>
      <c r="E1043" s="115" t="s">
        <v>1305</v>
      </c>
      <c r="F1043" s="115" t="s">
        <v>1802</v>
      </c>
      <c r="G1043" s="119">
        <v>3880</v>
      </c>
      <c r="H1043" s="115" t="s">
        <v>1313</v>
      </c>
      <c r="I1043" s="115" t="s">
        <v>2010</v>
      </c>
      <c r="J1043" s="115" t="s">
        <v>1263</v>
      </c>
      <c r="K1043" s="111" t="e">
        <v>#N/A</v>
      </c>
    </row>
  </sheetData>
  <autoFilter ref="A7:K1043" xr:uid="{F4A0ABD7-EFB3-434E-8136-1247626A11C8}">
    <filterColumn colId="3">
      <filters>
        <filter val="INSTANT SAVINGS LOCAL PROGRAM"/>
      </filters>
    </filterColumn>
  </autoFilter>
  <hyperlinks>
    <hyperlink ref="A8" r:id="rId1" xr:uid="{00000000-0004-0000-0100-000000000000}"/>
    <hyperlink ref="A9" r:id="rId2" xr:uid="{00000000-0004-0000-0100-000001000000}"/>
    <hyperlink ref="A10" r:id="rId3" xr:uid="{00000000-0004-0000-0100-000002000000}"/>
    <hyperlink ref="A11" r:id="rId4" xr:uid="{00000000-0004-0000-0100-000003000000}"/>
    <hyperlink ref="A12" r:id="rId5" xr:uid="{00000000-0004-0000-0100-000004000000}"/>
    <hyperlink ref="A13" r:id="rId6" xr:uid="{00000000-0004-0000-0100-000005000000}"/>
    <hyperlink ref="A14" r:id="rId7" xr:uid="{00000000-0004-0000-0100-000006000000}"/>
    <hyperlink ref="A15" r:id="rId8" xr:uid="{00000000-0004-0000-0100-000007000000}"/>
    <hyperlink ref="A16" r:id="rId9" xr:uid="{00000000-0004-0000-0100-000008000000}"/>
    <hyperlink ref="A17" r:id="rId10" xr:uid="{00000000-0004-0000-0100-000009000000}"/>
    <hyperlink ref="A18" r:id="rId11" xr:uid="{00000000-0004-0000-0100-00000A000000}"/>
    <hyperlink ref="A19" r:id="rId12" xr:uid="{00000000-0004-0000-0100-00000B000000}"/>
    <hyperlink ref="A20" r:id="rId13" xr:uid="{00000000-0004-0000-0100-00000C000000}"/>
    <hyperlink ref="A21" r:id="rId14" xr:uid="{00000000-0004-0000-0100-00000D000000}"/>
    <hyperlink ref="A22" r:id="rId15" xr:uid="{00000000-0004-0000-0100-00000E000000}"/>
    <hyperlink ref="A23" r:id="rId16" xr:uid="{00000000-0004-0000-0100-00000F000000}"/>
    <hyperlink ref="A24" r:id="rId17" xr:uid="{00000000-0004-0000-0100-000010000000}"/>
    <hyperlink ref="A25" r:id="rId18" xr:uid="{00000000-0004-0000-0100-000011000000}"/>
    <hyperlink ref="A26" r:id="rId19" xr:uid="{00000000-0004-0000-0100-000012000000}"/>
    <hyperlink ref="A27" r:id="rId20" xr:uid="{00000000-0004-0000-0100-000013000000}"/>
    <hyperlink ref="A28" r:id="rId21" xr:uid="{00000000-0004-0000-0100-000014000000}"/>
    <hyperlink ref="A29" r:id="rId22" xr:uid="{00000000-0004-0000-0100-000015000000}"/>
    <hyperlink ref="A30" r:id="rId23" xr:uid="{00000000-0004-0000-0100-000016000000}"/>
    <hyperlink ref="A32" r:id="rId24" xr:uid="{00000000-0004-0000-0100-000017000000}"/>
    <hyperlink ref="A33" r:id="rId25" xr:uid="{00000000-0004-0000-0100-000018000000}"/>
    <hyperlink ref="A34" r:id="rId26" xr:uid="{00000000-0004-0000-0100-000019000000}"/>
    <hyperlink ref="A35" r:id="rId27" xr:uid="{00000000-0004-0000-0100-00001A000000}"/>
    <hyperlink ref="A36" r:id="rId28" xr:uid="{00000000-0004-0000-0100-00001B000000}"/>
    <hyperlink ref="A38" r:id="rId29" xr:uid="{00000000-0004-0000-0100-00001C000000}"/>
    <hyperlink ref="A39" r:id="rId30" xr:uid="{00000000-0004-0000-0100-00001D000000}"/>
    <hyperlink ref="A41" r:id="rId31" xr:uid="{00000000-0004-0000-0100-00001E000000}"/>
    <hyperlink ref="A42" r:id="rId32" xr:uid="{00000000-0004-0000-0100-00001F000000}"/>
    <hyperlink ref="A44" r:id="rId33" xr:uid="{00000000-0004-0000-0100-000020000000}"/>
    <hyperlink ref="A45" r:id="rId34" xr:uid="{00000000-0004-0000-0100-000021000000}"/>
    <hyperlink ref="A46" r:id="rId35" xr:uid="{00000000-0004-0000-0100-000022000000}"/>
    <hyperlink ref="A48" r:id="rId36" xr:uid="{00000000-0004-0000-0100-000023000000}"/>
    <hyperlink ref="A49" r:id="rId37" xr:uid="{00000000-0004-0000-0100-000024000000}"/>
    <hyperlink ref="A51" r:id="rId38" display="171232" xr:uid="{00000000-0004-0000-0100-000025000000}"/>
    <hyperlink ref="A52" r:id="rId39" display="171299" xr:uid="{00000000-0004-0000-0100-000026000000}"/>
    <hyperlink ref="A53" r:id="rId40" xr:uid="{00000000-0004-0000-0100-000027000000}"/>
    <hyperlink ref="A54" r:id="rId41" xr:uid="{00000000-0004-0000-0100-000028000000}"/>
    <hyperlink ref="A55" r:id="rId42" xr:uid="{00000000-0004-0000-0100-000029000000}"/>
    <hyperlink ref="A56" r:id="rId43" xr:uid="{00000000-0004-0000-0100-00002A000000}"/>
    <hyperlink ref="A57" r:id="rId44" xr:uid="{00000000-0004-0000-0100-00002B000000}"/>
    <hyperlink ref="A58" r:id="rId45" xr:uid="{00000000-0004-0000-0100-00002C000000}"/>
    <hyperlink ref="A59" r:id="rId46" xr:uid="{00000000-0004-0000-0100-00002D000000}"/>
    <hyperlink ref="A60" r:id="rId47" xr:uid="{00000000-0004-0000-0100-00002E000000}"/>
    <hyperlink ref="A62" r:id="rId48" xr:uid="{00000000-0004-0000-0100-00002F000000}"/>
    <hyperlink ref="A63" r:id="rId49" xr:uid="{00000000-0004-0000-0100-000030000000}"/>
    <hyperlink ref="A64" r:id="rId50" xr:uid="{00000000-0004-0000-0100-000031000000}"/>
    <hyperlink ref="A67" r:id="rId51" xr:uid="{00000000-0004-0000-0100-000032000000}"/>
    <hyperlink ref="A68" r:id="rId52" xr:uid="{00000000-0004-0000-0100-000033000000}"/>
    <hyperlink ref="A69" r:id="rId53" xr:uid="{00000000-0004-0000-0100-000034000000}"/>
    <hyperlink ref="A71" r:id="rId54" display="179178" xr:uid="{00000000-0004-0000-0100-000035000000}"/>
    <hyperlink ref="A72" r:id="rId55" xr:uid="{00000000-0004-0000-0100-000036000000}"/>
    <hyperlink ref="A73" r:id="rId56" xr:uid="{00000000-0004-0000-0100-000037000000}"/>
    <hyperlink ref="A74" r:id="rId57" xr:uid="{00000000-0004-0000-0100-000038000000}"/>
    <hyperlink ref="A75" r:id="rId58" xr:uid="{00000000-0004-0000-0100-000039000000}"/>
    <hyperlink ref="A77" r:id="rId59" xr:uid="{00000000-0004-0000-0100-00003A000000}"/>
    <hyperlink ref="A78" r:id="rId60" xr:uid="{00000000-0004-0000-0100-00003B000000}"/>
    <hyperlink ref="A79" r:id="rId61" xr:uid="{00000000-0004-0000-0100-00003C000000}"/>
    <hyperlink ref="A80" r:id="rId62" xr:uid="{00000000-0004-0000-0100-00003D000000}"/>
    <hyperlink ref="A81" r:id="rId63" xr:uid="{00000000-0004-0000-0100-00003E000000}"/>
    <hyperlink ref="A82" r:id="rId64" xr:uid="{00000000-0004-0000-0100-00003F000000}"/>
    <hyperlink ref="A83" r:id="rId65" xr:uid="{00000000-0004-0000-0100-000040000000}"/>
    <hyperlink ref="A84" r:id="rId66" xr:uid="{00000000-0004-0000-0100-000041000000}"/>
    <hyperlink ref="A85" r:id="rId67" xr:uid="{00000000-0004-0000-0100-000042000000}"/>
    <hyperlink ref="A86" r:id="rId68" xr:uid="{00000000-0004-0000-0100-000043000000}"/>
    <hyperlink ref="A88" r:id="rId69" xr:uid="{00000000-0004-0000-0100-000044000000}"/>
    <hyperlink ref="A89" r:id="rId70" xr:uid="{00000000-0004-0000-0100-000045000000}"/>
    <hyperlink ref="A90" r:id="rId71" xr:uid="{00000000-0004-0000-0100-000046000000}"/>
    <hyperlink ref="A91" r:id="rId72" xr:uid="{00000000-0004-0000-0100-000047000000}"/>
    <hyperlink ref="A92" r:id="rId73" xr:uid="{00000000-0004-0000-0100-000048000000}"/>
    <hyperlink ref="A93" r:id="rId74" xr:uid="{00000000-0004-0000-0100-000049000000}"/>
    <hyperlink ref="A94" r:id="rId75" xr:uid="{00000000-0004-0000-0100-00004A000000}"/>
    <hyperlink ref="A95" r:id="rId76" xr:uid="{00000000-0004-0000-0100-00004B000000}"/>
    <hyperlink ref="A96" r:id="rId77" xr:uid="{00000000-0004-0000-0100-00004C000000}"/>
    <hyperlink ref="A99" r:id="rId78" xr:uid="{00000000-0004-0000-0100-00004D000000}"/>
    <hyperlink ref="A100" r:id="rId79" xr:uid="{00000000-0004-0000-0100-00004E000000}"/>
    <hyperlink ref="A101" r:id="rId80" xr:uid="{00000000-0004-0000-0100-00004F000000}"/>
    <hyperlink ref="A102" r:id="rId81" xr:uid="{00000000-0004-0000-0100-000050000000}"/>
    <hyperlink ref="A103" r:id="rId82" xr:uid="{00000000-0004-0000-0100-000051000000}"/>
    <hyperlink ref="A104" r:id="rId83" xr:uid="{00000000-0004-0000-0100-000052000000}"/>
    <hyperlink ref="A105" r:id="rId84" xr:uid="{00000000-0004-0000-0100-000053000000}"/>
    <hyperlink ref="A106" r:id="rId85" xr:uid="{00000000-0004-0000-0100-000054000000}"/>
    <hyperlink ref="A107" r:id="rId86" xr:uid="{00000000-0004-0000-0100-000055000000}"/>
    <hyperlink ref="A108" r:id="rId87" xr:uid="{00000000-0004-0000-0100-000056000000}"/>
    <hyperlink ref="A109" r:id="rId88" xr:uid="{00000000-0004-0000-0100-000057000000}"/>
    <hyperlink ref="A110" r:id="rId89" xr:uid="{00000000-0004-0000-0100-000058000000}"/>
    <hyperlink ref="A111" r:id="rId90" xr:uid="{00000000-0004-0000-0100-000059000000}"/>
    <hyperlink ref="A112" r:id="rId91" xr:uid="{00000000-0004-0000-0100-00005A000000}"/>
    <hyperlink ref="A113" r:id="rId92" xr:uid="{00000000-0004-0000-0100-00005B000000}"/>
    <hyperlink ref="A114" r:id="rId93" xr:uid="{00000000-0004-0000-0100-00005C000000}"/>
    <hyperlink ref="A115" r:id="rId94" xr:uid="{00000000-0004-0000-0100-00005D000000}"/>
    <hyperlink ref="A116" r:id="rId95" xr:uid="{00000000-0004-0000-0100-00005E000000}"/>
    <hyperlink ref="A117" r:id="rId96" xr:uid="{00000000-0004-0000-0100-00005F000000}"/>
    <hyperlink ref="A118" r:id="rId97" xr:uid="{00000000-0004-0000-0100-000060000000}"/>
    <hyperlink ref="A119" r:id="rId98" xr:uid="{00000000-0004-0000-0100-000061000000}"/>
    <hyperlink ref="A120" r:id="rId99" xr:uid="{00000000-0004-0000-0100-000062000000}"/>
    <hyperlink ref="A122" r:id="rId100" xr:uid="{00000000-0004-0000-0100-000063000000}"/>
    <hyperlink ref="A123" r:id="rId101" xr:uid="{00000000-0004-0000-0100-000064000000}"/>
    <hyperlink ref="A124" r:id="rId102" xr:uid="{00000000-0004-0000-0100-000065000000}"/>
    <hyperlink ref="A125" r:id="rId103" xr:uid="{00000000-0004-0000-0100-000066000000}"/>
    <hyperlink ref="A126" r:id="rId104" xr:uid="{00000000-0004-0000-0100-000067000000}"/>
    <hyperlink ref="A127" r:id="rId105" xr:uid="{00000000-0004-0000-0100-000068000000}"/>
    <hyperlink ref="A128" r:id="rId106" xr:uid="{00000000-0004-0000-0100-000069000000}"/>
    <hyperlink ref="A129" r:id="rId107" xr:uid="{00000000-0004-0000-0100-00006A000000}"/>
    <hyperlink ref="A130" r:id="rId108" xr:uid="{00000000-0004-0000-0100-00006B000000}"/>
    <hyperlink ref="A132" r:id="rId109" xr:uid="{00000000-0004-0000-0100-00006C000000}"/>
    <hyperlink ref="A133" r:id="rId110" xr:uid="{00000000-0004-0000-0100-00006D000000}"/>
    <hyperlink ref="A134" r:id="rId111" xr:uid="{00000000-0004-0000-0100-00006E000000}"/>
    <hyperlink ref="A135" r:id="rId112" xr:uid="{00000000-0004-0000-0100-00006F000000}"/>
    <hyperlink ref="A136" r:id="rId113" xr:uid="{00000000-0004-0000-0100-000070000000}"/>
    <hyperlink ref="A137" r:id="rId114" xr:uid="{00000000-0004-0000-0100-000071000000}"/>
    <hyperlink ref="A138" r:id="rId115" xr:uid="{00000000-0004-0000-0100-000072000000}"/>
    <hyperlink ref="A140" r:id="rId116" xr:uid="{00000000-0004-0000-0100-000073000000}"/>
    <hyperlink ref="A141" r:id="rId117" xr:uid="{00000000-0004-0000-0100-000074000000}"/>
    <hyperlink ref="A144" r:id="rId118" xr:uid="{00000000-0004-0000-0100-000075000000}"/>
    <hyperlink ref="A145" r:id="rId119" xr:uid="{00000000-0004-0000-0100-000076000000}"/>
    <hyperlink ref="A146" r:id="rId120" xr:uid="{00000000-0004-0000-0100-000077000000}"/>
    <hyperlink ref="A147" r:id="rId121" xr:uid="{00000000-0004-0000-0100-000078000000}"/>
    <hyperlink ref="A149" r:id="rId122" xr:uid="{00000000-0004-0000-0100-000079000000}"/>
    <hyperlink ref="A150" r:id="rId123" xr:uid="{00000000-0004-0000-0100-00007A000000}"/>
    <hyperlink ref="A151" r:id="rId124" xr:uid="{00000000-0004-0000-0100-00007B000000}"/>
    <hyperlink ref="A152" r:id="rId125" xr:uid="{00000000-0004-0000-0100-00007C000000}"/>
    <hyperlink ref="A153" r:id="rId126" xr:uid="{00000000-0004-0000-0100-00007D000000}"/>
    <hyperlink ref="A154" r:id="rId127" xr:uid="{00000000-0004-0000-0100-00007E000000}"/>
    <hyperlink ref="A156" r:id="rId128" xr:uid="{00000000-0004-0000-0100-00007F000000}"/>
    <hyperlink ref="A157" r:id="rId129" xr:uid="{00000000-0004-0000-0100-000080000000}"/>
    <hyperlink ref="A158" r:id="rId130" xr:uid="{00000000-0004-0000-0100-000081000000}"/>
    <hyperlink ref="A160" r:id="rId131" xr:uid="{00000000-0004-0000-0100-000082000000}"/>
    <hyperlink ref="A162" r:id="rId132" xr:uid="{00000000-0004-0000-0100-000083000000}"/>
    <hyperlink ref="A163" r:id="rId133" xr:uid="{00000000-0004-0000-0100-000084000000}"/>
    <hyperlink ref="A165" r:id="rId134" xr:uid="{00000000-0004-0000-0100-000085000000}"/>
    <hyperlink ref="A166" r:id="rId135" xr:uid="{00000000-0004-0000-0100-000086000000}"/>
    <hyperlink ref="A167" r:id="rId136" xr:uid="{00000000-0004-0000-0100-000087000000}"/>
    <hyperlink ref="A168" r:id="rId137" xr:uid="{00000000-0004-0000-0100-000088000000}"/>
    <hyperlink ref="A169" r:id="rId138" xr:uid="{00000000-0004-0000-0100-000089000000}"/>
    <hyperlink ref="A170" r:id="rId139" xr:uid="{00000000-0004-0000-0100-00008A000000}"/>
    <hyperlink ref="A171" r:id="rId140" xr:uid="{00000000-0004-0000-0100-00008B000000}"/>
    <hyperlink ref="A172" r:id="rId141" xr:uid="{00000000-0004-0000-0100-00008C000000}"/>
    <hyperlink ref="A173" r:id="rId142" xr:uid="{00000000-0004-0000-0100-00008D000000}"/>
    <hyperlink ref="A174" r:id="rId143" xr:uid="{00000000-0004-0000-0100-00008E000000}"/>
    <hyperlink ref="A175" r:id="rId144" xr:uid="{00000000-0004-0000-0100-00008F000000}"/>
    <hyperlink ref="A176" r:id="rId145" xr:uid="{00000000-0004-0000-0100-000090000000}"/>
    <hyperlink ref="A177" r:id="rId146" xr:uid="{00000000-0004-0000-0100-000091000000}"/>
    <hyperlink ref="A178" r:id="rId147" xr:uid="{00000000-0004-0000-0100-000092000000}"/>
    <hyperlink ref="A179" r:id="rId148" xr:uid="{00000000-0004-0000-0100-000093000000}"/>
    <hyperlink ref="A180" r:id="rId149" xr:uid="{00000000-0004-0000-0100-000094000000}"/>
    <hyperlink ref="A181" r:id="rId150" xr:uid="{00000000-0004-0000-0100-000095000000}"/>
    <hyperlink ref="A182" r:id="rId151" xr:uid="{00000000-0004-0000-0100-000096000000}"/>
    <hyperlink ref="A183" r:id="rId152" xr:uid="{00000000-0004-0000-0100-000097000000}"/>
    <hyperlink ref="A184" r:id="rId153" xr:uid="{00000000-0004-0000-0100-000098000000}"/>
    <hyperlink ref="A185" r:id="rId154" xr:uid="{00000000-0004-0000-0100-000099000000}"/>
    <hyperlink ref="A186" r:id="rId155" xr:uid="{00000000-0004-0000-0100-00009A000000}"/>
    <hyperlink ref="A187" r:id="rId156" xr:uid="{00000000-0004-0000-0100-00009B000000}"/>
    <hyperlink ref="A188" r:id="rId157" xr:uid="{00000000-0004-0000-0100-00009C000000}"/>
    <hyperlink ref="A189" r:id="rId158" xr:uid="{00000000-0004-0000-0100-00009D000000}"/>
    <hyperlink ref="A190" r:id="rId159" xr:uid="{00000000-0004-0000-0100-00009E000000}"/>
    <hyperlink ref="A191" r:id="rId160" xr:uid="{00000000-0004-0000-0100-00009F000000}"/>
    <hyperlink ref="A192" r:id="rId161" xr:uid="{00000000-0004-0000-0100-0000A0000000}"/>
    <hyperlink ref="A193" r:id="rId162" xr:uid="{00000000-0004-0000-0100-0000A1000000}"/>
    <hyperlink ref="A194" r:id="rId163" xr:uid="{00000000-0004-0000-0100-0000A2000000}"/>
    <hyperlink ref="A195" r:id="rId164" xr:uid="{00000000-0004-0000-0100-0000A3000000}"/>
    <hyperlink ref="A196" r:id="rId165" xr:uid="{00000000-0004-0000-0100-0000A4000000}"/>
    <hyperlink ref="A197" r:id="rId166" xr:uid="{00000000-0004-0000-0100-0000A5000000}"/>
    <hyperlink ref="A198" r:id="rId167" xr:uid="{00000000-0004-0000-0100-0000A6000000}"/>
    <hyperlink ref="A199" r:id="rId168" xr:uid="{00000000-0004-0000-0100-0000A7000000}"/>
    <hyperlink ref="A200" r:id="rId169" xr:uid="{00000000-0004-0000-0100-0000A8000000}"/>
    <hyperlink ref="A201" r:id="rId170" xr:uid="{00000000-0004-0000-0100-0000A9000000}"/>
    <hyperlink ref="A202" r:id="rId171" xr:uid="{00000000-0004-0000-0100-0000AA000000}"/>
    <hyperlink ref="A203" r:id="rId172" xr:uid="{00000000-0004-0000-0100-0000AB000000}"/>
    <hyperlink ref="A204" r:id="rId173" xr:uid="{00000000-0004-0000-0100-0000AC000000}"/>
    <hyperlink ref="A205" r:id="rId174" xr:uid="{00000000-0004-0000-0100-0000AD000000}"/>
    <hyperlink ref="A206" r:id="rId175" xr:uid="{00000000-0004-0000-0100-0000AE000000}"/>
    <hyperlink ref="A207" r:id="rId176" xr:uid="{00000000-0004-0000-0100-0000AF000000}"/>
    <hyperlink ref="A208" r:id="rId177" xr:uid="{00000000-0004-0000-0100-0000B0000000}"/>
    <hyperlink ref="A209" r:id="rId178" xr:uid="{00000000-0004-0000-0100-0000B1000000}"/>
    <hyperlink ref="A210" r:id="rId179" xr:uid="{00000000-0004-0000-0100-0000B2000000}"/>
    <hyperlink ref="A211" r:id="rId180" xr:uid="{00000000-0004-0000-0100-0000B3000000}"/>
    <hyperlink ref="A212" r:id="rId181" xr:uid="{00000000-0004-0000-0100-0000B4000000}"/>
    <hyperlink ref="A213" r:id="rId182" xr:uid="{00000000-0004-0000-0100-0000B5000000}"/>
    <hyperlink ref="A214" r:id="rId183" xr:uid="{00000000-0004-0000-0100-0000B6000000}"/>
    <hyperlink ref="A215" r:id="rId184" xr:uid="{00000000-0004-0000-0100-0000B7000000}"/>
    <hyperlink ref="A216" r:id="rId185" xr:uid="{00000000-0004-0000-0100-0000B8000000}"/>
    <hyperlink ref="A217" r:id="rId186" xr:uid="{00000000-0004-0000-0100-0000B9000000}"/>
    <hyperlink ref="A218" r:id="rId187" xr:uid="{00000000-0004-0000-0100-0000BA000000}"/>
    <hyperlink ref="A219" r:id="rId188" xr:uid="{00000000-0004-0000-0100-0000BB000000}"/>
    <hyperlink ref="A220" r:id="rId189" xr:uid="{00000000-0004-0000-0100-0000BC000000}"/>
    <hyperlink ref="A221" r:id="rId190" xr:uid="{00000000-0004-0000-0100-0000BD000000}"/>
    <hyperlink ref="A222" r:id="rId191" xr:uid="{00000000-0004-0000-0100-0000BE000000}"/>
    <hyperlink ref="A223" r:id="rId192" xr:uid="{00000000-0004-0000-0100-0000BF000000}"/>
    <hyperlink ref="A224" r:id="rId193" xr:uid="{00000000-0004-0000-0100-0000C0000000}"/>
    <hyperlink ref="A225" r:id="rId194" xr:uid="{00000000-0004-0000-0100-0000C1000000}"/>
    <hyperlink ref="A226" r:id="rId195" xr:uid="{00000000-0004-0000-0100-0000C2000000}"/>
    <hyperlink ref="A227" r:id="rId196" xr:uid="{00000000-0004-0000-0100-0000C3000000}"/>
    <hyperlink ref="A228" r:id="rId197" xr:uid="{00000000-0004-0000-0100-0000C4000000}"/>
    <hyperlink ref="A229" r:id="rId198" xr:uid="{00000000-0004-0000-0100-0000C5000000}"/>
    <hyperlink ref="A230" r:id="rId199" xr:uid="{00000000-0004-0000-0100-0000C6000000}"/>
    <hyperlink ref="A231" r:id="rId200" xr:uid="{00000000-0004-0000-0100-0000C7000000}"/>
    <hyperlink ref="A232" r:id="rId201" xr:uid="{00000000-0004-0000-0100-0000C8000000}"/>
    <hyperlink ref="A233" r:id="rId202" xr:uid="{00000000-0004-0000-0100-0000C9000000}"/>
    <hyperlink ref="A234" r:id="rId203" xr:uid="{00000000-0004-0000-0100-0000CA000000}"/>
    <hyperlink ref="A235" r:id="rId204" xr:uid="{00000000-0004-0000-0100-0000CB000000}"/>
    <hyperlink ref="A236" r:id="rId205" xr:uid="{00000000-0004-0000-0100-0000CC000000}"/>
    <hyperlink ref="A237" r:id="rId206" xr:uid="{00000000-0004-0000-0100-0000CD000000}"/>
    <hyperlink ref="A238" r:id="rId207" xr:uid="{00000000-0004-0000-0100-0000CE000000}"/>
    <hyperlink ref="A239" r:id="rId208" xr:uid="{00000000-0004-0000-0100-0000CF000000}"/>
    <hyperlink ref="A240" r:id="rId209" xr:uid="{00000000-0004-0000-0100-0000D0000000}"/>
    <hyperlink ref="A241" r:id="rId210" xr:uid="{00000000-0004-0000-0100-0000D1000000}"/>
    <hyperlink ref="A242" r:id="rId211" xr:uid="{00000000-0004-0000-0100-0000D2000000}"/>
    <hyperlink ref="A243" r:id="rId212" xr:uid="{00000000-0004-0000-0100-0000D3000000}"/>
    <hyperlink ref="A244" r:id="rId213" xr:uid="{00000000-0004-0000-0100-0000D4000000}"/>
    <hyperlink ref="A245" r:id="rId214" xr:uid="{00000000-0004-0000-0100-0000D5000000}"/>
    <hyperlink ref="A246" r:id="rId215" xr:uid="{00000000-0004-0000-0100-0000D6000000}"/>
    <hyperlink ref="A247" r:id="rId216" xr:uid="{00000000-0004-0000-0100-0000D7000000}"/>
    <hyperlink ref="A248" r:id="rId217" xr:uid="{00000000-0004-0000-0100-0000D8000000}"/>
    <hyperlink ref="A249" r:id="rId218" xr:uid="{00000000-0004-0000-0100-0000D9000000}"/>
    <hyperlink ref="A250" r:id="rId219" xr:uid="{00000000-0004-0000-0100-0000DA000000}"/>
    <hyperlink ref="A251" r:id="rId220" xr:uid="{00000000-0004-0000-0100-0000DB000000}"/>
    <hyperlink ref="A252" r:id="rId221" xr:uid="{00000000-0004-0000-0100-0000DC000000}"/>
    <hyperlink ref="A253" r:id="rId222" xr:uid="{00000000-0004-0000-0100-0000DD000000}"/>
    <hyperlink ref="A254" r:id="rId223" xr:uid="{00000000-0004-0000-0100-0000DE000000}"/>
    <hyperlink ref="A255" r:id="rId224" xr:uid="{00000000-0004-0000-0100-0000DF000000}"/>
    <hyperlink ref="A256" r:id="rId225" xr:uid="{00000000-0004-0000-0100-0000E0000000}"/>
    <hyperlink ref="A257" r:id="rId226" xr:uid="{00000000-0004-0000-0100-0000E1000000}"/>
    <hyperlink ref="A258" r:id="rId227" xr:uid="{00000000-0004-0000-0100-0000E2000000}"/>
    <hyperlink ref="A259" r:id="rId228" xr:uid="{00000000-0004-0000-0100-0000E3000000}"/>
    <hyperlink ref="A260" r:id="rId229" xr:uid="{00000000-0004-0000-0100-0000E4000000}"/>
    <hyperlink ref="A261" r:id="rId230" xr:uid="{00000000-0004-0000-0100-0000E5000000}"/>
    <hyperlink ref="A262" r:id="rId231" xr:uid="{00000000-0004-0000-0100-0000E6000000}"/>
    <hyperlink ref="A263" r:id="rId232" xr:uid="{00000000-0004-0000-0100-0000E7000000}"/>
    <hyperlink ref="A264" r:id="rId233" xr:uid="{00000000-0004-0000-0100-0000E8000000}"/>
    <hyperlink ref="A265" r:id="rId234" xr:uid="{00000000-0004-0000-0100-0000E9000000}"/>
    <hyperlink ref="A266" r:id="rId235" xr:uid="{00000000-0004-0000-0100-0000EA000000}"/>
    <hyperlink ref="A267" r:id="rId236" xr:uid="{00000000-0004-0000-0100-0000EB000000}"/>
    <hyperlink ref="A268" r:id="rId237" xr:uid="{00000000-0004-0000-0100-0000EC000000}"/>
    <hyperlink ref="A269" r:id="rId238" xr:uid="{00000000-0004-0000-0100-0000ED000000}"/>
    <hyperlink ref="A270" r:id="rId239" xr:uid="{00000000-0004-0000-0100-0000EE000000}"/>
    <hyperlink ref="A271" r:id="rId240" xr:uid="{00000000-0004-0000-0100-0000EF000000}"/>
    <hyperlink ref="A272" r:id="rId241" xr:uid="{00000000-0004-0000-0100-0000F0000000}"/>
    <hyperlink ref="A273" r:id="rId242" xr:uid="{00000000-0004-0000-0100-0000F1000000}"/>
    <hyperlink ref="A274" r:id="rId243" xr:uid="{00000000-0004-0000-0100-0000F2000000}"/>
    <hyperlink ref="A275" r:id="rId244" xr:uid="{00000000-0004-0000-0100-0000F3000000}"/>
    <hyperlink ref="A276" r:id="rId245" xr:uid="{00000000-0004-0000-0100-0000F4000000}"/>
    <hyperlink ref="A277" r:id="rId246" xr:uid="{00000000-0004-0000-0100-0000F5000000}"/>
    <hyperlink ref="A278" r:id="rId247" xr:uid="{00000000-0004-0000-0100-0000F6000000}"/>
    <hyperlink ref="A279" r:id="rId248" xr:uid="{00000000-0004-0000-0100-0000F7000000}"/>
    <hyperlink ref="A280" r:id="rId249" xr:uid="{00000000-0004-0000-0100-0000F8000000}"/>
    <hyperlink ref="A281" r:id="rId250" xr:uid="{00000000-0004-0000-0100-0000F9000000}"/>
    <hyperlink ref="A282" r:id="rId251" xr:uid="{00000000-0004-0000-0100-0000FA000000}"/>
    <hyperlink ref="A283" r:id="rId252" xr:uid="{00000000-0004-0000-0100-0000FB000000}"/>
    <hyperlink ref="A284" r:id="rId253" xr:uid="{00000000-0004-0000-0100-0000FC000000}"/>
    <hyperlink ref="A285" r:id="rId254" xr:uid="{00000000-0004-0000-0100-0000FD000000}"/>
    <hyperlink ref="A286" r:id="rId255" xr:uid="{00000000-0004-0000-0100-0000FE000000}"/>
    <hyperlink ref="A287" r:id="rId256" xr:uid="{00000000-0004-0000-0100-0000FF000000}"/>
    <hyperlink ref="A288" r:id="rId257" xr:uid="{00000000-0004-0000-0100-000000010000}"/>
    <hyperlink ref="A289" r:id="rId258" xr:uid="{00000000-0004-0000-0100-000001010000}"/>
    <hyperlink ref="A290" r:id="rId259" xr:uid="{00000000-0004-0000-0100-000002010000}"/>
    <hyperlink ref="A291" r:id="rId260" xr:uid="{00000000-0004-0000-0100-000003010000}"/>
    <hyperlink ref="A292" r:id="rId261" xr:uid="{00000000-0004-0000-0100-000004010000}"/>
    <hyperlink ref="A293" r:id="rId262" xr:uid="{00000000-0004-0000-0100-000005010000}"/>
    <hyperlink ref="A294" r:id="rId263" xr:uid="{00000000-0004-0000-0100-000006010000}"/>
    <hyperlink ref="A295" r:id="rId264" xr:uid="{00000000-0004-0000-0100-000007010000}"/>
    <hyperlink ref="A296" r:id="rId265" xr:uid="{00000000-0004-0000-0100-000008010000}"/>
    <hyperlink ref="A297" r:id="rId266" xr:uid="{00000000-0004-0000-0100-000009010000}"/>
    <hyperlink ref="A298" r:id="rId267" xr:uid="{00000000-0004-0000-0100-00000A010000}"/>
    <hyperlink ref="A299" r:id="rId268" xr:uid="{00000000-0004-0000-0100-00000B010000}"/>
    <hyperlink ref="A300" r:id="rId269" xr:uid="{00000000-0004-0000-0100-00000C010000}"/>
    <hyperlink ref="A301" r:id="rId270" xr:uid="{00000000-0004-0000-0100-00000D010000}"/>
    <hyperlink ref="A302" r:id="rId271" xr:uid="{00000000-0004-0000-0100-00000E010000}"/>
    <hyperlink ref="A303" r:id="rId272" xr:uid="{00000000-0004-0000-0100-00000F010000}"/>
    <hyperlink ref="A304" r:id="rId273" xr:uid="{00000000-0004-0000-0100-000010010000}"/>
    <hyperlink ref="A305" r:id="rId274" xr:uid="{00000000-0004-0000-0100-000011010000}"/>
    <hyperlink ref="A306" r:id="rId275" xr:uid="{00000000-0004-0000-0100-000012010000}"/>
    <hyperlink ref="A307" r:id="rId276" xr:uid="{00000000-0004-0000-0100-000013010000}"/>
    <hyperlink ref="A308" r:id="rId277" xr:uid="{00000000-0004-0000-0100-000014010000}"/>
    <hyperlink ref="A309" r:id="rId278" xr:uid="{00000000-0004-0000-0100-000015010000}"/>
    <hyperlink ref="A310" r:id="rId279" xr:uid="{00000000-0004-0000-0100-000016010000}"/>
    <hyperlink ref="A311" r:id="rId280" xr:uid="{00000000-0004-0000-0100-000017010000}"/>
    <hyperlink ref="A312" r:id="rId281" xr:uid="{00000000-0004-0000-0100-000018010000}"/>
    <hyperlink ref="A313" r:id="rId282" xr:uid="{00000000-0004-0000-0100-000019010000}"/>
    <hyperlink ref="A314" r:id="rId283" xr:uid="{00000000-0004-0000-0100-00001A010000}"/>
    <hyperlink ref="A315" r:id="rId284" xr:uid="{00000000-0004-0000-0100-00001B010000}"/>
    <hyperlink ref="A316" r:id="rId285" xr:uid="{00000000-0004-0000-0100-00001C010000}"/>
    <hyperlink ref="A317" r:id="rId286" xr:uid="{00000000-0004-0000-0100-00001D010000}"/>
    <hyperlink ref="A318" r:id="rId287" xr:uid="{00000000-0004-0000-0100-00001E010000}"/>
    <hyperlink ref="A319" r:id="rId288" xr:uid="{00000000-0004-0000-0100-00001F010000}"/>
    <hyperlink ref="A320" r:id="rId289" xr:uid="{00000000-0004-0000-0100-000020010000}"/>
    <hyperlink ref="A321" r:id="rId290" xr:uid="{00000000-0004-0000-0100-000021010000}"/>
    <hyperlink ref="A322" r:id="rId291" xr:uid="{00000000-0004-0000-0100-000022010000}"/>
    <hyperlink ref="A323" r:id="rId292" xr:uid="{00000000-0004-0000-0100-000023010000}"/>
    <hyperlink ref="A324" r:id="rId293" xr:uid="{00000000-0004-0000-0100-000024010000}"/>
    <hyperlink ref="A325" r:id="rId294" xr:uid="{00000000-0004-0000-0100-000025010000}"/>
    <hyperlink ref="A326" r:id="rId295" xr:uid="{00000000-0004-0000-0100-000026010000}"/>
    <hyperlink ref="A327" r:id="rId296" xr:uid="{00000000-0004-0000-0100-000027010000}"/>
    <hyperlink ref="A328" r:id="rId297" xr:uid="{00000000-0004-0000-0100-000028010000}"/>
    <hyperlink ref="A329" r:id="rId298" xr:uid="{00000000-0004-0000-0100-000029010000}"/>
    <hyperlink ref="A330" r:id="rId299" xr:uid="{00000000-0004-0000-0100-00002A010000}"/>
    <hyperlink ref="A331" r:id="rId300" xr:uid="{00000000-0004-0000-0100-00002B010000}"/>
    <hyperlink ref="A332" r:id="rId301" xr:uid="{00000000-0004-0000-0100-00002C010000}"/>
    <hyperlink ref="A333" r:id="rId302" xr:uid="{00000000-0004-0000-0100-00002D010000}"/>
    <hyperlink ref="A334" r:id="rId303" xr:uid="{00000000-0004-0000-0100-00002E010000}"/>
    <hyperlink ref="A335" r:id="rId304" xr:uid="{00000000-0004-0000-0100-00002F010000}"/>
    <hyperlink ref="A336" r:id="rId305" xr:uid="{00000000-0004-0000-0100-000030010000}"/>
    <hyperlink ref="A337" r:id="rId306" xr:uid="{00000000-0004-0000-0100-000031010000}"/>
    <hyperlink ref="A338" r:id="rId307" xr:uid="{00000000-0004-0000-0100-000032010000}"/>
    <hyperlink ref="A339" r:id="rId308" xr:uid="{00000000-0004-0000-0100-000033010000}"/>
    <hyperlink ref="A340" r:id="rId309" xr:uid="{00000000-0004-0000-0100-000034010000}"/>
    <hyperlink ref="A341" r:id="rId310" xr:uid="{00000000-0004-0000-0100-000035010000}"/>
    <hyperlink ref="A342" r:id="rId311" xr:uid="{00000000-0004-0000-0100-000036010000}"/>
    <hyperlink ref="A343" r:id="rId312" xr:uid="{00000000-0004-0000-0100-000037010000}"/>
    <hyperlink ref="A344" r:id="rId313" xr:uid="{00000000-0004-0000-0100-000038010000}"/>
    <hyperlink ref="A345" r:id="rId314" xr:uid="{00000000-0004-0000-0100-000039010000}"/>
    <hyperlink ref="A346" r:id="rId315" xr:uid="{00000000-0004-0000-0100-00003A010000}"/>
    <hyperlink ref="A347" r:id="rId316" xr:uid="{00000000-0004-0000-0100-00003B010000}"/>
    <hyperlink ref="A348" r:id="rId317" xr:uid="{00000000-0004-0000-0100-00003C010000}"/>
    <hyperlink ref="A349" r:id="rId318" xr:uid="{00000000-0004-0000-0100-00003D010000}"/>
    <hyperlink ref="A350" r:id="rId319" xr:uid="{00000000-0004-0000-0100-00003E010000}"/>
    <hyperlink ref="A351" r:id="rId320" xr:uid="{00000000-0004-0000-0100-00003F010000}"/>
    <hyperlink ref="A352" r:id="rId321" xr:uid="{00000000-0004-0000-0100-000040010000}"/>
    <hyperlink ref="A353" r:id="rId322" xr:uid="{00000000-0004-0000-0100-000041010000}"/>
    <hyperlink ref="A354" r:id="rId323" xr:uid="{00000000-0004-0000-0100-000042010000}"/>
    <hyperlink ref="A355" r:id="rId324" xr:uid="{00000000-0004-0000-0100-000043010000}"/>
    <hyperlink ref="A356" r:id="rId325" xr:uid="{00000000-0004-0000-0100-000044010000}"/>
    <hyperlink ref="A357" r:id="rId326" xr:uid="{00000000-0004-0000-0100-000045010000}"/>
    <hyperlink ref="A358" r:id="rId327" xr:uid="{00000000-0004-0000-0100-000046010000}"/>
    <hyperlink ref="A359" r:id="rId328" xr:uid="{00000000-0004-0000-0100-000047010000}"/>
    <hyperlink ref="A360" r:id="rId329" xr:uid="{00000000-0004-0000-0100-000048010000}"/>
    <hyperlink ref="A361" r:id="rId330" xr:uid="{00000000-0004-0000-0100-000049010000}"/>
    <hyperlink ref="A362" r:id="rId331" xr:uid="{00000000-0004-0000-0100-00004A010000}"/>
    <hyperlink ref="A363" r:id="rId332" xr:uid="{00000000-0004-0000-0100-00004B010000}"/>
    <hyperlink ref="A364" r:id="rId333" xr:uid="{00000000-0004-0000-0100-00004C010000}"/>
    <hyperlink ref="A365" r:id="rId334" xr:uid="{00000000-0004-0000-0100-00004D010000}"/>
    <hyperlink ref="A366" r:id="rId335" xr:uid="{00000000-0004-0000-0100-00004E010000}"/>
    <hyperlink ref="A367" r:id="rId336" xr:uid="{00000000-0004-0000-0100-00004F010000}"/>
    <hyperlink ref="A368" r:id="rId337" xr:uid="{00000000-0004-0000-0100-000050010000}"/>
    <hyperlink ref="A369" r:id="rId338" xr:uid="{00000000-0004-0000-0100-000051010000}"/>
    <hyperlink ref="A370" r:id="rId339" xr:uid="{00000000-0004-0000-0100-000052010000}"/>
    <hyperlink ref="A371" r:id="rId340" xr:uid="{00000000-0004-0000-0100-000053010000}"/>
    <hyperlink ref="A372" r:id="rId341" xr:uid="{00000000-0004-0000-0100-000054010000}"/>
    <hyperlink ref="A373" r:id="rId342" xr:uid="{00000000-0004-0000-0100-000055010000}"/>
    <hyperlink ref="A374" r:id="rId343" xr:uid="{00000000-0004-0000-0100-000056010000}"/>
    <hyperlink ref="A375" r:id="rId344" xr:uid="{00000000-0004-0000-0100-000057010000}"/>
    <hyperlink ref="A376" r:id="rId345" xr:uid="{00000000-0004-0000-0100-000058010000}"/>
    <hyperlink ref="A377" r:id="rId346" xr:uid="{00000000-0004-0000-0100-000059010000}"/>
    <hyperlink ref="A378" r:id="rId347" xr:uid="{00000000-0004-0000-0100-00005A010000}"/>
    <hyperlink ref="A379" r:id="rId348" xr:uid="{00000000-0004-0000-0100-00005B010000}"/>
    <hyperlink ref="A380" r:id="rId349" xr:uid="{00000000-0004-0000-0100-00005C010000}"/>
    <hyperlink ref="A381" r:id="rId350" xr:uid="{00000000-0004-0000-0100-00005D010000}"/>
    <hyperlink ref="A382" r:id="rId351" xr:uid="{00000000-0004-0000-0100-00005E010000}"/>
    <hyperlink ref="A383" r:id="rId352" xr:uid="{00000000-0004-0000-0100-00005F010000}"/>
    <hyperlink ref="A384" r:id="rId353" xr:uid="{00000000-0004-0000-0100-000060010000}"/>
    <hyperlink ref="A385" r:id="rId354" xr:uid="{00000000-0004-0000-0100-000061010000}"/>
    <hyperlink ref="A386" r:id="rId355" xr:uid="{00000000-0004-0000-0100-000062010000}"/>
    <hyperlink ref="A387" r:id="rId356" xr:uid="{00000000-0004-0000-0100-000063010000}"/>
    <hyperlink ref="A388" r:id="rId357" xr:uid="{00000000-0004-0000-0100-000064010000}"/>
    <hyperlink ref="A389" r:id="rId358" xr:uid="{00000000-0004-0000-0100-000065010000}"/>
    <hyperlink ref="A390" r:id="rId359" xr:uid="{00000000-0004-0000-0100-000066010000}"/>
    <hyperlink ref="A391" r:id="rId360" xr:uid="{00000000-0004-0000-0100-000067010000}"/>
    <hyperlink ref="A392" r:id="rId361" xr:uid="{00000000-0004-0000-0100-000068010000}"/>
    <hyperlink ref="A393" r:id="rId362" xr:uid="{00000000-0004-0000-0100-000069010000}"/>
    <hyperlink ref="A394" r:id="rId363" xr:uid="{00000000-0004-0000-0100-00006A010000}"/>
    <hyperlink ref="A395" r:id="rId364" xr:uid="{00000000-0004-0000-0100-00006B010000}"/>
    <hyperlink ref="A396" r:id="rId365" xr:uid="{00000000-0004-0000-0100-00006C010000}"/>
    <hyperlink ref="A397" r:id="rId366" xr:uid="{00000000-0004-0000-0100-00006D010000}"/>
    <hyperlink ref="A398" r:id="rId367" xr:uid="{00000000-0004-0000-0100-00006E010000}"/>
    <hyperlink ref="A399" r:id="rId368" xr:uid="{00000000-0004-0000-0100-00006F010000}"/>
    <hyperlink ref="A400" r:id="rId369" xr:uid="{00000000-0004-0000-0100-000070010000}"/>
    <hyperlink ref="A401" r:id="rId370" xr:uid="{00000000-0004-0000-0100-000071010000}"/>
    <hyperlink ref="A402" r:id="rId371" xr:uid="{00000000-0004-0000-0100-000072010000}"/>
    <hyperlink ref="A403" r:id="rId372" xr:uid="{00000000-0004-0000-0100-000073010000}"/>
    <hyperlink ref="A404" r:id="rId373" xr:uid="{00000000-0004-0000-0100-000074010000}"/>
    <hyperlink ref="A405" r:id="rId374" xr:uid="{00000000-0004-0000-0100-000075010000}"/>
    <hyperlink ref="A406" r:id="rId375" xr:uid="{00000000-0004-0000-0100-000076010000}"/>
    <hyperlink ref="A407" r:id="rId376" xr:uid="{00000000-0004-0000-0100-000077010000}"/>
    <hyperlink ref="A408" r:id="rId377" xr:uid="{00000000-0004-0000-0100-000078010000}"/>
    <hyperlink ref="A409" r:id="rId378" xr:uid="{00000000-0004-0000-0100-000079010000}"/>
    <hyperlink ref="A410" r:id="rId379" xr:uid="{00000000-0004-0000-0100-00007A010000}"/>
    <hyperlink ref="A411" r:id="rId380" xr:uid="{00000000-0004-0000-0100-00007B010000}"/>
    <hyperlink ref="A412" r:id="rId381" xr:uid="{00000000-0004-0000-0100-00007C010000}"/>
    <hyperlink ref="A413" r:id="rId382" xr:uid="{00000000-0004-0000-0100-00007D010000}"/>
    <hyperlink ref="A414" r:id="rId383" xr:uid="{00000000-0004-0000-0100-00007E010000}"/>
    <hyperlink ref="A415" r:id="rId384" xr:uid="{00000000-0004-0000-0100-00007F010000}"/>
    <hyperlink ref="A416" r:id="rId385" xr:uid="{00000000-0004-0000-0100-000080010000}"/>
    <hyperlink ref="A417" r:id="rId386" xr:uid="{00000000-0004-0000-0100-000081010000}"/>
    <hyperlink ref="A418" r:id="rId387" xr:uid="{00000000-0004-0000-0100-000082010000}"/>
    <hyperlink ref="A419" r:id="rId388" xr:uid="{00000000-0004-0000-0100-000083010000}"/>
    <hyperlink ref="A420" r:id="rId389" xr:uid="{00000000-0004-0000-0100-000084010000}"/>
    <hyperlink ref="A421" r:id="rId390" xr:uid="{00000000-0004-0000-0100-000085010000}"/>
    <hyperlink ref="A422" r:id="rId391" xr:uid="{00000000-0004-0000-0100-000086010000}"/>
    <hyperlink ref="A423" r:id="rId392" xr:uid="{00000000-0004-0000-0100-000087010000}"/>
    <hyperlink ref="A424" r:id="rId393" xr:uid="{00000000-0004-0000-0100-000088010000}"/>
    <hyperlink ref="A425" r:id="rId394" xr:uid="{00000000-0004-0000-0100-000089010000}"/>
    <hyperlink ref="A426" r:id="rId395" xr:uid="{00000000-0004-0000-0100-00008A010000}"/>
    <hyperlink ref="A427" r:id="rId396" xr:uid="{00000000-0004-0000-0100-00008B010000}"/>
    <hyperlink ref="A428" r:id="rId397" xr:uid="{00000000-0004-0000-0100-00008C010000}"/>
    <hyperlink ref="A429" r:id="rId398" xr:uid="{00000000-0004-0000-0100-00008D010000}"/>
    <hyperlink ref="A430" r:id="rId399" xr:uid="{00000000-0004-0000-0100-00008E010000}"/>
    <hyperlink ref="A431" r:id="rId400" xr:uid="{00000000-0004-0000-0100-00008F010000}"/>
    <hyperlink ref="A432" r:id="rId401" xr:uid="{00000000-0004-0000-0100-000090010000}"/>
    <hyperlink ref="A433" r:id="rId402" xr:uid="{00000000-0004-0000-0100-000091010000}"/>
    <hyperlink ref="A434" r:id="rId403" xr:uid="{00000000-0004-0000-0100-000092010000}"/>
    <hyperlink ref="A435" r:id="rId404" xr:uid="{00000000-0004-0000-0100-000093010000}"/>
    <hyperlink ref="A436" r:id="rId405" xr:uid="{00000000-0004-0000-0100-000094010000}"/>
    <hyperlink ref="A437" r:id="rId406" xr:uid="{00000000-0004-0000-0100-000095010000}"/>
    <hyperlink ref="A438" r:id="rId407" xr:uid="{00000000-0004-0000-0100-000096010000}"/>
    <hyperlink ref="A439" r:id="rId408" xr:uid="{00000000-0004-0000-0100-000097010000}"/>
    <hyperlink ref="A440" r:id="rId409" xr:uid="{00000000-0004-0000-0100-000098010000}"/>
    <hyperlink ref="A441" r:id="rId410" xr:uid="{00000000-0004-0000-0100-000099010000}"/>
    <hyperlink ref="A442" r:id="rId411" xr:uid="{00000000-0004-0000-0100-00009A010000}"/>
    <hyperlink ref="A443" r:id="rId412" xr:uid="{00000000-0004-0000-0100-00009B010000}"/>
    <hyperlink ref="A444" r:id="rId413" xr:uid="{00000000-0004-0000-0100-00009C010000}"/>
    <hyperlink ref="A445" r:id="rId414" xr:uid="{00000000-0004-0000-0100-00009D010000}"/>
    <hyperlink ref="A446" r:id="rId415" xr:uid="{00000000-0004-0000-0100-00009E010000}"/>
    <hyperlink ref="A447" r:id="rId416" xr:uid="{00000000-0004-0000-0100-00009F010000}"/>
    <hyperlink ref="A448" r:id="rId417" xr:uid="{00000000-0004-0000-0100-0000A0010000}"/>
    <hyperlink ref="A449" r:id="rId418" xr:uid="{00000000-0004-0000-0100-0000A1010000}"/>
    <hyperlink ref="A450" r:id="rId419" xr:uid="{00000000-0004-0000-0100-0000A2010000}"/>
    <hyperlink ref="A451" r:id="rId420" xr:uid="{00000000-0004-0000-0100-0000A3010000}"/>
    <hyperlink ref="A452" r:id="rId421" xr:uid="{00000000-0004-0000-0100-0000A4010000}"/>
    <hyperlink ref="A453" r:id="rId422" xr:uid="{00000000-0004-0000-0100-0000A5010000}"/>
    <hyperlink ref="A454" r:id="rId423" xr:uid="{00000000-0004-0000-0100-0000A6010000}"/>
    <hyperlink ref="A455" r:id="rId424" xr:uid="{00000000-0004-0000-0100-0000A7010000}"/>
    <hyperlink ref="A456" r:id="rId425" xr:uid="{00000000-0004-0000-0100-0000A8010000}"/>
    <hyperlink ref="A457" r:id="rId426" xr:uid="{00000000-0004-0000-0100-0000A9010000}"/>
    <hyperlink ref="A458" r:id="rId427" xr:uid="{00000000-0004-0000-0100-0000AA010000}"/>
    <hyperlink ref="A459" r:id="rId428" xr:uid="{00000000-0004-0000-0100-0000AB010000}"/>
    <hyperlink ref="A460" r:id="rId429" xr:uid="{00000000-0004-0000-0100-0000AC010000}"/>
    <hyperlink ref="A461" r:id="rId430" xr:uid="{00000000-0004-0000-0100-0000AD010000}"/>
    <hyperlink ref="A462" r:id="rId431" xr:uid="{00000000-0004-0000-0100-0000AE010000}"/>
    <hyperlink ref="A463" r:id="rId432" xr:uid="{00000000-0004-0000-0100-0000AF010000}"/>
    <hyperlink ref="A464" r:id="rId433" xr:uid="{00000000-0004-0000-0100-0000B0010000}"/>
    <hyperlink ref="A465" r:id="rId434" xr:uid="{00000000-0004-0000-0100-0000B1010000}"/>
    <hyperlink ref="A466" r:id="rId435" xr:uid="{00000000-0004-0000-0100-0000B2010000}"/>
    <hyperlink ref="A467" r:id="rId436" xr:uid="{00000000-0004-0000-0100-0000B3010000}"/>
    <hyperlink ref="A468" r:id="rId437" xr:uid="{00000000-0004-0000-0100-0000B4010000}"/>
    <hyperlink ref="A469" r:id="rId438" xr:uid="{00000000-0004-0000-0100-0000B5010000}"/>
    <hyperlink ref="A470" r:id="rId439" xr:uid="{00000000-0004-0000-0100-0000B6010000}"/>
    <hyperlink ref="A471" r:id="rId440" xr:uid="{00000000-0004-0000-0100-0000B7010000}"/>
    <hyperlink ref="A472" r:id="rId441" xr:uid="{00000000-0004-0000-0100-0000B8010000}"/>
    <hyperlink ref="A473" r:id="rId442" xr:uid="{00000000-0004-0000-0100-0000B9010000}"/>
    <hyperlink ref="A474" r:id="rId443" xr:uid="{00000000-0004-0000-0100-0000BA010000}"/>
    <hyperlink ref="A475" r:id="rId444" xr:uid="{00000000-0004-0000-0100-0000BB010000}"/>
    <hyperlink ref="A476" r:id="rId445" xr:uid="{00000000-0004-0000-0100-0000BC010000}"/>
    <hyperlink ref="A477" r:id="rId446" xr:uid="{00000000-0004-0000-0100-0000BD010000}"/>
    <hyperlink ref="A478" r:id="rId447" xr:uid="{00000000-0004-0000-0100-0000BE010000}"/>
    <hyperlink ref="A479" r:id="rId448" xr:uid="{00000000-0004-0000-0100-0000BF010000}"/>
    <hyperlink ref="A480" r:id="rId449" xr:uid="{00000000-0004-0000-0100-0000C0010000}"/>
    <hyperlink ref="A481" r:id="rId450" xr:uid="{00000000-0004-0000-0100-0000C1010000}"/>
    <hyperlink ref="A482" r:id="rId451" xr:uid="{00000000-0004-0000-0100-0000C2010000}"/>
    <hyperlink ref="A483" r:id="rId452" xr:uid="{00000000-0004-0000-0100-0000C3010000}"/>
    <hyperlink ref="A484" r:id="rId453" xr:uid="{00000000-0004-0000-0100-0000C4010000}"/>
    <hyperlink ref="A485" r:id="rId454" xr:uid="{00000000-0004-0000-0100-0000C5010000}"/>
    <hyperlink ref="A486" r:id="rId455" xr:uid="{00000000-0004-0000-0100-0000C6010000}"/>
    <hyperlink ref="A487" r:id="rId456" xr:uid="{00000000-0004-0000-0100-0000C7010000}"/>
    <hyperlink ref="A488" r:id="rId457" xr:uid="{00000000-0004-0000-0100-0000C8010000}"/>
    <hyperlink ref="A489" r:id="rId458" xr:uid="{00000000-0004-0000-0100-0000C9010000}"/>
    <hyperlink ref="A490" r:id="rId459" xr:uid="{00000000-0004-0000-0100-0000CA010000}"/>
    <hyperlink ref="A491" r:id="rId460" xr:uid="{00000000-0004-0000-0100-0000CB010000}"/>
    <hyperlink ref="A492" r:id="rId461" xr:uid="{00000000-0004-0000-0100-0000CC010000}"/>
    <hyperlink ref="A493" r:id="rId462" xr:uid="{00000000-0004-0000-0100-0000CD010000}"/>
    <hyperlink ref="A494" r:id="rId463" xr:uid="{00000000-0004-0000-0100-0000CE010000}"/>
    <hyperlink ref="A495" r:id="rId464" xr:uid="{00000000-0004-0000-0100-0000CF010000}"/>
    <hyperlink ref="A496" r:id="rId465" xr:uid="{00000000-0004-0000-0100-0000D0010000}"/>
    <hyperlink ref="A497" r:id="rId466" xr:uid="{00000000-0004-0000-0100-0000D1010000}"/>
    <hyperlink ref="A498" r:id="rId467" xr:uid="{00000000-0004-0000-0100-0000D2010000}"/>
    <hyperlink ref="A499" r:id="rId468" xr:uid="{00000000-0004-0000-0100-0000D3010000}"/>
    <hyperlink ref="A500" r:id="rId469" xr:uid="{00000000-0004-0000-0100-0000D4010000}"/>
    <hyperlink ref="A501" r:id="rId470" xr:uid="{00000000-0004-0000-0100-0000D5010000}"/>
    <hyperlink ref="A502" r:id="rId471" xr:uid="{00000000-0004-0000-0100-0000D6010000}"/>
    <hyperlink ref="A503" r:id="rId472" xr:uid="{00000000-0004-0000-0100-0000D7010000}"/>
    <hyperlink ref="A504" r:id="rId473" xr:uid="{00000000-0004-0000-0100-0000D8010000}"/>
    <hyperlink ref="A505" r:id="rId474" xr:uid="{00000000-0004-0000-0100-0000D9010000}"/>
    <hyperlink ref="A506" r:id="rId475" xr:uid="{00000000-0004-0000-0100-0000DA010000}"/>
    <hyperlink ref="A507" r:id="rId476" xr:uid="{00000000-0004-0000-0100-0000DB010000}"/>
    <hyperlink ref="A508" r:id="rId477" xr:uid="{00000000-0004-0000-0100-0000DC010000}"/>
    <hyperlink ref="A509" r:id="rId478" xr:uid="{00000000-0004-0000-0100-0000DD010000}"/>
    <hyperlink ref="A510" r:id="rId479" xr:uid="{00000000-0004-0000-0100-0000DE010000}"/>
    <hyperlink ref="A511" r:id="rId480" xr:uid="{00000000-0004-0000-0100-0000DF010000}"/>
    <hyperlink ref="A512" r:id="rId481" xr:uid="{00000000-0004-0000-0100-0000E0010000}"/>
    <hyperlink ref="A513" r:id="rId482" xr:uid="{00000000-0004-0000-0100-0000E1010000}"/>
    <hyperlink ref="A514" r:id="rId483" xr:uid="{00000000-0004-0000-0100-0000E2010000}"/>
    <hyperlink ref="A515" r:id="rId484" xr:uid="{00000000-0004-0000-0100-0000E3010000}"/>
    <hyperlink ref="A516" r:id="rId485" xr:uid="{00000000-0004-0000-0100-0000E4010000}"/>
    <hyperlink ref="A517" r:id="rId486" xr:uid="{00000000-0004-0000-0100-0000E5010000}"/>
    <hyperlink ref="A518" r:id="rId487" xr:uid="{00000000-0004-0000-0100-0000E6010000}"/>
    <hyperlink ref="A519" r:id="rId488" xr:uid="{00000000-0004-0000-0100-0000E7010000}"/>
    <hyperlink ref="A520" r:id="rId489" xr:uid="{00000000-0004-0000-0100-0000E8010000}"/>
    <hyperlink ref="A521" r:id="rId490" xr:uid="{00000000-0004-0000-0100-0000E9010000}"/>
    <hyperlink ref="A522" r:id="rId491" xr:uid="{00000000-0004-0000-0100-0000EA010000}"/>
    <hyperlink ref="A523" r:id="rId492" xr:uid="{00000000-0004-0000-0100-0000EB010000}"/>
    <hyperlink ref="A524" r:id="rId493" xr:uid="{00000000-0004-0000-0100-0000EC010000}"/>
    <hyperlink ref="A525" r:id="rId494" xr:uid="{00000000-0004-0000-0100-0000ED010000}"/>
    <hyperlink ref="A526" r:id="rId495" xr:uid="{00000000-0004-0000-0100-0000EE010000}"/>
    <hyperlink ref="A527" r:id="rId496" xr:uid="{00000000-0004-0000-0100-0000EF010000}"/>
    <hyperlink ref="A528" r:id="rId497" xr:uid="{00000000-0004-0000-0100-0000F0010000}"/>
    <hyperlink ref="A529" r:id="rId498" xr:uid="{00000000-0004-0000-0100-0000F1010000}"/>
    <hyperlink ref="A530" r:id="rId499" xr:uid="{00000000-0004-0000-0100-0000F2010000}"/>
    <hyperlink ref="A531" r:id="rId500" xr:uid="{00000000-0004-0000-0100-0000F3010000}"/>
    <hyperlink ref="A532" r:id="rId501" xr:uid="{00000000-0004-0000-0100-0000F4010000}"/>
    <hyperlink ref="A533" r:id="rId502" xr:uid="{00000000-0004-0000-0100-0000F5010000}"/>
    <hyperlink ref="A534" r:id="rId503" xr:uid="{00000000-0004-0000-0100-0000F6010000}"/>
    <hyperlink ref="A535" r:id="rId504" xr:uid="{00000000-0004-0000-0100-0000F7010000}"/>
    <hyperlink ref="A536" r:id="rId505" xr:uid="{00000000-0004-0000-0100-0000F8010000}"/>
    <hyperlink ref="A537" r:id="rId506" xr:uid="{00000000-0004-0000-0100-0000F9010000}"/>
    <hyperlink ref="A538" r:id="rId507" xr:uid="{00000000-0004-0000-0100-0000FA010000}"/>
    <hyperlink ref="A539" r:id="rId508" xr:uid="{00000000-0004-0000-0100-0000FB010000}"/>
    <hyperlink ref="A540" r:id="rId509" xr:uid="{00000000-0004-0000-0100-0000FC010000}"/>
    <hyperlink ref="A541" r:id="rId510" xr:uid="{00000000-0004-0000-0100-0000FD010000}"/>
    <hyperlink ref="A542" r:id="rId511" xr:uid="{00000000-0004-0000-0100-0000FE010000}"/>
    <hyperlink ref="A543" r:id="rId512" xr:uid="{00000000-0004-0000-0100-0000FF010000}"/>
    <hyperlink ref="A544" r:id="rId513" xr:uid="{00000000-0004-0000-0100-000000020000}"/>
    <hyperlink ref="A545" r:id="rId514" xr:uid="{00000000-0004-0000-0100-000001020000}"/>
    <hyperlink ref="A546" r:id="rId515" xr:uid="{00000000-0004-0000-0100-000002020000}"/>
    <hyperlink ref="A547" r:id="rId516" xr:uid="{00000000-0004-0000-0100-000003020000}"/>
    <hyperlink ref="A548" r:id="rId517" xr:uid="{00000000-0004-0000-0100-000004020000}"/>
    <hyperlink ref="A549" r:id="rId518" xr:uid="{00000000-0004-0000-0100-000005020000}"/>
    <hyperlink ref="A550" r:id="rId519" xr:uid="{00000000-0004-0000-0100-000006020000}"/>
    <hyperlink ref="A551" r:id="rId520" xr:uid="{00000000-0004-0000-0100-000007020000}"/>
    <hyperlink ref="A552" r:id="rId521" xr:uid="{00000000-0004-0000-0100-000008020000}"/>
    <hyperlink ref="A553" r:id="rId522" xr:uid="{00000000-0004-0000-0100-000009020000}"/>
    <hyperlink ref="A554" r:id="rId523" xr:uid="{00000000-0004-0000-0100-00000A020000}"/>
    <hyperlink ref="A555" r:id="rId524" xr:uid="{00000000-0004-0000-0100-00000B020000}"/>
    <hyperlink ref="A556" r:id="rId525" xr:uid="{00000000-0004-0000-0100-00000C020000}"/>
    <hyperlink ref="A557" r:id="rId526" xr:uid="{00000000-0004-0000-0100-00000D020000}"/>
    <hyperlink ref="A558" r:id="rId527" xr:uid="{00000000-0004-0000-0100-00000E020000}"/>
    <hyperlink ref="A559" r:id="rId528" xr:uid="{00000000-0004-0000-0100-00000F020000}"/>
    <hyperlink ref="A560" r:id="rId529" xr:uid="{00000000-0004-0000-0100-000010020000}"/>
    <hyperlink ref="A561" r:id="rId530" xr:uid="{00000000-0004-0000-0100-000011020000}"/>
    <hyperlink ref="A562" r:id="rId531" xr:uid="{00000000-0004-0000-0100-000012020000}"/>
    <hyperlink ref="A563" r:id="rId532" xr:uid="{00000000-0004-0000-0100-000013020000}"/>
    <hyperlink ref="A564" r:id="rId533" xr:uid="{00000000-0004-0000-0100-000014020000}"/>
    <hyperlink ref="A565" r:id="rId534" xr:uid="{00000000-0004-0000-0100-000015020000}"/>
    <hyperlink ref="A566" r:id="rId535" xr:uid="{00000000-0004-0000-0100-000016020000}"/>
    <hyperlink ref="A567" r:id="rId536" xr:uid="{00000000-0004-0000-0100-000017020000}"/>
    <hyperlink ref="A568" r:id="rId537" xr:uid="{00000000-0004-0000-0100-000018020000}"/>
    <hyperlink ref="A569" r:id="rId538" xr:uid="{00000000-0004-0000-0100-000019020000}"/>
    <hyperlink ref="A570" r:id="rId539" xr:uid="{00000000-0004-0000-0100-00001A020000}"/>
    <hyperlink ref="A571" r:id="rId540" xr:uid="{00000000-0004-0000-0100-00001B020000}"/>
    <hyperlink ref="A572" r:id="rId541" xr:uid="{00000000-0004-0000-0100-00001C020000}"/>
    <hyperlink ref="A573" r:id="rId542" xr:uid="{00000000-0004-0000-0100-00001D020000}"/>
    <hyperlink ref="A574" r:id="rId543" xr:uid="{00000000-0004-0000-0100-00001E020000}"/>
    <hyperlink ref="A575" r:id="rId544" xr:uid="{00000000-0004-0000-0100-00001F020000}"/>
    <hyperlink ref="A576" r:id="rId545" xr:uid="{00000000-0004-0000-0100-000020020000}"/>
    <hyperlink ref="A577" r:id="rId546" xr:uid="{00000000-0004-0000-0100-000021020000}"/>
    <hyperlink ref="A578" r:id="rId547" xr:uid="{00000000-0004-0000-0100-000022020000}"/>
    <hyperlink ref="A579" r:id="rId548" xr:uid="{00000000-0004-0000-0100-000023020000}"/>
    <hyperlink ref="A580" r:id="rId549" xr:uid="{00000000-0004-0000-0100-000024020000}"/>
    <hyperlink ref="A581" r:id="rId550" xr:uid="{00000000-0004-0000-0100-000025020000}"/>
    <hyperlink ref="A582" r:id="rId551" xr:uid="{00000000-0004-0000-0100-000026020000}"/>
    <hyperlink ref="A583" r:id="rId552" xr:uid="{00000000-0004-0000-0100-000027020000}"/>
    <hyperlink ref="A584" r:id="rId553" xr:uid="{00000000-0004-0000-0100-000028020000}"/>
    <hyperlink ref="A585" r:id="rId554" xr:uid="{00000000-0004-0000-0100-000029020000}"/>
    <hyperlink ref="A586" r:id="rId555" xr:uid="{00000000-0004-0000-0100-00002A020000}"/>
    <hyperlink ref="A587" r:id="rId556" xr:uid="{00000000-0004-0000-0100-00002B020000}"/>
    <hyperlink ref="A588" r:id="rId557" xr:uid="{00000000-0004-0000-0100-00002C020000}"/>
    <hyperlink ref="A589" r:id="rId558" xr:uid="{00000000-0004-0000-0100-00002D020000}"/>
    <hyperlink ref="A590" r:id="rId559" xr:uid="{00000000-0004-0000-0100-00002E020000}"/>
    <hyperlink ref="A591" r:id="rId560" xr:uid="{00000000-0004-0000-0100-00002F020000}"/>
    <hyperlink ref="A592" r:id="rId561" xr:uid="{00000000-0004-0000-0100-000030020000}"/>
    <hyperlink ref="A593" r:id="rId562" xr:uid="{00000000-0004-0000-0100-000031020000}"/>
    <hyperlink ref="A594" r:id="rId563" xr:uid="{00000000-0004-0000-0100-000032020000}"/>
    <hyperlink ref="A595" r:id="rId564" xr:uid="{00000000-0004-0000-0100-000033020000}"/>
    <hyperlink ref="A596" r:id="rId565" xr:uid="{00000000-0004-0000-0100-000034020000}"/>
    <hyperlink ref="A597" r:id="rId566" xr:uid="{00000000-0004-0000-0100-000035020000}"/>
    <hyperlink ref="A598" r:id="rId567" xr:uid="{00000000-0004-0000-0100-000036020000}"/>
    <hyperlink ref="A599" r:id="rId568" xr:uid="{00000000-0004-0000-0100-000037020000}"/>
    <hyperlink ref="A600" r:id="rId569" xr:uid="{00000000-0004-0000-0100-000038020000}"/>
    <hyperlink ref="A601" r:id="rId570" xr:uid="{00000000-0004-0000-0100-000039020000}"/>
    <hyperlink ref="A602" r:id="rId571" xr:uid="{00000000-0004-0000-0100-00003A020000}"/>
    <hyperlink ref="A603" r:id="rId572" xr:uid="{00000000-0004-0000-0100-00003B020000}"/>
    <hyperlink ref="A604" r:id="rId573" xr:uid="{00000000-0004-0000-0100-00003C020000}"/>
    <hyperlink ref="A605" r:id="rId574" xr:uid="{00000000-0004-0000-0100-00003D020000}"/>
    <hyperlink ref="A606" r:id="rId575" xr:uid="{00000000-0004-0000-0100-00003E020000}"/>
    <hyperlink ref="A607" r:id="rId576" xr:uid="{00000000-0004-0000-0100-00003F020000}"/>
    <hyperlink ref="A608" r:id="rId577" xr:uid="{00000000-0004-0000-0100-000040020000}"/>
    <hyperlink ref="A609" r:id="rId578" xr:uid="{00000000-0004-0000-0100-000041020000}"/>
    <hyperlink ref="A610" r:id="rId579" xr:uid="{00000000-0004-0000-0100-000042020000}"/>
    <hyperlink ref="A611" r:id="rId580" xr:uid="{00000000-0004-0000-0100-000043020000}"/>
    <hyperlink ref="A612" r:id="rId581" xr:uid="{00000000-0004-0000-0100-000044020000}"/>
    <hyperlink ref="A613" r:id="rId582" xr:uid="{00000000-0004-0000-0100-000045020000}"/>
    <hyperlink ref="A614" r:id="rId583" xr:uid="{00000000-0004-0000-0100-000046020000}"/>
    <hyperlink ref="A615" r:id="rId584" xr:uid="{00000000-0004-0000-0100-000047020000}"/>
    <hyperlink ref="A616" r:id="rId585" xr:uid="{00000000-0004-0000-0100-000048020000}"/>
    <hyperlink ref="A617" r:id="rId586" xr:uid="{00000000-0004-0000-0100-000049020000}"/>
    <hyperlink ref="A618" r:id="rId587" xr:uid="{00000000-0004-0000-0100-00004A020000}"/>
    <hyperlink ref="A619" r:id="rId588" xr:uid="{00000000-0004-0000-0100-00004B020000}"/>
    <hyperlink ref="A620" r:id="rId589" xr:uid="{00000000-0004-0000-0100-00004C020000}"/>
    <hyperlink ref="A621" r:id="rId590" xr:uid="{00000000-0004-0000-0100-00004D020000}"/>
    <hyperlink ref="A622" r:id="rId591" xr:uid="{00000000-0004-0000-0100-00004E020000}"/>
    <hyperlink ref="A623" r:id="rId592" xr:uid="{00000000-0004-0000-0100-00004F020000}"/>
    <hyperlink ref="A624" r:id="rId593" xr:uid="{00000000-0004-0000-0100-000050020000}"/>
    <hyperlink ref="A625" r:id="rId594" xr:uid="{00000000-0004-0000-0100-000051020000}"/>
    <hyperlink ref="A626" r:id="rId595" xr:uid="{00000000-0004-0000-0100-000052020000}"/>
    <hyperlink ref="A627" r:id="rId596" xr:uid="{00000000-0004-0000-0100-000053020000}"/>
    <hyperlink ref="A628" r:id="rId597" xr:uid="{00000000-0004-0000-0100-000054020000}"/>
    <hyperlink ref="A629" r:id="rId598" xr:uid="{00000000-0004-0000-0100-000055020000}"/>
    <hyperlink ref="A630" r:id="rId599" xr:uid="{00000000-0004-0000-0100-000056020000}"/>
    <hyperlink ref="A631" r:id="rId600" xr:uid="{00000000-0004-0000-0100-000057020000}"/>
    <hyperlink ref="A632" r:id="rId601" xr:uid="{00000000-0004-0000-0100-000058020000}"/>
    <hyperlink ref="A633" r:id="rId602" xr:uid="{00000000-0004-0000-0100-000059020000}"/>
    <hyperlink ref="A634" r:id="rId603" xr:uid="{00000000-0004-0000-0100-00005A020000}"/>
    <hyperlink ref="A635" r:id="rId604" xr:uid="{00000000-0004-0000-0100-00005B020000}"/>
    <hyperlink ref="A636" r:id="rId605" xr:uid="{00000000-0004-0000-0100-00005C020000}"/>
    <hyperlink ref="A637" r:id="rId606" xr:uid="{00000000-0004-0000-0100-00005D020000}"/>
    <hyperlink ref="A638" r:id="rId607" xr:uid="{00000000-0004-0000-0100-00005E020000}"/>
    <hyperlink ref="A639" r:id="rId608" xr:uid="{00000000-0004-0000-0100-00005F020000}"/>
    <hyperlink ref="A640" r:id="rId609" xr:uid="{00000000-0004-0000-0100-000060020000}"/>
    <hyperlink ref="A641" r:id="rId610" xr:uid="{00000000-0004-0000-0100-000061020000}"/>
    <hyperlink ref="A642" r:id="rId611" xr:uid="{00000000-0004-0000-0100-000062020000}"/>
    <hyperlink ref="A643" r:id="rId612" xr:uid="{00000000-0004-0000-0100-000063020000}"/>
    <hyperlink ref="A644" r:id="rId613" xr:uid="{00000000-0004-0000-0100-000064020000}"/>
    <hyperlink ref="A645" r:id="rId614" xr:uid="{00000000-0004-0000-0100-000065020000}"/>
    <hyperlink ref="A646" r:id="rId615" xr:uid="{00000000-0004-0000-0100-000066020000}"/>
    <hyperlink ref="A647" r:id="rId616" xr:uid="{00000000-0004-0000-0100-000067020000}"/>
    <hyperlink ref="A648" r:id="rId617" xr:uid="{00000000-0004-0000-0100-000068020000}"/>
    <hyperlink ref="A649" r:id="rId618" xr:uid="{00000000-0004-0000-0100-000069020000}"/>
    <hyperlink ref="A650" r:id="rId619" xr:uid="{00000000-0004-0000-0100-00006A020000}"/>
    <hyperlink ref="A651" r:id="rId620" xr:uid="{00000000-0004-0000-0100-00006B020000}"/>
    <hyperlink ref="A652" r:id="rId621" xr:uid="{00000000-0004-0000-0100-00006C020000}"/>
    <hyperlink ref="A653" r:id="rId622" xr:uid="{00000000-0004-0000-0100-00006D020000}"/>
    <hyperlink ref="A654" r:id="rId623" xr:uid="{00000000-0004-0000-0100-00006E020000}"/>
    <hyperlink ref="A655" r:id="rId624" xr:uid="{00000000-0004-0000-0100-00006F020000}"/>
    <hyperlink ref="A656" r:id="rId625" xr:uid="{00000000-0004-0000-0100-000070020000}"/>
    <hyperlink ref="A657" r:id="rId626" xr:uid="{00000000-0004-0000-0100-000071020000}"/>
    <hyperlink ref="A658" r:id="rId627" xr:uid="{00000000-0004-0000-0100-000072020000}"/>
    <hyperlink ref="A659" r:id="rId628" xr:uid="{00000000-0004-0000-0100-000073020000}"/>
    <hyperlink ref="A660" r:id="rId629" xr:uid="{00000000-0004-0000-0100-000074020000}"/>
    <hyperlink ref="A661" r:id="rId630" xr:uid="{00000000-0004-0000-0100-000075020000}"/>
    <hyperlink ref="A662" r:id="rId631" xr:uid="{00000000-0004-0000-0100-000076020000}"/>
    <hyperlink ref="A663" r:id="rId632" xr:uid="{00000000-0004-0000-0100-000077020000}"/>
    <hyperlink ref="A664" r:id="rId633" xr:uid="{00000000-0004-0000-0100-000078020000}"/>
    <hyperlink ref="A665" r:id="rId634" xr:uid="{00000000-0004-0000-0100-000079020000}"/>
    <hyperlink ref="A666" r:id="rId635" xr:uid="{00000000-0004-0000-0100-00007A020000}"/>
    <hyperlink ref="A667" r:id="rId636" xr:uid="{00000000-0004-0000-0100-00007B020000}"/>
    <hyperlink ref="A668" r:id="rId637" xr:uid="{00000000-0004-0000-0100-00007C020000}"/>
    <hyperlink ref="A669" r:id="rId638" xr:uid="{00000000-0004-0000-0100-00007D020000}"/>
    <hyperlink ref="A670" r:id="rId639" xr:uid="{00000000-0004-0000-0100-00007E020000}"/>
    <hyperlink ref="A671" r:id="rId640" xr:uid="{00000000-0004-0000-0100-00007F020000}"/>
    <hyperlink ref="A672" r:id="rId641" xr:uid="{00000000-0004-0000-0100-000080020000}"/>
    <hyperlink ref="A673" r:id="rId642" xr:uid="{00000000-0004-0000-0100-000081020000}"/>
    <hyperlink ref="A674" r:id="rId643" xr:uid="{00000000-0004-0000-0100-000082020000}"/>
    <hyperlink ref="A675" r:id="rId644" xr:uid="{00000000-0004-0000-0100-000083020000}"/>
    <hyperlink ref="A676" r:id="rId645" xr:uid="{00000000-0004-0000-0100-000084020000}"/>
    <hyperlink ref="A677" r:id="rId646" xr:uid="{00000000-0004-0000-0100-000085020000}"/>
    <hyperlink ref="A678" r:id="rId647" xr:uid="{00000000-0004-0000-0100-000086020000}"/>
    <hyperlink ref="A679" r:id="rId648" xr:uid="{00000000-0004-0000-0100-000087020000}"/>
    <hyperlink ref="A680" r:id="rId649" xr:uid="{00000000-0004-0000-0100-000088020000}"/>
    <hyperlink ref="A681" r:id="rId650" xr:uid="{00000000-0004-0000-0100-000089020000}"/>
    <hyperlink ref="A682" r:id="rId651" xr:uid="{00000000-0004-0000-0100-00008A020000}"/>
    <hyperlink ref="A683" r:id="rId652" xr:uid="{00000000-0004-0000-0100-00008B020000}"/>
    <hyperlink ref="A684" r:id="rId653" xr:uid="{00000000-0004-0000-0100-00008C020000}"/>
    <hyperlink ref="A685" r:id="rId654" xr:uid="{00000000-0004-0000-0100-00008D020000}"/>
    <hyperlink ref="A686" r:id="rId655" xr:uid="{00000000-0004-0000-0100-00008E020000}"/>
    <hyperlink ref="A687" r:id="rId656" xr:uid="{00000000-0004-0000-0100-00008F020000}"/>
    <hyperlink ref="A688" r:id="rId657" xr:uid="{00000000-0004-0000-0100-000090020000}"/>
    <hyperlink ref="A689" r:id="rId658" xr:uid="{00000000-0004-0000-0100-000091020000}"/>
    <hyperlink ref="A690" r:id="rId659" xr:uid="{00000000-0004-0000-0100-000092020000}"/>
    <hyperlink ref="A691" r:id="rId660" xr:uid="{00000000-0004-0000-0100-000093020000}"/>
    <hyperlink ref="A692" r:id="rId661" xr:uid="{00000000-0004-0000-0100-000094020000}"/>
    <hyperlink ref="A693" r:id="rId662" xr:uid="{00000000-0004-0000-0100-000095020000}"/>
    <hyperlink ref="A694" r:id="rId663" xr:uid="{00000000-0004-0000-0100-000096020000}"/>
    <hyperlink ref="A695" r:id="rId664" xr:uid="{00000000-0004-0000-0100-000097020000}"/>
    <hyperlink ref="A696" r:id="rId665" xr:uid="{00000000-0004-0000-0100-000098020000}"/>
    <hyperlink ref="A697" r:id="rId666" xr:uid="{00000000-0004-0000-0100-000099020000}"/>
    <hyperlink ref="A698" r:id="rId667" xr:uid="{00000000-0004-0000-0100-00009A020000}"/>
    <hyperlink ref="A699" r:id="rId668" xr:uid="{00000000-0004-0000-0100-00009B020000}"/>
    <hyperlink ref="A700" r:id="rId669" xr:uid="{00000000-0004-0000-0100-00009C020000}"/>
    <hyperlink ref="A701" r:id="rId670" xr:uid="{00000000-0004-0000-0100-00009D020000}"/>
    <hyperlink ref="A702" r:id="rId671" xr:uid="{00000000-0004-0000-0100-00009E020000}"/>
    <hyperlink ref="A703" r:id="rId672" xr:uid="{00000000-0004-0000-0100-00009F020000}"/>
    <hyperlink ref="A704" r:id="rId673" xr:uid="{00000000-0004-0000-0100-0000A0020000}"/>
    <hyperlink ref="A705" r:id="rId674" xr:uid="{00000000-0004-0000-0100-0000A1020000}"/>
    <hyperlink ref="A706" r:id="rId675" xr:uid="{00000000-0004-0000-0100-0000A2020000}"/>
    <hyperlink ref="A707" r:id="rId676" xr:uid="{00000000-0004-0000-0100-0000A3020000}"/>
    <hyperlink ref="A708" r:id="rId677" xr:uid="{00000000-0004-0000-0100-0000A4020000}"/>
    <hyperlink ref="A709" r:id="rId678" xr:uid="{00000000-0004-0000-0100-0000A5020000}"/>
    <hyperlink ref="A710" r:id="rId679" xr:uid="{00000000-0004-0000-0100-0000A6020000}"/>
    <hyperlink ref="A711" r:id="rId680" xr:uid="{00000000-0004-0000-0100-0000A7020000}"/>
    <hyperlink ref="A712" r:id="rId681" xr:uid="{00000000-0004-0000-0100-0000A8020000}"/>
    <hyperlink ref="A713" r:id="rId682" xr:uid="{00000000-0004-0000-0100-0000A9020000}"/>
    <hyperlink ref="A714" r:id="rId683" xr:uid="{00000000-0004-0000-0100-0000AA020000}"/>
    <hyperlink ref="A715" r:id="rId684" xr:uid="{00000000-0004-0000-0100-0000AB020000}"/>
    <hyperlink ref="A716" r:id="rId685" xr:uid="{00000000-0004-0000-0100-0000AC020000}"/>
    <hyperlink ref="A717" r:id="rId686" xr:uid="{00000000-0004-0000-0100-0000AD020000}"/>
    <hyperlink ref="A718" r:id="rId687" xr:uid="{00000000-0004-0000-0100-0000AE020000}"/>
    <hyperlink ref="A719" r:id="rId688" xr:uid="{00000000-0004-0000-0100-0000AF020000}"/>
    <hyperlink ref="A720" r:id="rId689" xr:uid="{00000000-0004-0000-0100-0000B0020000}"/>
    <hyperlink ref="A721" r:id="rId690" xr:uid="{00000000-0004-0000-0100-0000B1020000}"/>
    <hyperlink ref="A722" r:id="rId691" xr:uid="{00000000-0004-0000-0100-0000B2020000}"/>
    <hyperlink ref="A723" r:id="rId692" xr:uid="{00000000-0004-0000-0100-0000B3020000}"/>
    <hyperlink ref="A724" r:id="rId693" xr:uid="{00000000-0004-0000-0100-0000B4020000}"/>
    <hyperlink ref="A725" r:id="rId694" xr:uid="{00000000-0004-0000-0100-0000B5020000}"/>
    <hyperlink ref="A726" r:id="rId695" xr:uid="{00000000-0004-0000-0100-0000B6020000}"/>
    <hyperlink ref="A727" r:id="rId696" xr:uid="{00000000-0004-0000-0100-0000B7020000}"/>
    <hyperlink ref="A728" r:id="rId697" xr:uid="{00000000-0004-0000-0100-0000B8020000}"/>
    <hyperlink ref="A729" r:id="rId698" xr:uid="{00000000-0004-0000-0100-0000B9020000}"/>
    <hyperlink ref="A730" r:id="rId699" xr:uid="{00000000-0004-0000-0100-0000BA020000}"/>
    <hyperlink ref="A731" r:id="rId700" xr:uid="{00000000-0004-0000-0100-0000BB020000}"/>
    <hyperlink ref="A732" r:id="rId701" xr:uid="{00000000-0004-0000-0100-0000BC020000}"/>
    <hyperlink ref="A733" r:id="rId702" xr:uid="{00000000-0004-0000-0100-0000BD020000}"/>
    <hyperlink ref="A734" r:id="rId703" xr:uid="{00000000-0004-0000-0100-0000BE020000}"/>
    <hyperlink ref="A735" r:id="rId704" xr:uid="{00000000-0004-0000-0100-0000BF020000}"/>
    <hyperlink ref="A736" r:id="rId705" xr:uid="{00000000-0004-0000-0100-0000C0020000}"/>
    <hyperlink ref="A737" r:id="rId706" xr:uid="{00000000-0004-0000-0100-0000C1020000}"/>
    <hyperlink ref="A738" r:id="rId707" xr:uid="{00000000-0004-0000-0100-0000C2020000}"/>
    <hyperlink ref="A739" r:id="rId708" xr:uid="{00000000-0004-0000-0100-0000C3020000}"/>
    <hyperlink ref="A740" r:id="rId709" xr:uid="{00000000-0004-0000-0100-0000C4020000}"/>
    <hyperlink ref="A741" r:id="rId710" xr:uid="{00000000-0004-0000-0100-0000C5020000}"/>
    <hyperlink ref="A742" r:id="rId711" xr:uid="{00000000-0004-0000-0100-0000C6020000}"/>
    <hyperlink ref="A743" r:id="rId712" xr:uid="{00000000-0004-0000-0100-0000C7020000}"/>
    <hyperlink ref="A744" r:id="rId713" xr:uid="{00000000-0004-0000-0100-0000C8020000}"/>
    <hyperlink ref="A745" r:id="rId714" xr:uid="{00000000-0004-0000-0100-0000C9020000}"/>
    <hyperlink ref="A746" r:id="rId715" xr:uid="{00000000-0004-0000-0100-0000CA020000}"/>
    <hyperlink ref="A747" r:id="rId716" xr:uid="{00000000-0004-0000-0100-0000CB020000}"/>
    <hyperlink ref="A748" r:id="rId717" xr:uid="{00000000-0004-0000-0100-0000CC020000}"/>
    <hyperlink ref="A749" r:id="rId718" xr:uid="{00000000-0004-0000-0100-0000CD020000}"/>
    <hyperlink ref="A750" r:id="rId719" xr:uid="{00000000-0004-0000-0100-0000CE020000}"/>
    <hyperlink ref="A751" r:id="rId720" xr:uid="{00000000-0004-0000-0100-0000CF020000}"/>
    <hyperlink ref="A752" r:id="rId721" xr:uid="{00000000-0004-0000-0100-0000D0020000}"/>
    <hyperlink ref="A753" r:id="rId722" xr:uid="{00000000-0004-0000-0100-0000D1020000}"/>
    <hyperlink ref="A754" r:id="rId723" xr:uid="{00000000-0004-0000-0100-0000D2020000}"/>
    <hyperlink ref="A755" r:id="rId724" xr:uid="{00000000-0004-0000-0100-0000D3020000}"/>
    <hyperlink ref="A756" r:id="rId725" xr:uid="{00000000-0004-0000-0100-0000D4020000}"/>
    <hyperlink ref="A757" r:id="rId726" xr:uid="{00000000-0004-0000-0100-0000D5020000}"/>
    <hyperlink ref="A758" r:id="rId727" xr:uid="{00000000-0004-0000-0100-0000D6020000}"/>
    <hyperlink ref="A759" r:id="rId728" xr:uid="{00000000-0004-0000-0100-0000D7020000}"/>
    <hyperlink ref="A760" r:id="rId729" xr:uid="{00000000-0004-0000-0100-0000D8020000}"/>
    <hyperlink ref="A761" r:id="rId730" xr:uid="{00000000-0004-0000-0100-0000D9020000}"/>
    <hyperlink ref="A762" r:id="rId731" xr:uid="{00000000-0004-0000-0100-0000DA020000}"/>
    <hyperlink ref="A763" r:id="rId732" xr:uid="{00000000-0004-0000-0100-0000DB020000}"/>
    <hyperlink ref="A764" r:id="rId733" xr:uid="{00000000-0004-0000-0100-0000DC020000}"/>
    <hyperlink ref="A765" r:id="rId734" xr:uid="{00000000-0004-0000-0100-0000DD020000}"/>
    <hyperlink ref="A766" r:id="rId735" xr:uid="{00000000-0004-0000-0100-0000DE020000}"/>
    <hyperlink ref="A767" r:id="rId736" xr:uid="{00000000-0004-0000-0100-0000DF020000}"/>
    <hyperlink ref="A768" r:id="rId737" xr:uid="{00000000-0004-0000-0100-0000E0020000}"/>
    <hyperlink ref="A769" r:id="rId738" xr:uid="{00000000-0004-0000-0100-0000E1020000}"/>
    <hyperlink ref="A770" r:id="rId739" xr:uid="{00000000-0004-0000-0100-0000E2020000}"/>
    <hyperlink ref="A771" r:id="rId740" xr:uid="{00000000-0004-0000-0100-0000E3020000}"/>
    <hyperlink ref="A772" r:id="rId741" xr:uid="{00000000-0004-0000-0100-0000E4020000}"/>
    <hyperlink ref="A773" r:id="rId742" xr:uid="{00000000-0004-0000-0100-0000E5020000}"/>
    <hyperlink ref="A774" r:id="rId743" xr:uid="{00000000-0004-0000-0100-0000E6020000}"/>
    <hyperlink ref="A775" r:id="rId744" xr:uid="{00000000-0004-0000-0100-0000E7020000}"/>
    <hyperlink ref="A776" r:id="rId745" xr:uid="{00000000-0004-0000-0100-0000E8020000}"/>
    <hyperlink ref="A777" r:id="rId746" xr:uid="{00000000-0004-0000-0100-0000E9020000}"/>
    <hyperlink ref="A778" r:id="rId747" xr:uid="{00000000-0004-0000-0100-0000EA020000}"/>
    <hyperlink ref="A779" r:id="rId748" xr:uid="{00000000-0004-0000-0100-0000EB020000}"/>
    <hyperlink ref="A780" r:id="rId749" xr:uid="{00000000-0004-0000-0100-0000EC020000}"/>
    <hyperlink ref="A781" r:id="rId750" xr:uid="{00000000-0004-0000-0100-0000ED020000}"/>
    <hyperlink ref="A782" r:id="rId751" xr:uid="{00000000-0004-0000-0100-0000EE020000}"/>
    <hyperlink ref="A783" r:id="rId752" xr:uid="{00000000-0004-0000-0100-0000EF020000}"/>
    <hyperlink ref="A784" r:id="rId753" xr:uid="{00000000-0004-0000-0100-0000F0020000}"/>
    <hyperlink ref="A785" r:id="rId754" xr:uid="{00000000-0004-0000-0100-0000F1020000}"/>
    <hyperlink ref="A786" r:id="rId755" xr:uid="{00000000-0004-0000-0100-0000F2020000}"/>
    <hyperlink ref="A787" r:id="rId756" xr:uid="{00000000-0004-0000-0100-0000F3020000}"/>
    <hyperlink ref="A788" r:id="rId757" xr:uid="{00000000-0004-0000-0100-0000F4020000}"/>
    <hyperlink ref="A789" r:id="rId758" xr:uid="{00000000-0004-0000-0100-0000F5020000}"/>
    <hyperlink ref="A790" r:id="rId759" xr:uid="{00000000-0004-0000-0100-0000F6020000}"/>
    <hyperlink ref="A791" r:id="rId760" xr:uid="{00000000-0004-0000-0100-0000F7020000}"/>
    <hyperlink ref="A792" r:id="rId761" xr:uid="{00000000-0004-0000-0100-0000F8020000}"/>
    <hyperlink ref="A793" r:id="rId762" xr:uid="{00000000-0004-0000-0100-0000F9020000}"/>
    <hyperlink ref="A794" r:id="rId763" xr:uid="{00000000-0004-0000-0100-0000FA020000}"/>
    <hyperlink ref="A795" r:id="rId764" xr:uid="{00000000-0004-0000-0100-0000FB020000}"/>
    <hyperlink ref="A796" r:id="rId765" xr:uid="{00000000-0004-0000-0100-0000FC020000}"/>
    <hyperlink ref="A797" r:id="rId766" xr:uid="{00000000-0004-0000-0100-0000FD020000}"/>
    <hyperlink ref="A798" r:id="rId767" xr:uid="{00000000-0004-0000-0100-0000FE020000}"/>
    <hyperlink ref="A799" r:id="rId768" xr:uid="{00000000-0004-0000-0100-0000FF020000}"/>
    <hyperlink ref="A800" r:id="rId769" xr:uid="{00000000-0004-0000-0100-000000030000}"/>
    <hyperlink ref="A801" r:id="rId770" xr:uid="{00000000-0004-0000-0100-000001030000}"/>
    <hyperlink ref="A802" r:id="rId771" xr:uid="{00000000-0004-0000-0100-000002030000}"/>
    <hyperlink ref="A803" r:id="rId772" xr:uid="{00000000-0004-0000-0100-000003030000}"/>
    <hyperlink ref="A804" r:id="rId773" xr:uid="{00000000-0004-0000-0100-000004030000}"/>
    <hyperlink ref="A805" r:id="rId774" xr:uid="{00000000-0004-0000-0100-000005030000}"/>
    <hyperlink ref="A806" r:id="rId775" xr:uid="{00000000-0004-0000-0100-000006030000}"/>
    <hyperlink ref="A807" r:id="rId776" xr:uid="{00000000-0004-0000-0100-000007030000}"/>
    <hyperlink ref="A808" r:id="rId777" xr:uid="{00000000-0004-0000-0100-000008030000}"/>
    <hyperlink ref="A809" r:id="rId778" xr:uid="{00000000-0004-0000-0100-000009030000}"/>
    <hyperlink ref="A810" r:id="rId779" xr:uid="{00000000-0004-0000-0100-00000A030000}"/>
    <hyperlink ref="A811" r:id="rId780" xr:uid="{00000000-0004-0000-0100-00000B030000}"/>
    <hyperlink ref="A812" r:id="rId781" xr:uid="{00000000-0004-0000-0100-00000C030000}"/>
    <hyperlink ref="A813" r:id="rId782" xr:uid="{00000000-0004-0000-0100-00000D030000}"/>
    <hyperlink ref="A814" r:id="rId783" xr:uid="{00000000-0004-0000-0100-00000E030000}"/>
    <hyperlink ref="A815" r:id="rId784" xr:uid="{00000000-0004-0000-0100-00000F030000}"/>
    <hyperlink ref="A816" r:id="rId785" xr:uid="{00000000-0004-0000-0100-000010030000}"/>
    <hyperlink ref="A817" r:id="rId786" xr:uid="{00000000-0004-0000-0100-000011030000}"/>
    <hyperlink ref="A818" r:id="rId787" xr:uid="{00000000-0004-0000-0100-000012030000}"/>
    <hyperlink ref="A819" r:id="rId788" xr:uid="{00000000-0004-0000-0100-000013030000}"/>
    <hyperlink ref="A820" r:id="rId789" xr:uid="{00000000-0004-0000-0100-000014030000}"/>
    <hyperlink ref="A821" r:id="rId790" xr:uid="{00000000-0004-0000-0100-000015030000}"/>
    <hyperlink ref="A822" r:id="rId791" xr:uid="{00000000-0004-0000-0100-000016030000}"/>
    <hyperlink ref="A823" r:id="rId792" xr:uid="{00000000-0004-0000-0100-000017030000}"/>
    <hyperlink ref="A824" r:id="rId793" xr:uid="{00000000-0004-0000-0100-000018030000}"/>
    <hyperlink ref="A825" r:id="rId794" xr:uid="{00000000-0004-0000-0100-000019030000}"/>
    <hyperlink ref="A826" r:id="rId795" xr:uid="{00000000-0004-0000-0100-00001A030000}"/>
    <hyperlink ref="A827" r:id="rId796" xr:uid="{00000000-0004-0000-0100-00001B030000}"/>
    <hyperlink ref="A828" r:id="rId797" xr:uid="{00000000-0004-0000-0100-00001C030000}"/>
    <hyperlink ref="A829" r:id="rId798" xr:uid="{00000000-0004-0000-0100-00001D030000}"/>
    <hyperlink ref="A830" r:id="rId799" xr:uid="{00000000-0004-0000-0100-00001E030000}"/>
    <hyperlink ref="A831" r:id="rId800" xr:uid="{00000000-0004-0000-0100-00001F030000}"/>
    <hyperlink ref="A832" r:id="rId801" xr:uid="{00000000-0004-0000-0100-000020030000}"/>
    <hyperlink ref="A833" r:id="rId802" xr:uid="{00000000-0004-0000-0100-000021030000}"/>
    <hyperlink ref="A834" r:id="rId803" xr:uid="{00000000-0004-0000-0100-000022030000}"/>
    <hyperlink ref="A835" r:id="rId804" xr:uid="{00000000-0004-0000-0100-000023030000}"/>
    <hyperlink ref="A836" r:id="rId805" xr:uid="{00000000-0004-0000-0100-000024030000}"/>
    <hyperlink ref="A837" r:id="rId806" xr:uid="{00000000-0004-0000-0100-000025030000}"/>
    <hyperlink ref="A838" r:id="rId807" xr:uid="{00000000-0004-0000-0100-000026030000}"/>
    <hyperlink ref="A839" r:id="rId808" xr:uid="{00000000-0004-0000-0100-000027030000}"/>
    <hyperlink ref="A840" r:id="rId809" xr:uid="{00000000-0004-0000-0100-000028030000}"/>
    <hyperlink ref="A841" r:id="rId810" xr:uid="{00000000-0004-0000-0100-000029030000}"/>
    <hyperlink ref="A842" r:id="rId811" xr:uid="{00000000-0004-0000-0100-00002A030000}"/>
    <hyperlink ref="A843" r:id="rId812" xr:uid="{00000000-0004-0000-0100-00002B030000}"/>
    <hyperlink ref="A844" r:id="rId813" xr:uid="{00000000-0004-0000-0100-00002C030000}"/>
    <hyperlink ref="A845" r:id="rId814" xr:uid="{00000000-0004-0000-0100-00002D030000}"/>
    <hyperlink ref="A846" r:id="rId815" xr:uid="{00000000-0004-0000-0100-00002E030000}"/>
    <hyperlink ref="A847" r:id="rId816" xr:uid="{00000000-0004-0000-0100-00002F030000}"/>
    <hyperlink ref="A848" r:id="rId817" xr:uid="{00000000-0004-0000-0100-000030030000}"/>
    <hyperlink ref="A849" r:id="rId818" xr:uid="{00000000-0004-0000-0100-000031030000}"/>
    <hyperlink ref="A850" r:id="rId819" xr:uid="{00000000-0004-0000-0100-000032030000}"/>
    <hyperlink ref="A851" r:id="rId820" xr:uid="{00000000-0004-0000-0100-000033030000}"/>
    <hyperlink ref="A852" r:id="rId821" xr:uid="{00000000-0004-0000-0100-000034030000}"/>
    <hyperlink ref="A853" r:id="rId822" xr:uid="{00000000-0004-0000-0100-000035030000}"/>
    <hyperlink ref="A854" r:id="rId823" xr:uid="{00000000-0004-0000-0100-000036030000}"/>
    <hyperlink ref="A855" r:id="rId824" xr:uid="{00000000-0004-0000-0100-000037030000}"/>
    <hyperlink ref="A856" r:id="rId825" xr:uid="{00000000-0004-0000-0100-000038030000}"/>
    <hyperlink ref="A857" r:id="rId826" xr:uid="{00000000-0004-0000-0100-000039030000}"/>
    <hyperlink ref="A858" r:id="rId827" xr:uid="{00000000-0004-0000-0100-00003A030000}"/>
    <hyperlink ref="A859" r:id="rId828" xr:uid="{00000000-0004-0000-0100-00003B030000}"/>
    <hyperlink ref="A860" r:id="rId829" xr:uid="{00000000-0004-0000-0100-00003C030000}"/>
    <hyperlink ref="A861" r:id="rId830" xr:uid="{00000000-0004-0000-0100-00003D030000}"/>
    <hyperlink ref="A862" r:id="rId831" xr:uid="{00000000-0004-0000-0100-00003E030000}"/>
    <hyperlink ref="A863" r:id="rId832" xr:uid="{00000000-0004-0000-0100-00003F030000}"/>
    <hyperlink ref="A864" r:id="rId833" xr:uid="{00000000-0004-0000-0100-000040030000}"/>
    <hyperlink ref="A865" r:id="rId834" xr:uid="{00000000-0004-0000-0100-000041030000}"/>
    <hyperlink ref="A866" r:id="rId835" xr:uid="{00000000-0004-0000-0100-000042030000}"/>
    <hyperlink ref="A867" r:id="rId836" xr:uid="{00000000-0004-0000-0100-000043030000}"/>
    <hyperlink ref="A868" r:id="rId837" xr:uid="{00000000-0004-0000-0100-000044030000}"/>
    <hyperlink ref="A869" r:id="rId838" xr:uid="{00000000-0004-0000-0100-000045030000}"/>
    <hyperlink ref="A870" r:id="rId839" xr:uid="{00000000-0004-0000-0100-000046030000}"/>
    <hyperlink ref="A871" r:id="rId840" xr:uid="{00000000-0004-0000-0100-000047030000}"/>
    <hyperlink ref="A872" r:id="rId841" xr:uid="{00000000-0004-0000-0100-000048030000}"/>
    <hyperlink ref="A873" r:id="rId842" xr:uid="{00000000-0004-0000-0100-000049030000}"/>
    <hyperlink ref="A874" r:id="rId843" xr:uid="{00000000-0004-0000-0100-00004A030000}"/>
    <hyperlink ref="A875" r:id="rId844" xr:uid="{00000000-0004-0000-0100-00004B030000}"/>
    <hyperlink ref="A876" r:id="rId845" xr:uid="{00000000-0004-0000-0100-00004C030000}"/>
    <hyperlink ref="A877" r:id="rId846" xr:uid="{00000000-0004-0000-0100-00004D030000}"/>
    <hyperlink ref="A878" r:id="rId847" xr:uid="{00000000-0004-0000-0100-00004E030000}"/>
    <hyperlink ref="A879" r:id="rId848" xr:uid="{00000000-0004-0000-0100-00004F030000}"/>
    <hyperlink ref="A880" r:id="rId849" xr:uid="{00000000-0004-0000-0100-000050030000}"/>
    <hyperlink ref="A881" r:id="rId850" xr:uid="{00000000-0004-0000-0100-000051030000}"/>
    <hyperlink ref="A882" r:id="rId851" xr:uid="{00000000-0004-0000-0100-000052030000}"/>
    <hyperlink ref="A883" r:id="rId852" xr:uid="{00000000-0004-0000-0100-000053030000}"/>
    <hyperlink ref="A884" r:id="rId853" xr:uid="{00000000-0004-0000-0100-000054030000}"/>
    <hyperlink ref="A885" r:id="rId854" xr:uid="{00000000-0004-0000-0100-000055030000}"/>
    <hyperlink ref="A886" r:id="rId855" xr:uid="{00000000-0004-0000-0100-000056030000}"/>
    <hyperlink ref="A887" r:id="rId856" xr:uid="{00000000-0004-0000-0100-000057030000}"/>
    <hyperlink ref="A888" r:id="rId857" xr:uid="{00000000-0004-0000-0100-000058030000}"/>
    <hyperlink ref="A889" r:id="rId858" xr:uid="{00000000-0004-0000-0100-000059030000}"/>
    <hyperlink ref="A890" r:id="rId859" xr:uid="{00000000-0004-0000-0100-00005A030000}"/>
    <hyperlink ref="A891" r:id="rId860" xr:uid="{00000000-0004-0000-0100-00005B030000}"/>
    <hyperlink ref="A892" r:id="rId861" xr:uid="{00000000-0004-0000-0100-00005C030000}"/>
    <hyperlink ref="A893" r:id="rId862" xr:uid="{00000000-0004-0000-0100-00005D030000}"/>
    <hyperlink ref="A894" r:id="rId863" xr:uid="{00000000-0004-0000-0100-00005E030000}"/>
    <hyperlink ref="A895" r:id="rId864" xr:uid="{00000000-0004-0000-0100-00005F030000}"/>
    <hyperlink ref="A896" r:id="rId865" xr:uid="{00000000-0004-0000-0100-000060030000}"/>
    <hyperlink ref="A897" r:id="rId866" xr:uid="{00000000-0004-0000-0100-000061030000}"/>
    <hyperlink ref="A898" r:id="rId867" xr:uid="{00000000-0004-0000-0100-000062030000}"/>
    <hyperlink ref="A899" r:id="rId868" xr:uid="{00000000-0004-0000-0100-000063030000}"/>
    <hyperlink ref="A900" r:id="rId869" xr:uid="{00000000-0004-0000-0100-000064030000}"/>
    <hyperlink ref="A901" r:id="rId870" xr:uid="{00000000-0004-0000-0100-000065030000}"/>
    <hyperlink ref="A902" r:id="rId871" xr:uid="{00000000-0004-0000-0100-000066030000}"/>
    <hyperlink ref="A903" r:id="rId872" xr:uid="{00000000-0004-0000-0100-000067030000}"/>
    <hyperlink ref="A904" r:id="rId873" xr:uid="{00000000-0004-0000-0100-000068030000}"/>
    <hyperlink ref="A905" r:id="rId874" xr:uid="{00000000-0004-0000-0100-000069030000}"/>
    <hyperlink ref="A906" r:id="rId875" xr:uid="{00000000-0004-0000-0100-00006A030000}"/>
    <hyperlink ref="A907" r:id="rId876" xr:uid="{00000000-0004-0000-0100-00006B030000}"/>
    <hyperlink ref="A908" r:id="rId877" xr:uid="{00000000-0004-0000-0100-00006C030000}"/>
    <hyperlink ref="A909" r:id="rId878" xr:uid="{00000000-0004-0000-0100-00006D030000}"/>
    <hyperlink ref="A910" r:id="rId879" xr:uid="{00000000-0004-0000-0100-00006E030000}"/>
    <hyperlink ref="A911" r:id="rId880" xr:uid="{00000000-0004-0000-0100-00006F030000}"/>
    <hyperlink ref="A912" r:id="rId881" xr:uid="{00000000-0004-0000-0100-000070030000}"/>
    <hyperlink ref="A913" r:id="rId882" xr:uid="{00000000-0004-0000-0100-000071030000}"/>
    <hyperlink ref="A914" r:id="rId883" xr:uid="{00000000-0004-0000-0100-000072030000}"/>
    <hyperlink ref="A915" r:id="rId884" xr:uid="{00000000-0004-0000-0100-000073030000}"/>
    <hyperlink ref="A916" r:id="rId885" xr:uid="{00000000-0004-0000-0100-000074030000}"/>
    <hyperlink ref="A917" r:id="rId886" xr:uid="{00000000-0004-0000-0100-000075030000}"/>
    <hyperlink ref="A918" r:id="rId887" xr:uid="{00000000-0004-0000-0100-000076030000}"/>
    <hyperlink ref="A919" r:id="rId888" xr:uid="{00000000-0004-0000-0100-000077030000}"/>
    <hyperlink ref="A920" r:id="rId889" xr:uid="{00000000-0004-0000-0100-000078030000}"/>
    <hyperlink ref="A921" r:id="rId890" xr:uid="{00000000-0004-0000-0100-000079030000}"/>
    <hyperlink ref="A922" r:id="rId891" xr:uid="{00000000-0004-0000-0100-00007A030000}"/>
    <hyperlink ref="A923" r:id="rId892" xr:uid="{00000000-0004-0000-0100-00007B030000}"/>
    <hyperlink ref="A924" r:id="rId893" xr:uid="{00000000-0004-0000-0100-00007C030000}"/>
    <hyperlink ref="A925" r:id="rId894" xr:uid="{00000000-0004-0000-0100-00007D030000}"/>
    <hyperlink ref="A926" r:id="rId895" xr:uid="{00000000-0004-0000-0100-00007E030000}"/>
    <hyperlink ref="A927" r:id="rId896" xr:uid="{00000000-0004-0000-0100-00007F030000}"/>
    <hyperlink ref="A928" r:id="rId897" xr:uid="{00000000-0004-0000-0100-000080030000}"/>
    <hyperlink ref="A929" r:id="rId898" xr:uid="{00000000-0004-0000-0100-000081030000}"/>
    <hyperlink ref="A930" r:id="rId899" xr:uid="{00000000-0004-0000-0100-000082030000}"/>
    <hyperlink ref="A931" r:id="rId900" xr:uid="{00000000-0004-0000-0100-000083030000}"/>
    <hyperlink ref="A932" r:id="rId901" xr:uid="{00000000-0004-0000-0100-000084030000}"/>
    <hyperlink ref="A933" r:id="rId902" xr:uid="{00000000-0004-0000-0100-000085030000}"/>
    <hyperlink ref="A934" r:id="rId903" xr:uid="{00000000-0004-0000-0100-000086030000}"/>
    <hyperlink ref="A935" r:id="rId904" xr:uid="{00000000-0004-0000-0100-000087030000}"/>
    <hyperlink ref="A936" r:id="rId905" xr:uid="{00000000-0004-0000-0100-000088030000}"/>
    <hyperlink ref="A937" r:id="rId906" xr:uid="{00000000-0004-0000-0100-000089030000}"/>
    <hyperlink ref="A938" r:id="rId907" xr:uid="{00000000-0004-0000-0100-00008A030000}"/>
    <hyperlink ref="A939" r:id="rId908" xr:uid="{00000000-0004-0000-0100-00008B030000}"/>
    <hyperlink ref="A940" r:id="rId909" xr:uid="{00000000-0004-0000-0100-00008C030000}"/>
    <hyperlink ref="A941" r:id="rId910" xr:uid="{00000000-0004-0000-0100-00008D030000}"/>
    <hyperlink ref="A942" r:id="rId911" xr:uid="{00000000-0004-0000-0100-00008E030000}"/>
    <hyperlink ref="A943" r:id="rId912" xr:uid="{00000000-0004-0000-0100-00008F030000}"/>
    <hyperlink ref="A944" r:id="rId913" xr:uid="{00000000-0004-0000-0100-000090030000}"/>
    <hyperlink ref="A945" r:id="rId914" xr:uid="{00000000-0004-0000-0100-000091030000}"/>
    <hyperlink ref="A946" r:id="rId915" xr:uid="{00000000-0004-0000-0100-000092030000}"/>
    <hyperlink ref="A947" r:id="rId916" xr:uid="{00000000-0004-0000-0100-000093030000}"/>
    <hyperlink ref="A948" r:id="rId917" xr:uid="{00000000-0004-0000-0100-000094030000}"/>
    <hyperlink ref="A949" r:id="rId918" xr:uid="{00000000-0004-0000-0100-000095030000}"/>
    <hyperlink ref="A950" r:id="rId919" xr:uid="{00000000-0004-0000-0100-000096030000}"/>
    <hyperlink ref="A951" r:id="rId920" xr:uid="{00000000-0004-0000-0100-000097030000}"/>
    <hyperlink ref="A952" r:id="rId921" xr:uid="{00000000-0004-0000-0100-000098030000}"/>
    <hyperlink ref="A953" r:id="rId922" xr:uid="{00000000-0004-0000-0100-000099030000}"/>
    <hyperlink ref="A954" r:id="rId923" xr:uid="{00000000-0004-0000-0100-00009A030000}"/>
    <hyperlink ref="A955" r:id="rId924" xr:uid="{00000000-0004-0000-0100-00009B030000}"/>
    <hyperlink ref="A956" r:id="rId925" xr:uid="{00000000-0004-0000-0100-00009C030000}"/>
    <hyperlink ref="A957" r:id="rId926" xr:uid="{00000000-0004-0000-0100-00009D030000}"/>
    <hyperlink ref="A958" r:id="rId927" xr:uid="{00000000-0004-0000-0100-00009E030000}"/>
    <hyperlink ref="A959" r:id="rId928" xr:uid="{00000000-0004-0000-0100-00009F030000}"/>
    <hyperlink ref="A960" r:id="rId929" xr:uid="{00000000-0004-0000-0100-0000A0030000}"/>
    <hyperlink ref="A961" r:id="rId930" xr:uid="{00000000-0004-0000-0100-0000A1030000}"/>
    <hyperlink ref="A962" r:id="rId931" xr:uid="{00000000-0004-0000-0100-0000A2030000}"/>
    <hyperlink ref="A963" r:id="rId932" xr:uid="{00000000-0004-0000-0100-0000A3030000}"/>
    <hyperlink ref="A964" r:id="rId933" xr:uid="{00000000-0004-0000-0100-0000A4030000}"/>
    <hyperlink ref="A965" r:id="rId934" xr:uid="{00000000-0004-0000-0100-0000A5030000}"/>
    <hyperlink ref="A966" r:id="rId935" xr:uid="{00000000-0004-0000-0100-0000A6030000}"/>
    <hyperlink ref="A967" r:id="rId936" xr:uid="{00000000-0004-0000-0100-0000A7030000}"/>
    <hyperlink ref="A968" r:id="rId937" xr:uid="{00000000-0004-0000-0100-0000A8030000}"/>
    <hyperlink ref="A969" r:id="rId938" xr:uid="{00000000-0004-0000-0100-0000A9030000}"/>
    <hyperlink ref="A970" r:id="rId939" xr:uid="{00000000-0004-0000-0100-0000AA030000}"/>
    <hyperlink ref="A971" r:id="rId940" xr:uid="{00000000-0004-0000-0100-0000AB030000}"/>
    <hyperlink ref="A972" r:id="rId941" xr:uid="{00000000-0004-0000-0100-0000AC030000}"/>
    <hyperlink ref="A973" r:id="rId942" xr:uid="{00000000-0004-0000-0100-0000AD030000}"/>
    <hyperlink ref="A974" r:id="rId943" xr:uid="{00000000-0004-0000-0100-0000AE030000}"/>
    <hyperlink ref="A975" r:id="rId944" xr:uid="{00000000-0004-0000-0100-0000AF030000}"/>
    <hyperlink ref="A976" r:id="rId945" xr:uid="{00000000-0004-0000-0100-0000B0030000}"/>
    <hyperlink ref="A977" r:id="rId946" xr:uid="{00000000-0004-0000-0100-0000B1030000}"/>
    <hyperlink ref="A978" r:id="rId947" xr:uid="{00000000-0004-0000-0100-0000B2030000}"/>
    <hyperlink ref="A979" r:id="rId948" xr:uid="{00000000-0004-0000-0100-0000B3030000}"/>
    <hyperlink ref="A980" r:id="rId949" xr:uid="{00000000-0004-0000-0100-0000B4030000}"/>
    <hyperlink ref="A981" r:id="rId950" xr:uid="{00000000-0004-0000-0100-0000B5030000}"/>
    <hyperlink ref="A982" r:id="rId951" xr:uid="{00000000-0004-0000-0100-0000B6030000}"/>
    <hyperlink ref="A983" r:id="rId952" xr:uid="{00000000-0004-0000-0100-0000B7030000}"/>
    <hyperlink ref="A984" r:id="rId953" xr:uid="{00000000-0004-0000-0100-0000B8030000}"/>
    <hyperlink ref="A985" r:id="rId954" xr:uid="{00000000-0004-0000-0100-0000B9030000}"/>
    <hyperlink ref="A986" r:id="rId955" xr:uid="{00000000-0004-0000-0100-0000BA030000}"/>
    <hyperlink ref="A987" r:id="rId956" xr:uid="{00000000-0004-0000-0100-0000BB030000}"/>
    <hyperlink ref="A988" r:id="rId957" xr:uid="{00000000-0004-0000-0100-0000BC030000}"/>
    <hyperlink ref="A989" r:id="rId958" xr:uid="{00000000-0004-0000-0100-0000BD030000}"/>
    <hyperlink ref="A990" r:id="rId959" xr:uid="{00000000-0004-0000-0100-0000BE030000}"/>
    <hyperlink ref="A991" r:id="rId960" xr:uid="{00000000-0004-0000-0100-0000BF030000}"/>
    <hyperlink ref="A992" r:id="rId961" xr:uid="{00000000-0004-0000-0100-0000C0030000}"/>
    <hyperlink ref="A993" r:id="rId962" xr:uid="{00000000-0004-0000-0100-0000C1030000}"/>
    <hyperlink ref="A994" r:id="rId963" xr:uid="{00000000-0004-0000-0100-0000C2030000}"/>
    <hyperlink ref="A995" r:id="rId964" xr:uid="{00000000-0004-0000-0100-0000C3030000}"/>
    <hyperlink ref="A996" r:id="rId965" xr:uid="{00000000-0004-0000-0100-0000C4030000}"/>
    <hyperlink ref="A997" r:id="rId966" xr:uid="{00000000-0004-0000-0100-0000C5030000}"/>
    <hyperlink ref="A998" r:id="rId967" xr:uid="{00000000-0004-0000-0100-0000C6030000}"/>
    <hyperlink ref="A999" r:id="rId968" xr:uid="{00000000-0004-0000-0100-0000C7030000}"/>
    <hyperlink ref="A1000" r:id="rId969" xr:uid="{00000000-0004-0000-0100-0000C8030000}"/>
    <hyperlink ref="A1001" r:id="rId970" xr:uid="{00000000-0004-0000-0100-0000C9030000}"/>
    <hyperlink ref="A1002" r:id="rId971" xr:uid="{00000000-0004-0000-0100-0000CA030000}"/>
    <hyperlink ref="A1003" r:id="rId972" xr:uid="{00000000-0004-0000-0100-0000CB030000}"/>
    <hyperlink ref="A1004" r:id="rId973" xr:uid="{00000000-0004-0000-0100-0000CC030000}"/>
    <hyperlink ref="A1005" r:id="rId974" xr:uid="{00000000-0004-0000-0100-0000CD030000}"/>
    <hyperlink ref="A1006" r:id="rId975" xr:uid="{00000000-0004-0000-0100-0000CE030000}"/>
    <hyperlink ref="A1007" r:id="rId976" xr:uid="{00000000-0004-0000-0100-0000CF030000}"/>
    <hyperlink ref="A1008" r:id="rId977" xr:uid="{00000000-0004-0000-0100-0000D0030000}"/>
    <hyperlink ref="A1009" r:id="rId978" xr:uid="{00000000-0004-0000-0100-0000D1030000}"/>
    <hyperlink ref="A1010" r:id="rId979" xr:uid="{00000000-0004-0000-0100-0000D2030000}"/>
    <hyperlink ref="A1011" r:id="rId980" xr:uid="{00000000-0004-0000-0100-0000D3030000}"/>
    <hyperlink ref="A1012" r:id="rId981" xr:uid="{00000000-0004-0000-0100-0000D4030000}"/>
    <hyperlink ref="A1013" r:id="rId982" xr:uid="{00000000-0004-0000-0100-0000D5030000}"/>
    <hyperlink ref="A1014" r:id="rId983" xr:uid="{00000000-0004-0000-0100-0000D6030000}"/>
    <hyperlink ref="A1015" r:id="rId984" xr:uid="{00000000-0004-0000-0100-0000D7030000}"/>
    <hyperlink ref="A1016" r:id="rId985" xr:uid="{00000000-0004-0000-0100-0000D8030000}"/>
    <hyperlink ref="A1017" r:id="rId986" xr:uid="{00000000-0004-0000-0100-0000D9030000}"/>
    <hyperlink ref="A1018" r:id="rId987" xr:uid="{00000000-0004-0000-0100-0000DA030000}"/>
    <hyperlink ref="A1019" r:id="rId988" xr:uid="{00000000-0004-0000-0100-0000DB030000}"/>
    <hyperlink ref="A1020" r:id="rId989" xr:uid="{00000000-0004-0000-0100-0000DC030000}"/>
    <hyperlink ref="A1021" r:id="rId990" xr:uid="{00000000-0004-0000-0100-0000DD030000}"/>
    <hyperlink ref="A1022" r:id="rId991" xr:uid="{00000000-0004-0000-0100-0000DE030000}"/>
    <hyperlink ref="A1023" r:id="rId992" xr:uid="{00000000-0004-0000-0100-0000DF030000}"/>
    <hyperlink ref="A1024" r:id="rId993" xr:uid="{00000000-0004-0000-0100-0000E0030000}"/>
    <hyperlink ref="A1025" r:id="rId994" xr:uid="{00000000-0004-0000-0100-0000E1030000}"/>
    <hyperlink ref="A1026" r:id="rId995" xr:uid="{00000000-0004-0000-0100-0000E2030000}"/>
    <hyperlink ref="A1027" r:id="rId996" xr:uid="{00000000-0004-0000-0100-0000E3030000}"/>
    <hyperlink ref="A1028" r:id="rId997" xr:uid="{00000000-0004-0000-0100-0000E4030000}"/>
    <hyperlink ref="A1029" r:id="rId998" xr:uid="{00000000-0004-0000-0100-0000E5030000}"/>
    <hyperlink ref="A1030" r:id="rId999" xr:uid="{00000000-0004-0000-0100-0000E6030000}"/>
    <hyperlink ref="A1031" r:id="rId1000" xr:uid="{00000000-0004-0000-0100-0000E7030000}"/>
    <hyperlink ref="A1032" r:id="rId1001" xr:uid="{00000000-0004-0000-0100-0000E8030000}"/>
    <hyperlink ref="A1033" r:id="rId1002" xr:uid="{00000000-0004-0000-0100-0000E9030000}"/>
    <hyperlink ref="A1034" r:id="rId1003" xr:uid="{00000000-0004-0000-0100-0000EA030000}"/>
    <hyperlink ref="A1035" r:id="rId1004" xr:uid="{00000000-0004-0000-0100-0000EB030000}"/>
    <hyperlink ref="A1036" r:id="rId1005" xr:uid="{00000000-0004-0000-0100-0000EC030000}"/>
    <hyperlink ref="A1037" r:id="rId1006" xr:uid="{00000000-0004-0000-0100-0000ED030000}"/>
    <hyperlink ref="A1038" r:id="rId1007" xr:uid="{00000000-0004-0000-0100-0000EE030000}"/>
    <hyperlink ref="A1039" r:id="rId1008" xr:uid="{00000000-0004-0000-0100-0000EF030000}"/>
    <hyperlink ref="A1040" r:id="rId1009" xr:uid="{00000000-0004-0000-0100-0000F0030000}"/>
    <hyperlink ref="A1041" r:id="rId1010" xr:uid="{00000000-0004-0000-0100-0000F1030000}"/>
    <hyperlink ref="A1042" r:id="rId1011" xr:uid="{00000000-0004-0000-0100-0000F2030000}"/>
    <hyperlink ref="A1043" r:id="rId1012" xr:uid="{00000000-0004-0000-0100-0000F3030000}"/>
    <hyperlink ref="A31" r:id="rId1013" xr:uid="{00000000-0004-0000-0100-0000F4030000}"/>
    <hyperlink ref="A37" r:id="rId1014" xr:uid="{00000000-0004-0000-0100-0000F5030000}"/>
    <hyperlink ref="A40" r:id="rId1015" xr:uid="{00000000-0004-0000-0100-0000F6030000}"/>
    <hyperlink ref="A43" r:id="rId1016" xr:uid="{00000000-0004-0000-0100-0000F7030000}"/>
    <hyperlink ref="A47" r:id="rId1017" xr:uid="{00000000-0004-0000-0100-0000F8030000}"/>
    <hyperlink ref="A50" r:id="rId1018" xr:uid="{00000000-0004-0000-0100-0000F9030000}"/>
    <hyperlink ref="A61" r:id="rId1019" xr:uid="{00000000-0004-0000-0100-0000FA030000}"/>
    <hyperlink ref="A66" r:id="rId1020" xr:uid="{00000000-0004-0000-0100-0000FB030000}"/>
    <hyperlink ref="A65" r:id="rId1021" xr:uid="{00000000-0004-0000-0100-0000FC030000}"/>
    <hyperlink ref="A70" r:id="rId1022" xr:uid="{00000000-0004-0000-0100-0000FD030000}"/>
    <hyperlink ref="A76" r:id="rId1023" xr:uid="{00000000-0004-0000-0100-0000FE030000}"/>
    <hyperlink ref="A87" r:id="rId1024" xr:uid="{00000000-0004-0000-0100-0000FF030000}"/>
    <hyperlink ref="A98" r:id="rId1025" xr:uid="{00000000-0004-0000-0100-000000040000}"/>
    <hyperlink ref="A97" r:id="rId1026" xr:uid="{00000000-0004-0000-0100-000001040000}"/>
    <hyperlink ref="A121" r:id="rId1027" xr:uid="{00000000-0004-0000-0100-000002040000}"/>
    <hyperlink ref="A131" r:id="rId1028" xr:uid="{00000000-0004-0000-0100-000003040000}"/>
    <hyperlink ref="A139" r:id="rId1029" xr:uid="{00000000-0004-0000-0100-000004040000}"/>
    <hyperlink ref="A143" r:id="rId1030" xr:uid="{00000000-0004-0000-0100-000005040000}"/>
    <hyperlink ref="A142" r:id="rId1031" xr:uid="{00000000-0004-0000-0100-000006040000}"/>
    <hyperlink ref="A148" r:id="rId1032" xr:uid="{00000000-0004-0000-0100-000007040000}"/>
    <hyperlink ref="A155" r:id="rId1033" xr:uid="{00000000-0004-0000-0100-000008040000}"/>
    <hyperlink ref="A159" r:id="rId1034" xr:uid="{00000000-0004-0000-0100-000009040000}"/>
    <hyperlink ref="A161" r:id="rId1035" xr:uid="{00000000-0004-0000-0100-00000A040000}"/>
    <hyperlink ref="A164" r:id="rId1036" xr:uid="{00000000-0004-0000-0100-00000B04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67"/>
  <sheetViews>
    <sheetView topLeftCell="A7" zoomScale="70" zoomScaleNormal="70" zoomScaleSheetLayoutView="15" workbookViewId="0">
      <selection activeCell="E14" sqref="E14"/>
    </sheetView>
  </sheetViews>
  <sheetFormatPr defaultColWidth="9.140625" defaultRowHeight="14.25" x14ac:dyDescent="0.25"/>
  <cols>
    <col min="1" max="1" width="2.5703125" style="5" customWidth="1"/>
    <col min="2" max="2" width="1.5703125" style="5" customWidth="1"/>
    <col min="3" max="3" width="3.5703125" style="5" customWidth="1"/>
    <col min="4" max="7" width="50.5703125" style="5" customWidth="1"/>
    <col min="8" max="8" width="18.42578125" style="5" customWidth="1"/>
    <col min="9" max="9" width="1.5703125" style="5" customWidth="1"/>
    <col min="10" max="16384" width="9.140625" style="5"/>
  </cols>
  <sheetData>
    <row r="1" spans="2:9" ht="15" thickBot="1" x14ac:dyDescent="0.3"/>
    <row r="2" spans="2:9" ht="120" customHeight="1" thickBot="1" x14ac:dyDescent="0.3">
      <c r="B2" s="6"/>
      <c r="C2" s="7"/>
      <c r="D2" s="7"/>
      <c r="E2" s="7"/>
      <c r="F2" s="7"/>
      <c r="G2" s="7"/>
      <c r="H2" s="7"/>
      <c r="I2" s="8"/>
    </row>
    <row r="3" spans="2:9" ht="15" thickBot="1" x14ac:dyDescent="0.3">
      <c r="B3" s="9"/>
      <c r="F3" s="91"/>
      <c r="G3" s="90" t="s">
        <v>1234</v>
      </c>
      <c r="H3" s="10"/>
      <c r="I3" s="11"/>
    </row>
    <row r="4" spans="2:9" ht="32.1" customHeight="1" x14ac:dyDescent="0.25">
      <c r="B4" s="9"/>
      <c r="C4" s="12" t="s">
        <v>832</v>
      </c>
      <c r="D4" s="13"/>
      <c r="E4" s="13"/>
      <c r="F4" s="13"/>
      <c r="G4" s="10"/>
      <c r="H4" s="10"/>
      <c r="I4" s="11"/>
    </row>
    <row r="5" spans="2:9" ht="21" customHeight="1" x14ac:dyDescent="0.25">
      <c r="B5" s="9"/>
      <c r="C5" s="125" t="s">
        <v>833</v>
      </c>
      <c r="D5" s="126"/>
      <c r="E5" s="126"/>
      <c r="F5" s="126"/>
      <c r="G5" s="126"/>
      <c r="H5" s="10"/>
      <c r="I5" s="11"/>
    </row>
    <row r="6" spans="2:9" ht="21" customHeight="1" x14ac:dyDescent="0.25">
      <c r="B6" s="9"/>
      <c r="C6" s="14"/>
      <c r="D6" s="15"/>
      <c r="E6" s="15"/>
      <c r="F6" s="15"/>
      <c r="G6" s="15"/>
      <c r="H6" s="10"/>
      <c r="I6" s="11"/>
    </row>
    <row r="7" spans="2:9" ht="21" customHeight="1" x14ac:dyDescent="0.25">
      <c r="B7" s="9"/>
      <c r="C7" s="12" t="s">
        <v>834</v>
      </c>
      <c r="D7" s="13"/>
      <c r="E7" s="13"/>
      <c r="F7" s="13"/>
      <c r="G7" s="10"/>
      <c r="H7" s="10"/>
      <c r="I7" s="11"/>
    </row>
    <row r="8" spans="2:9" ht="21" customHeight="1" x14ac:dyDescent="0.25">
      <c r="B8" s="9"/>
      <c r="C8" s="150" t="s">
        <v>835</v>
      </c>
      <c r="D8" s="151"/>
      <c r="E8" s="151"/>
      <c r="F8" s="151"/>
      <c r="G8" s="151"/>
      <c r="H8" s="10"/>
      <c r="I8" s="11"/>
    </row>
    <row r="9" spans="2:9" ht="30" customHeight="1" x14ac:dyDescent="0.25">
      <c r="B9" s="9"/>
      <c r="C9" s="16" t="s">
        <v>836</v>
      </c>
      <c r="D9" s="17"/>
      <c r="E9" s="17"/>
      <c r="F9" s="17"/>
      <c r="G9" s="18"/>
      <c r="H9" s="10"/>
      <c r="I9" s="11"/>
    </row>
    <row r="10" spans="2:9" ht="33.75" customHeight="1" x14ac:dyDescent="0.25">
      <c r="B10" s="9"/>
      <c r="C10" s="16" t="s">
        <v>837</v>
      </c>
      <c r="D10" s="17"/>
      <c r="E10" s="17"/>
      <c r="F10" s="17"/>
      <c r="G10" s="18"/>
      <c r="H10" s="10"/>
      <c r="I10" s="11"/>
    </row>
    <row r="11" spans="2:9" ht="32.25" customHeight="1" x14ac:dyDescent="0.25">
      <c r="B11" s="9"/>
      <c r="C11" s="19" t="s">
        <v>838</v>
      </c>
      <c r="D11" s="17"/>
      <c r="E11" s="17"/>
      <c r="F11" s="17"/>
      <c r="G11" s="18"/>
      <c r="H11" s="10"/>
      <c r="I11" s="11"/>
    </row>
    <row r="12" spans="2:9" ht="30" customHeight="1" x14ac:dyDescent="0.25">
      <c r="B12" s="9"/>
      <c r="C12" s="16" t="s">
        <v>839</v>
      </c>
      <c r="D12" s="17"/>
      <c r="E12" s="17"/>
      <c r="F12" s="17"/>
      <c r="G12" s="18"/>
      <c r="H12" s="10"/>
      <c r="I12" s="11"/>
    </row>
    <row r="13" spans="2:9" ht="30" customHeight="1" x14ac:dyDescent="0.25">
      <c r="B13" s="9"/>
      <c r="C13" s="16" t="s">
        <v>840</v>
      </c>
      <c r="D13" s="17"/>
      <c r="E13" s="17"/>
      <c r="F13" s="17"/>
      <c r="G13" s="18"/>
      <c r="H13" s="10"/>
      <c r="I13" s="11"/>
    </row>
    <row r="14" spans="2:9" ht="30" customHeight="1" x14ac:dyDescent="0.25">
      <c r="B14" s="9"/>
      <c r="C14" s="16" t="s">
        <v>841</v>
      </c>
      <c r="D14" s="17"/>
      <c r="E14" s="17"/>
      <c r="F14" s="17"/>
      <c r="G14" s="18"/>
      <c r="H14" s="10"/>
      <c r="I14" s="11"/>
    </row>
    <row r="15" spans="2:9" ht="30" customHeight="1" x14ac:dyDescent="0.25">
      <c r="B15" s="9"/>
      <c r="C15" s="16" t="s">
        <v>842</v>
      </c>
      <c r="D15" s="17"/>
      <c r="E15" s="17"/>
      <c r="F15" s="17"/>
      <c r="G15" s="18"/>
      <c r="H15" s="10"/>
      <c r="I15" s="11"/>
    </row>
    <row r="16" spans="2:9" ht="30" customHeight="1" x14ac:dyDescent="0.25">
      <c r="B16" s="9"/>
      <c r="C16" s="16" t="s">
        <v>843</v>
      </c>
      <c r="D16" s="17"/>
      <c r="E16" s="17"/>
      <c r="F16" s="17"/>
      <c r="G16" s="18"/>
      <c r="H16" s="10"/>
      <c r="I16" s="11"/>
    </row>
    <row r="17" spans="2:9" ht="30" customHeight="1" x14ac:dyDescent="0.25">
      <c r="B17" s="9"/>
      <c r="C17" s="16" t="s">
        <v>844</v>
      </c>
      <c r="D17" s="17"/>
      <c r="E17" s="17"/>
      <c r="F17" s="17"/>
      <c r="G17" s="18"/>
      <c r="H17" s="10"/>
      <c r="I17" s="11"/>
    </row>
    <row r="18" spans="2:9" ht="30" customHeight="1" x14ac:dyDescent="0.25">
      <c r="B18" s="9"/>
      <c r="C18" s="16" t="s">
        <v>845</v>
      </c>
      <c r="D18" s="17"/>
      <c r="E18" s="17"/>
      <c r="F18" s="17"/>
      <c r="G18" s="18"/>
      <c r="H18" s="10"/>
      <c r="I18" s="11"/>
    </row>
    <row r="19" spans="2:9" ht="32.1" customHeight="1" x14ac:dyDescent="0.25">
      <c r="B19" s="9"/>
      <c r="C19" s="12" t="s">
        <v>846</v>
      </c>
      <c r="D19" s="13"/>
      <c r="E19" s="13"/>
      <c r="F19" s="13"/>
      <c r="G19" s="10"/>
      <c r="H19" s="10"/>
      <c r="I19" s="11"/>
    </row>
    <row r="20" spans="2:9" ht="30" customHeight="1" thickBot="1" x14ac:dyDescent="0.3">
      <c r="B20" s="9"/>
      <c r="C20" s="20" t="s">
        <v>847</v>
      </c>
      <c r="D20" s="21" t="s">
        <v>848</v>
      </c>
      <c r="E20" s="21" t="s">
        <v>849</v>
      </c>
      <c r="F20" s="22"/>
      <c r="G20" s="22"/>
      <c r="H20" s="10"/>
      <c r="I20" s="11"/>
    </row>
    <row r="21" spans="2:9" ht="75" customHeight="1" x14ac:dyDescent="0.25">
      <c r="B21" s="9"/>
      <c r="C21" s="88">
        <v>1</v>
      </c>
      <c r="D21" s="89" t="s">
        <v>850</v>
      </c>
      <c r="E21" s="152" t="s">
        <v>851</v>
      </c>
      <c r="F21" s="153"/>
      <c r="G21" s="154"/>
      <c r="H21" s="10"/>
      <c r="I21" s="11"/>
    </row>
    <row r="22" spans="2:9" ht="75" customHeight="1" x14ac:dyDescent="0.25">
      <c r="B22" s="9"/>
      <c r="C22" s="92">
        <v>2</v>
      </c>
      <c r="D22" s="93" t="s">
        <v>852</v>
      </c>
      <c r="E22" s="155" t="s">
        <v>853</v>
      </c>
      <c r="F22" s="156"/>
      <c r="G22" s="157"/>
      <c r="H22" s="10"/>
      <c r="I22" s="11"/>
    </row>
    <row r="23" spans="2:9" ht="45" customHeight="1" thickBot="1" x14ac:dyDescent="0.3">
      <c r="B23" s="9"/>
      <c r="C23" s="94">
        <v>3</v>
      </c>
      <c r="D23" s="95" t="s">
        <v>854</v>
      </c>
      <c r="E23" s="158" t="s">
        <v>855</v>
      </c>
      <c r="F23" s="159"/>
      <c r="G23" s="160"/>
      <c r="H23" s="10"/>
      <c r="I23" s="11"/>
    </row>
    <row r="24" spans="2:9" ht="30" customHeight="1" x14ac:dyDescent="0.25">
      <c r="B24" s="9"/>
      <c r="D24" s="13"/>
      <c r="E24" s="13"/>
      <c r="F24" s="13"/>
      <c r="G24" s="10"/>
      <c r="H24" s="10"/>
      <c r="I24" s="11"/>
    </row>
    <row r="25" spans="2:9" ht="32.1" customHeight="1" x14ac:dyDescent="0.25">
      <c r="B25" s="9"/>
      <c r="C25" s="12" t="s">
        <v>856</v>
      </c>
      <c r="D25" s="13"/>
      <c r="E25" s="13"/>
      <c r="F25" s="13"/>
      <c r="G25" s="10"/>
      <c r="H25" s="10"/>
      <c r="I25" s="11"/>
    </row>
    <row r="26" spans="2:9" ht="30" customHeight="1" thickBot="1" x14ac:dyDescent="0.3">
      <c r="B26" s="9"/>
      <c r="C26" s="29" t="s">
        <v>847</v>
      </c>
      <c r="D26" s="29" t="s">
        <v>857</v>
      </c>
      <c r="E26" s="30" t="s">
        <v>858</v>
      </c>
      <c r="F26" s="29" t="s">
        <v>859</v>
      </c>
      <c r="G26" s="30" t="s">
        <v>860</v>
      </c>
      <c r="H26" s="30" t="s">
        <v>861</v>
      </c>
      <c r="I26" s="11"/>
    </row>
    <row r="27" spans="2:9" ht="75" customHeight="1" x14ac:dyDescent="0.25">
      <c r="B27" s="9"/>
      <c r="C27" s="23">
        <v>1</v>
      </c>
      <c r="D27" s="24" t="s">
        <v>862</v>
      </c>
      <c r="E27" s="24" t="s">
        <v>863</v>
      </c>
      <c r="F27" s="24" t="s">
        <v>864</v>
      </c>
      <c r="G27" s="136" t="s">
        <v>865</v>
      </c>
      <c r="H27" s="139" t="s">
        <v>866</v>
      </c>
      <c r="I27" s="11"/>
    </row>
    <row r="28" spans="2:9" ht="75" customHeight="1" x14ac:dyDescent="0.25">
      <c r="B28" s="9"/>
      <c r="C28" s="25">
        <v>2</v>
      </c>
      <c r="D28" s="26" t="s">
        <v>867</v>
      </c>
      <c r="E28" s="26" t="s">
        <v>868</v>
      </c>
      <c r="F28" s="26" t="s">
        <v>869</v>
      </c>
      <c r="G28" s="137"/>
      <c r="H28" s="131"/>
      <c r="I28" s="11"/>
    </row>
    <row r="29" spans="2:9" ht="75" customHeight="1" x14ac:dyDescent="0.25">
      <c r="B29" s="9"/>
      <c r="C29" s="31">
        <v>3</v>
      </c>
      <c r="D29" s="32" t="s">
        <v>870</v>
      </c>
      <c r="E29" s="32" t="s">
        <v>871</v>
      </c>
      <c r="F29" s="32" t="s">
        <v>872</v>
      </c>
      <c r="G29" s="137"/>
      <c r="H29" s="131"/>
      <c r="I29" s="11"/>
    </row>
    <row r="30" spans="2:9" ht="45" customHeight="1" x14ac:dyDescent="0.25">
      <c r="B30" s="9"/>
      <c r="C30" s="25">
        <v>4</v>
      </c>
      <c r="D30" s="26" t="s">
        <v>873</v>
      </c>
      <c r="E30" s="32" t="s">
        <v>874</v>
      </c>
      <c r="F30" s="26" t="s">
        <v>875</v>
      </c>
      <c r="G30" s="137"/>
      <c r="H30" s="131"/>
      <c r="I30" s="11"/>
    </row>
    <row r="31" spans="2:9" ht="45" customHeight="1" x14ac:dyDescent="0.25">
      <c r="B31" s="9"/>
      <c r="C31" s="25">
        <v>5</v>
      </c>
      <c r="D31" s="26" t="s">
        <v>876</v>
      </c>
      <c r="E31" s="26" t="s">
        <v>877</v>
      </c>
      <c r="F31" s="26" t="s">
        <v>878</v>
      </c>
      <c r="G31" s="138"/>
      <c r="H31" s="131"/>
      <c r="I31" s="11"/>
    </row>
    <row r="32" spans="2:9" ht="150" customHeight="1" x14ac:dyDescent="0.25">
      <c r="B32" s="9"/>
      <c r="C32" s="25">
        <v>6</v>
      </c>
      <c r="D32" s="26" t="s">
        <v>879</v>
      </c>
      <c r="E32" s="26" t="s">
        <v>880</v>
      </c>
      <c r="F32" s="26" t="s">
        <v>881</v>
      </c>
      <c r="G32" s="33" t="s">
        <v>882</v>
      </c>
      <c r="H32" s="131"/>
      <c r="I32" s="11"/>
    </row>
    <row r="33" spans="2:9" ht="225" customHeight="1" x14ac:dyDescent="0.25">
      <c r="B33" s="9"/>
      <c r="C33" s="145">
        <v>7</v>
      </c>
      <c r="D33" s="146" t="s">
        <v>883</v>
      </c>
      <c r="E33" s="26" t="s">
        <v>884</v>
      </c>
      <c r="F33" s="26" t="s">
        <v>885</v>
      </c>
      <c r="G33" s="33" t="s">
        <v>886</v>
      </c>
      <c r="H33" s="131"/>
      <c r="I33" s="11"/>
    </row>
    <row r="34" spans="2:9" ht="45" customHeight="1" x14ac:dyDescent="0.25">
      <c r="B34" s="9"/>
      <c r="C34" s="145"/>
      <c r="D34" s="146"/>
      <c r="E34" s="147" t="s">
        <v>887</v>
      </c>
      <c r="F34" s="148"/>
      <c r="G34" s="148"/>
      <c r="H34" s="131"/>
      <c r="I34" s="11"/>
    </row>
    <row r="35" spans="2:9" ht="165" customHeight="1" x14ac:dyDescent="0.25">
      <c r="B35" s="9"/>
      <c r="C35" s="25">
        <v>9</v>
      </c>
      <c r="D35" s="26" t="s">
        <v>888</v>
      </c>
      <c r="E35" s="26" t="s">
        <v>889</v>
      </c>
      <c r="F35" s="127" t="s">
        <v>890</v>
      </c>
      <c r="G35" s="33" t="s">
        <v>891</v>
      </c>
      <c r="H35" s="131"/>
      <c r="I35" s="11"/>
    </row>
    <row r="36" spans="2:9" ht="75" customHeight="1" x14ac:dyDescent="0.25">
      <c r="B36" s="9"/>
      <c r="C36" s="25">
        <v>10</v>
      </c>
      <c r="D36" s="26" t="s">
        <v>892</v>
      </c>
      <c r="E36" s="127" t="s">
        <v>893</v>
      </c>
      <c r="F36" s="128"/>
      <c r="G36" s="134" t="s">
        <v>894</v>
      </c>
      <c r="H36" s="131"/>
      <c r="I36" s="11"/>
    </row>
    <row r="37" spans="2:9" ht="75" customHeight="1" x14ac:dyDescent="0.25">
      <c r="B37" s="9"/>
      <c r="C37" s="25">
        <v>11</v>
      </c>
      <c r="D37" s="26" t="s">
        <v>895</v>
      </c>
      <c r="E37" s="141"/>
      <c r="F37" s="141"/>
      <c r="G37" s="149"/>
      <c r="H37" s="131"/>
      <c r="I37" s="11"/>
    </row>
    <row r="38" spans="2:9" ht="45" customHeight="1" x14ac:dyDescent="0.25">
      <c r="B38" s="9"/>
      <c r="C38" s="25">
        <v>12</v>
      </c>
      <c r="D38" s="26" t="s">
        <v>896</v>
      </c>
      <c r="E38" s="127" t="s">
        <v>897</v>
      </c>
      <c r="F38" s="127" t="s">
        <v>898</v>
      </c>
      <c r="G38" s="134" t="s">
        <v>899</v>
      </c>
      <c r="H38" s="131"/>
      <c r="I38" s="11"/>
    </row>
    <row r="39" spans="2:9" ht="45" customHeight="1" x14ac:dyDescent="0.25">
      <c r="B39" s="9"/>
      <c r="C39" s="25">
        <v>13</v>
      </c>
      <c r="D39" s="26" t="s">
        <v>900</v>
      </c>
      <c r="E39" s="128"/>
      <c r="F39" s="141"/>
      <c r="G39" s="144"/>
      <c r="H39" s="131"/>
      <c r="I39" s="11"/>
    </row>
    <row r="40" spans="2:9" ht="90" customHeight="1" x14ac:dyDescent="0.25">
      <c r="B40" s="9"/>
      <c r="C40" s="25">
        <v>14</v>
      </c>
      <c r="D40" s="26" t="s">
        <v>901</v>
      </c>
      <c r="E40" s="141"/>
      <c r="F40" s="26" t="s">
        <v>902</v>
      </c>
      <c r="G40" s="143"/>
      <c r="H40" s="131"/>
      <c r="I40" s="11"/>
    </row>
    <row r="41" spans="2:9" ht="60" customHeight="1" x14ac:dyDescent="0.25">
      <c r="B41" s="9"/>
      <c r="C41" s="25">
        <v>14</v>
      </c>
      <c r="D41" s="26" t="s">
        <v>903</v>
      </c>
      <c r="E41" s="127" t="s">
        <v>893</v>
      </c>
      <c r="F41" s="127" t="s">
        <v>904</v>
      </c>
      <c r="G41" s="134" t="s">
        <v>905</v>
      </c>
      <c r="H41" s="131"/>
      <c r="I41" s="11"/>
    </row>
    <row r="42" spans="2:9" ht="45" customHeight="1" thickBot="1" x14ac:dyDescent="0.3">
      <c r="B42" s="9"/>
      <c r="C42" s="27">
        <v>15</v>
      </c>
      <c r="D42" s="28" t="s">
        <v>906</v>
      </c>
      <c r="E42" s="129"/>
      <c r="F42" s="129"/>
      <c r="G42" s="135"/>
      <c r="H42" s="132"/>
      <c r="I42" s="11"/>
    </row>
    <row r="43" spans="2:9" ht="30" customHeight="1" x14ac:dyDescent="0.25">
      <c r="B43" s="9"/>
      <c r="H43" s="10"/>
      <c r="I43" s="11"/>
    </row>
    <row r="44" spans="2:9" ht="32.1" customHeight="1" x14ac:dyDescent="0.25">
      <c r="B44" s="9"/>
      <c r="C44" s="12" t="s">
        <v>907</v>
      </c>
      <c r="D44" s="14"/>
      <c r="E44" s="14"/>
      <c r="F44" s="14"/>
      <c r="G44" s="14"/>
      <c r="H44" s="10"/>
      <c r="I44" s="11"/>
    </row>
    <row r="45" spans="2:9" ht="30" customHeight="1" thickBot="1" x14ac:dyDescent="0.3">
      <c r="B45" s="9"/>
      <c r="C45" s="34" t="s">
        <v>847</v>
      </c>
      <c r="D45" s="34" t="s">
        <v>908</v>
      </c>
      <c r="E45" s="34" t="s">
        <v>858</v>
      </c>
      <c r="F45" s="34" t="s">
        <v>909</v>
      </c>
      <c r="G45" s="34" t="s">
        <v>860</v>
      </c>
      <c r="H45" s="30" t="s">
        <v>861</v>
      </c>
      <c r="I45" s="11"/>
    </row>
    <row r="46" spans="2:9" ht="90" customHeight="1" x14ac:dyDescent="0.25">
      <c r="B46" s="9"/>
      <c r="C46" s="23">
        <v>1</v>
      </c>
      <c r="D46" s="24" t="s">
        <v>910</v>
      </c>
      <c r="E46" s="24" t="s">
        <v>911</v>
      </c>
      <c r="F46" s="24" t="s">
        <v>864</v>
      </c>
      <c r="G46" s="136" t="s">
        <v>865</v>
      </c>
      <c r="H46" s="139" t="s">
        <v>912</v>
      </c>
      <c r="I46" s="11"/>
    </row>
    <row r="47" spans="2:9" ht="155.1" customHeight="1" x14ac:dyDescent="0.25">
      <c r="B47" s="9"/>
      <c r="C47" s="25">
        <v>2</v>
      </c>
      <c r="D47" s="26" t="s">
        <v>913</v>
      </c>
      <c r="E47" s="32" t="s">
        <v>914</v>
      </c>
      <c r="F47" s="26" t="s">
        <v>875</v>
      </c>
      <c r="G47" s="137"/>
      <c r="H47" s="131"/>
      <c r="I47" s="11"/>
    </row>
    <row r="48" spans="2:9" ht="60" customHeight="1" x14ac:dyDescent="0.25">
      <c r="B48" s="9"/>
      <c r="C48" s="25">
        <v>3</v>
      </c>
      <c r="D48" s="26" t="s">
        <v>915</v>
      </c>
      <c r="E48" s="26" t="s">
        <v>916</v>
      </c>
      <c r="F48" s="26" t="s">
        <v>878</v>
      </c>
      <c r="G48" s="137"/>
      <c r="H48" s="131"/>
      <c r="I48" s="11"/>
    </row>
    <row r="49" spans="2:9" ht="60" customHeight="1" x14ac:dyDescent="0.25">
      <c r="B49" s="9"/>
      <c r="C49" s="25">
        <v>4</v>
      </c>
      <c r="D49" s="26" t="s">
        <v>917</v>
      </c>
      <c r="E49" s="26" t="s">
        <v>893</v>
      </c>
      <c r="F49" s="26" t="s">
        <v>904</v>
      </c>
      <c r="G49" s="138"/>
      <c r="H49" s="131"/>
      <c r="I49" s="11"/>
    </row>
    <row r="50" spans="2:9" ht="165" customHeight="1" x14ac:dyDescent="0.25">
      <c r="B50" s="9"/>
      <c r="C50" s="25">
        <v>5</v>
      </c>
      <c r="D50" s="26" t="s">
        <v>918</v>
      </c>
      <c r="E50" s="26" t="s">
        <v>880</v>
      </c>
      <c r="F50" s="26" t="s">
        <v>881</v>
      </c>
      <c r="G50" s="33" t="s">
        <v>882</v>
      </c>
      <c r="H50" s="131"/>
      <c r="I50" s="11"/>
    </row>
    <row r="51" spans="2:9" ht="225" customHeight="1" x14ac:dyDescent="0.25">
      <c r="B51" s="9"/>
      <c r="C51" s="25">
        <v>6</v>
      </c>
      <c r="D51" s="26" t="s">
        <v>919</v>
      </c>
      <c r="E51" s="26" t="s">
        <v>920</v>
      </c>
      <c r="F51" s="26" t="s">
        <v>921</v>
      </c>
      <c r="G51" s="33" t="s">
        <v>886</v>
      </c>
      <c r="H51" s="131"/>
      <c r="I51" s="11"/>
    </row>
    <row r="52" spans="2:9" ht="165" customHeight="1" x14ac:dyDescent="0.25">
      <c r="B52" s="9"/>
      <c r="C52" s="25">
        <v>7</v>
      </c>
      <c r="D52" s="26" t="s">
        <v>922</v>
      </c>
      <c r="E52" s="26" t="s">
        <v>889</v>
      </c>
      <c r="F52" s="127" t="s">
        <v>923</v>
      </c>
      <c r="G52" s="33" t="s">
        <v>891</v>
      </c>
      <c r="H52" s="140"/>
      <c r="I52" s="11"/>
    </row>
    <row r="53" spans="2:9" ht="114" x14ac:dyDescent="0.25">
      <c r="B53" s="9"/>
      <c r="C53" s="25">
        <v>8</v>
      </c>
      <c r="D53" s="26" t="s">
        <v>924</v>
      </c>
      <c r="E53" s="127" t="s">
        <v>893</v>
      </c>
      <c r="F53" s="128"/>
      <c r="G53" s="142" t="s">
        <v>925</v>
      </c>
      <c r="H53" s="35" t="s">
        <v>926</v>
      </c>
      <c r="I53" s="11"/>
    </row>
    <row r="54" spans="2:9" ht="60" customHeight="1" x14ac:dyDescent="0.25">
      <c r="B54" s="9"/>
      <c r="C54" s="25">
        <v>9</v>
      </c>
      <c r="D54" s="26" t="s">
        <v>927</v>
      </c>
      <c r="E54" s="141"/>
      <c r="F54" s="141"/>
      <c r="G54" s="143"/>
      <c r="H54" s="130" t="s">
        <v>912</v>
      </c>
      <c r="I54" s="11"/>
    </row>
    <row r="55" spans="2:9" ht="60" customHeight="1" x14ac:dyDescent="0.25">
      <c r="B55" s="9"/>
      <c r="C55" s="25">
        <v>10</v>
      </c>
      <c r="D55" s="26" t="s">
        <v>928</v>
      </c>
      <c r="E55" s="26" t="s">
        <v>897</v>
      </c>
      <c r="F55" s="26" t="s">
        <v>929</v>
      </c>
      <c r="G55" s="134" t="s">
        <v>899</v>
      </c>
      <c r="H55" s="131"/>
      <c r="I55" s="11"/>
    </row>
    <row r="56" spans="2:9" ht="75" customHeight="1" x14ac:dyDescent="0.25">
      <c r="B56" s="9"/>
      <c r="C56" s="25">
        <v>11</v>
      </c>
      <c r="D56" s="26" t="s">
        <v>930</v>
      </c>
      <c r="E56" s="26" t="s">
        <v>931</v>
      </c>
      <c r="F56" s="26" t="s">
        <v>898</v>
      </c>
      <c r="G56" s="137"/>
      <c r="H56" s="140"/>
      <c r="I56" s="11"/>
    </row>
    <row r="57" spans="2:9" ht="114" x14ac:dyDescent="0.25">
      <c r="B57" s="9"/>
      <c r="C57" s="25">
        <v>12</v>
      </c>
      <c r="D57" s="26" t="s">
        <v>932</v>
      </c>
      <c r="E57" s="26" t="s">
        <v>893</v>
      </c>
      <c r="F57" s="26" t="s">
        <v>902</v>
      </c>
      <c r="G57" s="138"/>
      <c r="H57" s="36" t="s">
        <v>926</v>
      </c>
      <c r="I57" s="11"/>
    </row>
    <row r="58" spans="2:9" ht="165" customHeight="1" x14ac:dyDescent="0.25">
      <c r="B58" s="9"/>
      <c r="C58" s="25">
        <v>13</v>
      </c>
      <c r="D58" s="26" t="s">
        <v>933</v>
      </c>
      <c r="E58" s="127" t="s">
        <v>893</v>
      </c>
      <c r="F58" s="26" t="s">
        <v>904</v>
      </c>
      <c r="G58" s="33" t="s">
        <v>891</v>
      </c>
      <c r="H58" s="130" t="s">
        <v>912</v>
      </c>
      <c r="I58" s="11"/>
    </row>
    <row r="59" spans="2:9" ht="105" customHeight="1" x14ac:dyDescent="0.25">
      <c r="B59" s="9"/>
      <c r="C59" s="25">
        <v>14</v>
      </c>
      <c r="D59" s="26" t="s">
        <v>934</v>
      </c>
      <c r="E59" s="128"/>
      <c r="F59" s="26" t="s">
        <v>935</v>
      </c>
      <c r="G59" s="33" t="s">
        <v>936</v>
      </c>
      <c r="H59" s="131"/>
      <c r="I59" s="11"/>
    </row>
    <row r="60" spans="2:9" ht="105" customHeight="1" thickBot="1" x14ac:dyDescent="0.3">
      <c r="B60" s="9"/>
      <c r="C60" s="27">
        <v>15</v>
      </c>
      <c r="D60" s="28" t="s">
        <v>937</v>
      </c>
      <c r="E60" s="129"/>
      <c r="F60" s="28" t="s">
        <v>904</v>
      </c>
      <c r="G60" s="37" t="s">
        <v>865</v>
      </c>
      <c r="H60" s="132"/>
      <c r="I60" s="11"/>
    </row>
    <row r="61" spans="2:9" ht="30" customHeight="1" x14ac:dyDescent="0.25">
      <c r="B61" s="9"/>
      <c r="D61" s="13"/>
      <c r="E61" s="13"/>
      <c r="F61" s="13"/>
      <c r="G61" s="10"/>
      <c r="H61" s="10"/>
      <c r="I61" s="11"/>
    </row>
    <row r="62" spans="2:9" ht="32.1" customHeight="1" x14ac:dyDescent="0.25">
      <c r="B62" s="9"/>
      <c r="C62" s="133" t="s">
        <v>938</v>
      </c>
      <c r="D62" s="126"/>
      <c r="E62" s="126"/>
      <c r="F62" s="126"/>
      <c r="G62" s="126"/>
      <c r="H62" s="10"/>
      <c r="I62" s="11"/>
    </row>
    <row r="63" spans="2:9" ht="21" customHeight="1" x14ac:dyDescent="0.25">
      <c r="B63" s="9"/>
      <c r="C63" s="125" t="s">
        <v>939</v>
      </c>
      <c r="D63" s="126"/>
      <c r="E63" s="126"/>
      <c r="F63" s="126"/>
      <c r="G63" s="126"/>
      <c r="H63" s="10"/>
      <c r="I63" s="11"/>
    </row>
    <row r="64" spans="2:9" ht="48.75" customHeight="1" x14ac:dyDescent="0.25">
      <c r="B64" s="9"/>
      <c r="C64" s="125" t="s">
        <v>940</v>
      </c>
      <c r="D64" s="126"/>
      <c r="E64" s="126"/>
      <c r="F64" s="126"/>
      <c r="G64" s="126"/>
      <c r="H64" s="10"/>
      <c r="I64" s="11"/>
    </row>
    <row r="65" spans="2:9" ht="21" customHeight="1" x14ac:dyDescent="0.25">
      <c r="B65" s="9"/>
      <c r="C65" s="125" t="s">
        <v>941</v>
      </c>
      <c r="D65" s="126"/>
      <c r="E65" s="126"/>
      <c r="F65" s="126"/>
      <c r="G65" s="126"/>
      <c r="H65" s="10"/>
      <c r="I65" s="11"/>
    </row>
    <row r="66" spans="2:9" ht="21" customHeight="1" x14ac:dyDescent="0.25">
      <c r="B66" s="9"/>
      <c r="C66" s="125" t="s">
        <v>942</v>
      </c>
      <c r="D66" s="126"/>
      <c r="E66" s="126"/>
      <c r="F66" s="126"/>
      <c r="G66" s="126"/>
      <c r="H66" s="10"/>
      <c r="I66" s="11"/>
    </row>
    <row r="67" spans="2:9" ht="15" thickBot="1" x14ac:dyDescent="0.3">
      <c r="B67" s="38"/>
      <c r="C67" s="39"/>
      <c r="D67" s="40"/>
      <c r="E67" s="40"/>
      <c r="F67" s="40"/>
      <c r="G67" s="40"/>
      <c r="H67" s="40"/>
      <c r="I67" s="41"/>
    </row>
  </sheetData>
  <mergeCells count="33">
    <mergeCell ref="C5:G5"/>
    <mergeCell ref="C8:G8"/>
    <mergeCell ref="E21:G21"/>
    <mergeCell ref="E22:G22"/>
    <mergeCell ref="E23:G23"/>
    <mergeCell ref="C33:C34"/>
    <mergeCell ref="D33:D34"/>
    <mergeCell ref="E34:G34"/>
    <mergeCell ref="F35:F37"/>
    <mergeCell ref="E36:E37"/>
    <mergeCell ref="G36:G37"/>
    <mergeCell ref="E41:E42"/>
    <mergeCell ref="F41:F42"/>
    <mergeCell ref="G41:G42"/>
    <mergeCell ref="G46:G49"/>
    <mergeCell ref="H46:H52"/>
    <mergeCell ref="F52:F54"/>
    <mergeCell ref="E53:E54"/>
    <mergeCell ref="G53:G54"/>
    <mergeCell ref="H54:H56"/>
    <mergeCell ref="G55:G57"/>
    <mergeCell ref="H27:H42"/>
    <mergeCell ref="E38:E40"/>
    <mergeCell ref="F38:F39"/>
    <mergeCell ref="G38:G40"/>
    <mergeCell ref="G27:G31"/>
    <mergeCell ref="C66:G66"/>
    <mergeCell ref="E58:E60"/>
    <mergeCell ref="H58:H60"/>
    <mergeCell ref="C62:G62"/>
    <mergeCell ref="C63:G63"/>
    <mergeCell ref="C64:G64"/>
    <mergeCell ref="C65:G6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Q902"/>
  <sheetViews>
    <sheetView topLeftCell="R5" zoomScale="70" zoomScaleNormal="70" zoomScaleSheetLayoutView="20" workbookViewId="0">
      <selection activeCell="W21" sqref="W21"/>
    </sheetView>
  </sheetViews>
  <sheetFormatPr defaultColWidth="9.140625" defaultRowHeight="14.25" outlineLevelCol="1" x14ac:dyDescent="0.25"/>
  <cols>
    <col min="1" max="1" width="2.5703125" style="5" hidden="1" customWidth="1" outlineLevel="1"/>
    <col min="2" max="2" width="1.5703125" style="5" hidden="1" customWidth="1" outlineLevel="1"/>
    <col min="3" max="3" width="21.5703125" style="5" hidden="1" customWidth="1" outlineLevel="1"/>
    <col min="4" max="4" width="60.5703125" style="5" hidden="1" customWidth="1" outlineLevel="1"/>
    <col min="5" max="5" width="38.5703125" style="5" hidden="1" customWidth="1" outlineLevel="1"/>
    <col min="6" max="6" width="1.5703125" style="5" hidden="1" customWidth="1" outlineLevel="1"/>
    <col min="7" max="8" width="2.5703125" style="5" hidden="1" customWidth="1" outlineLevel="1"/>
    <col min="9" max="9" width="68.42578125" style="5" hidden="1" customWidth="1" outlineLevel="1"/>
    <col min="10" max="10" width="12.42578125" style="5" hidden="1" customWidth="1" outlineLevel="1"/>
    <col min="11" max="15" width="0" style="5" hidden="1" customWidth="1" outlineLevel="1"/>
    <col min="16" max="17" width="2.5703125" style="5" hidden="1" customWidth="1" outlineLevel="1"/>
    <col min="18" max="18" width="2.5703125" style="5" customWidth="1" collapsed="1"/>
    <col min="19" max="19" width="15" style="5" customWidth="1"/>
    <col min="20" max="20" width="60.140625" style="5" bestFit="1" customWidth="1"/>
    <col min="21" max="21" width="18.5703125" style="5" customWidth="1"/>
    <col min="22" max="22" width="17" style="5" customWidth="1"/>
    <col min="23" max="23" width="28.85546875" style="5" bestFit="1" customWidth="1"/>
    <col min="24" max="27" width="15.42578125" style="5" customWidth="1"/>
    <col min="28" max="29" width="2.5703125" style="5" customWidth="1"/>
    <col min="30" max="30" width="2.5703125" style="5" hidden="1" customWidth="1" outlineLevel="1"/>
    <col min="31" max="31" width="15.5703125" style="5" hidden="1" customWidth="1" outlineLevel="1"/>
    <col min="32" max="32" width="48.5703125" style="5" hidden="1" customWidth="1" outlineLevel="1"/>
    <col min="33" max="33" width="26" style="5" hidden="1" customWidth="1" outlineLevel="1"/>
    <col min="34" max="34" width="14" style="5" hidden="1" customWidth="1" outlineLevel="1"/>
    <col min="35" max="35" width="2.5703125" style="5" hidden="1" customWidth="1" outlineLevel="1"/>
    <col min="36" max="36" width="0" style="5" hidden="1" customWidth="1" outlineLevel="1"/>
    <col min="37" max="37" width="2.42578125" style="5" hidden="1" customWidth="1" outlineLevel="1"/>
    <col min="38" max="41" width="0" style="5" hidden="1" customWidth="1" outlineLevel="1"/>
    <col min="42" max="42" width="9.140625" style="5" hidden="1" customWidth="1" outlineLevel="1"/>
    <col min="43" max="50" width="0" style="5" hidden="1" customWidth="1" outlineLevel="1"/>
    <col min="51" max="51" width="3.42578125" style="5" hidden="1" customWidth="1" outlineLevel="1"/>
    <col min="52" max="68" width="0" style="5" hidden="1" customWidth="1" outlineLevel="1"/>
    <col min="69" max="69" width="9.140625" style="5" collapsed="1"/>
    <col min="70" max="16384" width="9.140625" style="5"/>
  </cols>
  <sheetData>
    <row r="1" spans="2:51" ht="36.75" customHeight="1" thickBot="1" x14ac:dyDescent="0.3">
      <c r="C1" s="42"/>
    </row>
    <row r="2" spans="2:51" ht="120" customHeight="1" x14ac:dyDescent="0.25">
      <c r="B2" s="6"/>
      <c r="C2" s="7"/>
      <c r="D2" s="7"/>
      <c r="E2" s="7"/>
      <c r="F2" s="8"/>
      <c r="H2" s="6"/>
      <c r="I2" s="7"/>
      <c r="J2" s="7"/>
      <c r="K2" s="7"/>
      <c r="L2" s="7"/>
      <c r="M2" s="7"/>
      <c r="N2" s="7"/>
      <c r="O2" s="7"/>
      <c r="P2" s="8"/>
      <c r="R2" s="6"/>
      <c r="S2" s="7"/>
      <c r="T2" s="7"/>
      <c r="U2" s="7"/>
      <c r="V2" s="7"/>
      <c r="W2" s="7"/>
      <c r="X2" s="7"/>
      <c r="Y2" s="7"/>
      <c r="Z2" s="7"/>
      <c r="AA2" s="7"/>
      <c r="AB2" s="8"/>
      <c r="AD2" s="6"/>
      <c r="AE2" s="7"/>
      <c r="AF2" s="7"/>
      <c r="AG2" s="7"/>
      <c r="AH2" s="7"/>
      <c r="AI2" s="8"/>
      <c r="AK2" s="6"/>
      <c r="AL2" s="7"/>
      <c r="AM2" s="7"/>
      <c r="AN2" s="7"/>
      <c r="AO2" s="7"/>
      <c r="AP2" s="7"/>
      <c r="AQ2" s="7"/>
      <c r="AR2" s="7"/>
      <c r="AS2" s="7"/>
      <c r="AT2" s="7"/>
      <c r="AU2" s="7"/>
      <c r="AV2" s="7"/>
      <c r="AW2" s="7"/>
      <c r="AX2" s="7"/>
      <c r="AY2" s="8"/>
    </row>
    <row r="3" spans="2:51" x14ac:dyDescent="0.25">
      <c r="B3" s="9"/>
      <c r="F3" s="43"/>
      <c r="H3" s="9"/>
      <c r="P3" s="11"/>
      <c r="R3" s="9"/>
      <c r="AB3" s="11"/>
      <c r="AD3" s="9"/>
      <c r="AI3" s="11"/>
      <c r="AK3" s="9"/>
      <c r="AY3" s="11"/>
    </row>
    <row r="4" spans="2:51" ht="56.25" customHeight="1" thickBot="1" x14ac:dyDescent="0.3">
      <c r="B4" s="9"/>
      <c r="C4" s="44" t="s">
        <v>943</v>
      </c>
      <c r="D4" s="44" t="s">
        <v>944</v>
      </c>
      <c r="E4" s="44" t="s">
        <v>945</v>
      </c>
      <c r="F4" s="43"/>
      <c r="H4" s="9"/>
      <c r="I4" s="44" t="s">
        <v>946</v>
      </c>
      <c r="J4" s="45" t="s">
        <v>947</v>
      </c>
      <c r="K4" s="45" t="s">
        <v>948</v>
      </c>
      <c r="L4" s="45" t="s">
        <v>949</v>
      </c>
      <c r="M4" s="45" t="s">
        <v>950</v>
      </c>
      <c r="N4" s="45" t="s">
        <v>951</v>
      </c>
      <c r="O4" s="45" t="s">
        <v>952</v>
      </c>
      <c r="P4" s="11"/>
      <c r="R4" s="9"/>
      <c r="S4" s="45" t="s">
        <v>953</v>
      </c>
      <c r="T4" s="44" t="s">
        <v>954</v>
      </c>
      <c r="U4" s="44" t="s">
        <v>955</v>
      </c>
      <c r="V4" s="44" t="s">
        <v>956</v>
      </c>
      <c r="W4" s="44" t="s">
        <v>957</v>
      </c>
      <c r="X4" s="44" t="s">
        <v>958</v>
      </c>
      <c r="Y4" s="44" t="s">
        <v>959</v>
      </c>
      <c r="Z4" s="44" t="s">
        <v>960</v>
      </c>
      <c r="AA4" s="44" t="s">
        <v>961</v>
      </c>
      <c r="AB4" s="11"/>
      <c r="AD4" s="9"/>
      <c r="AE4" s="45" t="s">
        <v>953</v>
      </c>
      <c r="AF4" s="44" t="s">
        <v>962</v>
      </c>
      <c r="AG4" s="44" t="s">
        <v>963</v>
      </c>
      <c r="AH4" s="44" t="s">
        <v>964</v>
      </c>
      <c r="AI4" s="11"/>
      <c r="AK4" s="9"/>
      <c r="AL4" s="46" t="s">
        <v>965</v>
      </c>
      <c r="AM4" s="21"/>
      <c r="AN4" s="21"/>
      <c r="AO4" s="39"/>
      <c r="AP4" s="39"/>
      <c r="AQ4" s="39"/>
      <c r="AR4" s="39"/>
      <c r="AS4" s="39"/>
      <c r="AT4" s="39"/>
      <c r="AU4" s="39"/>
      <c r="AV4" s="39"/>
      <c r="AW4" s="39"/>
      <c r="AX4" s="39"/>
      <c r="AY4" s="11"/>
    </row>
    <row r="5" spans="2:51" ht="30" customHeight="1" thickBot="1" x14ac:dyDescent="0.3">
      <c r="B5" s="9"/>
      <c r="C5" s="23" t="s">
        <v>966</v>
      </c>
      <c r="D5" s="24" t="s">
        <v>967</v>
      </c>
      <c r="E5" s="47">
        <v>1.8203008261453409E-3</v>
      </c>
      <c r="F5" s="43"/>
      <c r="H5" s="9"/>
      <c r="I5" s="48" t="s">
        <v>968</v>
      </c>
      <c r="J5" s="49">
        <v>1</v>
      </c>
      <c r="K5" s="49">
        <v>1</v>
      </c>
      <c r="L5" s="49">
        <v>1</v>
      </c>
      <c r="M5" s="49">
        <v>1</v>
      </c>
      <c r="N5" s="49">
        <v>1</v>
      </c>
      <c r="O5" s="50">
        <v>1</v>
      </c>
      <c r="P5" s="11"/>
      <c r="R5" s="9"/>
      <c r="S5" s="23">
        <v>2015</v>
      </c>
      <c r="T5" s="51" t="s">
        <v>968</v>
      </c>
      <c r="U5" s="52"/>
      <c r="V5" s="52"/>
      <c r="W5" s="52"/>
      <c r="X5" s="53">
        <v>0.75</v>
      </c>
      <c r="Y5" s="53">
        <v>0.75</v>
      </c>
      <c r="Z5" s="53">
        <v>1</v>
      </c>
      <c r="AA5" s="54">
        <v>1</v>
      </c>
      <c r="AB5" s="11"/>
      <c r="AD5" s="9"/>
      <c r="AE5" s="55">
        <v>2015</v>
      </c>
      <c r="AF5" s="24" t="s">
        <v>967</v>
      </c>
      <c r="AG5" s="24" t="s">
        <v>969</v>
      </c>
      <c r="AH5" s="56">
        <v>11</v>
      </c>
      <c r="AI5" s="11"/>
      <c r="AK5" s="9"/>
      <c r="AL5" s="57" t="s">
        <v>970</v>
      </c>
      <c r="AM5" s="39"/>
      <c r="AN5" s="39"/>
      <c r="AO5" s="39"/>
      <c r="AP5" s="39"/>
      <c r="AQ5" s="39"/>
      <c r="AR5" s="39"/>
      <c r="AS5" s="39"/>
      <c r="AT5" s="39"/>
      <c r="AU5" s="39"/>
      <c r="AV5" s="39"/>
      <c r="AW5" s="39"/>
      <c r="AX5" s="41"/>
      <c r="AY5" s="11"/>
    </row>
    <row r="6" spans="2:51" ht="30" customHeight="1" thickBot="1" x14ac:dyDescent="0.3">
      <c r="B6" s="9"/>
      <c r="C6" s="25" t="s">
        <v>966</v>
      </c>
      <c r="D6" s="26" t="s">
        <v>971</v>
      </c>
      <c r="E6" s="58">
        <v>2.2895400141088962E-4</v>
      </c>
      <c r="F6" s="43"/>
      <c r="H6" s="9"/>
      <c r="I6" s="59" t="s">
        <v>972</v>
      </c>
      <c r="J6" s="60">
        <v>1</v>
      </c>
      <c r="K6" s="60">
        <v>1</v>
      </c>
      <c r="L6" s="60">
        <v>1</v>
      </c>
      <c r="M6" s="60">
        <v>1</v>
      </c>
      <c r="N6" s="60">
        <v>1</v>
      </c>
      <c r="O6" s="61">
        <v>1</v>
      </c>
      <c r="P6" s="11"/>
      <c r="R6" s="9"/>
      <c r="S6" s="25">
        <v>2015</v>
      </c>
      <c r="T6" s="62" t="s">
        <v>973</v>
      </c>
      <c r="U6" s="63"/>
      <c r="V6" s="63"/>
      <c r="W6" s="63" t="s">
        <v>974</v>
      </c>
      <c r="X6" s="64">
        <v>0.38322222222222246</v>
      </c>
      <c r="Y6" s="64">
        <v>0.3832222222222223</v>
      </c>
      <c r="Z6" s="64">
        <v>1</v>
      </c>
      <c r="AA6" s="65">
        <v>1</v>
      </c>
      <c r="AB6" s="11"/>
      <c r="AD6" s="9"/>
      <c r="AE6" s="66">
        <v>2015</v>
      </c>
      <c r="AF6" s="26" t="s">
        <v>971</v>
      </c>
      <c r="AG6" s="26" t="s">
        <v>969</v>
      </c>
      <c r="AH6" s="35">
        <v>14</v>
      </c>
      <c r="AI6" s="11"/>
      <c r="AK6" s="38"/>
      <c r="AL6" s="39"/>
      <c r="AM6" s="39"/>
      <c r="AN6" s="39"/>
      <c r="AO6" s="39"/>
      <c r="AP6" s="39"/>
      <c r="AQ6" s="39"/>
      <c r="AR6" s="39"/>
      <c r="AS6" s="39"/>
      <c r="AT6" s="39"/>
      <c r="AU6" s="39"/>
      <c r="AV6" s="39"/>
      <c r="AW6" s="39"/>
      <c r="AX6" s="39"/>
      <c r="AY6" s="41"/>
    </row>
    <row r="7" spans="2:51" ht="30" customHeight="1" x14ac:dyDescent="0.25">
      <c r="B7" s="9"/>
      <c r="C7" s="25" t="s">
        <v>966</v>
      </c>
      <c r="D7" s="26" t="s">
        <v>975</v>
      </c>
      <c r="E7" s="58">
        <v>1.4863384852126382E-4</v>
      </c>
      <c r="F7" s="43"/>
      <c r="H7" s="9"/>
      <c r="I7" s="59" t="s">
        <v>976</v>
      </c>
      <c r="J7" s="60">
        <v>1</v>
      </c>
      <c r="K7" s="60">
        <v>1</v>
      </c>
      <c r="L7" s="60">
        <v>1</v>
      </c>
      <c r="M7" s="60">
        <v>1</v>
      </c>
      <c r="N7" s="60">
        <v>1</v>
      </c>
      <c r="O7" s="61">
        <v>1</v>
      </c>
      <c r="P7" s="11"/>
      <c r="R7" s="9"/>
      <c r="S7" s="25">
        <v>2015</v>
      </c>
      <c r="T7" s="62" t="s">
        <v>973</v>
      </c>
      <c r="U7" s="63"/>
      <c r="V7" s="63"/>
      <c r="W7" s="63" t="s">
        <v>977</v>
      </c>
      <c r="X7" s="64">
        <v>0.38322222222222235</v>
      </c>
      <c r="Y7" s="64">
        <v>0.38322222222222124</v>
      </c>
      <c r="Z7" s="64">
        <v>1</v>
      </c>
      <c r="AA7" s="65">
        <v>1</v>
      </c>
      <c r="AB7" s="11"/>
      <c r="AD7" s="9"/>
      <c r="AE7" s="66">
        <v>2015</v>
      </c>
      <c r="AF7" s="26" t="s">
        <v>975</v>
      </c>
      <c r="AG7" s="26" t="s">
        <v>969</v>
      </c>
      <c r="AH7" s="35">
        <v>14</v>
      </c>
      <c r="AI7" s="11"/>
    </row>
    <row r="8" spans="2:51" ht="30" customHeight="1" x14ac:dyDescent="0.25">
      <c r="B8" s="9"/>
      <c r="C8" s="25" t="s">
        <v>966</v>
      </c>
      <c r="D8" s="26" t="s">
        <v>978</v>
      </c>
      <c r="E8" s="58">
        <v>6.1516772608493815E-3</v>
      </c>
      <c r="F8" s="43"/>
      <c r="H8" s="9"/>
      <c r="I8" s="59" t="s">
        <v>979</v>
      </c>
      <c r="J8" s="60">
        <v>1</v>
      </c>
      <c r="K8" s="60">
        <v>1</v>
      </c>
      <c r="L8" s="60">
        <v>1</v>
      </c>
      <c r="M8" s="60">
        <v>1</v>
      </c>
      <c r="N8" s="60">
        <v>1</v>
      </c>
      <c r="O8" s="61">
        <v>1</v>
      </c>
      <c r="P8" s="11"/>
      <c r="R8" s="9"/>
      <c r="S8" s="25">
        <v>2015</v>
      </c>
      <c r="T8" s="62" t="s">
        <v>973</v>
      </c>
      <c r="U8" s="63"/>
      <c r="V8" s="63"/>
      <c r="W8" s="63" t="s">
        <v>980</v>
      </c>
      <c r="X8" s="64">
        <v>0.48452941176469305</v>
      </c>
      <c r="Y8" s="64">
        <v>0.48452941176470982</v>
      </c>
      <c r="Z8" s="64">
        <v>1</v>
      </c>
      <c r="AA8" s="65">
        <v>1</v>
      </c>
      <c r="AB8" s="11"/>
      <c r="AD8" s="9"/>
      <c r="AE8" s="66">
        <v>2015</v>
      </c>
      <c r="AF8" s="26" t="s">
        <v>978</v>
      </c>
      <c r="AG8" s="26" t="s">
        <v>981</v>
      </c>
      <c r="AH8" s="35">
        <v>11</v>
      </c>
      <c r="AI8" s="11"/>
    </row>
    <row r="9" spans="2:51" ht="30" customHeight="1" x14ac:dyDescent="0.25">
      <c r="B9" s="9"/>
      <c r="C9" s="25" t="s">
        <v>966</v>
      </c>
      <c r="D9" s="26" t="s">
        <v>982</v>
      </c>
      <c r="E9" s="58">
        <v>6.7153814233108754E-3</v>
      </c>
      <c r="F9" s="43"/>
      <c r="H9" s="9"/>
      <c r="I9" s="59" t="s">
        <v>16</v>
      </c>
      <c r="J9" s="60">
        <v>1</v>
      </c>
      <c r="K9" s="60">
        <v>1</v>
      </c>
      <c r="L9" s="60">
        <v>1</v>
      </c>
      <c r="M9" s="60">
        <v>1</v>
      </c>
      <c r="N9" s="60">
        <v>0</v>
      </c>
      <c r="O9" s="61">
        <v>0</v>
      </c>
      <c r="P9" s="11"/>
      <c r="R9" s="9"/>
      <c r="S9" s="25">
        <v>2015</v>
      </c>
      <c r="T9" s="62" t="s">
        <v>973</v>
      </c>
      <c r="U9" s="63"/>
      <c r="V9" s="63"/>
      <c r="W9" s="63" t="s">
        <v>983</v>
      </c>
      <c r="X9" s="64">
        <v>0.46536965252314311</v>
      </c>
      <c r="Y9" s="64">
        <v>0.46536965252311352</v>
      </c>
      <c r="Z9" s="64">
        <v>1</v>
      </c>
      <c r="AA9" s="65">
        <v>1</v>
      </c>
      <c r="AB9" s="11"/>
      <c r="AD9" s="9"/>
      <c r="AE9" s="66">
        <v>2015</v>
      </c>
      <c r="AF9" s="26" t="s">
        <v>982</v>
      </c>
      <c r="AG9" s="26" t="s">
        <v>981</v>
      </c>
      <c r="AH9" s="35">
        <v>14</v>
      </c>
      <c r="AI9" s="11"/>
    </row>
    <row r="10" spans="2:51" ht="30" customHeight="1" x14ac:dyDescent="0.25">
      <c r="B10" s="9"/>
      <c r="C10" s="25" t="s">
        <v>966</v>
      </c>
      <c r="D10" s="26" t="s">
        <v>984</v>
      </c>
      <c r="E10" s="58">
        <v>1.3392386604881415E-2</v>
      </c>
      <c r="F10" s="43"/>
      <c r="H10" s="9"/>
      <c r="I10" s="59" t="s">
        <v>985</v>
      </c>
      <c r="J10" s="60">
        <v>1</v>
      </c>
      <c r="K10" s="60">
        <v>0.99177935979293907</v>
      </c>
      <c r="L10" s="60">
        <v>0.99177935979293907</v>
      </c>
      <c r="M10" s="60">
        <v>0.99177935979293907</v>
      </c>
      <c r="N10" s="60">
        <v>0.99177935979293907</v>
      </c>
      <c r="O10" s="61">
        <v>0.99177935979293907</v>
      </c>
      <c r="P10" s="11"/>
      <c r="R10" s="9"/>
      <c r="S10" s="25">
        <v>2015</v>
      </c>
      <c r="T10" s="62" t="s">
        <v>986</v>
      </c>
      <c r="U10" s="63"/>
      <c r="V10" s="63"/>
      <c r="W10" s="63"/>
      <c r="X10" s="64">
        <v>0.97583333333333255</v>
      </c>
      <c r="Y10" s="64">
        <v>0.97583333333333255</v>
      </c>
      <c r="Z10" s="64">
        <v>1</v>
      </c>
      <c r="AA10" s="65">
        <v>1</v>
      </c>
      <c r="AB10" s="11"/>
      <c r="AD10" s="9"/>
      <c r="AE10" s="66">
        <v>2015</v>
      </c>
      <c r="AF10" s="26" t="s">
        <v>984</v>
      </c>
      <c r="AG10" s="26" t="s">
        <v>987</v>
      </c>
      <c r="AH10" s="35">
        <v>12</v>
      </c>
      <c r="AI10" s="11"/>
    </row>
    <row r="11" spans="2:51" ht="30" customHeight="1" x14ac:dyDescent="0.25">
      <c r="B11" s="9"/>
      <c r="C11" s="25" t="s">
        <v>966</v>
      </c>
      <c r="D11" s="26" t="s">
        <v>988</v>
      </c>
      <c r="E11" s="58">
        <v>3.4718952436657191E-3</v>
      </c>
      <c r="F11" s="43"/>
      <c r="H11" s="9"/>
      <c r="I11" s="59" t="s">
        <v>989</v>
      </c>
      <c r="J11" s="60">
        <v>1</v>
      </c>
      <c r="K11" s="60">
        <v>1</v>
      </c>
      <c r="L11" s="60">
        <v>1</v>
      </c>
      <c r="M11" s="60">
        <v>1</v>
      </c>
      <c r="N11" s="60">
        <v>1</v>
      </c>
      <c r="O11" s="61">
        <v>1</v>
      </c>
      <c r="P11" s="11"/>
      <c r="R11" s="9"/>
      <c r="S11" s="25">
        <v>2015</v>
      </c>
      <c r="T11" s="62" t="s">
        <v>972</v>
      </c>
      <c r="U11" s="63"/>
      <c r="V11" s="63"/>
      <c r="W11" s="63"/>
      <c r="X11" s="64">
        <v>1</v>
      </c>
      <c r="Y11" s="64">
        <v>1</v>
      </c>
      <c r="Z11" s="64">
        <v>0.74533247947692871</v>
      </c>
      <c r="AA11" s="65">
        <v>0.8398815393447876</v>
      </c>
      <c r="AB11" s="11"/>
      <c r="AD11" s="9"/>
      <c r="AE11" s="66">
        <v>2015</v>
      </c>
      <c r="AF11" s="26" t="s">
        <v>988</v>
      </c>
      <c r="AG11" s="26" t="s">
        <v>981</v>
      </c>
      <c r="AH11" s="35">
        <v>9</v>
      </c>
      <c r="AI11" s="11"/>
    </row>
    <row r="12" spans="2:51" ht="30" customHeight="1" x14ac:dyDescent="0.25">
      <c r="B12" s="9"/>
      <c r="C12" s="25" t="s">
        <v>966</v>
      </c>
      <c r="D12" s="26" t="s">
        <v>990</v>
      </c>
      <c r="E12" s="58">
        <v>1.0578679497120248E-3</v>
      </c>
      <c r="F12" s="43"/>
      <c r="H12" s="9"/>
      <c r="I12" s="59" t="s">
        <v>991</v>
      </c>
      <c r="J12" s="60">
        <v>1</v>
      </c>
      <c r="K12" s="60">
        <v>1</v>
      </c>
      <c r="L12" s="60">
        <v>1</v>
      </c>
      <c r="M12" s="60">
        <v>0</v>
      </c>
      <c r="N12" s="60">
        <v>0</v>
      </c>
      <c r="O12" s="61">
        <v>0</v>
      </c>
      <c r="P12" s="11"/>
      <c r="R12" s="9"/>
      <c r="S12" s="25">
        <v>2015</v>
      </c>
      <c r="T12" s="62" t="s">
        <v>992</v>
      </c>
      <c r="U12" s="63"/>
      <c r="V12" s="63"/>
      <c r="W12" s="63"/>
      <c r="X12" s="64">
        <v>0.75322230311034577</v>
      </c>
      <c r="Y12" s="64">
        <v>0.75530169000027247</v>
      </c>
      <c r="Z12" s="64">
        <v>0.86614984930024441</v>
      </c>
      <c r="AA12" s="65">
        <v>0.70348715723350275</v>
      </c>
      <c r="AB12" s="11"/>
      <c r="AD12" s="9"/>
      <c r="AE12" s="66">
        <v>2015</v>
      </c>
      <c r="AF12" s="26" t="s">
        <v>990</v>
      </c>
      <c r="AG12" s="26" t="s">
        <v>993</v>
      </c>
      <c r="AH12" s="35">
        <v>13</v>
      </c>
      <c r="AI12" s="11"/>
    </row>
    <row r="13" spans="2:51" ht="30" customHeight="1" x14ac:dyDescent="0.25">
      <c r="B13" s="9"/>
      <c r="C13" s="25" t="s">
        <v>966</v>
      </c>
      <c r="D13" s="26" t="s">
        <v>994</v>
      </c>
      <c r="E13" s="58">
        <v>2.8168905174584107E-4</v>
      </c>
      <c r="F13" s="43"/>
      <c r="H13" s="9"/>
      <c r="I13" s="59" t="s">
        <v>995</v>
      </c>
      <c r="J13" s="60">
        <v>1</v>
      </c>
      <c r="K13" s="60">
        <v>1</v>
      </c>
      <c r="L13" s="60">
        <v>1</v>
      </c>
      <c r="M13" s="60">
        <v>1</v>
      </c>
      <c r="N13" s="60">
        <v>1</v>
      </c>
      <c r="O13" s="61">
        <v>1</v>
      </c>
      <c r="P13" s="11"/>
      <c r="R13" s="9"/>
      <c r="S13" s="25">
        <v>2015</v>
      </c>
      <c r="T13" s="62" t="s">
        <v>979</v>
      </c>
      <c r="U13" s="63"/>
      <c r="V13" s="63"/>
      <c r="W13" s="63"/>
      <c r="X13" s="64">
        <v>0.9</v>
      </c>
      <c r="Y13" s="64">
        <v>0.9</v>
      </c>
      <c r="Z13" s="64">
        <v>1</v>
      </c>
      <c r="AA13" s="65">
        <v>1</v>
      </c>
      <c r="AB13" s="11"/>
      <c r="AD13" s="9"/>
      <c r="AE13" s="66">
        <v>2015</v>
      </c>
      <c r="AF13" s="26" t="s">
        <v>994</v>
      </c>
      <c r="AG13" s="26" t="s">
        <v>969</v>
      </c>
      <c r="AH13" s="35">
        <v>14</v>
      </c>
      <c r="AI13" s="11"/>
    </row>
    <row r="14" spans="2:51" ht="30" customHeight="1" x14ac:dyDescent="0.25">
      <c r="B14" s="9"/>
      <c r="C14" s="25" t="s">
        <v>966</v>
      </c>
      <c r="D14" s="26" t="s">
        <v>996</v>
      </c>
      <c r="E14" s="58">
        <v>2.5460003984329876E-3</v>
      </c>
      <c r="F14" s="43"/>
      <c r="H14" s="9"/>
      <c r="I14" s="59" t="s">
        <v>831</v>
      </c>
      <c r="J14" s="60">
        <v>1</v>
      </c>
      <c r="K14" s="60">
        <v>1</v>
      </c>
      <c r="L14" s="60">
        <v>0.99007626660078918</v>
      </c>
      <c r="M14" s="60">
        <v>0.99007626660078918</v>
      </c>
      <c r="N14" s="60">
        <v>0.98956988012880831</v>
      </c>
      <c r="O14" s="61">
        <v>0.98956988012880831</v>
      </c>
      <c r="P14" s="11"/>
      <c r="R14" s="9"/>
      <c r="S14" s="25">
        <v>2015</v>
      </c>
      <c r="T14" s="62" t="s">
        <v>16</v>
      </c>
      <c r="U14" s="63" t="s">
        <v>981</v>
      </c>
      <c r="V14" s="63"/>
      <c r="W14" s="63"/>
      <c r="X14" s="64">
        <v>0.86005525173216746</v>
      </c>
      <c r="Y14" s="64">
        <v>0.85996573797733533</v>
      </c>
      <c r="Z14" s="64">
        <v>1</v>
      </c>
      <c r="AA14" s="65">
        <v>1</v>
      </c>
      <c r="AB14" s="11"/>
      <c r="AD14" s="9"/>
      <c r="AE14" s="66">
        <v>2015</v>
      </c>
      <c r="AF14" s="26" t="s">
        <v>996</v>
      </c>
      <c r="AG14" s="26" t="s">
        <v>997</v>
      </c>
      <c r="AH14" s="35">
        <v>12</v>
      </c>
      <c r="AI14" s="11"/>
    </row>
    <row r="15" spans="2:51" ht="30" customHeight="1" x14ac:dyDescent="0.25">
      <c r="B15" s="9"/>
      <c r="C15" s="25" t="s">
        <v>966</v>
      </c>
      <c r="D15" s="26" t="s">
        <v>998</v>
      </c>
      <c r="E15" s="58">
        <v>5.633374005522652E-4</v>
      </c>
      <c r="F15" s="43"/>
      <c r="H15" s="9"/>
      <c r="I15" s="59" t="s">
        <v>999</v>
      </c>
      <c r="J15" s="60">
        <v>1</v>
      </c>
      <c r="K15" s="60">
        <v>0.89320101214809711</v>
      </c>
      <c r="L15" s="60">
        <v>0.87325382678820218</v>
      </c>
      <c r="M15" s="60">
        <v>0.85330663039497168</v>
      </c>
      <c r="N15" s="60">
        <v>0.85158236984644564</v>
      </c>
      <c r="O15" s="61">
        <v>0.85158236984644564</v>
      </c>
      <c r="P15" s="11"/>
      <c r="R15" s="9"/>
      <c r="S15" s="25">
        <v>2015</v>
      </c>
      <c r="T15" s="62" t="s">
        <v>16</v>
      </c>
      <c r="U15" s="63" t="s">
        <v>997</v>
      </c>
      <c r="V15" s="63"/>
      <c r="W15" s="63"/>
      <c r="X15" s="64">
        <v>0.8852956363475516</v>
      </c>
      <c r="Y15" s="64">
        <v>0.88520612259271858</v>
      </c>
      <c r="Z15" s="64">
        <v>1</v>
      </c>
      <c r="AA15" s="65">
        <v>1</v>
      </c>
      <c r="AB15" s="11"/>
      <c r="AD15" s="9"/>
      <c r="AE15" s="66">
        <v>2015</v>
      </c>
      <c r="AF15" s="26" t="s">
        <v>998</v>
      </c>
      <c r="AG15" s="26" t="s">
        <v>997</v>
      </c>
      <c r="AH15" s="35">
        <v>14</v>
      </c>
      <c r="AI15" s="11"/>
    </row>
    <row r="16" spans="2:51" ht="30" customHeight="1" x14ac:dyDescent="0.25">
      <c r="B16" s="9"/>
      <c r="C16" s="25" t="s">
        <v>966</v>
      </c>
      <c r="D16" s="26" t="s">
        <v>1000</v>
      </c>
      <c r="E16" s="58">
        <v>2.4549813981598217E-3</v>
      </c>
      <c r="F16" s="43"/>
      <c r="H16" s="9"/>
      <c r="I16" s="59" t="s">
        <v>1001</v>
      </c>
      <c r="J16" s="60">
        <v>1</v>
      </c>
      <c r="K16" s="60">
        <v>1</v>
      </c>
      <c r="L16" s="60">
        <v>1</v>
      </c>
      <c r="M16" s="60">
        <v>1</v>
      </c>
      <c r="N16" s="60">
        <v>1</v>
      </c>
      <c r="O16" s="61">
        <v>1</v>
      </c>
      <c r="P16" s="11"/>
      <c r="R16" s="9"/>
      <c r="S16" s="25">
        <v>2015</v>
      </c>
      <c r="T16" s="62" t="s">
        <v>16</v>
      </c>
      <c r="U16" s="63" t="s">
        <v>987</v>
      </c>
      <c r="V16" s="63"/>
      <c r="W16" s="63"/>
      <c r="X16" s="64">
        <v>0.87896972541637808</v>
      </c>
      <c r="Y16" s="64">
        <v>0.87888021166154551</v>
      </c>
      <c r="Z16" s="64">
        <v>1</v>
      </c>
      <c r="AA16" s="65">
        <v>1</v>
      </c>
      <c r="AB16" s="11"/>
      <c r="AD16" s="9"/>
      <c r="AE16" s="66">
        <v>2015</v>
      </c>
      <c r="AF16" s="26" t="s">
        <v>1000</v>
      </c>
      <c r="AG16" s="26" t="s">
        <v>981</v>
      </c>
      <c r="AH16" s="35">
        <v>14</v>
      </c>
      <c r="AI16" s="11"/>
    </row>
    <row r="17" spans="2:35" ht="30" customHeight="1" x14ac:dyDescent="0.25">
      <c r="B17" s="9"/>
      <c r="C17" s="25" t="s">
        <v>966</v>
      </c>
      <c r="D17" s="26" t="s">
        <v>1002</v>
      </c>
      <c r="E17" s="58">
        <v>1.1217031864266962E-2</v>
      </c>
      <c r="F17" s="43"/>
      <c r="H17" s="9"/>
      <c r="I17" s="59" t="s">
        <v>1003</v>
      </c>
      <c r="J17" s="60">
        <v>1</v>
      </c>
      <c r="K17" s="60">
        <v>1</v>
      </c>
      <c r="L17" s="60">
        <v>1</v>
      </c>
      <c r="M17" s="60">
        <v>1</v>
      </c>
      <c r="N17" s="60">
        <v>1</v>
      </c>
      <c r="O17" s="61">
        <v>1</v>
      </c>
      <c r="P17" s="11"/>
      <c r="R17" s="9"/>
      <c r="S17" s="25">
        <v>2015</v>
      </c>
      <c r="T17" s="62" t="s">
        <v>16</v>
      </c>
      <c r="U17" s="63" t="s">
        <v>993</v>
      </c>
      <c r="V17" s="63"/>
      <c r="W17" s="63"/>
      <c r="X17" s="64">
        <v>0.8590135850655003</v>
      </c>
      <c r="Y17" s="64">
        <v>0.85958112259271957</v>
      </c>
      <c r="Z17" s="64">
        <v>1</v>
      </c>
      <c r="AA17" s="65">
        <v>1</v>
      </c>
      <c r="AB17" s="11"/>
      <c r="AD17" s="9"/>
      <c r="AE17" s="66">
        <v>2015</v>
      </c>
      <c r="AF17" s="26" t="s">
        <v>1002</v>
      </c>
      <c r="AG17" s="26" t="s">
        <v>993</v>
      </c>
      <c r="AH17" s="35">
        <v>13</v>
      </c>
      <c r="AI17" s="11"/>
    </row>
    <row r="18" spans="2:35" ht="30" customHeight="1" x14ac:dyDescent="0.25">
      <c r="B18" s="9"/>
      <c r="C18" s="25" t="s">
        <v>966</v>
      </c>
      <c r="D18" s="26" t="s">
        <v>1004</v>
      </c>
      <c r="E18" s="58">
        <v>4.6423719803696695E-2</v>
      </c>
      <c r="F18" s="43"/>
      <c r="H18" s="9"/>
      <c r="I18" s="67" t="s">
        <v>11</v>
      </c>
      <c r="J18" s="68">
        <v>1</v>
      </c>
      <c r="K18" s="68">
        <v>1</v>
      </c>
      <c r="L18" s="68">
        <v>0.9950548958618578</v>
      </c>
      <c r="M18" s="68">
        <v>0.9950548958618578</v>
      </c>
      <c r="N18" s="68">
        <v>0.9950548958618578</v>
      </c>
      <c r="O18" s="69">
        <v>0.99502830665629649</v>
      </c>
      <c r="P18" s="11"/>
      <c r="R18" s="9"/>
      <c r="S18" s="25">
        <v>2015</v>
      </c>
      <c r="T18" s="62" t="s">
        <v>16</v>
      </c>
      <c r="U18" s="63" t="s">
        <v>969</v>
      </c>
      <c r="V18" s="63"/>
      <c r="W18" s="63"/>
      <c r="X18" s="64">
        <v>0.87568025173216724</v>
      </c>
      <c r="Y18" s="64">
        <v>0.875590737977335</v>
      </c>
      <c r="Z18" s="64">
        <v>1</v>
      </c>
      <c r="AA18" s="65">
        <v>1</v>
      </c>
      <c r="AB18" s="11"/>
      <c r="AD18" s="9"/>
      <c r="AE18" s="66">
        <v>2015</v>
      </c>
      <c r="AF18" s="26" t="s">
        <v>1004</v>
      </c>
      <c r="AG18" s="26" t="s">
        <v>987</v>
      </c>
      <c r="AH18" s="35">
        <v>5</v>
      </c>
      <c r="AI18" s="11"/>
    </row>
    <row r="19" spans="2:35" ht="30" customHeight="1" x14ac:dyDescent="0.25">
      <c r="B19" s="9"/>
      <c r="C19" s="25" t="s">
        <v>966</v>
      </c>
      <c r="D19" s="26" t="s">
        <v>1005</v>
      </c>
      <c r="E19" s="58">
        <v>7.0177846346620417E-3</v>
      </c>
      <c r="F19" s="43"/>
      <c r="H19" s="9"/>
      <c r="I19" s="67" t="s">
        <v>1006</v>
      </c>
      <c r="J19" s="68">
        <v>1</v>
      </c>
      <c r="K19" s="68">
        <v>1</v>
      </c>
      <c r="L19" s="68">
        <v>0.9950548958618578</v>
      </c>
      <c r="M19" s="68">
        <v>0.9950548958618578</v>
      </c>
      <c r="N19" s="68">
        <v>0.9950548958618578</v>
      </c>
      <c r="O19" s="69">
        <v>0.99502830665629649</v>
      </c>
      <c r="P19" s="11"/>
      <c r="R19" s="9"/>
      <c r="S19" s="25">
        <v>2015</v>
      </c>
      <c r="T19" s="62" t="s">
        <v>16</v>
      </c>
      <c r="U19" s="63" t="s">
        <v>1007</v>
      </c>
      <c r="V19" s="63"/>
      <c r="W19" s="63"/>
      <c r="X19" s="64">
        <v>0.9798469183988342</v>
      </c>
      <c r="Y19" s="64">
        <v>0.97975740464400052</v>
      </c>
      <c r="Z19" s="64">
        <v>1</v>
      </c>
      <c r="AA19" s="65">
        <v>1</v>
      </c>
      <c r="AB19" s="11"/>
      <c r="AD19" s="9"/>
      <c r="AE19" s="66">
        <v>2015</v>
      </c>
      <c r="AF19" s="26" t="s">
        <v>1005</v>
      </c>
      <c r="AG19" s="26" t="s">
        <v>981</v>
      </c>
      <c r="AH19" s="35">
        <v>9</v>
      </c>
      <c r="AI19" s="11"/>
    </row>
    <row r="20" spans="2:35" ht="30" customHeight="1" x14ac:dyDescent="0.25">
      <c r="B20" s="9"/>
      <c r="C20" s="25" t="s">
        <v>966</v>
      </c>
      <c r="D20" s="26" t="s">
        <v>1008</v>
      </c>
      <c r="E20" s="70">
        <v>1.4908635800904164E-2</v>
      </c>
      <c r="F20" s="43"/>
      <c r="H20" s="9"/>
      <c r="I20" s="67" t="s">
        <v>1009</v>
      </c>
      <c r="J20" s="68">
        <v>1</v>
      </c>
      <c r="K20" s="68">
        <v>0.88050132684463545</v>
      </c>
      <c r="L20" s="68">
        <v>0.64298842881624785</v>
      </c>
      <c r="M20" s="68">
        <v>0.64103795559176624</v>
      </c>
      <c r="N20" s="68">
        <v>0.64103795559176624</v>
      </c>
      <c r="O20" s="69">
        <v>0.64103795559176624</v>
      </c>
      <c r="P20" s="11"/>
      <c r="R20" s="9"/>
      <c r="S20" s="25">
        <v>2015</v>
      </c>
      <c r="T20" s="62" t="s">
        <v>985</v>
      </c>
      <c r="U20" s="63"/>
      <c r="V20" s="63"/>
      <c r="W20" s="63" t="s">
        <v>1010</v>
      </c>
      <c r="X20" s="64">
        <v>1.6416579517676555</v>
      </c>
      <c r="Y20" s="64">
        <v>1.6416579517676557</v>
      </c>
      <c r="Z20" s="64">
        <v>1</v>
      </c>
      <c r="AA20" s="65">
        <v>1</v>
      </c>
      <c r="AB20" s="11"/>
      <c r="AD20" s="9"/>
      <c r="AE20" s="66">
        <v>2015</v>
      </c>
      <c r="AF20" s="26" t="s">
        <v>1008</v>
      </c>
      <c r="AG20" s="26" t="s">
        <v>981</v>
      </c>
      <c r="AH20" s="35">
        <v>14</v>
      </c>
      <c r="AI20" s="11"/>
    </row>
    <row r="21" spans="2:35" ht="30" customHeight="1" thickBot="1" x14ac:dyDescent="0.3">
      <c r="B21" s="9"/>
      <c r="C21" s="25" t="s">
        <v>966</v>
      </c>
      <c r="D21" s="26" t="s">
        <v>1011</v>
      </c>
      <c r="E21" s="58">
        <v>3.1967670766572089E-3</v>
      </c>
      <c r="F21" s="43"/>
      <c r="H21" s="9"/>
      <c r="I21" s="71" t="s">
        <v>1012</v>
      </c>
      <c r="J21" s="72">
        <v>1</v>
      </c>
      <c r="K21" s="72">
        <v>1</v>
      </c>
      <c r="L21" s="72">
        <v>1</v>
      </c>
      <c r="M21" s="72">
        <v>1</v>
      </c>
      <c r="N21" s="72">
        <v>1</v>
      </c>
      <c r="O21" s="73">
        <v>1</v>
      </c>
      <c r="P21" s="11"/>
      <c r="R21" s="9"/>
      <c r="S21" s="25">
        <v>2015</v>
      </c>
      <c r="T21" s="62" t="s">
        <v>985</v>
      </c>
      <c r="U21" s="63"/>
      <c r="V21" s="63"/>
      <c r="W21" s="63" t="s">
        <v>1013</v>
      </c>
      <c r="X21" s="64">
        <v>1.6423780697788526</v>
      </c>
      <c r="Y21" s="64">
        <v>1.6423780697788526</v>
      </c>
      <c r="Z21" s="64">
        <v>1</v>
      </c>
      <c r="AA21" s="65">
        <v>1</v>
      </c>
      <c r="AB21" s="11"/>
      <c r="AD21" s="9"/>
      <c r="AE21" s="66">
        <v>2015</v>
      </c>
      <c r="AF21" s="26" t="s">
        <v>1011</v>
      </c>
      <c r="AG21" s="26" t="s">
        <v>993</v>
      </c>
      <c r="AH21" s="35">
        <v>14</v>
      </c>
      <c r="AI21" s="11"/>
    </row>
    <row r="22" spans="2:35" ht="30" customHeight="1" thickBot="1" x14ac:dyDescent="0.3">
      <c r="B22" s="9"/>
      <c r="C22" s="25" t="s">
        <v>966</v>
      </c>
      <c r="D22" s="26" t="s">
        <v>1014</v>
      </c>
      <c r="E22" s="58">
        <v>6.3677269104638219E-4</v>
      </c>
      <c r="F22" s="43"/>
      <c r="H22" s="38"/>
      <c r="I22" s="39"/>
      <c r="J22" s="39"/>
      <c r="K22" s="39"/>
      <c r="L22" s="39"/>
      <c r="M22" s="39"/>
      <c r="N22" s="39"/>
      <c r="O22" s="39"/>
      <c r="P22" s="41"/>
      <c r="R22" s="9"/>
      <c r="S22" s="25">
        <v>2015</v>
      </c>
      <c r="T22" s="62" t="s">
        <v>985</v>
      </c>
      <c r="U22" s="63"/>
      <c r="V22" s="63"/>
      <c r="W22" s="63" t="s">
        <v>1015</v>
      </c>
      <c r="X22" s="64">
        <v>1.6449907431689674</v>
      </c>
      <c r="Y22" s="64">
        <v>1.644990743168969</v>
      </c>
      <c r="Z22" s="64">
        <v>1</v>
      </c>
      <c r="AA22" s="65">
        <v>1</v>
      </c>
      <c r="AB22" s="11"/>
      <c r="AD22" s="9"/>
      <c r="AE22" s="66">
        <v>2015</v>
      </c>
      <c r="AF22" s="26" t="s">
        <v>1014</v>
      </c>
      <c r="AG22" s="26" t="s">
        <v>969</v>
      </c>
      <c r="AH22" s="35">
        <v>14</v>
      </c>
      <c r="AI22" s="11"/>
    </row>
    <row r="23" spans="2:35" ht="30" customHeight="1" x14ac:dyDescent="0.25">
      <c r="B23" s="9"/>
      <c r="C23" s="25" t="s">
        <v>966</v>
      </c>
      <c r="D23" s="26" t="s">
        <v>1016</v>
      </c>
      <c r="E23" s="58">
        <v>6.0606175598204963E-3</v>
      </c>
      <c r="F23" s="43"/>
      <c r="R23" s="9"/>
      <c r="S23" s="25">
        <v>2015</v>
      </c>
      <c r="T23" s="62" t="s">
        <v>985</v>
      </c>
      <c r="U23" s="63"/>
      <c r="V23" s="63"/>
      <c r="W23" s="63" t="s">
        <v>1017</v>
      </c>
      <c r="X23" s="64">
        <v>1.6438541381669773</v>
      </c>
      <c r="Y23" s="64">
        <v>1.6438541381669765</v>
      </c>
      <c r="Z23" s="64">
        <v>1</v>
      </c>
      <c r="AA23" s="65">
        <v>1</v>
      </c>
      <c r="AB23" s="11"/>
      <c r="AD23" s="9"/>
      <c r="AE23" s="66">
        <v>2015</v>
      </c>
      <c r="AF23" s="26" t="s">
        <v>1016</v>
      </c>
      <c r="AG23" s="26" t="s">
        <v>981</v>
      </c>
      <c r="AH23" s="35">
        <v>14</v>
      </c>
      <c r="AI23" s="11"/>
    </row>
    <row r="24" spans="2:35" ht="30" customHeight="1" x14ac:dyDescent="0.25">
      <c r="B24" s="9"/>
      <c r="C24" s="25" t="s">
        <v>966</v>
      </c>
      <c r="D24" s="26" t="s">
        <v>1018</v>
      </c>
      <c r="E24" s="58">
        <v>3.2478483535328647E-3</v>
      </c>
      <c r="F24" s="43"/>
      <c r="R24" s="9"/>
      <c r="S24" s="25">
        <v>2015</v>
      </c>
      <c r="T24" s="62" t="s">
        <v>985</v>
      </c>
      <c r="U24" s="63"/>
      <c r="V24" s="63"/>
      <c r="W24" s="63" t="s">
        <v>1019</v>
      </c>
      <c r="X24" s="64">
        <v>1.6430333527745307</v>
      </c>
      <c r="Y24" s="64">
        <v>1.6430333527745302</v>
      </c>
      <c r="Z24" s="64">
        <v>1</v>
      </c>
      <c r="AA24" s="65">
        <v>1</v>
      </c>
      <c r="AB24" s="11"/>
      <c r="AD24" s="9"/>
      <c r="AE24" s="66">
        <v>2015</v>
      </c>
      <c r="AF24" s="26" t="s">
        <v>1018</v>
      </c>
      <c r="AG24" s="26" t="s">
        <v>993</v>
      </c>
      <c r="AH24" s="35">
        <v>11</v>
      </c>
      <c r="AI24" s="11"/>
    </row>
    <row r="25" spans="2:35" ht="30" customHeight="1" x14ac:dyDescent="0.25">
      <c r="B25" s="9"/>
      <c r="C25" s="25" t="s">
        <v>966</v>
      </c>
      <c r="D25" s="26" t="s">
        <v>1020</v>
      </c>
      <c r="E25" s="58">
        <v>9.8683847914986112E-5</v>
      </c>
      <c r="F25" s="43"/>
      <c r="R25" s="9"/>
      <c r="S25" s="25">
        <v>2015</v>
      </c>
      <c r="T25" s="62" t="s">
        <v>985</v>
      </c>
      <c r="U25" s="63"/>
      <c r="V25" s="63"/>
      <c r="W25" s="63" t="s">
        <v>1021</v>
      </c>
      <c r="X25" s="64">
        <v>1.6441302715107262</v>
      </c>
      <c r="Y25" s="64">
        <v>1.644130271510726</v>
      </c>
      <c r="Z25" s="64">
        <v>1</v>
      </c>
      <c r="AA25" s="65">
        <v>1</v>
      </c>
      <c r="AB25" s="11"/>
      <c r="AD25" s="9"/>
      <c r="AE25" s="66">
        <v>2015</v>
      </c>
      <c r="AF25" s="26" t="s">
        <v>1020</v>
      </c>
      <c r="AG25" s="26" t="s">
        <v>969</v>
      </c>
      <c r="AH25" s="35">
        <v>14</v>
      </c>
      <c r="AI25" s="11"/>
    </row>
    <row r="26" spans="2:35" ht="30" customHeight="1" x14ac:dyDescent="0.25">
      <c r="B26" s="9"/>
      <c r="C26" s="25" t="s">
        <v>966</v>
      </c>
      <c r="D26" s="26" t="s">
        <v>1022</v>
      </c>
      <c r="E26" s="58">
        <v>8.9996048085620283E-4</v>
      </c>
      <c r="F26" s="43"/>
      <c r="R26" s="9"/>
      <c r="S26" s="25">
        <v>2015</v>
      </c>
      <c r="T26" s="62" t="s">
        <v>985</v>
      </c>
      <c r="U26" s="63"/>
      <c r="V26" s="63"/>
      <c r="W26" s="63" t="s">
        <v>1023</v>
      </c>
      <c r="X26" s="64">
        <v>1.6418166552660514</v>
      </c>
      <c r="Y26" s="64">
        <v>1.6418166552660516</v>
      </c>
      <c r="Z26" s="64">
        <v>1</v>
      </c>
      <c r="AA26" s="65">
        <v>1</v>
      </c>
      <c r="AB26" s="11"/>
      <c r="AD26" s="9"/>
      <c r="AE26" s="66">
        <v>2015</v>
      </c>
      <c r="AF26" s="26" t="s">
        <v>1022</v>
      </c>
      <c r="AG26" s="26" t="s">
        <v>969</v>
      </c>
      <c r="AH26" s="35">
        <v>14</v>
      </c>
      <c r="AI26" s="11"/>
    </row>
    <row r="27" spans="2:35" ht="30" customHeight="1" x14ac:dyDescent="0.25">
      <c r="B27" s="9"/>
      <c r="C27" s="25" t="s">
        <v>966</v>
      </c>
      <c r="D27" s="26" t="s">
        <v>1024</v>
      </c>
      <c r="E27" s="58">
        <v>7.9933410434261422E-3</v>
      </c>
      <c r="F27" s="43"/>
      <c r="R27" s="9"/>
      <c r="S27" s="25">
        <v>2015</v>
      </c>
      <c r="T27" s="62" t="s">
        <v>985</v>
      </c>
      <c r="U27" s="63"/>
      <c r="V27" s="63"/>
      <c r="W27" s="63" t="s">
        <v>1025</v>
      </c>
      <c r="X27" s="64">
        <v>1.6448913492406951</v>
      </c>
      <c r="Y27" s="64">
        <v>1.6448913492406954</v>
      </c>
      <c r="Z27" s="64">
        <v>1</v>
      </c>
      <c r="AA27" s="65">
        <v>1</v>
      </c>
      <c r="AB27" s="11"/>
      <c r="AD27" s="9"/>
      <c r="AE27" s="66">
        <v>2015</v>
      </c>
      <c r="AF27" s="26" t="s">
        <v>1024</v>
      </c>
      <c r="AG27" s="26" t="s">
        <v>969</v>
      </c>
      <c r="AH27" s="35">
        <v>14</v>
      </c>
      <c r="AI27" s="11"/>
    </row>
    <row r="28" spans="2:35" ht="30" customHeight="1" x14ac:dyDescent="0.25">
      <c r="B28" s="9"/>
      <c r="C28" s="25" t="s">
        <v>966</v>
      </c>
      <c r="D28" s="26" t="s">
        <v>1026</v>
      </c>
      <c r="E28" s="58">
        <v>1.8133751424315976E-3</v>
      </c>
      <c r="F28" s="43"/>
      <c r="R28" s="9"/>
      <c r="S28" s="25">
        <v>2015</v>
      </c>
      <c r="T28" s="62" t="s">
        <v>985</v>
      </c>
      <c r="U28" s="63"/>
      <c r="V28" s="63"/>
      <c r="W28" s="63" t="s">
        <v>1027</v>
      </c>
      <c r="X28" s="64">
        <v>1.6437802339348586</v>
      </c>
      <c r="Y28" s="64">
        <v>1.6437802339348586</v>
      </c>
      <c r="Z28" s="64">
        <v>1</v>
      </c>
      <c r="AA28" s="65">
        <v>1</v>
      </c>
      <c r="AB28" s="11"/>
      <c r="AD28" s="9"/>
      <c r="AE28" s="66">
        <v>2015</v>
      </c>
      <c r="AF28" s="26" t="s">
        <v>1026</v>
      </c>
      <c r="AG28" s="26" t="s">
        <v>981</v>
      </c>
      <c r="AH28" s="35">
        <v>14</v>
      </c>
      <c r="AI28" s="11"/>
    </row>
    <row r="29" spans="2:35" ht="30" customHeight="1" x14ac:dyDescent="0.25">
      <c r="B29" s="9"/>
      <c r="C29" s="25" t="s">
        <v>966</v>
      </c>
      <c r="D29" s="26" t="s">
        <v>1028</v>
      </c>
      <c r="E29" s="58">
        <v>8.5308208946610568E-3</v>
      </c>
      <c r="F29" s="43"/>
      <c r="R29" s="9"/>
      <c r="S29" s="25">
        <v>2015</v>
      </c>
      <c r="T29" s="62" t="s">
        <v>985</v>
      </c>
      <c r="U29" s="63"/>
      <c r="V29" s="63"/>
      <c r="W29" s="63" t="s">
        <v>1029</v>
      </c>
      <c r="X29" s="64">
        <v>1.643311359823745</v>
      </c>
      <c r="Y29" s="64">
        <v>1.6433113598237448</v>
      </c>
      <c r="Z29" s="64">
        <v>1</v>
      </c>
      <c r="AA29" s="65">
        <v>1</v>
      </c>
      <c r="AB29" s="11"/>
      <c r="AD29" s="9"/>
      <c r="AE29" s="66">
        <v>2015</v>
      </c>
      <c r="AF29" s="26" t="s">
        <v>1028</v>
      </c>
      <c r="AG29" s="26" t="s">
        <v>993</v>
      </c>
      <c r="AH29" s="35">
        <v>14</v>
      </c>
      <c r="AI29" s="11"/>
    </row>
    <row r="30" spans="2:35" ht="30" customHeight="1" x14ac:dyDescent="0.25">
      <c r="B30" s="9"/>
      <c r="C30" s="25" t="s">
        <v>966</v>
      </c>
      <c r="D30" s="26" t="s">
        <v>1030</v>
      </c>
      <c r="E30" s="58">
        <v>5.897005585105467E-3</v>
      </c>
      <c r="F30" s="43"/>
      <c r="R30" s="9"/>
      <c r="S30" s="25">
        <v>2015</v>
      </c>
      <c r="T30" s="62" t="s">
        <v>985</v>
      </c>
      <c r="U30" s="63"/>
      <c r="V30" s="63"/>
      <c r="W30" s="63" t="s">
        <v>1031</v>
      </c>
      <c r="X30" s="64">
        <v>1.6449842235857068</v>
      </c>
      <c r="Y30" s="64">
        <v>1.6449842235857064</v>
      </c>
      <c r="Z30" s="64">
        <v>1</v>
      </c>
      <c r="AA30" s="65">
        <v>1</v>
      </c>
      <c r="AB30" s="11"/>
      <c r="AD30" s="9"/>
      <c r="AE30" s="66">
        <v>2015</v>
      </c>
      <c r="AF30" s="26" t="s">
        <v>1032</v>
      </c>
      <c r="AG30" s="26" t="s">
        <v>981</v>
      </c>
      <c r="AH30" s="35">
        <v>14</v>
      </c>
      <c r="AI30" s="11"/>
    </row>
    <row r="31" spans="2:35" ht="30" customHeight="1" x14ac:dyDescent="0.25">
      <c r="B31" s="9"/>
      <c r="C31" s="25" t="s">
        <v>966</v>
      </c>
      <c r="D31" s="26" t="s">
        <v>1033</v>
      </c>
      <c r="E31" s="58">
        <v>5.1041217934224008E-4</v>
      </c>
      <c r="F31" s="43"/>
      <c r="R31" s="9"/>
      <c r="S31" s="25">
        <v>2015</v>
      </c>
      <c r="T31" s="62" t="s">
        <v>985</v>
      </c>
      <c r="U31" s="63"/>
      <c r="V31" s="63"/>
      <c r="W31" s="63" t="s">
        <v>1034</v>
      </c>
      <c r="X31" s="64">
        <v>1.641787382201749</v>
      </c>
      <c r="Y31" s="64">
        <v>1.6417873822017501</v>
      </c>
      <c r="Z31" s="64">
        <v>1</v>
      </c>
      <c r="AA31" s="65">
        <v>1</v>
      </c>
      <c r="AB31" s="11"/>
      <c r="AD31" s="9"/>
      <c r="AE31" s="66">
        <v>2015</v>
      </c>
      <c r="AF31" s="26" t="s">
        <v>1030</v>
      </c>
      <c r="AG31" s="26" t="s">
        <v>987</v>
      </c>
      <c r="AH31" s="35">
        <v>14</v>
      </c>
      <c r="AI31" s="11"/>
    </row>
    <row r="32" spans="2:35" ht="30" customHeight="1" x14ac:dyDescent="0.25">
      <c r="B32" s="9"/>
      <c r="C32" s="25" t="s">
        <v>966</v>
      </c>
      <c r="D32" s="26" t="s">
        <v>1035</v>
      </c>
      <c r="E32" s="58">
        <v>3.7199669179891273E-2</v>
      </c>
      <c r="F32" s="43"/>
      <c r="R32" s="9"/>
      <c r="S32" s="25">
        <v>2015</v>
      </c>
      <c r="T32" s="62" t="s">
        <v>985</v>
      </c>
      <c r="U32" s="63"/>
      <c r="V32" s="63"/>
      <c r="W32" s="63" t="s">
        <v>1036</v>
      </c>
      <c r="X32" s="64">
        <v>1.642074107032661</v>
      </c>
      <c r="Y32" s="64">
        <v>1.6420741070326619</v>
      </c>
      <c r="Z32" s="64">
        <v>1</v>
      </c>
      <c r="AA32" s="65">
        <v>1</v>
      </c>
      <c r="AB32" s="11"/>
      <c r="AD32" s="9"/>
      <c r="AE32" s="66">
        <v>2015</v>
      </c>
      <c r="AF32" s="26" t="s">
        <v>1033</v>
      </c>
      <c r="AG32" s="26" t="s">
        <v>969</v>
      </c>
      <c r="AH32" s="35">
        <v>12</v>
      </c>
      <c r="AI32" s="11"/>
    </row>
    <row r="33" spans="2:35" ht="30" customHeight="1" x14ac:dyDescent="0.25">
      <c r="B33" s="9"/>
      <c r="C33" s="25" t="s">
        <v>966</v>
      </c>
      <c r="D33" s="26" t="s">
        <v>1037</v>
      </c>
      <c r="E33" s="58">
        <v>3.9422718406553205E-4</v>
      </c>
      <c r="F33" s="43"/>
      <c r="R33" s="9"/>
      <c r="S33" s="25">
        <v>2015</v>
      </c>
      <c r="T33" s="62" t="s">
        <v>985</v>
      </c>
      <c r="U33" s="63"/>
      <c r="V33" s="63"/>
      <c r="W33" s="63" t="s">
        <v>1038</v>
      </c>
      <c r="X33" s="64">
        <v>1.6398001281371131</v>
      </c>
      <c r="Y33" s="64">
        <v>1.6398001281371137</v>
      </c>
      <c r="Z33" s="64">
        <v>1</v>
      </c>
      <c r="AA33" s="65">
        <v>1</v>
      </c>
      <c r="AB33" s="11"/>
      <c r="AD33" s="9"/>
      <c r="AE33" s="66">
        <v>2015</v>
      </c>
      <c r="AF33" s="26" t="s">
        <v>1035</v>
      </c>
      <c r="AG33" s="26" t="s">
        <v>981</v>
      </c>
      <c r="AH33" s="35">
        <v>4</v>
      </c>
      <c r="AI33" s="11"/>
    </row>
    <row r="34" spans="2:35" ht="30" customHeight="1" x14ac:dyDescent="0.25">
      <c r="B34" s="9"/>
      <c r="C34" s="25" t="s">
        <v>966</v>
      </c>
      <c r="D34" s="26" t="s">
        <v>1039</v>
      </c>
      <c r="E34" s="58">
        <v>1.4670415348901535E-3</v>
      </c>
      <c r="F34" s="43"/>
      <c r="R34" s="9"/>
      <c r="S34" s="25">
        <v>2015</v>
      </c>
      <c r="T34" s="62" t="s">
        <v>985</v>
      </c>
      <c r="U34" s="63"/>
      <c r="V34" s="63"/>
      <c r="W34" s="63" t="s">
        <v>1040</v>
      </c>
      <c r="X34" s="64">
        <v>1.6442822357463789</v>
      </c>
      <c r="Y34" s="64">
        <v>1.6442822357463784</v>
      </c>
      <c r="Z34" s="64">
        <v>1</v>
      </c>
      <c r="AA34" s="65">
        <v>1</v>
      </c>
      <c r="AB34" s="11"/>
      <c r="AD34" s="9"/>
      <c r="AE34" s="66">
        <v>2015</v>
      </c>
      <c r="AF34" s="26" t="s">
        <v>1037</v>
      </c>
      <c r="AG34" s="26" t="s">
        <v>997</v>
      </c>
      <c r="AH34" s="35">
        <v>14</v>
      </c>
      <c r="AI34" s="11"/>
    </row>
    <row r="35" spans="2:35" ht="30" customHeight="1" x14ac:dyDescent="0.25">
      <c r="B35" s="9"/>
      <c r="C35" s="25" t="s">
        <v>966</v>
      </c>
      <c r="D35" s="26" t="s">
        <v>1041</v>
      </c>
      <c r="E35" s="58">
        <v>3.5919604366492469E-2</v>
      </c>
      <c r="F35" s="43"/>
      <c r="R35" s="9"/>
      <c r="S35" s="25">
        <v>2015</v>
      </c>
      <c r="T35" s="62" t="s">
        <v>985</v>
      </c>
      <c r="U35" s="63"/>
      <c r="V35" s="63"/>
      <c r="W35" s="63" t="s">
        <v>1042</v>
      </c>
      <c r="X35" s="64">
        <v>1.6380718406681318</v>
      </c>
      <c r="Y35" s="64">
        <v>1.6380718406681309</v>
      </c>
      <c r="Z35" s="64">
        <v>1</v>
      </c>
      <c r="AA35" s="65">
        <v>1</v>
      </c>
      <c r="AB35" s="11"/>
      <c r="AD35" s="9"/>
      <c r="AE35" s="66">
        <v>2015</v>
      </c>
      <c r="AF35" s="26" t="s">
        <v>1039</v>
      </c>
      <c r="AG35" s="26" t="s">
        <v>997</v>
      </c>
      <c r="AH35" s="35">
        <v>14</v>
      </c>
      <c r="AI35" s="11"/>
    </row>
    <row r="36" spans="2:35" ht="30" customHeight="1" x14ac:dyDescent="0.25">
      <c r="B36" s="9"/>
      <c r="C36" s="25" t="s">
        <v>966</v>
      </c>
      <c r="D36" s="26" t="s">
        <v>86</v>
      </c>
      <c r="E36" s="58">
        <v>0.27286545510266647</v>
      </c>
      <c r="F36" s="43"/>
      <c r="R36" s="9"/>
      <c r="S36" s="25">
        <v>2015</v>
      </c>
      <c r="T36" s="62" t="s">
        <v>985</v>
      </c>
      <c r="U36" s="63"/>
      <c r="V36" s="63"/>
      <c r="W36" s="63" t="s">
        <v>1043</v>
      </c>
      <c r="X36" s="64">
        <v>1.6437976154708025</v>
      </c>
      <c r="Y36" s="64">
        <v>1.6437976154708023</v>
      </c>
      <c r="Z36" s="64">
        <v>1</v>
      </c>
      <c r="AA36" s="65">
        <v>1</v>
      </c>
      <c r="AB36" s="11"/>
      <c r="AD36" s="9"/>
      <c r="AE36" s="66">
        <v>2015</v>
      </c>
      <c r="AF36" s="26" t="s">
        <v>1041</v>
      </c>
      <c r="AG36" s="26" t="s">
        <v>987</v>
      </c>
      <c r="AH36" s="35">
        <v>8</v>
      </c>
      <c r="AI36" s="11"/>
    </row>
    <row r="37" spans="2:35" ht="30" customHeight="1" x14ac:dyDescent="0.25">
      <c r="B37" s="9"/>
      <c r="C37" s="25" t="s">
        <v>966</v>
      </c>
      <c r="D37" s="26" t="s">
        <v>1044</v>
      </c>
      <c r="E37" s="58">
        <v>6.6051624235478015E-2</v>
      </c>
      <c r="F37" s="43"/>
      <c r="R37" s="9"/>
      <c r="S37" s="25">
        <v>2015</v>
      </c>
      <c r="T37" s="62" t="s">
        <v>985</v>
      </c>
      <c r="U37" s="63"/>
      <c r="V37" s="63"/>
      <c r="W37" s="63" t="s">
        <v>1045</v>
      </c>
      <c r="X37" s="64">
        <v>1.6440660273593146</v>
      </c>
      <c r="Y37" s="64">
        <v>1.6440660273593131</v>
      </c>
      <c r="Z37" s="64">
        <v>1</v>
      </c>
      <c r="AA37" s="65">
        <v>1</v>
      </c>
      <c r="AB37" s="11"/>
      <c r="AD37" s="9"/>
      <c r="AE37" s="66">
        <v>2015</v>
      </c>
      <c r="AF37" s="26" t="s">
        <v>86</v>
      </c>
      <c r="AG37" s="26" t="s">
        <v>1007</v>
      </c>
      <c r="AH37" s="35">
        <v>1</v>
      </c>
      <c r="AI37" s="11"/>
    </row>
    <row r="38" spans="2:35" ht="30" customHeight="1" x14ac:dyDescent="0.25">
      <c r="B38" s="9"/>
      <c r="C38" s="25" t="s">
        <v>966</v>
      </c>
      <c r="D38" s="26" t="s">
        <v>1046</v>
      </c>
      <c r="E38" s="58">
        <v>3.3085208630374901E-3</v>
      </c>
      <c r="F38" s="43"/>
      <c r="R38" s="9"/>
      <c r="S38" s="25">
        <v>2015</v>
      </c>
      <c r="T38" s="62" t="s">
        <v>989</v>
      </c>
      <c r="U38" s="63"/>
      <c r="V38" s="63"/>
      <c r="W38" s="63"/>
      <c r="X38" s="64">
        <v>0.74999999999999967</v>
      </c>
      <c r="Y38" s="64">
        <v>0.81000000000000028</v>
      </c>
      <c r="Z38" s="64">
        <v>1.0168688900557372</v>
      </c>
      <c r="AA38" s="65">
        <v>1.1410549629751181</v>
      </c>
      <c r="AB38" s="11"/>
      <c r="AD38" s="9"/>
      <c r="AE38" s="66">
        <v>2015</v>
      </c>
      <c r="AF38" s="26" t="s">
        <v>1044</v>
      </c>
      <c r="AG38" s="26" t="s">
        <v>997</v>
      </c>
      <c r="AH38" s="35">
        <v>3</v>
      </c>
      <c r="AI38" s="11"/>
    </row>
    <row r="39" spans="2:35" ht="30" customHeight="1" x14ac:dyDescent="0.25">
      <c r="B39" s="9"/>
      <c r="C39" s="25" t="s">
        <v>966</v>
      </c>
      <c r="D39" s="26" t="s">
        <v>1047</v>
      </c>
      <c r="E39" s="58">
        <v>1.7657372063496326E-4</v>
      </c>
      <c r="F39" s="43"/>
      <c r="R39" s="9"/>
      <c r="S39" s="25">
        <v>2015</v>
      </c>
      <c r="T39" s="62" t="s">
        <v>991</v>
      </c>
      <c r="U39" s="63" t="s">
        <v>981</v>
      </c>
      <c r="V39" s="63"/>
      <c r="W39" s="63"/>
      <c r="X39" s="64">
        <v>0.94849094379354182</v>
      </c>
      <c r="Y39" s="64">
        <v>0.9214034530003391</v>
      </c>
      <c r="Z39" s="64">
        <v>1.0031443023817554</v>
      </c>
      <c r="AA39" s="65">
        <v>1.3672839506172836</v>
      </c>
      <c r="AB39" s="11"/>
      <c r="AD39" s="9"/>
      <c r="AE39" s="66">
        <v>2015</v>
      </c>
      <c r="AF39" s="26" t="s">
        <v>1046</v>
      </c>
      <c r="AG39" s="26" t="s">
        <v>997</v>
      </c>
      <c r="AH39" s="35">
        <v>14</v>
      </c>
      <c r="AI39" s="11"/>
    </row>
    <row r="40" spans="2:35" ht="30" customHeight="1" x14ac:dyDescent="0.25">
      <c r="B40" s="9"/>
      <c r="C40" s="25" t="s">
        <v>966</v>
      </c>
      <c r="D40" s="26" t="s">
        <v>1048</v>
      </c>
      <c r="E40" s="58">
        <v>8.9641091487993813E-4</v>
      </c>
      <c r="F40" s="43"/>
      <c r="R40" s="9"/>
      <c r="S40" s="25">
        <v>2015</v>
      </c>
      <c r="T40" s="62" t="s">
        <v>991</v>
      </c>
      <c r="U40" s="63" t="s">
        <v>987</v>
      </c>
      <c r="V40" s="63"/>
      <c r="W40" s="63"/>
      <c r="X40" s="64">
        <v>0.94849094379354193</v>
      </c>
      <c r="Y40" s="64">
        <v>0.92140345300033877</v>
      </c>
      <c r="Z40" s="64">
        <v>1.0031443023817554</v>
      </c>
      <c r="AA40" s="65">
        <v>1.3672839506172836</v>
      </c>
      <c r="AB40" s="11"/>
      <c r="AD40" s="9"/>
      <c r="AE40" s="66">
        <v>2015</v>
      </c>
      <c r="AF40" s="26" t="s">
        <v>1047</v>
      </c>
      <c r="AG40" s="26" t="s">
        <v>969</v>
      </c>
      <c r="AH40" s="35">
        <v>14</v>
      </c>
      <c r="AI40" s="11"/>
    </row>
    <row r="41" spans="2:35" ht="30" customHeight="1" x14ac:dyDescent="0.25">
      <c r="B41" s="9"/>
      <c r="C41" s="25" t="s">
        <v>966</v>
      </c>
      <c r="D41" s="26" t="s">
        <v>1049</v>
      </c>
      <c r="E41" s="58">
        <v>2.939414692882713E-3</v>
      </c>
      <c r="F41" s="43"/>
      <c r="R41" s="9"/>
      <c r="S41" s="25">
        <v>2015</v>
      </c>
      <c r="T41" s="62" t="s">
        <v>991</v>
      </c>
      <c r="U41" s="63" t="s">
        <v>997</v>
      </c>
      <c r="V41" s="63"/>
      <c r="W41" s="63"/>
      <c r="X41" s="64">
        <v>1</v>
      </c>
      <c r="Y41" s="64">
        <v>1</v>
      </c>
      <c r="Z41" s="64">
        <v>1</v>
      </c>
      <c r="AA41" s="65">
        <v>1</v>
      </c>
      <c r="AB41" s="11"/>
      <c r="AD41" s="9"/>
      <c r="AE41" s="66">
        <v>2015</v>
      </c>
      <c r="AF41" s="26" t="s">
        <v>1048</v>
      </c>
      <c r="AG41" s="26" t="s">
        <v>969</v>
      </c>
      <c r="AH41" s="35">
        <v>14</v>
      </c>
      <c r="AI41" s="11"/>
    </row>
    <row r="42" spans="2:35" ht="30" customHeight="1" x14ac:dyDescent="0.25">
      <c r="B42" s="9"/>
      <c r="C42" s="25" t="s">
        <v>966</v>
      </c>
      <c r="D42" s="26" t="s">
        <v>1050</v>
      </c>
      <c r="E42" s="58">
        <v>1.5076538926048193E-2</v>
      </c>
      <c r="F42" s="43"/>
      <c r="R42" s="9"/>
      <c r="S42" s="25">
        <v>2015</v>
      </c>
      <c r="T42" s="62" t="s">
        <v>991</v>
      </c>
      <c r="U42" s="63" t="s">
        <v>1007</v>
      </c>
      <c r="V42" s="63"/>
      <c r="W42" s="63"/>
      <c r="X42" s="64">
        <v>1</v>
      </c>
      <c r="Y42" s="64">
        <v>1</v>
      </c>
      <c r="Z42" s="64">
        <v>1</v>
      </c>
      <c r="AA42" s="65">
        <v>1</v>
      </c>
      <c r="AB42" s="11"/>
      <c r="AD42" s="9"/>
      <c r="AE42" s="66">
        <v>2015</v>
      </c>
      <c r="AF42" s="26" t="s">
        <v>1049</v>
      </c>
      <c r="AG42" s="26" t="s">
        <v>997</v>
      </c>
      <c r="AH42" s="35">
        <v>12</v>
      </c>
      <c r="AI42" s="11"/>
    </row>
    <row r="43" spans="2:35" ht="30" customHeight="1" x14ac:dyDescent="0.25">
      <c r="B43" s="9"/>
      <c r="C43" s="25" t="s">
        <v>966</v>
      </c>
      <c r="D43" s="26" t="s">
        <v>1051</v>
      </c>
      <c r="E43" s="58">
        <v>1.1283597033699092E-3</v>
      </c>
      <c r="F43" s="43"/>
      <c r="R43" s="9"/>
      <c r="S43" s="25">
        <v>2015</v>
      </c>
      <c r="T43" s="62" t="s">
        <v>991</v>
      </c>
      <c r="U43" s="63" t="s">
        <v>969</v>
      </c>
      <c r="V43" s="63"/>
      <c r="W43" s="63"/>
      <c r="X43" s="64">
        <v>1</v>
      </c>
      <c r="Y43" s="64">
        <v>1</v>
      </c>
      <c r="Z43" s="64">
        <v>1</v>
      </c>
      <c r="AA43" s="65">
        <v>1</v>
      </c>
      <c r="AB43" s="11"/>
      <c r="AD43" s="9"/>
      <c r="AE43" s="66">
        <v>2015</v>
      </c>
      <c r="AF43" s="26" t="s">
        <v>1050</v>
      </c>
      <c r="AG43" s="26" t="s">
        <v>993</v>
      </c>
      <c r="AH43" s="35">
        <v>10</v>
      </c>
      <c r="AI43" s="11"/>
    </row>
    <row r="44" spans="2:35" ht="30" customHeight="1" x14ac:dyDescent="0.25">
      <c r="B44" s="9"/>
      <c r="C44" s="25" t="s">
        <v>966</v>
      </c>
      <c r="D44" s="26" t="s">
        <v>1052</v>
      </c>
      <c r="E44" s="58">
        <v>2.2875542607884184E-3</v>
      </c>
      <c r="F44" s="43"/>
      <c r="R44" s="9"/>
      <c r="S44" s="25">
        <v>2015</v>
      </c>
      <c r="T44" s="62" t="s">
        <v>991</v>
      </c>
      <c r="U44" s="63" t="s">
        <v>993</v>
      </c>
      <c r="V44" s="63"/>
      <c r="W44" s="63"/>
      <c r="X44" s="64">
        <v>1</v>
      </c>
      <c r="Y44" s="64">
        <v>1</v>
      </c>
      <c r="Z44" s="64">
        <v>1</v>
      </c>
      <c r="AA44" s="65">
        <v>1</v>
      </c>
      <c r="AB44" s="11"/>
      <c r="AD44" s="9"/>
      <c r="AE44" s="66">
        <v>2015</v>
      </c>
      <c r="AF44" s="26" t="s">
        <v>1051</v>
      </c>
      <c r="AG44" s="26" t="s">
        <v>997</v>
      </c>
      <c r="AH44" s="35">
        <v>13</v>
      </c>
      <c r="AI44" s="11"/>
    </row>
    <row r="45" spans="2:35" ht="30" customHeight="1" x14ac:dyDescent="0.25">
      <c r="B45" s="9"/>
      <c r="C45" s="25" t="s">
        <v>966</v>
      </c>
      <c r="D45" s="26" t="s">
        <v>830</v>
      </c>
      <c r="E45" s="58">
        <v>2.6113932392717924E-2</v>
      </c>
      <c r="F45" s="43"/>
      <c r="R45" s="9"/>
      <c r="S45" s="25">
        <v>2015</v>
      </c>
      <c r="T45" s="62" t="s">
        <v>995</v>
      </c>
      <c r="U45" s="63"/>
      <c r="V45" s="63"/>
      <c r="W45" s="63" t="s">
        <v>1053</v>
      </c>
      <c r="X45" s="64">
        <v>0.50506820254354134</v>
      </c>
      <c r="Y45" s="64">
        <v>0.50533283099181769</v>
      </c>
      <c r="Z45" s="64">
        <v>1</v>
      </c>
      <c r="AA45" s="65">
        <v>1</v>
      </c>
      <c r="AB45" s="11"/>
      <c r="AD45" s="9"/>
      <c r="AE45" s="66">
        <v>2015</v>
      </c>
      <c r="AF45" s="26" t="s">
        <v>1052</v>
      </c>
      <c r="AG45" s="26" t="s">
        <v>997</v>
      </c>
      <c r="AH45" s="35">
        <v>13</v>
      </c>
      <c r="AI45" s="11"/>
    </row>
    <row r="46" spans="2:35" ht="30" customHeight="1" x14ac:dyDescent="0.25">
      <c r="B46" s="9"/>
      <c r="C46" s="25" t="s">
        <v>966</v>
      </c>
      <c r="D46" s="26" t="s">
        <v>1054</v>
      </c>
      <c r="E46" s="70">
        <v>1.0143578384180488E-3</v>
      </c>
      <c r="F46" s="43"/>
      <c r="R46" s="9"/>
      <c r="S46" s="25">
        <v>2015</v>
      </c>
      <c r="T46" s="62" t="s">
        <v>995</v>
      </c>
      <c r="U46" s="63"/>
      <c r="V46" s="63"/>
      <c r="W46" s="63" t="s">
        <v>1055</v>
      </c>
      <c r="X46" s="64">
        <v>0.50175779789119423</v>
      </c>
      <c r="Y46" s="64">
        <v>0.42766503393511124</v>
      </c>
      <c r="Z46" s="64">
        <v>1</v>
      </c>
      <c r="AA46" s="65">
        <v>1</v>
      </c>
      <c r="AB46" s="11"/>
      <c r="AD46" s="9"/>
      <c r="AE46" s="66">
        <v>2015</v>
      </c>
      <c r="AF46" s="26" t="s">
        <v>830</v>
      </c>
      <c r="AG46" s="26" t="s">
        <v>993</v>
      </c>
      <c r="AH46" s="35">
        <v>10</v>
      </c>
      <c r="AI46" s="11"/>
    </row>
    <row r="47" spans="2:35" ht="30" customHeight="1" x14ac:dyDescent="0.25">
      <c r="B47" s="9"/>
      <c r="C47" s="25" t="s">
        <v>966</v>
      </c>
      <c r="D47" s="26" t="s">
        <v>1056</v>
      </c>
      <c r="E47" s="58">
        <v>6.578826691250198E-3</v>
      </c>
      <c r="F47" s="43"/>
      <c r="R47" s="9"/>
      <c r="S47" s="25">
        <v>2015</v>
      </c>
      <c r="T47" s="62" t="s">
        <v>995</v>
      </c>
      <c r="U47" s="63"/>
      <c r="V47" s="63"/>
      <c r="W47" s="63" t="s">
        <v>1057</v>
      </c>
      <c r="X47" s="64">
        <v>0.51103619112112353</v>
      </c>
      <c r="Y47" s="64">
        <v>0.5119194384929292</v>
      </c>
      <c r="Z47" s="64">
        <v>1</v>
      </c>
      <c r="AA47" s="65">
        <v>1</v>
      </c>
      <c r="AB47" s="11"/>
      <c r="AD47" s="9"/>
      <c r="AE47" s="66">
        <v>2015</v>
      </c>
      <c r="AF47" s="26" t="s">
        <v>1054</v>
      </c>
      <c r="AG47" s="26" t="s">
        <v>997</v>
      </c>
      <c r="AH47" s="35">
        <v>14</v>
      </c>
      <c r="AI47" s="11"/>
    </row>
    <row r="48" spans="2:35" ht="30" customHeight="1" x14ac:dyDescent="0.25">
      <c r="B48" s="9"/>
      <c r="C48" s="25" t="s">
        <v>966</v>
      </c>
      <c r="D48" s="26" t="s">
        <v>9</v>
      </c>
      <c r="E48" s="58">
        <v>5.9768165442078717E-3</v>
      </c>
      <c r="F48" s="43"/>
      <c r="R48" s="9"/>
      <c r="S48" s="25">
        <v>2015</v>
      </c>
      <c r="T48" s="62" t="s">
        <v>831</v>
      </c>
      <c r="U48" s="63"/>
      <c r="V48" s="63" t="s">
        <v>10</v>
      </c>
      <c r="W48" s="63"/>
      <c r="X48" s="64">
        <v>0.56000000000000005</v>
      </c>
      <c r="Y48" s="64">
        <v>0.56000000000000005</v>
      </c>
      <c r="Z48" s="64">
        <v>0.98392815464702787</v>
      </c>
      <c r="AA48" s="65">
        <v>0.99709348283452337</v>
      </c>
      <c r="AB48" s="11"/>
      <c r="AD48" s="9"/>
      <c r="AE48" s="66">
        <v>2015</v>
      </c>
      <c r="AF48" s="26" t="s">
        <v>1056</v>
      </c>
      <c r="AG48" s="26" t="s">
        <v>987</v>
      </c>
      <c r="AH48" s="35">
        <v>12</v>
      </c>
      <c r="AI48" s="11"/>
    </row>
    <row r="49" spans="2:35" ht="30" customHeight="1" x14ac:dyDescent="0.25">
      <c r="B49" s="9"/>
      <c r="C49" s="25" t="s">
        <v>966</v>
      </c>
      <c r="D49" s="26" t="s">
        <v>1058</v>
      </c>
      <c r="E49" s="58">
        <v>8.1577224340746643E-3</v>
      </c>
      <c r="F49" s="43"/>
      <c r="R49" s="9"/>
      <c r="S49" s="25">
        <v>2015</v>
      </c>
      <c r="T49" s="62" t="s">
        <v>831</v>
      </c>
      <c r="U49" s="63"/>
      <c r="V49" s="63" t="s">
        <v>13</v>
      </c>
      <c r="W49" s="63"/>
      <c r="X49" s="64">
        <v>0.5</v>
      </c>
      <c r="Y49" s="64">
        <v>0.5</v>
      </c>
      <c r="Z49" s="64">
        <v>1.1062700786516217</v>
      </c>
      <c r="AA49" s="65">
        <v>0.88635819511425107</v>
      </c>
      <c r="AB49" s="11"/>
      <c r="AD49" s="9"/>
      <c r="AE49" s="66">
        <v>2015</v>
      </c>
      <c r="AF49" s="26" t="s">
        <v>9</v>
      </c>
      <c r="AG49" s="26" t="s">
        <v>987</v>
      </c>
      <c r="AH49" s="35">
        <v>10</v>
      </c>
      <c r="AI49" s="11"/>
    </row>
    <row r="50" spans="2:35" ht="30" customHeight="1" x14ac:dyDescent="0.25">
      <c r="B50" s="9"/>
      <c r="C50" s="25" t="s">
        <v>966</v>
      </c>
      <c r="D50" s="26" t="s">
        <v>1059</v>
      </c>
      <c r="E50" s="58">
        <v>1.3042374612699003E-3</v>
      </c>
      <c r="F50" s="43"/>
      <c r="R50" s="9"/>
      <c r="S50" s="25">
        <v>2015</v>
      </c>
      <c r="T50" s="62" t="s">
        <v>831</v>
      </c>
      <c r="U50" s="63"/>
      <c r="V50" s="63" t="s">
        <v>14</v>
      </c>
      <c r="W50" s="63"/>
      <c r="X50" s="64">
        <v>0.5</v>
      </c>
      <c r="Y50" s="64">
        <v>0.5</v>
      </c>
      <c r="Z50" s="64">
        <v>0.8474830431873005</v>
      </c>
      <c r="AA50" s="65">
        <v>0.68411483863982814</v>
      </c>
      <c r="AB50" s="11"/>
      <c r="AD50" s="9"/>
      <c r="AE50" s="66">
        <v>2015</v>
      </c>
      <c r="AF50" s="26" t="s">
        <v>1058</v>
      </c>
      <c r="AG50" s="26" t="s">
        <v>981</v>
      </c>
      <c r="AH50" s="35">
        <v>13</v>
      </c>
      <c r="AI50" s="11"/>
    </row>
    <row r="51" spans="2:35" ht="30" customHeight="1" x14ac:dyDescent="0.25">
      <c r="B51" s="9"/>
      <c r="C51" s="25" t="s">
        <v>966</v>
      </c>
      <c r="D51" s="26" t="s">
        <v>1060</v>
      </c>
      <c r="E51" s="58">
        <v>4.1531686867599523E-3</v>
      </c>
      <c r="F51" s="43"/>
      <c r="R51" s="9"/>
      <c r="S51" s="25">
        <v>2015</v>
      </c>
      <c r="T51" s="62" t="s">
        <v>999</v>
      </c>
      <c r="U51" s="63"/>
      <c r="V51" s="63"/>
      <c r="W51" s="63"/>
      <c r="X51" s="64">
        <v>1</v>
      </c>
      <c r="Y51" s="64">
        <v>1</v>
      </c>
      <c r="Z51" s="64">
        <v>0.87497270107269287</v>
      </c>
      <c r="AA51" s="65">
        <v>0.95357918739318848</v>
      </c>
      <c r="AB51" s="11"/>
      <c r="AD51" s="9"/>
      <c r="AE51" s="66">
        <v>2015</v>
      </c>
      <c r="AF51" s="26" t="s">
        <v>1059</v>
      </c>
      <c r="AG51" s="26" t="s">
        <v>981</v>
      </c>
      <c r="AH51" s="35">
        <v>14</v>
      </c>
      <c r="AI51" s="11"/>
    </row>
    <row r="52" spans="2:35" ht="30" customHeight="1" x14ac:dyDescent="0.25">
      <c r="B52" s="9"/>
      <c r="C52" s="25" t="s">
        <v>966</v>
      </c>
      <c r="D52" s="26" t="s">
        <v>1061</v>
      </c>
      <c r="E52" s="58">
        <v>8.5997664191581947E-4</v>
      </c>
      <c r="F52" s="43"/>
      <c r="R52" s="9"/>
      <c r="S52" s="25">
        <v>2015</v>
      </c>
      <c r="T52" s="62" t="s">
        <v>1062</v>
      </c>
      <c r="U52" s="63"/>
      <c r="V52" s="63"/>
      <c r="W52" s="63"/>
      <c r="X52" s="64">
        <v>1</v>
      </c>
      <c r="Y52" s="64">
        <v>1</v>
      </c>
      <c r="Z52" s="64">
        <v>1</v>
      </c>
      <c r="AA52" s="65">
        <v>1</v>
      </c>
      <c r="AB52" s="11"/>
      <c r="AD52" s="9"/>
      <c r="AE52" s="66">
        <v>2015</v>
      </c>
      <c r="AF52" s="26" t="s">
        <v>1060</v>
      </c>
      <c r="AG52" s="26" t="s">
        <v>969</v>
      </c>
      <c r="AH52" s="35">
        <v>14</v>
      </c>
      <c r="AI52" s="11"/>
    </row>
    <row r="53" spans="2:35" ht="30" customHeight="1" x14ac:dyDescent="0.25">
      <c r="B53" s="9"/>
      <c r="C53" s="25" t="s">
        <v>966</v>
      </c>
      <c r="D53" s="26" t="s">
        <v>1063</v>
      </c>
      <c r="E53" s="58">
        <v>1.5097143575997207E-2</v>
      </c>
      <c r="F53" s="43"/>
      <c r="R53" s="9"/>
      <c r="S53" s="25">
        <v>2015</v>
      </c>
      <c r="T53" s="62" t="s">
        <v>1001</v>
      </c>
      <c r="U53" s="63"/>
      <c r="V53" s="63" t="s">
        <v>14</v>
      </c>
      <c r="W53" s="63"/>
      <c r="X53" s="64">
        <v>0.5</v>
      </c>
      <c r="Y53" s="64">
        <v>0.5</v>
      </c>
      <c r="Z53" s="64">
        <v>0.55007463636804121</v>
      </c>
      <c r="AA53" s="65">
        <v>0.37745142099823326</v>
      </c>
      <c r="AB53" s="11"/>
      <c r="AD53" s="9"/>
      <c r="AE53" s="66">
        <v>2015</v>
      </c>
      <c r="AF53" s="26" t="s">
        <v>1061</v>
      </c>
      <c r="AG53" s="26" t="s">
        <v>969</v>
      </c>
      <c r="AH53" s="35">
        <v>14</v>
      </c>
      <c r="AI53" s="11"/>
    </row>
    <row r="54" spans="2:35" ht="30" customHeight="1" x14ac:dyDescent="0.25">
      <c r="B54" s="9"/>
      <c r="C54" s="25" t="s">
        <v>966</v>
      </c>
      <c r="D54" s="26" t="s">
        <v>1064</v>
      </c>
      <c r="E54" s="58">
        <v>2.004232043465753E-3</v>
      </c>
      <c r="F54" s="43"/>
      <c r="R54" s="9"/>
      <c r="S54" s="25">
        <v>2015</v>
      </c>
      <c r="T54" s="62" t="s">
        <v>1001</v>
      </c>
      <c r="U54" s="63"/>
      <c r="V54" s="63" t="s">
        <v>10</v>
      </c>
      <c r="W54" s="63"/>
      <c r="X54" s="64">
        <v>0.49000000000000005</v>
      </c>
      <c r="Y54" s="64">
        <v>0.48999999999999994</v>
      </c>
      <c r="Z54" s="64">
        <v>1.0926214861618255</v>
      </c>
      <c r="AA54" s="65">
        <v>1</v>
      </c>
      <c r="AB54" s="11"/>
      <c r="AD54" s="9"/>
      <c r="AE54" s="66">
        <v>2015</v>
      </c>
      <c r="AF54" s="26" t="s">
        <v>1063</v>
      </c>
      <c r="AG54" s="26" t="s">
        <v>987</v>
      </c>
      <c r="AH54" s="35">
        <v>13</v>
      </c>
      <c r="AI54" s="11"/>
    </row>
    <row r="55" spans="2:35" ht="30" customHeight="1" x14ac:dyDescent="0.25">
      <c r="B55" s="9"/>
      <c r="C55" s="25" t="s">
        <v>966</v>
      </c>
      <c r="D55" s="26" t="s">
        <v>1065</v>
      </c>
      <c r="E55" s="58">
        <v>2.2200885239475185E-3</v>
      </c>
      <c r="F55" s="43"/>
      <c r="R55" s="9"/>
      <c r="S55" s="25">
        <v>2015</v>
      </c>
      <c r="T55" s="62" t="s">
        <v>1001</v>
      </c>
      <c r="U55" s="63"/>
      <c r="V55" s="63" t="s">
        <v>1066</v>
      </c>
      <c r="W55" s="63"/>
      <c r="X55" s="64">
        <v>0.49000000000000005</v>
      </c>
      <c r="Y55" s="64">
        <v>0.48999999999999994</v>
      </c>
      <c r="Z55" s="64">
        <v>1.0926214861618255</v>
      </c>
      <c r="AA55" s="65">
        <v>1</v>
      </c>
      <c r="AB55" s="11"/>
      <c r="AD55" s="9"/>
      <c r="AE55" s="66">
        <v>2015</v>
      </c>
      <c r="AF55" s="26" t="s">
        <v>1064</v>
      </c>
      <c r="AG55" s="26" t="s">
        <v>993</v>
      </c>
      <c r="AH55" s="35">
        <v>13</v>
      </c>
      <c r="AI55" s="11"/>
    </row>
    <row r="56" spans="2:35" ht="30" customHeight="1" x14ac:dyDescent="0.25">
      <c r="B56" s="9"/>
      <c r="C56" s="25" t="s">
        <v>966</v>
      </c>
      <c r="D56" s="26" t="s">
        <v>1067</v>
      </c>
      <c r="E56" s="58">
        <v>1.4845465458686402E-2</v>
      </c>
      <c r="F56" s="43"/>
      <c r="R56" s="9"/>
      <c r="S56" s="25">
        <v>2015</v>
      </c>
      <c r="T56" s="62" t="s">
        <v>1003</v>
      </c>
      <c r="U56" s="63"/>
      <c r="V56" s="63"/>
      <c r="W56" s="63"/>
      <c r="X56" s="64">
        <v>0.80355539777485341</v>
      </c>
      <c r="Y56" s="64">
        <v>0.80166168302136365</v>
      </c>
      <c r="Z56" s="64">
        <v>0.99678554286422627</v>
      </c>
      <c r="AA56" s="65">
        <v>0.94014577408987143</v>
      </c>
      <c r="AB56" s="11"/>
      <c r="AD56" s="9"/>
      <c r="AE56" s="66">
        <v>2015</v>
      </c>
      <c r="AF56" s="26" t="s">
        <v>1065</v>
      </c>
      <c r="AG56" s="26" t="s">
        <v>997</v>
      </c>
      <c r="AH56" s="35">
        <v>12</v>
      </c>
      <c r="AI56" s="11"/>
    </row>
    <row r="57" spans="2:35" ht="30" customHeight="1" x14ac:dyDescent="0.25">
      <c r="B57" s="9"/>
      <c r="C57" s="25" t="s">
        <v>966</v>
      </c>
      <c r="D57" s="26" t="s">
        <v>1068</v>
      </c>
      <c r="E57" s="58">
        <v>1.2251578927745649E-3</v>
      </c>
      <c r="F57" s="43"/>
      <c r="R57" s="9"/>
      <c r="S57" s="25">
        <v>2015</v>
      </c>
      <c r="T57" s="62" t="s">
        <v>11</v>
      </c>
      <c r="U57" s="63" t="s">
        <v>997</v>
      </c>
      <c r="V57" s="63" t="s">
        <v>10</v>
      </c>
      <c r="W57" s="63"/>
      <c r="X57" s="64">
        <v>0.67300611173121916</v>
      </c>
      <c r="Y57" s="64">
        <v>0.66905575446773913</v>
      </c>
      <c r="Z57" s="64">
        <v>0.98865791172335293</v>
      </c>
      <c r="AA57" s="65">
        <v>1.0462590830283678</v>
      </c>
      <c r="AB57" s="11"/>
      <c r="AD57" s="9"/>
      <c r="AE57" s="66">
        <v>2015</v>
      </c>
      <c r="AF57" s="26" t="s">
        <v>1067</v>
      </c>
      <c r="AG57" s="26" t="s">
        <v>987</v>
      </c>
      <c r="AH57" s="35">
        <v>14</v>
      </c>
      <c r="AI57" s="11"/>
    </row>
    <row r="58" spans="2:35" ht="30" customHeight="1" x14ac:dyDescent="0.25">
      <c r="B58" s="9"/>
      <c r="C58" s="25" t="s">
        <v>966</v>
      </c>
      <c r="D58" s="26" t="s">
        <v>1069</v>
      </c>
      <c r="E58" s="58">
        <v>4.6071642831779962E-3</v>
      </c>
      <c r="F58" s="43"/>
      <c r="R58" s="9"/>
      <c r="S58" s="25">
        <v>2015</v>
      </c>
      <c r="T58" s="62" t="s">
        <v>11</v>
      </c>
      <c r="U58" s="63" t="s">
        <v>997</v>
      </c>
      <c r="V58" s="63" t="s">
        <v>13</v>
      </c>
      <c r="W58" s="63"/>
      <c r="X58" s="64">
        <v>0.69546784734602318</v>
      </c>
      <c r="Y58" s="64">
        <v>0.69151749008254282</v>
      </c>
      <c r="Z58" s="64">
        <v>0.88207878347033697</v>
      </c>
      <c r="AA58" s="65">
        <v>0.72671199035891709</v>
      </c>
      <c r="AB58" s="11"/>
      <c r="AD58" s="9"/>
      <c r="AE58" s="66">
        <v>2015</v>
      </c>
      <c r="AF58" s="26" t="s">
        <v>1068</v>
      </c>
      <c r="AG58" s="26" t="s">
        <v>969</v>
      </c>
      <c r="AH58" s="35">
        <v>13</v>
      </c>
      <c r="AI58" s="11"/>
    </row>
    <row r="59" spans="2:35" ht="30" customHeight="1" x14ac:dyDescent="0.25">
      <c r="B59" s="9"/>
      <c r="C59" s="25" t="s">
        <v>966</v>
      </c>
      <c r="D59" s="26" t="s">
        <v>1070</v>
      </c>
      <c r="E59" s="58">
        <v>7.8184206488555008E-2</v>
      </c>
      <c r="F59" s="43"/>
      <c r="R59" s="9"/>
      <c r="S59" s="25">
        <v>2015</v>
      </c>
      <c r="T59" s="62" t="s">
        <v>11</v>
      </c>
      <c r="U59" s="63" t="s">
        <v>997</v>
      </c>
      <c r="V59" s="63" t="s">
        <v>14</v>
      </c>
      <c r="W59" s="63"/>
      <c r="X59" s="64">
        <v>0.79737926332950881</v>
      </c>
      <c r="Y59" s="64">
        <v>0.79342890606602845</v>
      </c>
      <c r="Z59" s="64">
        <v>1.1718626856260939</v>
      </c>
      <c r="AA59" s="65">
        <v>0.87220787904085995</v>
      </c>
      <c r="AB59" s="11"/>
      <c r="AD59" s="9"/>
      <c r="AE59" s="66">
        <v>2015</v>
      </c>
      <c r="AF59" s="26" t="s">
        <v>1069</v>
      </c>
      <c r="AG59" s="26" t="s">
        <v>997</v>
      </c>
      <c r="AH59" s="35">
        <v>11</v>
      </c>
      <c r="AI59" s="11"/>
    </row>
    <row r="60" spans="2:35" ht="30" customHeight="1" x14ac:dyDescent="0.25">
      <c r="B60" s="9"/>
      <c r="C60" s="25" t="s">
        <v>966</v>
      </c>
      <c r="D60" s="26" t="s">
        <v>1071</v>
      </c>
      <c r="E60" s="58">
        <v>6.544551500886172E-3</v>
      </c>
      <c r="F60" s="43"/>
      <c r="R60" s="9"/>
      <c r="S60" s="92">
        <v>2015</v>
      </c>
      <c r="T60" s="96" t="s">
        <v>11</v>
      </c>
      <c r="U60" s="97" t="s">
        <v>987</v>
      </c>
      <c r="V60" s="97" t="s">
        <v>10</v>
      </c>
      <c r="W60" s="97"/>
      <c r="X60" s="98">
        <v>0.71147541997000785</v>
      </c>
      <c r="Y60" s="98">
        <v>0.70752506270652726</v>
      </c>
      <c r="Z60" s="98">
        <v>0.99804141907900845</v>
      </c>
      <c r="AA60" s="99">
        <v>1.0028810303011613</v>
      </c>
      <c r="AB60" s="11"/>
      <c r="AD60" s="9"/>
      <c r="AE60" s="66">
        <v>2015</v>
      </c>
      <c r="AF60" s="26" t="s">
        <v>1070</v>
      </c>
      <c r="AG60" s="26" t="s">
        <v>987</v>
      </c>
      <c r="AH60" s="35">
        <v>6</v>
      </c>
      <c r="AI60" s="11"/>
    </row>
    <row r="61" spans="2:35" ht="30" customHeight="1" x14ac:dyDescent="0.25">
      <c r="B61" s="9"/>
      <c r="C61" s="25" t="s">
        <v>966</v>
      </c>
      <c r="D61" s="26" t="s">
        <v>1072</v>
      </c>
      <c r="E61" s="58">
        <v>4.772820141526575E-4</v>
      </c>
      <c r="F61" s="43"/>
      <c r="R61" s="9"/>
      <c r="S61" s="92">
        <v>2015</v>
      </c>
      <c r="T61" s="96" t="s">
        <v>11</v>
      </c>
      <c r="U61" s="97" t="s">
        <v>987</v>
      </c>
      <c r="V61" s="97" t="s">
        <v>13</v>
      </c>
      <c r="W61" s="97"/>
      <c r="X61" s="98">
        <v>0.74908956935498638</v>
      </c>
      <c r="Y61" s="98">
        <v>0.74513921209150558</v>
      </c>
      <c r="Z61" s="98">
        <v>0.90072174895459445</v>
      </c>
      <c r="AA61" s="99">
        <v>0.81097589909632994</v>
      </c>
      <c r="AB61" s="11"/>
      <c r="AD61" s="9"/>
      <c r="AE61" s="66">
        <v>2015</v>
      </c>
      <c r="AF61" s="26" t="s">
        <v>1071</v>
      </c>
      <c r="AG61" s="26" t="s">
        <v>969</v>
      </c>
      <c r="AH61" s="35">
        <v>14</v>
      </c>
      <c r="AI61" s="11"/>
    </row>
    <row r="62" spans="2:35" ht="30" customHeight="1" x14ac:dyDescent="0.25">
      <c r="B62" s="9"/>
      <c r="C62" s="25" t="s">
        <v>966</v>
      </c>
      <c r="D62" s="26" t="s">
        <v>1073</v>
      </c>
      <c r="E62" s="58">
        <v>6.7018648562710734E-4</v>
      </c>
      <c r="F62" s="43"/>
      <c r="R62" s="9"/>
      <c r="S62" s="92">
        <v>2015</v>
      </c>
      <c r="T62" s="96" t="s">
        <v>11</v>
      </c>
      <c r="U62" s="97" t="s">
        <v>987</v>
      </c>
      <c r="V62" s="97" t="s">
        <v>14</v>
      </c>
      <c r="W62" s="97"/>
      <c r="X62" s="98">
        <v>0.79365397793188397</v>
      </c>
      <c r="Y62" s="98">
        <v>0.78970362066840627</v>
      </c>
      <c r="Z62" s="98">
        <v>1.2000000219191487</v>
      </c>
      <c r="AA62" s="99">
        <v>0.95211366970282429</v>
      </c>
      <c r="AB62" s="11"/>
      <c r="AD62" s="9"/>
      <c r="AE62" s="66">
        <v>2015</v>
      </c>
      <c r="AF62" s="26" t="s">
        <v>1072</v>
      </c>
      <c r="AG62" s="26" t="s">
        <v>969</v>
      </c>
      <c r="AH62" s="35">
        <v>14</v>
      </c>
      <c r="AI62" s="11"/>
    </row>
    <row r="63" spans="2:35" ht="30" customHeight="1" x14ac:dyDescent="0.25">
      <c r="B63" s="9"/>
      <c r="C63" s="25" t="s">
        <v>966</v>
      </c>
      <c r="D63" s="26" t="s">
        <v>1074</v>
      </c>
      <c r="E63" s="58">
        <v>7.7559865161843256E-4</v>
      </c>
      <c r="F63" s="43"/>
      <c r="R63" s="9"/>
      <c r="S63" s="25">
        <v>2015</v>
      </c>
      <c r="T63" s="62" t="s">
        <v>11</v>
      </c>
      <c r="U63" s="63" t="s">
        <v>1007</v>
      </c>
      <c r="V63" s="63" t="s">
        <v>10</v>
      </c>
      <c r="W63" s="63"/>
      <c r="X63" s="64">
        <v>0.93283705570698794</v>
      </c>
      <c r="Y63" s="64">
        <v>0.92888669844350846</v>
      </c>
      <c r="Z63" s="64">
        <v>0.96740418554189722</v>
      </c>
      <c r="AA63" s="65">
        <v>1.1983240893180509</v>
      </c>
      <c r="AB63" s="11"/>
      <c r="AD63" s="9"/>
      <c r="AE63" s="66">
        <v>2015</v>
      </c>
      <c r="AF63" s="26" t="s">
        <v>1073</v>
      </c>
      <c r="AG63" s="26" t="s">
        <v>997</v>
      </c>
      <c r="AH63" s="35">
        <v>14</v>
      </c>
      <c r="AI63" s="11"/>
    </row>
    <row r="64" spans="2:35" ht="30" customHeight="1" x14ac:dyDescent="0.25">
      <c r="B64" s="9"/>
      <c r="C64" s="25" t="s">
        <v>966</v>
      </c>
      <c r="D64" s="26" t="s">
        <v>1075</v>
      </c>
      <c r="E64" s="58">
        <v>2.7801559685140427E-3</v>
      </c>
      <c r="F64" s="43"/>
      <c r="R64" s="9"/>
      <c r="S64" s="25">
        <v>2015</v>
      </c>
      <c r="T64" s="62" t="s">
        <v>11</v>
      </c>
      <c r="U64" s="63" t="s">
        <v>1007</v>
      </c>
      <c r="V64" s="63" t="s">
        <v>13</v>
      </c>
      <c r="W64" s="63"/>
      <c r="X64" s="64">
        <v>0.92497778593918412</v>
      </c>
      <c r="Y64" s="64">
        <v>0.92102742867570542</v>
      </c>
      <c r="Z64" s="64">
        <v>0.86142923022176809</v>
      </c>
      <c r="AA64" s="65">
        <v>0.76258264042506807</v>
      </c>
      <c r="AB64" s="11"/>
      <c r="AD64" s="9"/>
      <c r="AE64" s="66">
        <v>2015</v>
      </c>
      <c r="AF64" s="26" t="s">
        <v>1074</v>
      </c>
      <c r="AG64" s="26" t="s">
        <v>969</v>
      </c>
      <c r="AH64" s="35">
        <v>14</v>
      </c>
      <c r="AI64" s="11"/>
    </row>
    <row r="65" spans="2:35" ht="30" customHeight="1" x14ac:dyDescent="0.25">
      <c r="B65" s="9"/>
      <c r="C65" s="25" t="s">
        <v>966</v>
      </c>
      <c r="D65" s="26" t="s">
        <v>1076</v>
      </c>
      <c r="E65" s="58">
        <v>8.1720085522285664E-3</v>
      </c>
      <c r="F65" s="43"/>
      <c r="R65" s="9"/>
      <c r="S65" s="25">
        <v>2015</v>
      </c>
      <c r="T65" s="62" t="s">
        <v>11</v>
      </c>
      <c r="U65" s="63" t="s">
        <v>1007</v>
      </c>
      <c r="V65" s="63" t="s">
        <v>14</v>
      </c>
      <c r="W65" s="63"/>
      <c r="X65" s="64">
        <v>0.88931636416380289</v>
      </c>
      <c r="Y65" s="64">
        <v>0.88536600690032519</v>
      </c>
      <c r="Z65" s="64">
        <v>1.2230054501572187</v>
      </c>
      <c r="AA65" s="65">
        <v>0.99345987329434293</v>
      </c>
      <c r="AB65" s="11"/>
      <c r="AD65" s="9"/>
      <c r="AE65" s="66">
        <v>2015</v>
      </c>
      <c r="AF65" s="26" t="s">
        <v>1075</v>
      </c>
      <c r="AG65" s="26" t="s">
        <v>981</v>
      </c>
      <c r="AH65" s="35">
        <v>14</v>
      </c>
      <c r="AI65" s="11"/>
    </row>
    <row r="66" spans="2:35" ht="30" customHeight="1" x14ac:dyDescent="0.25">
      <c r="B66" s="9"/>
      <c r="C66" s="25" t="s">
        <v>966</v>
      </c>
      <c r="D66" s="26" t="s">
        <v>1077</v>
      </c>
      <c r="E66" s="58">
        <v>1.1686530780163911E-3</v>
      </c>
      <c r="F66" s="43"/>
      <c r="R66" s="9"/>
      <c r="S66" s="25">
        <v>2015</v>
      </c>
      <c r="T66" s="62" t="s">
        <v>11</v>
      </c>
      <c r="U66" s="63" t="s">
        <v>969</v>
      </c>
      <c r="V66" s="63" t="s">
        <v>10</v>
      </c>
      <c r="W66" s="63"/>
      <c r="X66" s="64">
        <v>0.69274318756749098</v>
      </c>
      <c r="Y66" s="64">
        <v>0.68879283030401095</v>
      </c>
      <c r="Z66" s="64">
        <v>1.0190776427212518</v>
      </c>
      <c r="AA66" s="65">
        <v>1.0501809184193611</v>
      </c>
      <c r="AB66" s="11"/>
      <c r="AD66" s="9"/>
      <c r="AE66" s="66">
        <v>2015</v>
      </c>
      <c r="AF66" s="26" t="s">
        <v>1076</v>
      </c>
      <c r="AG66" s="26" t="s">
        <v>969</v>
      </c>
      <c r="AH66" s="35">
        <v>11</v>
      </c>
      <c r="AI66" s="11"/>
    </row>
    <row r="67" spans="2:35" ht="30" customHeight="1" x14ac:dyDescent="0.25">
      <c r="B67" s="9"/>
      <c r="C67" s="25" t="s">
        <v>966</v>
      </c>
      <c r="D67" s="26" t="s">
        <v>12</v>
      </c>
      <c r="E67" s="58">
        <v>0.15569828289745533</v>
      </c>
      <c r="F67" s="43"/>
      <c r="R67" s="9"/>
      <c r="S67" s="25">
        <v>2015</v>
      </c>
      <c r="T67" s="62" t="s">
        <v>11</v>
      </c>
      <c r="U67" s="63" t="s">
        <v>969</v>
      </c>
      <c r="V67" s="63" t="s">
        <v>13</v>
      </c>
      <c r="W67" s="63"/>
      <c r="X67" s="64">
        <v>0.82509917302960201</v>
      </c>
      <c r="Y67" s="64">
        <v>0.82114881576612186</v>
      </c>
      <c r="Z67" s="64">
        <v>0.88529886792892099</v>
      </c>
      <c r="AA67" s="65">
        <v>0.80767947812482843</v>
      </c>
      <c r="AB67" s="11"/>
      <c r="AD67" s="9"/>
      <c r="AE67" s="66">
        <v>2015</v>
      </c>
      <c r="AF67" s="26" t="s">
        <v>1077</v>
      </c>
      <c r="AG67" s="26" t="s">
        <v>981</v>
      </c>
      <c r="AH67" s="35">
        <v>14</v>
      </c>
      <c r="AI67" s="11"/>
    </row>
    <row r="68" spans="2:35" ht="30" customHeight="1" x14ac:dyDescent="0.25">
      <c r="B68" s="9"/>
      <c r="C68" s="25" t="s">
        <v>966</v>
      </c>
      <c r="D68" s="26" t="s">
        <v>829</v>
      </c>
      <c r="E68" s="58">
        <v>2.3878760196258876E-2</v>
      </c>
      <c r="F68" s="43"/>
      <c r="R68" s="9"/>
      <c r="S68" s="25">
        <v>2015</v>
      </c>
      <c r="T68" s="62" t="s">
        <v>11</v>
      </c>
      <c r="U68" s="63" t="s">
        <v>969</v>
      </c>
      <c r="V68" s="63" t="s">
        <v>14</v>
      </c>
      <c r="W68" s="63"/>
      <c r="X68" s="64">
        <v>0.88022781479950973</v>
      </c>
      <c r="Y68" s="64">
        <v>0.87627745753602948</v>
      </c>
      <c r="Z68" s="64">
        <v>1.2191307914581071</v>
      </c>
      <c r="AA68" s="65">
        <v>0.94485241952328081</v>
      </c>
      <c r="AB68" s="11"/>
      <c r="AD68" s="9"/>
      <c r="AE68" s="66">
        <v>2015</v>
      </c>
      <c r="AF68" s="26" t="s">
        <v>12</v>
      </c>
      <c r="AG68" s="26" t="s">
        <v>987</v>
      </c>
      <c r="AH68" s="35">
        <v>2</v>
      </c>
      <c r="AI68" s="11"/>
    </row>
    <row r="69" spans="2:35" ht="30" customHeight="1" x14ac:dyDescent="0.25">
      <c r="B69" s="9"/>
      <c r="C69" s="25" t="s">
        <v>966</v>
      </c>
      <c r="D69" s="26" t="s">
        <v>1078</v>
      </c>
      <c r="E69" s="58">
        <v>1.7538324845683751E-3</v>
      </c>
      <c r="F69" s="43"/>
      <c r="R69" s="9"/>
      <c r="S69" s="25">
        <v>2015</v>
      </c>
      <c r="T69" s="62" t="s">
        <v>11</v>
      </c>
      <c r="U69" s="63" t="s">
        <v>981</v>
      </c>
      <c r="V69" s="63" t="s">
        <v>10</v>
      </c>
      <c r="W69" s="63"/>
      <c r="X69" s="64">
        <v>0.64847582357095856</v>
      </c>
      <c r="Y69" s="64">
        <v>0.64452546630747842</v>
      </c>
      <c r="Z69" s="64">
        <v>1.0012497309388082</v>
      </c>
      <c r="AA69" s="65">
        <v>1.0156396052444849</v>
      </c>
      <c r="AB69" s="11"/>
      <c r="AD69" s="9"/>
      <c r="AE69" s="66">
        <v>2015</v>
      </c>
      <c r="AF69" s="26" t="s">
        <v>829</v>
      </c>
      <c r="AG69" s="26" t="s">
        <v>987</v>
      </c>
      <c r="AH69" s="35">
        <v>7</v>
      </c>
      <c r="AI69" s="11"/>
    </row>
    <row r="70" spans="2:35" ht="30" customHeight="1" x14ac:dyDescent="0.25">
      <c r="B70" s="9"/>
      <c r="C70" s="25" t="s">
        <v>966</v>
      </c>
      <c r="D70" s="26" t="s">
        <v>1079</v>
      </c>
      <c r="E70" s="58">
        <v>9.5896452998736042E-3</v>
      </c>
      <c r="F70" s="43"/>
      <c r="R70" s="9"/>
      <c r="S70" s="25">
        <v>2015</v>
      </c>
      <c r="T70" s="62" t="s">
        <v>11</v>
      </c>
      <c r="U70" s="63" t="s">
        <v>981</v>
      </c>
      <c r="V70" s="63" t="s">
        <v>13</v>
      </c>
      <c r="W70" s="63"/>
      <c r="X70" s="64">
        <v>0.59042345503524452</v>
      </c>
      <c r="Y70" s="64">
        <v>0.5864730977717646</v>
      </c>
      <c r="Z70" s="64">
        <v>0.89168531892914604</v>
      </c>
      <c r="AA70" s="65">
        <v>0.77990607462888362</v>
      </c>
      <c r="AB70" s="11"/>
      <c r="AD70" s="9"/>
      <c r="AE70" s="66">
        <v>2015</v>
      </c>
      <c r="AF70" s="26" t="s">
        <v>1078</v>
      </c>
      <c r="AG70" s="26" t="s">
        <v>997</v>
      </c>
      <c r="AH70" s="35">
        <v>14</v>
      </c>
      <c r="AI70" s="11"/>
    </row>
    <row r="71" spans="2:35" ht="30" customHeight="1" x14ac:dyDescent="0.25">
      <c r="B71" s="9"/>
      <c r="C71" s="25" t="s">
        <v>966</v>
      </c>
      <c r="D71" s="26" t="s">
        <v>1080</v>
      </c>
      <c r="E71" s="58">
        <v>3.1028320455994242E-3</v>
      </c>
      <c r="F71" s="43"/>
      <c r="R71" s="9"/>
      <c r="S71" s="25">
        <v>2015</v>
      </c>
      <c r="T71" s="62" t="s">
        <v>11</v>
      </c>
      <c r="U71" s="63" t="s">
        <v>981</v>
      </c>
      <c r="V71" s="63" t="s">
        <v>14</v>
      </c>
      <c r="W71" s="63"/>
      <c r="X71" s="64">
        <v>0.77543905030818472</v>
      </c>
      <c r="Y71" s="64">
        <v>0.77148869304470491</v>
      </c>
      <c r="Z71" s="64">
        <v>1.1857478986804544</v>
      </c>
      <c r="AA71" s="65">
        <v>0.88988290700129247</v>
      </c>
      <c r="AB71" s="11"/>
      <c r="AD71" s="9"/>
      <c r="AE71" s="66">
        <v>2015</v>
      </c>
      <c r="AF71" s="26" t="s">
        <v>1079</v>
      </c>
      <c r="AG71" s="26" t="s">
        <v>993</v>
      </c>
      <c r="AH71" s="35">
        <v>13</v>
      </c>
      <c r="AI71" s="11"/>
    </row>
    <row r="72" spans="2:35" ht="30" customHeight="1" x14ac:dyDescent="0.25">
      <c r="B72" s="9"/>
      <c r="C72" s="25" t="s">
        <v>966</v>
      </c>
      <c r="D72" s="26" t="s">
        <v>1081</v>
      </c>
      <c r="E72" s="58">
        <v>5.6977725653076206E-4</v>
      </c>
      <c r="F72" s="43"/>
      <c r="R72" s="9"/>
      <c r="S72" s="25">
        <v>2015</v>
      </c>
      <c r="T72" s="62" t="s">
        <v>11</v>
      </c>
      <c r="U72" s="63" t="s">
        <v>993</v>
      </c>
      <c r="V72" s="63" t="s">
        <v>10</v>
      </c>
      <c r="W72" s="63"/>
      <c r="X72" s="64">
        <v>0.78569743874257825</v>
      </c>
      <c r="Y72" s="64">
        <v>0.78174708147909833</v>
      </c>
      <c r="Z72" s="64">
        <v>0.99171888282058562</v>
      </c>
      <c r="AA72" s="65">
        <v>1.018741892559397</v>
      </c>
      <c r="AB72" s="11"/>
      <c r="AD72" s="9"/>
      <c r="AE72" s="66">
        <v>2015</v>
      </c>
      <c r="AF72" s="26" t="s">
        <v>1080</v>
      </c>
      <c r="AG72" s="26" t="s">
        <v>981</v>
      </c>
      <c r="AH72" s="35">
        <v>13</v>
      </c>
      <c r="AI72" s="11"/>
    </row>
    <row r="73" spans="2:35" ht="30" customHeight="1" x14ac:dyDescent="0.25">
      <c r="B73" s="9"/>
      <c r="C73" s="25" t="s">
        <v>966</v>
      </c>
      <c r="D73" s="26" t="s">
        <v>1082</v>
      </c>
      <c r="E73" s="58">
        <v>5.8523461610390207E-4</v>
      </c>
      <c r="F73" s="43"/>
      <c r="R73" s="9"/>
      <c r="S73" s="25">
        <v>2015</v>
      </c>
      <c r="T73" s="62" t="s">
        <v>11</v>
      </c>
      <c r="U73" s="63" t="s">
        <v>993</v>
      </c>
      <c r="V73" s="63" t="s">
        <v>13</v>
      </c>
      <c r="W73" s="63"/>
      <c r="X73" s="64">
        <v>0.81986648720103728</v>
      </c>
      <c r="Y73" s="64">
        <v>0.81591612993755691</v>
      </c>
      <c r="Z73" s="64">
        <v>0.89633563097969493</v>
      </c>
      <c r="AA73" s="65">
        <v>0.80541512010685756</v>
      </c>
      <c r="AB73" s="11"/>
      <c r="AD73" s="9"/>
      <c r="AE73" s="66">
        <v>2015</v>
      </c>
      <c r="AF73" s="26" t="s">
        <v>1081</v>
      </c>
      <c r="AG73" s="26" t="s">
        <v>993</v>
      </c>
      <c r="AH73" s="35">
        <v>14</v>
      </c>
      <c r="AI73" s="11"/>
    </row>
    <row r="74" spans="2:35" ht="30" customHeight="1" x14ac:dyDescent="0.25">
      <c r="B74" s="9"/>
      <c r="C74" s="25" t="s">
        <v>966</v>
      </c>
      <c r="D74" s="26" t="s">
        <v>1083</v>
      </c>
      <c r="E74" s="58">
        <v>3.6535899387653923E-3</v>
      </c>
      <c r="F74" s="43"/>
      <c r="R74" s="9"/>
      <c r="S74" s="25">
        <v>2015</v>
      </c>
      <c r="T74" s="62" t="s">
        <v>11</v>
      </c>
      <c r="U74" s="63" t="s">
        <v>993</v>
      </c>
      <c r="V74" s="63" t="s">
        <v>14</v>
      </c>
      <c r="W74" s="63"/>
      <c r="X74" s="64">
        <v>0.8882022428446672</v>
      </c>
      <c r="Y74" s="64">
        <v>0.88425188558118739</v>
      </c>
      <c r="Z74" s="64">
        <v>1.1676039842342263</v>
      </c>
      <c r="AA74" s="65">
        <v>0.90517129632766324</v>
      </c>
      <c r="AB74" s="11"/>
      <c r="AD74" s="9"/>
      <c r="AE74" s="66">
        <v>2015</v>
      </c>
      <c r="AF74" s="26" t="s">
        <v>1082</v>
      </c>
      <c r="AG74" s="26" t="s">
        <v>993</v>
      </c>
      <c r="AH74" s="35">
        <v>12</v>
      </c>
      <c r="AI74" s="11"/>
    </row>
    <row r="75" spans="2:35" ht="30" customHeight="1" thickBot="1" x14ac:dyDescent="0.3">
      <c r="B75" s="9"/>
      <c r="C75" s="25" t="s">
        <v>966</v>
      </c>
      <c r="D75" s="26" t="s">
        <v>1084</v>
      </c>
      <c r="E75" s="58">
        <v>1.1240235005744162E-2</v>
      </c>
      <c r="F75" s="43"/>
      <c r="R75" s="9"/>
      <c r="S75" s="25">
        <v>2015</v>
      </c>
      <c r="T75" s="62" t="s">
        <v>1009</v>
      </c>
      <c r="U75" s="63">
        <v>1</v>
      </c>
      <c r="V75" s="63"/>
      <c r="W75" s="63"/>
      <c r="X75" s="64">
        <v>0.87174109015967061</v>
      </c>
      <c r="Y75" s="64">
        <v>0.85572464642474677</v>
      </c>
      <c r="Z75" s="64">
        <v>0.62748176599923988</v>
      </c>
      <c r="AA75" s="65">
        <v>0.51797212499645562</v>
      </c>
      <c r="AB75" s="11"/>
      <c r="AD75" s="9"/>
      <c r="AE75" s="66">
        <v>2015</v>
      </c>
      <c r="AF75" s="26" t="s">
        <v>1083</v>
      </c>
      <c r="AG75" s="26" t="s">
        <v>993</v>
      </c>
      <c r="AH75" s="35">
        <v>11</v>
      </c>
      <c r="AI75" s="11"/>
    </row>
    <row r="76" spans="2:35" ht="30" customHeight="1" x14ac:dyDescent="0.25">
      <c r="B76" s="9"/>
      <c r="C76" s="23" t="s">
        <v>1085</v>
      </c>
      <c r="D76" s="24" t="s">
        <v>967</v>
      </c>
      <c r="E76" s="47">
        <v>2.2072403063999012E-3</v>
      </c>
      <c r="F76" s="43"/>
      <c r="R76" s="9"/>
      <c r="S76" s="25">
        <v>2015</v>
      </c>
      <c r="T76" s="62" t="s">
        <v>1009</v>
      </c>
      <c r="U76" s="63">
        <v>2</v>
      </c>
      <c r="V76" s="63"/>
      <c r="W76" s="63"/>
      <c r="X76" s="64">
        <v>0.91441422342916145</v>
      </c>
      <c r="Y76" s="64">
        <v>0.89843776480778348</v>
      </c>
      <c r="Z76" s="64">
        <v>0.7216424003925439</v>
      </c>
      <c r="AA76" s="65">
        <v>0.60056577508955133</v>
      </c>
      <c r="AB76" s="11"/>
      <c r="AD76" s="9"/>
      <c r="AE76" s="66">
        <v>2015</v>
      </c>
      <c r="AF76" s="26" t="s">
        <v>1084</v>
      </c>
      <c r="AG76" s="26" t="s">
        <v>987</v>
      </c>
      <c r="AH76" s="35">
        <v>13</v>
      </c>
      <c r="AI76" s="11"/>
    </row>
    <row r="77" spans="2:35" ht="30" customHeight="1" x14ac:dyDescent="0.25">
      <c r="B77" s="9"/>
      <c r="C77" s="25" t="s">
        <v>1085</v>
      </c>
      <c r="D77" s="26" t="s">
        <v>971</v>
      </c>
      <c r="E77" s="58">
        <v>2.6544360425626284E-4</v>
      </c>
      <c r="F77" s="43"/>
      <c r="R77" s="9"/>
      <c r="S77" s="25">
        <v>2015</v>
      </c>
      <c r="T77" s="62" t="s">
        <v>1009</v>
      </c>
      <c r="U77" s="63">
        <v>3</v>
      </c>
      <c r="V77" s="63"/>
      <c r="W77" s="63"/>
      <c r="X77" s="64">
        <v>0.85073924757832109</v>
      </c>
      <c r="Y77" s="64">
        <v>0.8347367884548994</v>
      </c>
      <c r="Z77" s="64">
        <v>0.74721755888439312</v>
      </c>
      <c r="AA77" s="65">
        <v>0.62055946199034395</v>
      </c>
      <c r="AB77" s="11"/>
      <c r="AD77" s="9"/>
      <c r="AE77" s="66">
        <v>2015</v>
      </c>
      <c r="AF77" s="26" t="s">
        <v>1086</v>
      </c>
      <c r="AG77" s="26" t="s">
        <v>993</v>
      </c>
      <c r="AH77" s="35">
        <v>14</v>
      </c>
      <c r="AI77" s="11"/>
    </row>
    <row r="78" spans="2:35" ht="30" customHeight="1" x14ac:dyDescent="0.25">
      <c r="B78" s="9"/>
      <c r="C78" s="25" t="s">
        <v>1085</v>
      </c>
      <c r="D78" s="26" t="s">
        <v>975</v>
      </c>
      <c r="E78" s="58">
        <v>2.5451621761569021E-4</v>
      </c>
      <c r="F78" s="43"/>
      <c r="R78" s="9"/>
      <c r="S78" s="25">
        <v>2015</v>
      </c>
      <c r="T78" s="62" t="s">
        <v>1009</v>
      </c>
      <c r="U78" s="63">
        <v>4</v>
      </c>
      <c r="V78" s="63"/>
      <c r="W78" s="63"/>
      <c r="X78" s="64">
        <v>0.86486443320368833</v>
      </c>
      <c r="Y78" s="64">
        <v>0.84884798946877627</v>
      </c>
      <c r="Z78" s="64">
        <v>0.74080518794511785</v>
      </c>
      <c r="AA78" s="65">
        <v>0.61556963421231836</v>
      </c>
      <c r="AB78" s="11"/>
      <c r="AD78" s="9"/>
      <c r="AE78" s="66">
        <v>2016</v>
      </c>
      <c r="AF78" s="26" t="s">
        <v>967</v>
      </c>
      <c r="AG78" s="26" t="s">
        <v>969</v>
      </c>
      <c r="AH78" s="35" t="s">
        <v>1087</v>
      </c>
      <c r="AI78" s="11"/>
    </row>
    <row r="79" spans="2:35" ht="30" customHeight="1" x14ac:dyDescent="0.25">
      <c r="B79" s="9"/>
      <c r="C79" s="25" t="s">
        <v>1085</v>
      </c>
      <c r="D79" s="26" t="s">
        <v>978</v>
      </c>
      <c r="E79" s="58">
        <v>6.4604327428134318E-3</v>
      </c>
      <c r="F79" s="43"/>
      <c r="R79" s="9"/>
      <c r="S79" s="25">
        <v>2015</v>
      </c>
      <c r="T79" s="62" t="s">
        <v>1009</v>
      </c>
      <c r="U79" s="63">
        <v>5</v>
      </c>
      <c r="V79" s="63"/>
      <c r="W79" s="63"/>
      <c r="X79" s="64">
        <v>0.86354297815020409</v>
      </c>
      <c r="Y79" s="64">
        <v>0.84752653441530279</v>
      </c>
      <c r="Z79" s="64">
        <v>0.7335768890892348</v>
      </c>
      <c r="AA79" s="65">
        <v>0.61031539335588714</v>
      </c>
      <c r="AB79" s="11"/>
      <c r="AD79" s="9"/>
      <c r="AE79" s="66">
        <v>2016</v>
      </c>
      <c r="AF79" s="26" t="s">
        <v>971</v>
      </c>
      <c r="AG79" s="26" t="s">
        <v>969</v>
      </c>
      <c r="AH79" s="35" t="s">
        <v>1087</v>
      </c>
      <c r="AI79" s="11"/>
    </row>
    <row r="80" spans="2:35" ht="30" customHeight="1" x14ac:dyDescent="0.25">
      <c r="B80" s="9"/>
      <c r="C80" s="25" t="s">
        <v>1085</v>
      </c>
      <c r="D80" s="26" t="s">
        <v>1088</v>
      </c>
      <c r="E80" s="58">
        <v>1.9785186698313209E-3</v>
      </c>
      <c r="F80" s="43"/>
      <c r="R80" s="9"/>
      <c r="S80" s="25">
        <v>2015</v>
      </c>
      <c r="T80" s="62" t="s">
        <v>1009</v>
      </c>
      <c r="U80" s="63">
        <v>6</v>
      </c>
      <c r="V80" s="63"/>
      <c r="W80" s="63"/>
      <c r="X80" s="64">
        <v>0.96493563192444765</v>
      </c>
      <c r="Y80" s="64">
        <v>0.94891918818955867</v>
      </c>
      <c r="Z80" s="64">
        <v>0.74560269707801241</v>
      </c>
      <c r="AA80" s="65">
        <v>0.61965785075104329</v>
      </c>
      <c r="AB80" s="11"/>
      <c r="AD80" s="9"/>
      <c r="AE80" s="66">
        <v>2016</v>
      </c>
      <c r="AF80" s="26" t="s">
        <v>975</v>
      </c>
      <c r="AG80" s="26" t="s">
        <v>1087</v>
      </c>
      <c r="AH80" s="35" t="s">
        <v>1087</v>
      </c>
      <c r="AI80" s="11"/>
    </row>
    <row r="81" spans="2:35" ht="30" customHeight="1" x14ac:dyDescent="0.25">
      <c r="B81" s="9"/>
      <c r="C81" s="25" t="s">
        <v>1085</v>
      </c>
      <c r="D81" s="26" t="s">
        <v>982</v>
      </c>
      <c r="E81" s="58">
        <v>7.2552606216053266E-3</v>
      </c>
      <c r="F81" s="43"/>
      <c r="R81" s="9"/>
      <c r="S81" s="25">
        <v>2015</v>
      </c>
      <c r="T81" s="62" t="s">
        <v>1009</v>
      </c>
      <c r="U81" s="63">
        <v>7</v>
      </c>
      <c r="V81" s="63"/>
      <c r="W81" s="63"/>
      <c r="X81" s="64">
        <v>0.91586971495141234</v>
      </c>
      <c r="Y81" s="64">
        <v>0.89985327121651715</v>
      </c>
      <c r="Z81" s="64">
        <v>0.67996205910333263</v>
      </c>
      <c r="AA81" s="65">
        <v>0.56842006370298093</v>
      </c>
      <c r="AB81" s="11"/>
      <c r="AD81" s="9"/>
      <c r="AE81" s="66">
        <v>2016</v>
      </c>
      <c r="AF81" s="26" t="s">
        <v>978</v>
      </c>
      <c r="AG81" s="26" t="s">
        <v>981</v>
      </c>
      <c r="AH81" s="35" t="s">
        <v>1087</v>
      </c>
      <c r="AI81" s="11"/>
    </row>
    <row r="82" spans="2:35" ht="30" customHeight="1" x14ac:dyDescent="0.25">
      <c r="B82" s="9"/>
      <c r="C82" s="25" t="s">
        <v>1085</v>
      </c>
      <c r="D82" s="26" t="s">
        <v>984</v>
      </c>
      <c r="E82" s="58">
        <v>1.375669674357778E-2</v>
      </c>
      <c r="F82" s="43"/>
      <c r="R82" s="9"/>
      <c r="S82" s="25">
        <v>2015</v>
      </c>
      <c r="T82" s="62" t="s">
        <v>1009</v>
      </c>
      <c r="U82" s="63">
        <v>8</v>
      </c>
      <c r="V82" s="63"/>
      <c r="W82" s="63"/>
      <c r="X82" s="64">
        <v>0.94100101554787585</v>
      </c>
      <c r="Y82" s="64">
        <v>0.92498457181297611</v>
      </c>
      <c r="Z82" s="64">
        <v>0.744017274648612</v>
      </c>
      <c r="AA82" s="65">
        <v>0.61863981248829958</v>
      </c>
      <c r="AB82" s="11"/>
      <c r="AD82" s="9"/>
      <c r="AE82" s="66">
        <v>2016</v>
      </c>
      <c r="AF82" s="26" t="s">
        <v>982</v>
      </c>
      <c r="AG82" s="26" t="s">
        <v>982</v>
      </c>
      <c r="AH82" s="35" t="s">
        <v>1087</v>
      </c>
      <c r="AI82" s="11"/>
    </row>
    <row r="83" spans="2:35" ht="30" customHeight="1" x14ac:dyDescent="0.25">
      <c r="B83" s="9"/>
      <c r="C83" s="25" t="s">
        <v>1085</v>
      </c>
      <c r="D83" s="26" t="s">
        <v>1089</v>
      </c>
      <c r="E83" s="58">
        <v>9.5775175862093456E-3</v>
      </c>
      <c r="F83" s="43"/>
      <c r="R83" s="9"/>
      <c r="S83" s="25">
        <v>2015</v>
      </c>
      <c r="T83" s="62" t="s">
        <v>1009</v>
      </c>
      <c r="U83" s="63">
        <v>9</v>
      </c>
      <c r="V83" s="63"/>
      <c r="W83" s="63"/>
      <c r="X83" s="64">
        <v>0.89893837149589195</v>
      </c>
      <c r="Y83" s="64">
        <v>0.88295721301677688</v>
      </c>
      <c r="Z83" s="64">
        <v>0.73393941661574169</v>
      </c>
      <c r="AA83" s="65">
        <v>0.60953148907027133</v>
      </c>
      <c r="AB83" s="11"/>
      <c r="AD83" s="9"/>
      <c r="AE83" s="66">
        <v>2016</v>
      </c>
      <c r="AF83" s="26" t="s">
        <v>984</v>
      </c>
      <c r="AG83" s="26" t="s">
        <v>1087</v>
      </c>
      <c r="AH83" s="35" t="s">
        <v>1087</v>
      </c>
      <c r="AI83" s="11"/>
    </row>
    <row r="84" spans="2:35" ht="30" customHeight="1" x14ac:dyDescent="0.25">
      <c r="B84" s="9"/>
      <c r="C84" s="25" t="s">
        <v>1085</v>
      </c>
      <c r="D84" s="26" t="s">
        <v>988</v>
      </c>
      <c r="E84" s="58">
        <v>5.1100366224049159E-3</v>
      </c>
      <c r="F84" s="43"/>
      <c r="R84" s="9"/>
      <c r="S84" s="25">
        <v>2015</v>
      </c>
      <c r="T84" s="62" t="s">
        <v>1009</v>
      </c>
      <c r="U84" s="63">
        <v>10</v>
      </c>
      <c r="V84" s="63"/>
      <c r="W84" s="63"/>
      <c r="X84" s="64">
        <v>0.85881669320156262</v>
      </c>
      <c r="Y84" s="64">
        <v>0.84280024946666454</v>
      </c>
      <c r="Z84" s="64">
        <v>0.7389209768778483</v>
      </c>
      <c r="AA84" s="65">
        <v>0.61314558652248041</v>
      </c>
      <c r="AB84" s="11"/>
      <c r="AD84" s="9"/>
      <c r="AE84" s="66">
        <v>2016</v>
      </c>
      <c r="AF84" s="26" t="s">
        <v>988</v>
      </c>
      <c r="AG84" s="26" t="s">
        <v>988</v>
      </c>
      <c r="AH84" s="35" t="s">
        <v>1087</v>
      </c>
      <c r="AI84" s="11"/>
    </row>
    <row r="85" spans="2:35" ht="30" customHeight="1" x14ac:dyDescent="0.25">
      <c r="B85" s="9"/>
      <c r="C85" s="25" t="s">
        <v>1085</v>
      </c>
      <c r="D85" s="26" t="s">
        <v>990</v>
      </c>
      <c r="E85" s="58">
        <v>1.1292196018523875E-3</v>
      </c>
      <c r="F85" s="43"/>
      <c r="R85" s="9"/>
      <c r="S85" s="25">
        <v>2015</v>
      </c>
      <c r="T85" s="74" t="s">
        <v>1009</v>
      </c>
      <c r="U85" s="75">
        <v>11</v>
      </c>
      <c r="V85" s="75"/>
      <c r="W85" s="75"/>
      <c r="X85" s="76">
        <v>0.93615343572541732</v>
      </c>
      <c r="Y85" s="76">
        <v>0.92054334619068778</v>
      </c>
      <c r="Z85" s="76">
        <v>0.73797154192888659</v>
      </c>
      <c r="AA85" s="77">
        <v>0.61416867019752008</v>
      </c>
      <c r="AB85" s="11"/>
      <c r="AD85" s="9"/>
      <c r="AE85" s="66">
        <v>2016</v>
      </c>
      <c r="AF85" s="26" t="s">
        <v>990</v>
      </c>
      <c r="AG85" s="26" t="s">
        <v>990</v>
      </c>
      <c r="AH85" s="35" t="s">
        <v>1087</v>
      </c>
      <c r="AI85" s="11"/>
    </row>
    <row r="86" spans="2:35" ht="30" customHeight="1" x14ac:dyDescent="0.25">
      <c r="B86" s="9"/>
      <c r="C86" s="25" t="s">
        <v>1085</v>
      </c>
      <c r="D86" s="26" t="s">
        <v>994</v>
      </c>
      <c r="E86" s="58">
        <v>3.7856664428812393E-4</v>
      </c>
      <c r="F86" s="43"/>
      <c r="R86" s="9"/>
      <c r="S86" s="25">
        <v>2015</v>
      </c>
      <c r="T86" s="74" t="s">
        <v>1009</v>
      </c>
      <c r="U86" s="75">
        <v>12</v>
      </c>
      <c r="V86" s="75"/>
      <c r="W86" s="75"/>
      <c r="X86" s="76">
        <v>0.90036862938147055</v>
      </c>
      <c r="Y86" s="76">
        <v>0.88435218564656914</v>
      </c>
      <c r="Z86" s="76">
        <v>0.74236303793211034</v>
      </c>
      <c r="AA86" s="77">
        <v>0.61664858044229032</v>
      </c>
      <c r="AB86" s="11"/>
      <c r="AD86" s="9"/>
      <c r="AE86" s="66">
        <v>2016</v>
      </c>
      <c r="AF86" s="26" t="s">
        <v>994</v>
      </c>
      <c r="AG86" s="26" t="s">
        <v>969</v>
      </c>
      <c r="AH86" s="35" t="s">
        <v>1087</v>
      </c>
      <c r="AI86" s="11"/>
    </row>
    <row r="87" spans="2:35" ht="30" customHeight="1" x14ac:dyDescent="0.25">
      <c r="B87" s="9"/>
      <c r="C87" s="25" t="s">
        <v>1085</v>
      </c>
      <c r="D87" s="26" t="s">
        <v>996</v>
      </c>
      <c r="E87" s="58">
        <v>2.8577564909433306E-3</v>
      </c>
      <c r="F87" s="43"/>
      <c r="R87" s="9"/>
      <c r="S87" s="25">
        <v>2015</v>
      </c>
      <c r="T87" s="74" t="s">
        <v>1009</v>
      </c>
      <c r="U87" s="75">
        <v>13</v>
      </c>
      <c r="V87" s="75"/>
      <c r="W87" s="75"/>
      <c r="X87" s="76">
        <v>0.82617923907667212</v>
      </c>
      <c r="Y87" s="76">
        <v>0.81019564426215918</v>
      </c>
      <c r="Z87" s="76">
        <v>0.73936082861693675</v>
      </c>
      <c r="AA87" s="77">
        <v>0.61377894937367894</v>
      </c>
      <c r="AB87" s="11"/>
      <c r="AD87" s="9"/>
      <c r="AE87" s="66">
        <v>2016</v>
      </c>
      <c r="AF87" s="26" t="s">
        <v>996</v>
      </c>
      <c r="AG87" s="26" t="s">
        <v>1087</v>
      </c>
      <c r="AH87" s="35" t="s">
        <v>1087</v>
      </c>
      <c r="AI87" s="11"/>
    </row>
    <row r="88" spans="2:35" ht="30" customHeight="1" x14ac:dyDescent="0.25">
      <c r="B88" s="9"/>
      <c r="C88" s="25" t="s">
        <v>1085</v>
      </c>
      <c r="D88" s="26" t="s">
        <v>998</v>
      </c>
      <c r="E88" s="58">
        <v>4.9421339762300653E-4</v>
      </c>
      <c r="F88" s="43"/>
      <c r="R88" s="9"/>
      <c r="S88" s="25">
        <v>2015</v>
      </c>
      <c r="T88" s="74" t="s">
        <v>1009</v>
      </c>
      <c r="U88" s="75">
        <v>14</v>
      </c>
      <c r="V88" s="75"/>
      <c r="W88" s="75"/>
      <c r="X88" s="76">
        <v>0.89050530832530295</v>
      </c>
      <c r="Y88" s="76">
        <v>0.87481097008442843</v>
      </c>
      <c r="Z88" s="76">
        <v>0.7339136613172017</v>
      </c>
      <c r="AA88" s="77">
        <v>0.61050327634601165</v>
      </c>
      <c r="AB88" s="11"/>
      <c r="AD88" s="9"/>
      <c r="AE88" s="66">
        <v>2016</v>
      </c>
      <c r="AF88" s="26" t="s">
        <v>998</v>
      </c>
      <c r="AG88" s="26" t="s">
        <v>1087</v>
      </c>
      <c r="AH88" s="35" t="s">
        <v>1087</v>
      </c>
      <c r="AI88" s="11"/>
    </row>
    <row r="89" spans="2:35" ht="30" customHeight="1" x14ac:dyDescent="0.25">
      <c r="B89" s="9"/>
      <c r="C89" s="25" t="s">
        <v>1085</v>
      </c>
      <c r="D89" s="26" t="s">
        <v>1000</v>
      </c>
      <c r="E89" s="58">
        <v>2.2695398624495533E-3</v>
      </c>
      <c r="F89" s="43"/>
      <c r="R89" s="9"/>
      <c r="S89" s="78">
        <v>2015</v>
      </c>
      <c r="T89" s="74" t="s">
        <v>1012</v>
      </c>
      <c r="U89" s="75"/>
      <c r="V89" s="75"/>
      <c r="W89" s="75"/>
      <c r="X89" s="76">
        <v>1</v>
      </c>
      <c r="Y89" s="76">
        <v>1</v>
      </c>
      <c r="Z89" s="76">
        <v>1</v>
      </c>
      <c r="AA89" s="77">
        <v>1</v>
      </c>
      <c r="AB89" s="11"/>
      <c r="AD89" s="9"/>
      <c r="AE89" s="66">
        <v>2016</v>
      </c>
      <c r="AF89" s="26" t="s">
        <v>1000</v>
      </c>
      <c r="AG89" s="26" t="s">
        <v>981</v>
      </c>
      <c r="AH89" s="35" t="s">
        <v>1087</v>
      </c>
      <c r="AI89" s="11"/>
    </row>
    <row r="90" spans="2:35" ht="30" customHeight="1" x14ac:dyDescent="0.25">
      <c r="B90" s="9"/>
      <c r="C90" s="25" t="s">
        <v>1085</v>
      </c>
      <c r="D90" s="26" t="s">
        <v>1004</v>
      </c>
      <c r="E90" s="58">
        <v>3.9264862886934669E-2</v>
      </c>
      <c r="F90" s="43"/>
      <c r="R90" s="9"/>
      <c r="S90" s="78">
        <v>2016</v>
      </c>
      <c r="T90" s="74" t="s">
        <v>985</v>
      </c>
      <c r="U90" s="75" t="s">
        <v>1090</v>
      </c>
      <c r="V90" s="75" t="s">
        <v>1091</v>
      </c>
      <c r="W90" s="75" t="s">
        <v>1092</v>
      </c>
      <c r="X90" s="76">
        <v>1.1836443302034481</v>
      </c>
      <c r="Y90" s="76">
        <v>1.1836443302034478</v>
      </c>
      <c r="Z90" s="76">
        <v>1.4415289460029552</v>
      </c>
      <c r="AA90" s="77">
        <v>1.4413162876984535</v>
      </c>
      <c r="AB90" s="11"/>
      <c r="AD90" s="9"/>
      <c r="AE90" s="66">
        <v>2016</v>
      </c>
      <c r="AF90" s="26" t="s">
        <v>1002</v>
      </c>
      <c r="AG90" s="26" t="s">
        <v>993</v>
      </c>
      <c r="AH90" s="35" t="s">
        <v>1087</v>
      </c>
      <c r="AI90" s="11"/>
    </row>
    <row r="91" spans="2:35" ht="30" customHeight="1" x14ac:dyDescent="0.25">
      <c r="B91" s="9"/>
      <c r="C91" s="25" t="s">
        <v>1085</v>
      </c>
      <c r="D91" s="26" t="s">
        <v>1005</v>
      </c>
      <c r="E91" s="70">
        <v>7.2262179905935517E-3</v>
      </c>
      <c r="F91" s="43"/>
      <c r="R91" s="9"/>
      <c r="S91" s="78">
        <v>2016</v>
      </c>
      <c r="T91" s="74" t="s">
        <v>985</v>
      </c>
      <c r="U91" s="75" t="s">
        <v>1090</v>
      </c>
      <c r="V91" s="75" t="s">
        <v>1091</v>
      </c>
      <c r="W91" s="75" t="s">
        <v>1093</v>
      </c>
      <c r="X91" s="76">
        <v>1.1836443302034476</v>
      </c>
      <c r="Y91" s="76">
        <v>1.1836443302034476</v>
      </c>
      <c r="Z91" s="76">
        <v>3.4301726447480068</v>
      </c>
      <c r="AA91" s="77">
        <v>3.326284655467961</v>
      </c>
      <c r="AB91" s="11"/>
      <c r="AD91" s="9"/>
      <c r="AE91" s="66">
        <v>2016</v>
      </c>
      <c r="AF91" s="26" t="s">
        <v>1004</v>
      </c>
      <c r="AG91" s="26" t="s">
        <v>1087</v>
      </c>
      <c r="AH91" s="35" t="s">
        <v>1087</v>
      </c>
      <c r="AI91" s="11"/>
    </row>
    <row r="92" spans="2:35" ht="30" customHeight="1" x14ac:dyDescent="0.25">
      <c r="B92" s="9"/>
      <c r="C92" s="25" t="s">
        <v>1085</v>
      </c>
      <c r="D92" s="26" t="s">
        <v>1008</v>
      </c>
      <c r="E92" s="58">
        <v>1.5542262594422512E-2</v>
      </c>
      <c r="F92" s="43"/>
      <c r="R92" s="9"/>
      <c r="S92" s="78">
        <v>2016</v>
      </c>
      <c r="T92" s="74" t="s">
        <v>985</v>
      </c>
      <c r="U92" s="75" t="s">
        <v>1090</v>
      </c>
      <c r="V92" s="75" t="s">
        <v>1091</v>
      </c>
      <c r="W92" s="75" t="s">
        <v>1094</v>
      </c>
      <c r="X92" s="76">
        <v>1.1836443302034474</v>
      </c>
      <c r="Y92" s="76">
        <v>1.1836443302034476</v>
      </c>
      <c r="Z92" s="76">
        <v>0.77588749658797918</v>
      </c>
      <c r="AA92" s="77">
        <v>0.77589598418677985</v>
      </c>
      <c r="AB92" s="11"/>
      <c r="AD92" s="9"/>
      <c r="AE92" s="66">
        <v>2016</v>
      </c>
      <c r="AF92" s="26" t="s">
        <v>1005</v>
      </c>
      <c r="AG92" s="26" t="s">
        <v>1005</v>
      </c>
      <c r="AH92" s="35" t="s">
        <v>1087</v>
      </c>
      <c r="AI92" s="11"/>
    </row>
    <row r="93" spans="2:35" ht="30" customHeight="1" x14ac:dyDescent="0.25">
      <c r="B93" s="9"/>
      <c r="C93" s="25" t="s">
        <v>1085</v>
      </c>
      <c r="D93" s="26" t="s">
        <v>1011</v>
      </c>
      <c r="E93" s="58">
        <v>3.5350607245395261E-3</v>
      </c>
      <c r="F93" s="43"/>
      <c r="R93" s="9"/>
      <c r="S93" s="78">
        <v>2016</v>
      </c>
      <c r="T93" s="74" t="s">
        <v>985</v>
      </c>
      <c r="U93" s="75" t="s">
        <v>1090</v>
      </c>
      <c r="V93" s="75" t="s">
        <v>1091</v>
      </c>
      <c r="W93" s="75" t="s">
        <v>1095</v>
      </c>
      <c r="X93" s="76">
        <v>1.1836443302034469</v>
      </c>
      <c r="Y93" s="76">
        <v>1.1836443302034478</v>
      </c>
      <c r="Z93" s="76">
        <v>0.69468157484980542</v>
      </c>
      <c r="AA93" s="77">
        <v>0.69470696202877658</v>
      </c>
      <c r="AB93" s="11"/>
      <c r="AD93" s="9"/>
      <c r="AE93" s="66">
        <v>2016</v>
      </c>
      <c r="AF93" s="26" t="s">
        <v>1008</v>
      </c>
      <c r="AG93" s="26" t="s">
        <v>981</v>
      </c>
      <c r="AH93" s="35" t="s">
        <v>1087</v>
      </c>
      <c r="AI93" s="11"/>
    </row>
    <row r="94" spans="2:35" ht="30" customHeight="1" x14ac:dyDescent="0.25">
      <c r="B94" s="9"/>
      <c r="C94" s="25" t="s">
        <v>1085</v>
      </c>
      <c r="D94" s="26" t="s">
        <v>1014</v>
      </c>
      <c r="E94" s="58">
        <v>8.2131047294371296E-4</v>
      </c>
      <c r="F94" s="43"/>
      <c r="R94" s="9"/>
      <c r="S94" s="78">
        <v>2016</v>
      </c>
      <c r="T94" s="74" t="s">
        <v>985</v>
      </c>
      <c r="U94" s="75" t="s">
        <v>1090</v>
      </c>
      <c r="V94" s="75" t="s">
        <v>1091</v>
      </c>
      <c r="W94" s="75" t="s">
        <v>1096</v>
      </c>
      <c r="X94" s="76">
        <v>1.1836443302034478</v>
      </c>
      <c r="Y94" s="76">
        <v>1.1836443302034476</v>
      </c>
      <c r="Z94" s="76">
        <v>0.61649924316970384</v>
      </c>
      <c r="AA94" s="77">
        <v>0.48757276920793413</v>
      </c>
      <c r="AB94" s="11"/>
      <c r="AD94" s="9"/>
      <c r="AE94" s="66">
        <v>2016</v>
      </c>
      <c r="AF94" s="26" t="s">
        <v>1011</v>
      </c>
      <c r="AG94" s="26" t="s">
        <v>993</v>
      </c>
      <c r="AH94" s="35" t="s">
        <v>1087</v>
      </c>
      <c r="AI94" s="11"/>
    </row>
    <row r="95" spans="2:35" ht="30" customHeight="1" x14ac:dyDescent="0.25">
      <c r="B95" s="9"/>
      <c r="C95" s="25" t="s">
        <v>1085</v>
      </c>
      <c r="D95" s="26" t="s">
        <v>1016</v>
      </c>
      <c r="E95" s="58">
        <v>6.538897858341255E-3</v>
      </c>
      <c r="F95" s="43"/>
      <c r="R95" s="9"/>
      <c r="S95" s="78">
        <v>2016</v>
      </c>
      <c r="T95" s="74" t="s">
        <v>985</v>
      </c>
      <c r="U95" s="75" t="s">
        <v>1090</v>
      </c>
      <c r="V95" s="75" t="s">
        <v>1091</v>
      </c>
      <c r="W95" s="75" t="s">
        <v>1097</v>
      </c>
      <c r="X95" s="76">
        <v>1.1836443302034476</v>
      </c>
      <c r="Y95" s="76">
        <v>1.1836443302034476</v>
      </c>
      <c r="Z95" s="76">
        <v>0.8048491210149028</v>
      </c>
      <c r="AA95" s="77">
        <v>0.80490139059857835</v>
      </c>
      <c r="AB95" s="11"/>
      <c r="AD95" s="9"/>
      <c r="AE95" s="66">
        <v>2016</v>
      </c>
      <c r="AF95" s="26" t="s">
        <v>1014</v>
      </c>
      <c r="AG95" s="26" t="s">
        <v>969</v>
      </c>
      <c r="AH95" s="35" t="s">
        <v>1087</v>
      </c>
      <c r="AI95" s="11"/>
    </row>
    <row r="96" spans="2:35" ht="30" customHeight="1" x14ac:dyDescent="0.25">
      <c r="B96" s="9"/>
      <c r="C96" s="25" t="s">
        <v>1085</v>
      </c>
      <c r="D96" s="26" t="s">
        <v>1018</v>
      </c>
      <c r="E96" s="58">
        <v>3.4980698626719486E-3</v>
      </c>
      <c r="F96" s="43"/>
      <c r="R96" s="9"/>
      <c r="S96" s="78">
        <v>2016</v>
      </c>
      <c r="T96" s="74" t="s">
        <v>985</v>
      </c>
      <c r="U96" s="75" t="s">
        <v>1090</v>
      </c>
      <c r="V96" s="75" t="s">
        <v>1091</v>
      </c>
      <c r="W96" s="79" t="s">
        <v>1098</v>
      </c>
      <c r="X96" s="76">
        <v>1.1836443302034472</v>
      </c>
      <c r="Y96" s="76">
        <v>1.1836443302034476</v>
      </c>
      <c r="Z96" s="76">
        <v>0.9540171657490365</v>
      </c>
      <c r="AA96" s="77">
        <v>0.95297784775299266</v>
      </c>
      <c r="AB96" s="11"/>
      <c r="AD96" s="9"/>
      <c r="AE96" s="66">
        <v>2016</v>
      </c>
      <c r="AF96" s="26" t="s">
        <v>1016</v>
      </c>
      <c r="AG96" s="26" t="s">
        <v>1016</v>
      </c>
      <c r="AH96" s="35" t="s">
        <v>1087</v>
      </c>
      <c r="AI96" s="11"/>
    </row>
    <row r="97" spans="2:35" ht="30" customHeight="1" x14ac:dyDescent="0.25">
      <c r="B97" s="9"/>
      <c r="C97" s="25" t="s">
        <v>1085</v>
      </c>
      <c r="D97" s="26" t="s">
        <v>1020</v>
      </c>
      <c r="E97" s="58">
        <v>2.1248070021754714E-4</v>
      </c>
      <c r="F97" s="43"/>
      <c r="R97" s="9"/>
      <c r="S97" s="78">
        <v>2016</v>
      </c>
      <c r="T97" s="74" t="s">
        <v>985</v>
      </c>
      <c r="U97" s="75" t="s">
        <v>1090</v>
      </c>
      <c r="V97" s="75" t="s">
        <v>1091</v>
      </c>
      <c r="W97" s="75" t="s">
        <v>1099</v>
      </c>
      <c r="X97" s="76">
        <v>1.1836443302034476</v>
      </c>
      <c r="Y97" s="76">
        <v>1.1836443302034476</v>
      </c>
      <c r="Z97" s="76">
        <v>1.0009738233186019</v>
      </c>
      <c r="AA97" s="77">
        <v>0.99701841396488222</v>
      </c>
      <c r="AB97" s="11"/>
      <c r="AD97" s="9"/>
      <c r="AE97" s="66">
        <v>2016</v>
      </c>
      <c r="AF97" s="26" t="s">
        <v>1018</v>
      </c>
      <c r="AG97" s="26" t="s">
        <v>993</v>
      </c>
      <c r="AH97" s="35" t="s">
        <v>1087</v>
      </c>
      <c r="AI97" s="11"/>
    </row>
    <row r="98" spans="2:35" ht="30" customHeight="1" x14ac:dyDescent="0.25">
      <c r="B98" s="9"/>
      <c r="C98" s="25" t="s">
        <v>1085</v>
      </c>
      <c r="D98" s="26" t="s">
        <v>1022</v>
      </c>
      <c r="E98" s="58">
        <v>9.9471426564592329E-4</v>
      </c>
      <c r="F98" s="43"/>
      <c r="R98" s="9"/>
      <c r="S98" s="78">
        <v>2016</v>
      </c>
      <c r="T98" s="74" t="s">
        <v>985</v>
      </c>
      <c r="U98" s="75" t="s">
        <v>1090</v>
      </c>
      <c r="V98" s="75" t="s">
        <v>1091</v>
      </c>
      <c r="W98" s="75" t="s">
        <v>1100</v>
      </c>
      <c r="X98" s="76">
        <v>1.1836443302034474</v>
      </c>
      <c r="Y98" s="76">
        <v>1.1836443302034476</v>
      </c>
      <c r="Z98" s="76">
        <v>0.70528466650391297</v>
      </c>
      <c r="AA98" s="77">
        <v>0.70616417371971296</v>
      </c>
      <c r="AB98" s="11"/>
      <c r="AD98" s="9"/>
      <c r="AE98" s="66">
        <v>2016</v>
      </c>
      <c r="AF98" s="26" t="s">
        <v>1020</v>
      </c>
      <c r="AG98" s="26" t="s">
        <v>1087</v>
      </c>
      <c r="AH98" s="35" t="s">
        <v>1087</v>
      </c>
      <c r="AI98" s="11"/>
    </row>
    <row r="99" spans="2:35" ht="30" customHeight="1" x14ac:dyDescent="0.25">
      <c r="B99" s="9"/>
      <c r="C99" s="25" t="s">
        <v>1085</v>
      </c>
      <c r="D99" s="26" t="s">
        <v>1024</v>
      </c>
      <c r="E99" s="58">
        <v>1.0275840351909283E-2</v>
      </c>
      <c r="F99" s="43"/>
      <c r="R99" s="9"/>
      <c r="S99" s="78">
        <v>2016</v>
      </c>
      <c r="T99" s="74" t="s">
        <v>985</v>
      </c>
      <c r="U99" s="75" t="s">
        <v>1090</v>
      </c>
      <c r="V99" s="75" t="s">
        <v>1091</v>
      </c>
      <c r="W99" s="75" t="s">
        <v>1101</v>
      </c>
      <c r="X99" s="76">
        <v>1.1836443302034478</v>
      </c>
      <c r="Y99" s="76">
        <v>1.1836443302034476</v>
      </c>
      <c r="Z99" s="76">
        <v>1.0951589006428479</v>
      </c>
      <c r="AA99" s="77">
        <v>1.0959806571627713</v>
      </c>
      <c r="AB99" s="11"/>
      <c r="AD99" s="9"/>
      <c r="AE99" s="66">
        <v>2016</v>
      </c>
      <c r="AF99" s="26" t="s">
        <v>1022</v>
      </c>
      <c r="AG99" s="26" t="s">
        <v>969</v>
      </c>
      <c r="AH99" s="35" t="s">
        <v>1087</v>
      </c>
      <c r="AI99" s="11"/>
    </row>
    <row r="100" spans="2:35" ht="30" customHeight="1" x14ac:dyDescent="0.25">
      <c r="B100" s="9"/>
      <c r="C100" s="25" t="s">
        <v>1085</v>
      </c>
      <c r="D100" s="26" t="s">
        <v>1026</v>
      </c>
      <c r="E100" s="58">
        <v>2.2791944515585844E-3</v>
      </c>
      <c r="F100" s="43"/>
      <c r="R100" s="9"/>
      <c r="S100" s="78">
        <v>2016</v>
      </c>
      <c r="T100" s="74" t="s">
        <v>985</v>
      </c>
      <c r="U100" s="75" t="s">
        <v>1090</v>
      </c>
      <c r="V100" s="75" t="s">
        <v>1091</v>
      </c>
      <c r="W100" s="75" t="s">
        <v>1102</v>
      </c>
      <c r="X100" s="76">
        <v>1.1836443302034476</v>
      </c>
      <c r="Y100" s="76">
        <v>1.1836443302034476</v>
      </c>
      <c r="Z100" s="76">
        <v>1.1416421437661797</v>
      </c>
      <c r="AA100" s="77">
        <v>0.80890344640406442</v>
      </c>
      <c r="AB100" s="11"/>
      <c r="AD100" s="9"/>
      <c r="AE100" s="66">
        <v>2016</v>
      </c>
      <c r="AF100" s="26" t="s">
        <v>1024</v>
      </c>
      <c r="AG100" s="26" t="s">
        <v>969</v>
      </c>
      <c r="AH100" s="35" t="s">
        <v>1087</v>
      </c>
      <c r="AI100" s="11"/>
    </row>
    <row r="101" spans="2:35" ht="30" customHeight="1" x14ac:dyDescent="0.25">
      <c r="B101" s="9"/>
      <c r="C101" s="25" t="s">
        <v>1085</v>
      </c>
      <c r="D101" s="26" t="s">
        <v>1028</v>
      </c>
      <c r="E101" s="58">
        <v>8.9832627056114309E-3</v>
      </c>
      <c r="F101" s="43"/>
      <c r="R101" s="9"/>
      <c r="S101" s="78">
        <v>2016</v>
      </c>
      <c r="T101" s="74" t="s">
        <v>985</v>
      </c>
      <c r="U101" s="75" t="s">
        <v>1090</v>
      </c>
      <c r="V101" s="75" t="s">
        <v>1091</v>
      </c>
      <c r="W101" s="75" t="s">
        <v>1103</v>
      </c>
      <c r="X101" s="76">
        <v>1.1836443302034476</v>
      </c>
      <c r="Y101" s="76">
        <v>1.1836443302034476</v>
      </c>
      <c r="Z101" s="76">
        <v>1.1248481390366265</v>
      </c>
      <c r="AA101" s="77">
        <v>0.9063707391364193</v>
      </c>
      <c r="AB101" s="11"/>
      <c r="AD101" s="9"/>
      <c r="AE101" s="66">
        <v>2016</v>
      </c>
      <c r="AF101" s="26" t="s">
        <v>1026</v>
      </c>
      <c r="AG101" s="26" t="s">
        <v>1026</v>
      </c>
      <c r="AH101" s="35" t="s">
        <v>1087</v>
      </c>
      <c r="AI101" s="11"/>
    </row>
    <row r="102" spans="2:35" ht="30" customHeight="1" x14ac:dyDescent="0.25">
      <c r="B102" s="9"/>
      <c r="C102" s="25" t="s">
        <v>1085</v>
      </c>
      <c r="D102" s="26" t="s">
        <v>1032</v>
      </c>
      <c r="E102" s="58">
        <v>4.2440866574297662E-3</v>
      </c>
      <c r="F102" s="43"/>
      <c r="R102" s="9"/>
      <c r="S102" s="78">
        <v>2016</v>
      </c>
      <c r="T102" s="74" t="s">
        <v>985</v>
      </c>
      <c r="U102" s="75" t="s">
        <v>1090</v>
      </c>
      <c r="V102" s="75" t="s">
        <v>1091</v>
      </c>
      <c r="W102" s="75" t="s">
        <v>1104</v>
      </c>
      <c r="X102" s="76">
        <v>1.1836443302034476</v>
      </c>
      <c r="Y102" s="76">
        <v>1.1836443302034478</v>
      </c>
      <c r="Z102" s="76">
        <v>1.0291652540346901</v>
      </c>
      <c r="AA102" s="77">
        <v>7.9686178254352466E-2</v>
      </c>
      <c r="AB102" s="11"/>
      <c r="AD102" s="9"/>
      <c r="AE102" s="66">
        <v>2016</v>
      </c>
      <c r="AF102" s="26" t="s">
        <v>1028</v>
      </c>
      <c r="AG102" s="26" t="s">
        <v>993</v>
      </c>
      <c r="AH102" s="35" t="s">
        <v>1087</v>
      </c>
      <c r="AI102" s="11"/>
    </row>
    <row r="103" spans="2:35" ht="30" customHeight="1" x14ac:dyDescent="0.25">
      <c r="B103" s="9"/>
      <c r="C103" s="25" t="s">
        <v>1085</v>
      </c>
      <c r="D103" s="26" t="s">
        <v>1030</v>
      </c>
      <c r="E103" s="58">
        <v>5.4747498869762634E-3</v>
      </c>
      <c r="F103" s="43"/>
      <c r="R103" s="9"/>
      <c r="S103" s="78">
        <v>2016</v>
      </c>
      <c r="T103" s="74" t="s">
        <v>985</v>
      </c>
      <c r="U103" s="75" t="s">
        <v>1090</v>
      </c>
      <c r="V103" s="75" t="s">
        <v>1091</v>
      </c>
      <c r="W103" s="75" t="s">
        <v>1105</v>
      </c>
      <c r="X103" s="76">
        <v>1.1836443302034478</v>
      </c>
      <c r="Y103" s="76">
        <v>1.1836443302034481</v>
      </c>
      <c r="Z103" s="76">
        <v>1.0027622406039669</v>
      </c>
      <c r="AA103" s="77">
        <v>1.0017208101913053</v>
      </c>
      <c r="AB103" s="11"/>
      <c r="AD103" s="9"/>
      <c r="AE103" s="66">
        <v>2016</v>
      </c>
      <c r="AF103" s="26" t="s">
        <v>1030</v>
      </c>
      <c r="AG103" s="26" t="s">
        <v>1087</v>
      </c>
      <c r="AH103" s="35" t="s">
        <v>1087</v>
      </c>
      <c r="AI103" s="11"/>
    </row>
    <row r="104" spans="2:35" ht="30" customHeight="1" x14ac:dyDescent="0.25">
      <c r="B104" s="9"/>
      <c r="C104" s="25" t="s">
        <v>1085</v>
      </c>
      <c r="D104" s="26" t="s">
        <v>1033</v>
      </c>
      <c r="E104" s="58">
        <v>6.6735090495061372E-4</v>
      </c>
      <c r="F104" s="43"/>
      <c r="R104" s="9"/>
      <c r="S104" s="78">
        <v>2016</v>
      </c>
      <c r="T104" s="74" t="s">
        <v>985</v>
      </c>
      <c r="U104" s="75" t="s">
        <v>1090</v>
      </c>
      <c r="V104" s="75" t="s">
        <v>1091</v>
      </c>
      <c r="W104" s="75" t="s">
        <v>1106</v>
      </c>
      <c r="X104" s="76">
        <v>1.1836443302034476</v>
      </c>
      <c r="Y104" s="76">
        <v>1.1836443302034476</v>
      </c>
      <c r="Z104" s="76">
        <v>0.93063537572635224</v>
      </c>
      <c r="AA104" s="77">
        <v>1.0194857554463457</v>
      </c>
      <c r="AB104" s="11"/>
      <c r="AD104" s="9"/>
      <c r="AE104" s="66">
        <v>2016</v>
      </c>
      <c r="AF104" s="26" t="s">
        <v>1033</v>
      </c>
      <c r="AG104" s="26" t="s">
        <v>1033</v>
      </c>
      <c r="AH104" s="35" t="s">
        <v>1087</v>
      </c>
      <c r="AI104" s="11"/>
    </row>
    <row r="105" spans="2:35" ht="30" customHeight="1" x14ac:dyDescent="0.25">
      <c r="B105" s="9"/>
      <c r="C105" s="25" t="s">
        <v>1085</v>
      </c>
      <c r="D105" s="26" t="s">
        <v>1035</v>
      </c>
      <c r="E105" s="58">
        <v>4.0428501039927484E-2</v>
      </c>
      <c r="F105" s="43"/>
      <c r="R105" s="9"/>
      <c r="S105" s="78">
        <v>2016</v>
      </c>
      <c r="T105" s="74" t="s">
        <v>985</v>
      </c>
      <c r="U105" s="75" t="s">
        <v>1090</v>
      </c>
      <c r="V105" s="75" t="s">
        <v>1091</v>
      </c>
      <c r="W105" s="75" t="s">
        <v>1107</v>
      </c>
      <c r="X105" s="76">
        <v>1.1836443302034478</v>
      </c>
      <c r="Y105" s="76">
        <v>1.1836443302034481</v>
      </c>
      <c r="Z105" s="76">
        <v>0.74709725150775896</v>
      </c>
      <c r="AA105" s="77">
        <v>0.74714199857308461</v>
      </c>
      <c r="AB105" s="11"/>
      <c r="AD105" s="9"/>
      <c r="AE105" s="66">
        <v>2016</v>
      </c>
      <c r="AF105" s="26" t="s">
        <v>1035</v>
      </c>
      <c r="AG105" s="26" t="s">
        <v>981</v>
      </c>
      <c r="AH105" s="35" t="s">
        <v>1087</v>
      </c>
      <c r="AI105" s="11"/>
    </row>
    <row r="106" spans="2:35" ht="30" customHeight="1" x14ac:dyDescent="0.25">
      <c r="B106" s="9"/>
      <c r="C106" s="25" t="s">
        <v>1085</v>
      </c>
      <c r="D106" s="26" t="s">
        <v>1037</v>
      </c>
      <c r="E106" s="58">
        <v>3.8959893236253912E-4</v>
      </c>
      <c r="F106" s="43"/>
      <c r="R106" s="9"/>
      <c r="S106" s="78">
        <v>2016</v>
      </c>
      <c r="T106" s="74" t="s">
        <v>985</v>
      </c>
      <c r="U106" s="75" t="s">
        <v>1090</v>
      </c>
      <c r="V106" s="75" t="s">
        <v>1091</v>
      </c>
      <c r="W106" s="75" t="s">
        <v>1108</v>
      </c>
      <c r="X106" s="76">
        <v>1.1836443302034476</v>
      </c>
      <c r="Y106" s="76">
        <v>1.1836443302034476</v>
      </c>
      <c r="Z106" s="76">
        <v>1.001593012497197</v>
      </c>
      <c r="AA106" s="77" t="s">
        <v>1109</v>
      </c>
      <c r="AB106" s="11"/>
      <c r="AD106" s="9"/>
      <c r="AE106" s="66">
        <v>2016</v>
      </c>
      <c r="AF106" s="26" t="s">
        <v>1037</v>
      </c>
      <c r="AG106" s="26" t="s">
        <v>1037</v>
      </c>
      <c r="AH106" s="35" t="s">
        <v>1087</v>
      </c>
      <c r="AI106" s="11"/>
    </row>
    <row r="107" spans="2:35" ht="30" customHeight="1" x14ac:dyDescent="0.25">
      <c r="B107" s="9"/>
      <c r="C107" s="25" t="s">
        <v>1085</v>
      </c>
      <c r="D107" s="26" t="s">
        <v>1039</v>
      </c>
      <c r="E107" s="58">
        <v>1.3938446616183968E-3</v>
      </c>
      <c r="F107" s="43"/>
      <c r="R107" s="9"/>
      <c r="S107" s="78">
        <v>2016</v>
      </c>
      <c r="T107" s="74" t="s">
        <v>985</v>
      </c>
      <c r="U107" s="75" t="s">
        <v>1090</v>
      </c>
      <c r="V107" s="75" t="s">
        <v>1091</v>
      </c>
      <c r="W107" s="75" t="s">
        <v>1110</v>
      </c>
      <c r="X107" s="76">
        <v>1.1836443302034476</v>
      </c>
      <c r="Y107" s="76">
        <v>1.1836443302034476</v>
      </c>
      <c r="Z107" s="76">
        <v>0.99457879003558736</v>
      </c>
      <c r="AA107" s="77" t="s">
        <v>1109</v>
      </c>
      <c r="AB107" s="11"/>
      <c r="AD107" s="9"/>
      <c r="AE107" s="66">
        <v>2016</v>
      </c>
      <c r="AF107" s="26" t="s">
        <v>1039</v>
      </c>
      <c r="AG107" s="26" t="s">
        <v>1039</v>
      </c>
      <c r="AH107" s="35" t="s">
        <v>1087</v>
      </c>
      <c r="AI107" s="11"/>
    </row>
    <row r="108" spans="2:35" ht="30" customHeight="1" x14ac:dyDescent="0.25">
      <c r="B108" s="9"/>
      <c r="C108" s="25" t="s">
        <v>1085</v>
      </c>
      <c r="D108" s="26" t="s">
        <v>1041</v>
      </c>
      <c r="E108" s="58">
        <v>2.818021690166201E-2</v>
      </c>
      <c r="F108" s="43"/>
      <c r="R108" s="9"/>
      <c r="S108" s="78">
        <v>2016</v>
      </c>
      <c r="T108" s="74" t="s">
        <v>985</v>
      </c>
      <c r="U108" s="75" t="s">
        <v>1090</v>
      </c>
      <c r="V108" s="75" t="s">
        <v>1111</v>
      </c>
      <c r="W108" s="75" t="s">
        <v>1092</v>
      </c>
      <c r="X108" s="76">
        <v>1.1836443302034478</v>
      </c>
      <c r="Y108" s="76">
        <v>1.1836443302034476</v>
      </c>
      <c r="Z108" s="76">
        <v>1.4415287827707055</v>
      </c>
      <c r="AA108" s="77">
        <v>1.4415270787192458</v>
      </c>
      <c r="AB108" s="11"/>
      <c r="AD108" s="9"/>
      <c r="AE108" s="66">
        <v>2016</v>
      </c>
      <c r="AF108" s="26" t="s">
        <v>1041</v>
      </c>
      <c r="AG108" s="26" t="s">
        <v>1087</v>
      </c>
      <c r="AH108" s="35" t="s">
        <v>1087</v>
      </c>
      <c r="AI108" s="11"/>
    </row>
    <row r="109" spans="2:35" ht="30" customHeight="1" x14ac:dyDescent="0.25">
      <c r="B109" s="9"/>
      <c r="C109" s="25" t="s">
        <v>1085</v>
      </c>
      <c r="D109" s="26" t="s">
        <v>86</v>
      </c>
      <c r="E109" s="58">
        <v>0.299787926772626</v>
      </c>
      <c r="F109" s="43"/>
      <c r="R109" s="9"/>
      <c r="S109" s="78">
        <v>2016</v>
      </c>
      <c r="T109" s="74" t="s">
        <v>985</v>
      </c>
      <c r="U109" s="75" t="s">
        <v>1090</v>
      </c>
      <c r="V109" s="75" t="s">
        <v>1111</v>
      </c>
      <c r="W109" s="75" t="s">
        <v>1093</v>
      </c>
      <c r="X109" s="76">
        <v>1.1836443302034476</v>
      </c>
      <c r="Y109" s="76">
        <v>1.1836443302034476</v>
      </c>
      <c r="Z109" s="76">
        <v>3.4301750589911082</v>
      </c>
      <c r="AA109" s="77">
        <v>3.325711234612367</v>
      </c>
      <c r="AB109" s="11"/>
      <c r="AD109" s="9"/>
      <c r="AE109" s="66">
        <v>2016</v>
      </c>
      <c r="AF109" s="26" t="s">
        <v>86</v>
      </c>
      <c r="AG109" s="26" t="s">
        <v>86</v>
      </c>
      <c r="AH109" s="35" t="s">
        <v>86</v>
      </c>
      <c r="AI109" s="11"/>
    </row>
    <row r="110" spans="2:35" ht="30" customHeight="1" x14ac:dyDescent="0.25">
      <c r="B110" s="9"/>
      <c r="C110" s="25" t="s">
        <v>1085</v>
      </c>
      <c r="D110" s="26" t="s">
        <v>1044</v>
      </c>
      <c r="E110" s="58">
        <v>5.595383703157078E-2</v>
      </c>
      <c r="F110" s="43"/>
      <c r="R110" s="9"/>
      <c r="S110" s="78">
        <v>2016</v>
      </c>
      <c r="T110" s="74" t="s">
        <v>985</v>
      </c>
      <c r="U110" s="75" t="s">
        <v>1090</v>
      </c>
      <c r="V110" s="75" t="s">
        <v>1111</v>
      </c>
      <c r="W110" s="75" t="s">
        <v>1094</v>
      </c>
      <c r="X110" s="76">
        <v>1.1836443302034478</v>
      </c>
      <c r="Y110" s="76">
        <v>1.1836443302034481</v>
      </c>
      <c r="Z110" s="76">
        <v>0.77588822383637746</v>
      </c>
      <c r="AA110" s="77">
        <v>0.77588885226619975</v>
      </c>
      <c r="AB110" s="11"/>
      <c r="AD110" s="9"/>
      <c r="AE110" s="66">
        <v>2016</v>
      </c>
      <c r="AF110" s="26" t="s">
        <v>1044</v>
      </c>
      <c r="AG110" s="26" t="s">
        <v>1044</v>
      </c>
      <c r="AH110" s="35" t="s">
        <v>1087</v>
      </c>
      <c r="AI110" s="11"/>
    </row>
    <row r="111" spans="2:35" ht="30" customHeight="1" x14ac:dyDescent="0.25">
      <c r="B111" s="9"/>
      <c r="C111" s="25" t="s">
        <v>1085</v>
      </c>
      <c r="D111" s="26" t="s">
        <v>1046</v>
      </c>
      <c r="E111" s="58">
        <v>3.9509347823804067E-3</v>
      </c>
      <c r="F111" s="43"/>
      <c r="R111" s="9"/>
      <c r="S111" s="78">
        <v>2016</v>
      </c>
      <c r="T111" s="74" t="s">
        <v>985</v>
      </c>
      <c r="U111" s="75" t="s">
        <v>1090</v>
      </c>
      <c r="V111" s="75" t="s">
        <v>1111</v>
      </c>
      <c r="W111" s="75" t="s">
        <v>1095</v>
      </c>
      <c r="X111" s="76">
        <v>1.1836443302034481</v>
      </c>
      <c r="Y111" s="76">
        <v>1.1836443302034478</v>
      </c>
      <c r="Z111" s="76">
        <v>0.69479107245683824</v>
      </c>
      <c r="AA111" s="77">
        <v>0.69473447435726055</v>
      </c>
      <c r="AB111" s="11"/>
      <c r="AD111" s="9"/>
      <c r="AE111" s="66">
        <v>2016</v>
      </c>
      <c r="AF111" s="26" t="s">
        <v>1046</v>
      </c>
      <c r="AG111" s="26" t="s">
        <v>1087</v>
      </c>
      <c r="AH111" s="35" t="s">
        <v>1087</v>
      </c>
      <c r="AI111" s="11"/>
    </row>
    <row r="112" spans="2:35" ht="30" customHeight="1" x14ac:dyDescent="0.25">
      <c r="B112" s="9"/>
      <c r="C112" s="25" t="s">
        <v>1085</v>
      </c>
      <c r="D112" s="26" t="s">
        <v>1047</v>
      </c>
      <c r="E112" s="58">
        <v>2.8562286297694611E-4</v>
      </c>
      <c r="F112" s="43"/>
      <c r="R112" s="9"/>
      <c r="S112" s="78">
        <v>2016</v>
      </c>
      <c r="T112" s="74" t="s">
        <v>985</v>
      </c>
      <c r="U112" s="75" t="s">
        <v>1090</v>
      </c>
      <c r="V112" s="75" t="s">
        <v>1111</v>
      </c>
      <c r="W112" s="75" t="s">
        <v>1096</v>
      </c>
      <c r="X112" s="76" t="s">
        <v>1109</v>
      </c>
      <c r="Y112" s="76" t="s">
        <v>1109</v>
      </c>
      <c r="Z112" s="76" t="s">
        <v>1109</v>
      </c>
      <c r="AA112" s="77" t="s">
        <v>1109</v>
      </c>
      <c r="AB112" s="11"/>
      <c r="AD112" s="9"/>
      <c r="AE112" s="66">
        <v>2016</v>
      </c>
      <c r="AF112" s="26" t="s">
        <v>1047</v>
      </c>
      <c r="AG112" s="26" t="s">
        <v>1087</v>
      </c>
      <c r="AH112" s="35" t="s">
        <v>1087</v>
      </c>
      <c r="AI112" s="11"/>
    </row>
    <row r="113" spans="2:35" ht="30" customHeight="1" x14ac:dyDescent="0.25">
      <c r="B113" s="9"/>
      <c r="C113" s="25" t="s">
        <v>1085</v>
      </c>
      <c r="D113" s="26" t="s">
        <v>1048</v>
      </c>
      <c r="E113" s="58">
        <v>9.8919097547938719E-4</v>
      </c>
      <c r="F113" s="43"/>
      <c r="R113" s="9"/>
      <c r="S113" s="78">
        <v>2016</v>
      </c>
      <c r="T113" s="74" t="s">
        <v>985</v>
      </c>
      <c r="U113" s="75" t="s">
        <v>1090</v>
      </c>
      <c r="V113" s="75" t="s">
        <v>1111</v>
      </c>
      <c r="W113" s="75" t="s">
        <v>1097</v>
      </c>
      <c r="X113" s="76">
        <v>1.1836443302034476</v>
      </c>
      <c r="Y113" s="76">
        <v>1.1836443302034478</v>
      </c>
      <c r="Z113" s="76">
        <v>0.8048535024037623</v>
      </c>
      <c r="AA113" s="77">
        <v>0.80485225464029664</v>
      </c>
      <c r="AB113" s="11"/>
      <c r="AD113" s="9"/>
      <c r="AE113" s="66">
        <v>2016</v>
      </c>
      <c r="AF113" s="26" t="s">
        <v>1048</v>
      </c>
      <c r="AG113" s="26" t="s">
        <v>969</v>
      </c>
      <c r="AH113" s="35" t="s">
        <v>1087</v>
      </c>
      <c r="AI113" s="11"/>
    </row>
    <row r="114" spans="2:35" ht="30" customHeight="1" x14ac:dyDescent="0.25">
      <c r="B114" s="9"/>
      <c r="C114" s="25" t="s">
        <v>1085</v>
      </c>
      <c r="D114" s="26" t="s">
        <v>1049</v>
      </c>
      <c r="E114" s="58">
        <v>5.0137634313544678E-3</v>
      </c>
      <c r="F114" s="43"/>
      <c r="R114" s="9"/>
      <c r="S114" s="78">
        <v>2016</v>
      </c>
      <c r="T114" s="74" t="s">
        <v>985</v>
      </c>
      <c r="U114" s="75" t="s">
        <v>1090</v>
      </c>
      <c r="V114" s="75" t="s">
        <v>1111</v>
      </c>
      <c r="W114" s="79" t="s">
        <v>1098</v>
      </c>
      <c r="X114" s="76">
        <v>1.1836443302034478</v>
      </c>
      <c r="Y114" s="76">
        <v>1.1836443302034478</v>
      </c>
      <c r="Z114" s="76">
        <v>0.95394410249291151</v>
      </c>
      <c r="AA114" s="77">
        <v>0.95329192975285426</v>
      </c>
      <c r="AB114" s="11"/>
      <c r="AD114" s="9"/>
      <c r="AE114" s="66">
        <v>2016</v>
      </c>
      <c r="AF114" s="26" t="s">
        <v>1049</v>
      </c>
      <c r="AG114" s="26" t="s">
        <v>1087</v>
      </c>
      <c r="AH114" s="35" t="s">
        <v>1087</v>
      </c>
      <c r="AI114" s="11"/>
    </row>
    <row r="115" spans="2:35" ht="30" customHeight="1" x14ac:dyDescent="0.25">
      <c r="B115" s="9"/>
      <c r="C115" s="25" t="s">
        <v>1085</v>
      </c>
      <c r="D115" s="26" t="s">
        <v>1050</v>
      </c>
      <c r="E115" s="58">
        <v>1.6310110633284559E-2</v>
      </c>
      <c r="F115" s="43"/>
      <c r="R115" s="9"/>
      <c r="S115" s="78">
        <v>2016</v>
      </c>
      <c r="T115" s="74" t="s">
        <v>985</v>
      </c>
      <c r="U115" s="75" t="s">
        <v>1090</v>
      </c>
      <c r="V115" s="75" t="s">
        <v>1111</v>
      </c>
      <c r="W115" s="75" t="s">
        <v>1099</v>
      </c>
      <c r="X115" s="76">
        <v>1.1836443302034481</v>
      </c>
      <c r="Y115" s="76">
        <v>1.1836443302034476</v>
      </c>
      <c r="Z115" s="76">
        <v>1.0001707688203711</v>
      </c>
      <c r="AA115" s="77">
        <v>0.99534090924919993</v>
      </c>
      <c r="AB115" s="11"/>
      <c r="AD115" s="9"/>
      <c r="AE115" s="66">
        <v>2016</v>
      </c>
      <c r="AF115" s="26" t="s">
        <v>1050</v>
      </c>
      <c r="AG115" s="26" t="s">
        <v>1050</v>
      </c>
      <c r="AH115" s="35" t="s">
        <v>1087</v>
      </c>
      <c r="AI115" s="11"/>
    </row>
    <row r="116" spans="2:35" ht="30" customHeight="1" x14ac:dyDescent="0.25">
      <c r="B116" s="9"/>
      <c r="C116" s="25" t="s">
        <v>1085</v>
      </c>
      <c r="D116" s="26" t="s">
        <v>1051</v>
      </c>
      <c r="E116" s="58">
        <v>1.9067936126029442E-3</v>
      </c>
      <c r="F116" s="43"/>
      <c r="R116" s="9"/>
      <c r="S116" s="78">
        <v>2016</v>
      </c>
      <c r="T116" s="74" t="s">
        <v>985</v>
      </c>
      <c r="U116" s="75" t="s">
        <v>1090</v>
      </c>
      <c r="V116" s="75" t="s">
        <v>1111</v>
      </c>
      <c r="W116" s="75" t="s">
        <v>1100</v>
      </c>
      <c r="X116" s="76">
        <v>1.1836443302034478</v>
      </c>
      <c r="Y116" s="76">
        <v>1.1836443302034481</v>
      </c>
      <c r="Z116" s="76">
        <v>0.70528859622827667</v>
      </c>
      <c r="AA116" s="77">
        <v>0.70537373596120378</v>
      </c>
      <c r="AB116" s="11"/>
      <c r="AD116" s="9"/>
      <c r="AE116" s="66">
        <v>2016</v>
      </c>
      <c r="AF116" s="26" t="s">
        <v>1051</v>
      </c>
      <c r="AG116" s="26" t="s">
        <v>1087</v>
      </c>
      <c r="AH116" s="35" t="s">
        <v>1087</v>
      </c>
      <c r="AI116" s="11"/>
    </row>
    <row r="117" spans="2:35" ht="30" customHeight="1" x14ac:dyDescent="0.25">
      <c r="B117" s="9"/>
      <c r="C117" s="25" t="s">
        <v>1085</v>
      </c>
      <c r="D117" s="26" t="s">
        <v>1052</v>
      </c>
      <c r="E117" s="70">
        <v>2.9057694491942572E-3</v>
      </c>
      <c r="F117" s="43"/>
      <c r="R117" s="9"/>
      <c r="S117" s="78">
        <v>2016</v>
      </c>
      <c r="T117" s="74" t="s">
        <v>985</v>
      </c>
      <c r="U117" s="75" t="s">
        <v>1090</v>
      </c>
      <c r="V117" s="75" t="s">
        <v>1111</v>
      </c>
      <c r="W117" s="75" t="s">
        <v>1101</v>
      </c>
      <c r="X117" s="76">
        <v>1.1836443302034476</v>
      </c>
      <c r="Y117" s="76">
        <v>1.1836443302034478</v>
      </c>
      <c r="Z117" s="76">
        <v>1.0951062597335162</v>
      </c>
      <c r="AA117" s="77">
        <v>1.09504200389071</v>
      </c>
      <c r="AB117" s="11"/>
      <c r="AD117" s="9"/>
      <c r="AE117" s="66">
        <v>2016</v>
      </c>
      <c r="AF117" s="26" t="s">
        <v>1052</v>
      </c>
      <c r="AG117" s="26" t="s">
        <v>1087</v>
      </c>
      <c r="AH117" s="35" t="s">
        <v>1087</v>
      </c>
      <c r="AI117" s="11"/>
    </row>
    <row r="118" spans="2:35" ht="30" customHeight="1" x14ac:dyDescent="0.25">
      <c r="B118" s="9"/>
      <c r="C118" s="25" t="s">
        <v>1085</v>
      </c>
      <c r="D118" s="26" t="s">
        <v>830</v>
      </c>
      <c r="E118" s="58">
        <v>2.7308269355732401E-2</v>
      </c>
      <c r="F118" s="43"/>
      <c r="R118" s="9"/>
      <c r="S118" s="78">
        <v>2016</v>
      </c>
      <c r="T118" s="74" t="s">
        <v>985</v>
      </c>
      <c r="U118" s="75" t="s">
        <v>1090</v>
      </c>
      <c r="V118" s="75" t="s">
        <v>1111</v>
      </c>
      <c r="W118" s="75" t="s">
        <v>1102</v>
      </c>
      <c r="X118" s="76">
        <v>1.1836443302034476</v>
      </c>
      <c r="Y118" s="76">
        <v>1.1836443302034481</v>
      </c>
      <c r="Z118" s="76">
        <v>1.1408921155097491</v>
      </c>
      <c r="AA118" s="77">
        <v>0.80594402502992213</v>
      </c>
      <c r="AB118" s="11"/>
      <c r="AD118" s="9"/>
      <c r="AE118" s="66">
        <v>2016</v>
      </c>
      <c r="AF118" s="26" t="s">
        <v>830</v>
      </c>
      <c r="AG118" s="26" t="s">
        <v>830</v>
      </c>
      <c r="AH118" s="35" t="s">
        <v>1087</v>
      </c>
      <c r="AI118" s="11"/>
    </row>
    <row r="119" spans="2:35" ht="30" customHeight="1" x14ac:dyDescent="0.25">
      <c r="B119" s="9"/>
      <c r="C119" s="25" t="s">
        <v>1085</v>
      </c>
      <c r="D119" s="26" t="s">
        <v>1054</v>
      </c>
      <c r="E119" s="58">
        <v>1.1955012769947885E-3</v>
      </c>
      <c r="F119" s="43"/>
      <c r="R119" s="9"/>
      <c r="S119" s="78">
        <v>2016</v>
      </c>
      <c r="T119" s="74" t="s">
        <v>985</v>
      </c>
      <c r="U119" s="75" t="s">
        <v>1090</v>
      </c>
      <c r="V119" s="75" t="s">
        <v>1111</v>
      </c>
      <c r="W119" s="75" t="s">
        <v>1103</v>
      </c>
      <c r="X119" s="76">
        <v>1.1836443302034481</v>
      </c>
      <c r="Y119" s="76">
        <v>1.1836443302034478</v>
      </c>
      <c r="Z119" s="76">
        <v>1.1243390248249687</v>
      </c>
      <c r="AA119" s="77">
        <v>0.90338255681504653</v>
      </c>
      <c r="AB119" s="11"/>
      <c r="AD119" s="9"/>
      <c r="AE119" s="66">
        <v>2016</v>
      </c>
      <c r="AF119" s="26" t="s">
        <v>1054</v>
      </c>
      <c r="AG119" s="26" t="s">
        <v>1054</v>
      </c>
      <c r="AH119" s="35" t="s">
        <v>1087</v>
      </c>
      <c r="AI119" s="11"/>
    </row>
    <row r="120" spans="2:35" ht="30" customHeight="1" x14ac:dyDescent="0.25">
      <c r="B120" s="9"/>
      <c r="C120" s="25" t="s">
        <v>1085</v>
      </c>
      <c r="D120" s="26" t="s">
        <v>1056</v>
      </c>
      <c r="E120" s="58">
        <v>5.695487056009068E-3</v>
      </c>
      <c r="F120" s="43"/>
      <c r="R120" s="9"/>
      <c r="S120" s="78">
        <v>2016</v>
      </c>
      <c r="T120" s="74" t="s">
        <v>985</v>
      </c>
      <c r="U120" s="75" t="s">
        <v>1090</v>
      </c>
      <c r="V120" s="75" t="s">
        <v>1111</v>
      </c>
      <c r="W120" s="75" t="s">
        <v>1104</v>
      </c>
      <c r="X120" s="76">
        <v>1.1836443302034476</v>
      </c>
      <c r="Y120" s="76">
        <v>1.1836443302034476</v>
      </c>
      <c r="Z120" s="76">
        <v>1.0019719415489863</v>
      </c>
      <c r="AA120" s="77">
        <v>7.8758768951256525E-2</v>
      </c>
      <c r="AB120" s="11"/>
      <c r="AD120" s="9"/>
      <c r="AE120" s="66">
        <v>2016</v>
      </c>
      <c r="AF120" s="26" t="s">
        <v>1056</v>
      </c>
      <c r="AG120" s="26" t="s">
        <v>1056</v>
      </c>
      <c r="AH120" s="35" t="s">
        <v>1087</v>
      </c>
      <c r="AI120" s="11"/>
    </row>
    <row r="121" spans="2:35" ht="30" customHeight="1" x14ac:dyDescent="0.25">
      <c r="B121" s="9"/>
      <c r="C121" s="25" t="s">
        <v>1085</v>
      </c>
      <c r="D121" s="26" t="s">
        <v>9</v>
      </c>
      <c r="E121" s="58">
        <v>6.6065259639828565E-3</v>
      </c>
      <c r="F121" s="43"/>
      <c r="R121" s="9"/>
      <c r="S121" s="78">
        <v>2016</v>
      </c>
      <c r="T121" s="74" t="s">
        <v>985</v>
      </c>
      <c r="U121" s="75" t="s">
        <v>1090</v>
      </c>
      <c r="V121" s="75" t="s">
        <v>1111</v>
      </c>
      <c r="W121" s="75" t="s">
        <v>1105</v>
      </c>
      <c r="X121" s="76">
        <v>1.1836443302034478</v>
      </c>
      <c r="Y121" s="76">
        <v>1.1836443302034481</v>
      </c>
      <c r="Z121" s="76">
        <v>1.000096144544371</v>
      </c>
      <c r="AA121" s="77">
        <v>1.0000253530193646</v>
      </c>
      <c r="AB121" s="11"/>
      <c r="AD121" s="9"/>
      <c r="AE121" s="66">
        <v>2016</v>
      </c>
      <c r="AF121" s="26" t="s">
        <v>9</v>
      </c>
      <c r="AG121" s="26" t="s">
        <v>1087</v>
      </c>
      <c r="AH121" s="35" t="s">
        <v>1087</v>
      </c>
      <c r="AI121" s="11"/>
    </row>
    <row r="122" spans="2:35" ht="30" customHeight="1" x14ac:dyDescent="0.25">
      <c r="B122" s="9"/>
      <c r="C122" s="25" t="s">
        <v>1085</v>
      </c>
      <c r="D122" s="26" t="s">
        <v>1058</v>
      </c>
      <c r="E122" s="58">
        <v>9.9445435748961499E-3</v>
      </c>
      <c r="F122" s="43"/>
      <c r="R122" s="9"/>
      <c r="S122" s="78">
        <v>2016</v>
      </c>
      <c r="T122" s="74" t="s">
        <v>985</v>
      </c>
      <c r="U122" s="75" t="s">
        <v>1090</v>
      </c>
      <c r="V122" s="75" t="s">
        <v>1111</v>
      </c>
      <c r="W122" s="75" t="s">
        <v>1106</v>
      </c>
      <c r="X122" s="76">
        <v>1.1836443302034476</v>
      </c>
      <c r="Y122" s="76">
        <v>1.1836443302034478</v>
      </c>
      <c r="Z122" s="76">
        <v>0.92847054679242003</v>
      </c>
      <c r="AA122" s="77">
        <v>0.9402798973765375</v>
      </c>
      <c r="AB122" s="11"/>
      <c r="AD122" s="9"/>
      <c r="AE122" s="66">
        <v>2016</v>
      </c>
      <c r="AF122" s="26" t="s">
        <v>1058</v>
      </c>
      <c r="AG122" s="26" t="s">
        <v>981</v>
      </c>
      <c r="AH122" s="35" t="s">
        <v>1087</v>
      </c>
      <c r="AI122" s="11"/>
    </row>
    <row r="123" spans="2:35" ht="30" customHeight="1" x14ac:dyDescent="0.25">
      <c r="B123" s="9"/>
      <c r="C123" s="25" t="s">
        <v>1085</v>
      </c>
      <c r="D123" s="26" t="s">
        <v>1059</v>
      </c>
      <c r="E123" s="58">
        <v>1.5857796221421981E-3</v>
      </c>
      <c r="F123" s="43"/>
      <c r="R123" s="9"/>
      <c r="S123" s="78">
        <v>2016</v>
      </c>
      <c r="T123" s="74" t="s">
        <v>985</v>
      </c>
      <c r="U123" s="75" t="s">
        <v>1090</v>
      </c>
      <c r="V123" s="75" t="s">
        <v>1111</v>
      </c>
      <c r="W123" s="75" t="s">
        <v>1107</v>
      </c>
      <c r="X123" s="76">
        <v>1.1836443302034478</v>
      </c>
      <c r="Y123" s="76">
        <v>1.1836443302034478</v>
      </c>
      <c r="Z123" s="76">
        <v>0.74611211726576687</v>
      </c>
      <c r="AA123" s="77">
        <v>0.74613977814319488</v>
      </c>
      <c r="AB123" s="11"/>
      <c r="AD123" s="9"/>
      <c r="AE123" s="66">
        <v>2016</v>
      </c>
      <c r="AF123" s="26" t="s">
        <v>1059</v>
      </c>
      <c r="AG123" s="26" t="s">
        <v>1059</v>
      </c>
      <c r="AH123" s="35" t="s">
        <v>1087</v>
      </c>
      <c r="AI123" s="11"/>
    </row>
    <row r="124" spans="2:35" ht="30" customHeight="1" x14ac:dyDescent="0.25">
      <c r="B124" s="9"/>
      <c r="C124" s="25" t="s">
        <v>1085</v>
      </c>
      <c r="D124" s="26" t="s">
        <v>1112</v>
      </c>
      <c r="E124" s="58">
        <v>3.495199040959563E-3</v>
      </c>
      <c r="F124" s="43"/>
      <c r="R124" s="9"/>
      <c r="S124" s="78">
        <v>2016</v>
      </c>
      <c r="T124" s="74" t="s">
        <v>985</v>
      </c>
      <c r="U124" s="75" t="s">
        <v>1090</v>
      </c>
      <c r="V124" s="75" t="s">
        <v>1111</v>
      </c>
      <c r="W124" s="75" t="s">
        <v>1108</v>
      </c>
      <c r="X124" s="76">
        <v>1.1836443302034478</v>
      </c>
      <c r="Y124" s="76">
        <v>1.1836443302034478</v>
      </c>
      <c r="Z124" s="76">
        <v>1.0006141343674047</v>
      </c>
      <c r="AA124" s="77">
        <v>3.9264039240678623</v>
      </c>
      <c r="AB124" s="11"/>
      <c r="AD124" s="9"/>
      <c r="AE124" s="66">
        <v>2016</v>
      </c>
      <c r="AF124" s="26" t="s">
        <v>1060</v>
      </c>
      <c r="AG124" s="26" t="s">
        <v>1060</v>
      </c>
      <c r="AH124" s="35" t="s">
        <v>1087</v>
      </c>
      <c r="AI124" s="11"/>
    </row>
    <row r="125" spans="2:35" ht="30" customHeight="1" x14ac:dyDescent="0.25">
      <c r="B125" s="9"/>
      <c r="C125" s="25" t="s">
        <v>1085</v>
      </c>
      <c r="D125" s="26" t="s">
        <v>1060</v>
      </c>
      <c r="E125" s="58">
        <v>5.3327744085732041E-3</v>
      </c>
      <c r="F125" s="43"/>
      <c r="R125" s="9"/>
      <c r="S125" s="78">
        <v>2016</v>
      </c>
      <c r="T125" s="74" t="s">
        <v>985</v>
      </c>
      <c r="U125" s="75" t="s">
        <v>1090</v>
      </c>
      <c r="V125" s="75" t="s">
        <v>1111</v>
      </c>
      <c r="W125" s="75" t="s">
        <v>1110</v>
      </c>
      <c r="X125" s="76">
        <v>1.1836443302034478</v>
      </c>
      <c r="Y125" s="76">
        <v>1.1836443302034476</v>
      </c>
      <c r="Z125" s="76">
        <v>0.99945419556056903</v>
      </c>
      <c r="AA125" s="77">
        <v>1.8275709131346318</v>
      </c>
      <c r="AB125" s="11"/>
      <c r="AD125" s="9"/>
      <c r="AE125" s="66">
        <v>2016</v>
      </c>
      <c r="AF125" s="26" t="s">
        <v>1061</v>
      </c>
      <c r="AG125" s="26" t="s">
        <v>969</v>
      </c>
      <c r="AH125" s="35" t="s">
        <v>1087</v>
      </c>
      <c r="AI125" s="11"/>
    </row>
    <row r="126" spans="2:35" ht="30" customHeight="1" x14ac:dyDescent="0.25">
      <c r="B126" s="9"/>
      <c r="C126" s="25" t="s">
        <v>1085</v>
      </c>
      <c r="D126" s="26" t="s">
        <v>1061</v>
      </c>
      <c r="E126" s="58">
        <v>1.0614081482514623E-3</v>
      </c>
      <c r="F126" s="43"/>
      <c r="R126" s="9"/>
      <c r="S126" s="78">
        <v>2016</v>
      </c>
      <c r="T126" s="74" t="s">
        <v>985</v>
      </c>
      <c r="U126" s="75" t="s">
        <v>1113</v>
      </c>
      <c r="V126" s="75" t="s">
        <v>1091</v>
      </c>
      <c r="W126" s="75" t="s">
        <v>1092</v>
      </c>
      <c r="X126" s="76">
        <v>1.7275965117573471</v>
      </c>
      <c r="Y126" s="76">
        <v>1.7275965117573469</v>
      </c>
      <c r="Z126" s="76">
        <v>1.4415256571175132</v>
      </c>
      <c r="AA126" s="77">
        <v>1.4414270680177097</v>
      </c>
      <c r="AB126" s="11"/>
      <c r="AD126" s="9"/>
      <c r="AE126" s="66">
        <v>2016</v>
      </c>
      <c r="AF126" s="26" t="s">
        <v>1063</v>
      </c>
      <c r="AG126" s="26" t="s">
        <v>1087</v>
      </c>
      <c r="AH126" s="35" t="s">
        <v>1087</v>
      </c>
      <c r="AI126" s="11"/>
    </row>
    <row r="127" spans="2:35" ht="30" customHeight="1" x14ac:dyDescent="0.25">
      <c r="B127" s="9"/>
      <c r="C127" s="25" t="s">
        <v>1085</v>
      </c>
      <c r="D127" s="26" t="s">
        <v>1063</v>
      </c>
      <c r="E127" s="58">
        <v>1.4631531912425149E-2</v>
      </c>
      <c r="F127" s="43"/>
      <c r="R127" s="9"/>
      <c r="S127" s="78">
        <v>2016</v>
      </c>
      <c r="T127" s="74" t="s">
        <v>985</v>
      </c>
      <c r="U127" s="75" t="s">
        <v>1113</v>
      </c>
      <c r="V127" s="75" t="s">
        <v>1091</v>
      </c>
      <c r="W127" s="75" t="s">
        <v>1093</v>
      </c>
      <c r="X127" s="76">
        <v>1.7275965117573471</v>
      </c>
      <c r="Y127" s="76">
        <v>1.7275965117573471</v>
      </c>
      <c r="Z127" s="76">
        <v>3.4301820230279016</v>
      </c>
      <c r="AA127" s="77">
        <v>3.3276062666500015</v>
      </c>
      <c r="AB127" s="11"/>
      <c r="AD127" s="9"/>
      <c r="AE127" s="66">
        <v>2016</v>
      </c>
      <c r="AF127" s="26" t="s">
        <v>1064</v>
      </c>
      <c r="AG127" s="26" t="s">
        <v>993</v>
      </c>
      <c r="AH127" s="35" t="s">
        <v>1087</v>
      </c>
      <c r="AI127" s="11"/>
    </row>
    <row r="128" spans="2:35" ht="30" customHeight="1" x14ac:dyDescent="0.25">
      <c r="B128" s="9"/>
      <c r="C128" s="25" t="s">
        <v>1085</v>
      </c>
      <c r="D128" s="26" t="s">
        <v>1064</v>
      </c>
      <c r="E128" s="58">
        <v>2.1201395249678973E-3</v>
      </c>
      <c r="F128" s="43"/>
      <c r="R128" s="9"/>
      <c r="S128" s="78">
        <v>2016</v>
      </c>
      <c r="T128" s="74" t="s">
        <v>985</v>
      </c>
      <c r="U128" s="75" t="s">
        <v>1113</v>
      </c>
      <c r="V128" s="75" t="s">
        <v>1091</v>
      </c>
      <c r="W128" s="75" t="s">
        <v>1094</v>
      </c>
      <c r="X128" s="76">
        <v>1.7275965117573471</v>
      </c>
      <c r="Y128" s="76">
        <v>1.7275965117573471</v>
      </c>
      <c r="Z128" s="76">
        <v>0.77588192488087449</v>
      </c>
      <c r="AA128" s="77">
        <v>0.77589491557261014</v>
      </c>
      <c r="AB128" s="11"/>
      <c r="AD128" s="9"/>
      <c r="AE128" s="66">
        <v>2016</v>
      </c>
      <c r="AF128" s="26" t="s">
        <v>1065</v>
      </c>
      <c r="AG128" s="26" t="s">
        <v>1065</v>
      </c>
      <c r="AH128" s="35" t="s">
        <v>1087</v>
      </c>
      <c r="AI128" s="11"/>
    </row>
    <row r="129" spans="2:35" ht="30" customHeight="1" x14ac:dyDescent="0.25">
      <c r="B129" s="9"/>
      <c r="C129" s="25" t="s">
        <v>1085</v>
      </c>
      <c r="D129" s="26" t="s">
        <v>1065</v>
      </c>
      <c r="E129" s="58">
        <v>2.7223368034325584E-3</v>
      </c>
      <c r="F129" s="43"/>
      <c r="R129" s="9"/>
      <c r="S129" s="78">
        <v>2016</v>
      </c>
      <c r="T129" s="74" t="s">
        <v>985</v>
      </c>
      <c r="U129" s="75" t="s">
        <v>1113</v>
      </c>
      <c r="V129" s="75" t="s">
        <v>1091</v>
      </c>
      <c r="W129" s="75" t="s">
        <v>1095</v>
      </c>
      <c r="X129" s="76">
        <v>1.7275965117573471</v>
      </c>
      <c r="Y129" s="76">
        <v>1.7275965117573471</v>
      </c>
      <c r="Z129" s="76">
        <v>0.69463637622211616</v>
      </c>
      <c r="AA129" s="77">
        <v>0.69519491186928695</v>
      </c>
      <c r="AB129" s="11"/>
      <c r="AD129" s="9"/>
      <c r="AE129" s="66">
        <v>2016</v>
      </c>
      <c r="AF129" s="26" t="s">
        <v>1067</v>
      </c>
      <c r="AG129" s="26" t="s">
        <v>1087</v>
      </c>
      <c r="AH129" s="35" t="s">
        <v>1087</v>
      </c>
      <c r="AI129" s="11"/>
    </row>
    <row r="130" spans="2:35" ht="30" customHeight="1" x14ac:dyDescent="0.25">
      <c r="B130" s="9"/>
      <c r="C130" s="25" t="s">
        <v>1085</v>
      </c>
      <c r="D130" s="26" t="s">
        <v>1067</v>
      </c>
      <c r="E130" s="58">
        <v>1.2283015412762929E-2</v>
      </c>
      <c r="F130" s="43"/>
      <c r="R130" s="9"/>
      <c r="S130" s="78">
        <v>2016</v>
      </c>
      <c r="T130" s="74" t="s">
        <v>985</v>
      </c>
      <c r="U130" s="75" t="s">
        <v>1113</v>
      </c>
      <c r="V130" s="75" t="s">
        <v>1091</v>
      </c>
      <c r="W130" s="75" t="s">
        <v>1096</v>
      </c>
      <c r="X130" s="76">
        <v>1.7275965117573471</v>
      </c>
      <c r="Y130" s="76">
        <v>1.7275965117573471</v>
      </c>
      <c r="Z130" s="76">
        <v>0.61647968347097126</v>
      </c>
      <c r="AA130" s="77">
        <v>0.48788756292338425</v>
      </c>
      <c r="AB130" s="11"/>
      <c r="AD130" s="9"/>
      <c r="AE130" s="66">
        <v>2016</v>
      </c>
      <c r="AF130" s="26" t="s">
        <v>1068</v>
      </c>
      <c r="AG130" s="26" t="s">
        <v>969</v>
      </c>
      <c r="AH130" s="35" t="s">
        <v>1087</v>
      </c>
      <c r="AI130" s="11"/>
    </row>
    <row r="131" spans="2:35" ht="30" customHeight="1" x14ac:dyDescent="0.25">
      <c r="B131" s="9"/>
      <c r="C131" s="25" t="s">
        <v>1085</v>
      </c>
      <c r="D131" s="26" t="s">
        <v>1068</v>
      </c>
      <c r="E131" s="58">
        <v>1.9742178906643881E-3</v>
      </c>
      <c r="F131" s="43"/>
      <c r="R131" s="9"/>
      <c r="S131" s="78">
        <v>2016</v>
      </c>
      <c r="T131" s="74" t="s">
        <v>985</v>
      </c>
      <c r="U131" s="75" t="s">
        <v>1113</v>
      </c>
      <c r="V131" s="75" t="s">
        <v>1091</v>
      </c>
      <c r="W131" s="75" t="s">
        <v>1097</v>
      </c>
      <c r="X131" s="76">
        <v>1.7275965117573471</v>
      </c>
      <c r="Y131" s="76">
        <v>1.7275965117573469</v>
      </c>
      <c r="Z131" s="76">
        <v>0.80483009196688482</v>
      </c>
      <c r="AA131" s="77">
        <v>0.80506124392274414</v>
      </c>
      <c r="AB131" s="11"/>
      <c r="AD131" s="9"/>
      <c r="AE131" s="66">
        <v>2016</v>
      </c>
      <c r="AF131" s="26" t="s">
        <v>1069</v>
      </c>
      <c r="AG131" s="26" t="s">
        <v>1069</v>
      </c>
      <c r="AH131" s="35" t="s">
        <v>1087</v>
      </c>
      <c r="AI131" s="11"/>
    </row>
    <row r="132" spans="2:35" ht="30" customHeight="1" x14ac:dyDescent="0.25">
      <c r="B132" s="9"/>
      <c r="C132" s="25" t="s">
        <v>1085</v>
      </c>
      <c r="D132" s="26" t="s">
        <v>1069</v>
      </c>
      <c r="E132" s="58">
        <v>7.132338247334038E-3</v>
      </c>
      <c r="F132" s="43"/>
      <c r="R132" s="9"/>
      <c r="S132" s="78">
        <v>2016</v>
      </c>
      <c r="T132" s="74" t="s">
        <v>985</v>
      </c>
      <c r="U132" s="75" t="s">
        <v>1113</v>
      </c>
      <c r="V132" s="75" t="s">
        <v>1091</v>
      </c>
      <c r="W132" s="79" t="s">
        <v>1098</v>
      </c>
      <c r="X132" s="76">
        <v>1.7275965117573471</v>
      </c>
      <c r="Y132" s="76">
        <v>1.7275965117573469</v>
      </c>
      <c r="Z132" s="76">
        <v>0.95207395719068</v>
      </c>
      <c r="AA132" s="77">
        <v>0.95199483111721017</v>
      </c>
      <c r="AB132" s="11"/>
      <c r="AD132" s="9"/>
      <c r="AE132" s="66">
        <v>2016</v>
      </c>
      <c r="AF132" s="26" t="s">
        <v>1070</v>
      </c>
      <c r="AG132" s="26" t="s">
        <v>1087</v>
      </c>
      <c r="AH132" s="35" t="s">
        <v>1087</v>
      </c>
      <c r="AI132" s="11"/>
    </row>
    <row r="133" spans="2:35" ht="30" customHeight="1" x14ac:dyDescent="0.25">
      <c r="B133" s="9"/>
      <c r="C133" s="25" t="s">
        <v>1085</v>
      </c>
      <c r="D133" s="26" t="s">
        <v>1070</v>
      </c>
      <c r="E133" s="58">
        <v>6.638337811854407E-2</v>
      </c>
      <c r="F133" s="43"/>
      <c r="R133" s="9"/>
      <c r="S133" s="78">
        <v>2016</v>
      </c>
      <c r="T133" s="74" t="s">
        <v>985</v>
      </c>
      <c r="U133" s="75" t="s">
        <v>1113</v>
      </c>
      <c r="V133" s="75" t="s">
        <v>1091</v>
      </c>
      <c r="W133" s="75" t="s">
        <v>1099</v>
      </c>
      <c r="X133" s="76">
        <v>1.7275965117573464</v>
      </c>
      <c r="Y133" s="76">
        <v>1.7275965117573475</v>
      </c>
      <c r="Z133" s="76">
        <v>0.99131140504380577</v>
      </c>
      <c r="AA133" s="77">
        <v>1.0364755448127383</v>
      </c>
      <c r="AB133" s="11"/>
      <c r="AD133" s="9"/>
      <c r="AE133" s="66">
        <v>2016</v>
      </c>
      <c r="AF133" s="26" t="s">
        <v>1071</v>
      </c>
      <c r="AG133" s="26" t="s">
        <v>969</v>
      </c>
      <c r="AH133" s="35" t="s">
        <v>1087</v>
      </c>
      <c r="AI133" s="11"/>
    </row>
    <row r="134" spans="2:35" ht="30" customHeight="1" x14ac:dyDescent="0.25">
      <c r="B134" s="9"/>
      <c r="C134" s="25" t="s">
        <v>1085</v>
      </c>
      <c r="D134" s="26" t="s">
        <v>1071</v>
      </c>
      <c r="E134" s="58">
        <v>8.6874787619667174E-3</v>
      </c>
      <c r="F134" s="43"/>
      <c r="R134" s="9"/>
      <c r="S134" s="78">
        <v>2016</v>
      </c>
      <c r="T134" s="74" t="s">
        <v>985</v>
      </c>
      <c r="U134" s="75" t="s">
        <v>1113</v>
      </c>
      <c r="V134" s="75" t="s">
        <v>1091</v>
      </c>
      <c r="W134" s="75" t="s">
        <v>1100</v>
      </c>
      <c r="X134" s="76">
        <v>1.7275965117573475</v>
      </c>
      <c r="Y134" s="76">
        <v>1.7275965117573469</v>
      </c>
      <c r="Z134" s="76">
        <v>0.70506373866353467</v>
      </c>
      <c r="AA134" s="77">
        <v>0.70628136490972016</v>
      </c>
      <c r="AB134" s="11"/>
      <c r="AD134" s="9"/>
      <c r="AE134" s="66">
        <v>2016</v>
      </c>
      <c r="AF134" s="26" t="s">
        <v>1072</v>
      </c>
      <c r="AG134" s="26" t="s">
        <v>969</v>
      </c>
      <c r="AH134" s="35" t="s">
        <v>1087</v>
      </c>
      <c r="AI134" s="11"/>
    </row>
    <row r="135" spans="2:35" ht="30" customHeight="1" x14ac:dyDescent="0.25">
      <c r="B135" s="9"/>
      <c r="C135" s="25" t="s">
        <v>1085</v>
      </c>
      <c r="D135" s="26" t="s">
        <v>1072</v>
      </c>
      <c r="E135" s="58">
        <v>7.7516874594541266E-4</v>
      </c>
      <c r="F135" s="43"/>
      <c r="R135" s="9"/>
      <c r="S135" s="78">
        <v>2016</v>
      </c>
      <c r="T135" s="74" t="s">
        <v>985</v>
      </c>
      <c r="U135" s="75" t="s">
        <v>1113</v>
      </c>
      <c r="V135" s="75" t="s">
        <v>1091</v>
      </c>
      <c r="W135" s="75" t="s">
        <v>1101</v>
      </c>
      <c r="X135" s="76">
        <v>1.7275965117573471</v>
      </c>
      <c r="Y135" s="76">
        <v>1.7275965117573475</v>
      </c>
      <c r="Z135" s="76">
        <v>1.0941281134083711</v>
      </c>
      <c r="AA135" s="77">
        <v>1.097484671321955</v>
      </c>
      <c r="AB135" s="11"/>
      <c r="AD135" s="9"/>
      <c r="AE135" s="66">
        <v>2016</v>
      </c>
      <c r="AF135" s="26" t="s">
        <v>1073</v>
      </c>
      <c r="AG135" s="26" t="s">
        <v>1087</v>
      </c>
      <c r="AH135" s="35" t="s">
        <v>1087</v>
      </c>
      <c r="AI135" s="11"/>
    </row>
    <row r="136" spans="2:35" ht="30" customHeight="1" x14ac:dyDescent="0.25">
      <c r="B136" s="9"/>
      <c r="C136" s="25" t="s">
        <v>1085</v>
      </c>
      <c r="D136" s="26" t="s">
        <v>1073</v>
      </c>
      <c r="E136" s="58">
        <v>1.1201282611704468E-3</v>
      </c>
      <c r="F136" s="43"/>
      <c r="R136" s="9"/>
      <c r="S136" s="78">
        <v>2016</v>
      </c>
      <c r="T136" s="74" t="s">
        <v>985</v>
      </c>
      <c r="U136" s="75" t="s">
        <v>1113</v>
      </c>
      <c r="V136" s="75" t="s">
        <v>1091</v>
      </c>
      <c r="W136" s="75" t="s">
        <v>1102</v>
      </c>
      <c r="X136" s="76">
        <v>1.7275965117573469</v>
      </c>
      <c r="Y136" s="76">
        <v>1.7275965117573471</v>
      </c>
      <c r="Z136" s="76">
        <v>1.1394739601159833</v>
      </c>
      <c r="AA136" s="77">
        <v>0.85586093435149835</v>
      </c>
      <c r="AB136" s="11"/>
      <c r="AD136" s="9"/>
      <c r="AE136" s="66">
        <v>2016</v>
      </c>
      <c r="AF136" s="26" t="s">
        <v>1074</v>
      </c>
      <c r="AG136" s="26" t="s">
        <v>969</v>
      </c>
      <c r="AH136" s="35" t="s">
        <v>1087</v>
      </c>
      <c r="AI136" s="11"/>
    </row>
    <row r="137" spans="2:35" ht="30" customHeight="1" x14ac:dyDescent="0.25">
      <c r="B137" s="9"/>
      <c r="C137" s="25" t="s">
        <v>1085</v>
      </c>
      <c r="D137" s="26" t="s">
        <v>1074</v>
      </c>
      <c r="E137" s="58">
        <v>8.4050467674374888E-4</v>
      </c>
      <c r="F137" s="43"/>
      <c r="R137" s="9"/>
      <c r="S137" s="78">
        <v>2016</v>
      </c>
      <c r="T137" s="74" t="s">
        <v>985</v>
      </c>
      <c r="U137" s="75" t="s">
        <v>1113</v>
      </c>
      <c r="V137" s="75" t="s">
        <v>1091</v>
      </c>
      <c r="W137" s="75" t="s">
        <v>1103</v>
      </c>
      <c r="X137" s="76">
        <v>1.7275965117573469</v>
      </c>
      <c r="Y137" s="76">
        <v>1.7275965117573471</v>
      </c>
      <c r="Z137" s="76">
        <v>1.1228721837029327</v>
      </c>
      <c r="AA137" s="77">
        <v>0.94320863341790551</v>
      </c>
      <c r="AB137" s="11"/>
      <c r="AD137" s="9"/>
      <c r="AE137" s="66">
        <v>2016</v>
      </c>
      <c r="AF137" s="26" t="s">
        <v>1075</v>
      </c>
      <c r="AG137" s="26" t="s">
        <v>981</v>
      </c>
      <c r="AH137" s="35" t="s">
        <v>1087</v>
      </c>
      <c r="AI137" s="11"/>
    </row>
    <row r="138" spans="2:35" ht="30" customHeight="1" x14ac:dyDescent="0.25">
      <c r="B138" s="9"/>
      <c r="C138" s="25" t="s">
        <v>1085</v>
      </c>
      <c r="D138" s="26" t="s">
        <v>1075</v>
      </c>
      <c r="E138" s="58">
        <v>2.9393367907312421E-3</v>
      </c>
      <c r="F138" s="43"/>
      <c r="R138" s="9"/>
      <c r="S138" s="78">
        <v>2016</v>
      </c>
      <c r="T138" s="74" t="s">
        <v>985</v>
      </c>
      <c r="U138" s="75" t="s">
        <v>1113</v>
      </c>
      <c r="V138" s="75" t="s">
        <v>1091</v>
      </c>
      <c r="W138" s="75" t="s">
        <v>1104</v>
      </c>
      <c r="X138" s="76">
        <v>1.7275965117573471</v>
      </c>
      <c r="Y138" s="76">
        <v>1.7275965117573471</v>
      </c>
      <c r="Z138" s="76">
        <v>0.94658328181330775</v>
      </c>
      <c r="AA138" s="77">
        <v>7.8505853876136997E-2</v>
      </c>
      <c r="AB138" s="11"/>
      <c r="AD138" s="9"/>
      <c r="AE138" s="66">
        <v>2016</v>
      </c>
      <c r="AF138" s="26" t="s">
        <v>1076</v>
      </c>
      <c r="AG138" s="26" t="s">
        <v>969</v>
      </c>
      <c r="AH138" s="35" t="s">
        <v>1087</v>
      </c>
      <c r="AI138" s="11"/>
    </row>
    <row r="139" spans="2:35" ht="30" customHeight="1" x14ac:dyDescent="0.25">
      <c r="B139" s="9"/>
      <c r="C139" s="25" t="s">
        <v>1085</v>
      </c>
      <c r="D139" s="26" t="s">
        <v>1076</v>
      </c>
      <c r="E139" s="58">
        <v>8.7381028658200868E-3</v>
      </c>
      <c r="F139" s="43"/>
      <c r="R139" s="9"/>
      <c r="S139" s="78">
        <v>2016</v>
      </c>
      <c r="T139" s="74" t="s">
        <v>985</v>
      </c>
      <c r="U139" s="75" t="s">
        <v>1113</v>
      </c>
      <c r="V139" s="75" t="s">
        <v>1091</v>
      </c>
      <c r="W139" s="75" t="s">
        <v>1105</v>
      </c>
      <c r="X139" s="76">
        <v>1.7275965117573471</v>
      </c>
      <c r="Y139" s="76">
        <v>1.7275965117573471</v>
      </c>
      <c r="Z139" s="76">
        <v>0.9897472127160023</v>
      </c>
      <c r="AA139" s="77">
        <v>0.98881438661973464</v>
      </c>
      <c r="AB139" s="11"/>
      <c r="AD139" s="9"/>
      <c r="AE139" s="66">
        <v>2016</v>
      </c>
      <c r="AF139" s="26" t="s">
        <v>1077</v>
      </c>
      <c r="AG139" s="26" t="s">
        <v>981</v>
      </c>
      <c r="AH139" s="35" t="s">
        <v>1087</v>
      </c>
      <c r="AI139" s="11"/>
    </row>
    <row r="140" spans="2:35" ht="30" customHeight="1" x14ac:dyDescent="0.25">
      <c r="B140" s="9"/>
      <c r="C140" s="25" t="s">
        <v>1085</v>
      </c>
      <c r="D140" s="26" t="s">
        <v>1077</v>
      </c>
      <c r="E140" s="58">
        <v>1.2797399586120608E-3</v>
      </c>
      <c r="F140" s="43"/>
      <c r="R140" s="9"/>
      <c r="S140" s="78">
        <v>2016</v>
      </c>
      <c r="T140" s="74" t="s">
        <v>985</v>
      </c>
      <c r="U140" s="75" t="s">
        <v>1113</v>
      </c>
      <c r="V140" s="75" t="s">
        <v>1091</v>
      </c>
      <c r="W140" s="75" t="s">
        <v>1106</v>
      </c>
      <c r="X140" s="76">
        <v>1.7275965117573471</v>
      </c>
      <c r="Y140" s="76">
        <v>1.7275965117573469</v>
      </c>
      <c r="Z140" s="76">
        <v>0.90594173214910856</v>
      </c>
      <c r="AA140" s="77">
        <v>1.4512333933804313</v>
      </c>
      <c r="AB140" s="11"/>
      <c r="AD140" s="9"/>
      <c r="AE140" s="66">
        <v>2016</v>
      </c>
      <c r="AF140" s="26" t="s">
        <v>12</v>
      </c>
      <c r="AG140" s="26" t="s">
        <v>12</v>
      </c>
      <c r="AH140" s="35" t="s">
        <v>1087</v>
      </c>
      <c r="AI140" s="11"/>
    </row>
    <row r="141" spans="2:35" ht="30" customHeight="1" x14ac:dyDescent="0.25">
      <c r="B141" s="9"/>
      <c r="C141" s="25" t="s">
        <v>1085</v>
      </c>
      <c r="D141" s="26" t="s">
        <v>12</v>
      </c>
      <c r="E141" s="58">
        <v>0.12797924684951881</v>
      </c>
      <c r="F141" s="43"/>
      <c r="R141" s="9"/>
      <c r="S141" s="78">
        <v>2016</v>
      </c>
      <c r="T141" s="74" t="s">
        <v>985</v>
      </c>
      <c r="U141" s="75" t="s">
        <v>1113</v>
      </c>
      <c r="V141" s="75" t="s">
        <v>1091</v>
      </c>
      <c r="W141" s="75" t="s">
        <v>1107</v>
      </c>
      <c r="X141" s="76">
        <v>1.7275965117573471</v>
      </c>
      <c r="Y141" s="76">
        <v>1.7275965117573471</v>
      </c>
      <c r="Z141" s="76">
        <v>0.74291602221942066</v>
      </c>
      <c r="AA141" s="77">
        <v>0.74308095893127957</v>
      </c>
      <c r="AB141" s="11"/>
      <c r="AD141" s="9"/>
      <c r="AE141" s="66">
        <v>2016</v>
      </c>
      <c r="AF141" s="26" t="s">
        <v>829</v>
      </c>
      <c r="AG141" s="26" t="s">
        <v>1087</v>
      </c>
      <c r="AH141" s="35" t="s">
        <v>1087</v>
      </c>
      <c r="AI141" s="11"/>
    </row>
    <row r="142" spans="2:35" ht="30" customHeight="1" x14ac:dyDescent="0.25">
      <c r="B142" s="9"/>
      <c r="C142" s="25" t="s">
        <v>1085</v>
      </c>
      <c r="D142" s="26" t="s">
        <v>829</v>
      </c>
      <c r="E142" s="58">
        <v>2.3525019215773622E-2</v>
      </c>
      <c r="F142" s="43"/>
      <c r="R142" s="9"/>
      <c r="S142" s="78">
        <v>2016</v>
      </c>
      <c r="T142" s="74" t="s">
        <v>985</v>
      </c>
      <c r="U142" s="75" t="s">
        <v>1113</v>
      </c>
      <c r="V142" s="75" t="s">
        <v>1091</v>
      </c>
      <c r="W142" s="75" t="s">
        <v>1108</v>
      </c>
      <c r="X142" s="76">
        <v>1.7275965117573469</v>
      </c>
      <c r="Y142" s="76">
        <v>1.7275965117573471</v>
      </c>
      <c r="Z142" s="76">
        <v>0.9957570537672098</v>
      </c>
      <c r="AA142" s="77">
        <v>2.8267962677373824</v>
      </c>
      <c r="AB142" s="11"/>
      <c r="AD142" s="9"/>
      <c r="AE142" s="66">
        <v>2016</v>
      </c>
      <c r="AF142" s="26" t="s">
        <v>1078</v>
      </c>
      <c r="AG142" s="26" t="s">
        <v>1087</v>
      </c>
      <c r="AH142" s="35" t="s">
        <v>1087</v>
      </c>
      <c r="AI142" s="11"/>
    </row>
    <row r="143" spans="2:35" ht="30" customHeight="1" x14ac:dyDescent="0.25">
      <c r="B143" s="9"/>
      <c r="C143" s="25" t="s">
        <v>1085</v>
      </c>
      <c r="D143" s="26" t="s">
        <v>1078</v>
      </c>
      <c r="E143" s="58">
        <v>1.799242181556322E-3</v>
      </c>
      <c r="F143" s="43"/>
      <c r="R143" s="9"/>
      <c r="S143" s="78">
        <v>2016</v>
      </c>
      <c r="T143" s="74" t="s">
        <v>985</v>
      </c>
      <c r="U143" s="75" t="s">
        <v>1113</v>
      </c>
      <c r="V143" s="75" t="s">
        <v>1091</v>
      </c>
      <c r="W143" s="75" t="s">
        <v>1110</v>
      </c>
      <c r="X143" s="76">
        <v>1.7275965117573475</v>
      </c>
      <c r="Y143" s="76">
        <v>1.7275965117573475</v>
      </c>
      <c r="Z143" s="76">
        <v>0.97573931895219745</v>
      </c>
      <c r="AA143" s="77" t="s">
        <v>1109</v>
      </c>
      <c r="AB143" s="11"/>
      <c r="AD143" s="9"/>
      <c r="AE143" s="66">
        <v>2016</v>
      </c>
      <c r="AF143" s="26" t="s">
        <v>1079</v>
      </c>
      <c r="AG143" s="26" t="s">
        <v>993</v>
      </c>
      <c r="AH143" s="35" t="s">
        <v>1087</v>
      </c>
      <c r="AI143" s="11"/>
    </row>
    <row r="144" spans="2:35" ht="30" customHeight="1" x14ac:dyDescent="0.25">
      <c r="B144" s="9"/>
      <c r="C144" s="25" t="s">
        <v>1085</v>
      </c>
      <c r="D144" s="26" t="s">
        <v>1079</v>
      </c>
      <c r="E144" s="58">
        <v>1.0018810469759051E-2</v>
      </c>
      <c r="F144" s="43"/>
      <c r="R144" s="9"/>
      <c r="S144" s="78">
        <v>2016</v>
      </c>
      <c r="T144" s="74" t="s">
        <v>985</v>
      </c>
      <c r="U144" s="75" t="s">
        <v>1113</v>
      </c>
      <c r="V144" s="75" t="s">
        <v>1111</v>
      </c>
      <c r="W144" s="75" t="s">
        <v>1092</v>
      </c>
      <c r="X144" s="76">
        <v>1.7275965117573469</v>
      </c>
      <c r="Y144" s="76">
        <v>1.7275965117573466</v>
      </c>
      <c r="Z144" s="76">
        <v>1.4415293440382684</v>
      </c>
      <c r="AA144" s="77">
        <v>1.4415310614193444</v>
      </c>
      <c r="AB144" s="11"/>
      <c r="AD144" s="9"/>
      <c r="AE144" s="66">
        <v>2016</v>
      </c>
      <c r="AF144" s="26" t="s">
        <v>1080</v>
      </c>
      <c r="AG144" s="26" t="s">
        <v>981</v>
      </c>
      <c r="AH144" s="35" t="s">
        <v>1087</v>
      </c>
      <c r="AI144" s="11"/>
    </row>
    <row r="145" spans="2:35" ht="30" customHeight="1" x14ac:dyDescent="0.25">
      <c r="B145" s="9"/>
      <c r="C145" s="25" t="s">
        <v>1085</v>
      </c>
      <c r="D145" s="26" t="s">
        <v>1080</v>
      </c>
      <c r="E145" s="58">
        <v>3.8788956574489233E-3</v>
      </c>
      <c r="F145" s="43"/>
      <c r="R145" s="9"/>
      <c r="S145" s="78">
        <v>2016</v>
      </c>
      <c r="T145" s="74" t="s">
        <v>985</v>
      </c>
      <c r="U145" s="75" t="s">
        <v>1113</v>
      </c>
      <c r="V145" s="75" t="s">
        <v>1111</v>
      </c>
      <c r="W145" s="75" t="s">
        <v>1093</v>
      </c>
      <c r="X145" s="76">
        <v>1.7275965117573471</v>
      </c>
      <c r="Y145" s="76">
        <v>1.7275965117573471</v>
      </c>
      <c r="Z145" s="76">
        <v>3.4301720655457135</v>
      </c>
      <c r="AA145" s="77">
        <v>3.3257104378779831</v>
      </c>
      <c r="AB145" s="11"/>
      <c r="AD145" s="9"/>
      <c r="AE145" s="66">
        <v>2016</v>
      </c>
      <c r="AF145" s="26" t="s">
        <v>1081</v>
      </c>
      <c r="AG145" s="26" t="s">
        <v>993</v>
      </c>
      <c r="AH145" s="35" t="s">
        <v>1087</v>
      </c>
      <c r="AI145" s="11"/>
    </row>
    <row r="146" spans="2:35" ht="30" customHeight="1" x14ac:dyDescent="0.25">
      <c r="B146" s="9"/>
      <c r="C146" s="25" t="s">
        <v>1085</v>
      </c>
      <c r="D146" s="26" t="s">
        <v>1081</v>
      </c>
      <c r="E146" s="58">
        <v>6.324479623273238E-4</v>
      </c>
      <c r="F146" s="43"/>
      <c r="R146" s="9"/>
      <c r="S146" s="78">
        <v>2016</v>
      </c>
      <c r="T146" s="74" t="s">
        <v>985</v>
      </c>
      <c r="U146" s="75" t="s">
        <v>1113</v>
      </c>
      <c r="V146" s="75" t="s">
        <v>1111</v>
      </c>
      <c r="W146" s="75" t="s">
        <v>1094</v>
      </c>
      <c r="X146" s="76">
        <v>1.7275965117573469</v>
      </c>
      <c r="Y146" s="76">
        <v>1.7275965117573469</v>
      </c>
      <c r="Z146" s="76">
        <v>0.77588580502065529</v>
      </c>
      <c r="AA146" s="77">
        <v>0.77589308837985871</v>
      </c>
      <c r="AB146" s="11"/>
      <c r="AD146" s="9"/>
      <c r="AE146" s="66">
        <v>2016</v>
      </c>
      <c r="AF146" s="26" t="s">
        <v>1082</v>
      </c>
      <c r="AG146" s="26" t="s">
        <v>993</v>
      </c>
      <c r="AH146" s="35" t="s">
        <v>1087</v>
      </c>
      <c r="AI146" s="11"/>
    </row>
    <row r="147" spans="2:35" ht="30" customHeight="1" x14ac:dyDescent="0.25">
      <c r="B147" s="9"/>
      <c r="C147" s="25" t="s">
        <v>1085</v>
      </c>
      <c r="D147" s="26" t="s">
        <v>1082</v>
      </c>
      <c r="E147" s="58">
        <v>6.532857746246321E-4</v>
      </c>
      <c r="F147" s="43"/>
      <c r="R147" s="9"/>
      <c r="S147" s="78">
        <v>2016</v>
      </c>
      <c r="T147" s="74" t="s">
        <v>985</v>
      </c>
      <c r="U147" s="75" t="s">
        <v>1113</v>
      </c>
      <c r="V147" s="75" t="s">
        <v>1111</v>
      </c>
      <c r="W147" s="75" t="s">
        <v>1095</v>
      </c>
      <c r="X147" s="76">
        <v>1.7275965117573466</v>
      </c>
      <c r="Y147" s="76">
        <v>1.7275965117573469</v>
      </c>
      <c r="Z147" s="76">
        <v>0.69472758922297972</v>
      </c>
      <c r="AA147" s="77">
        <v>0.69516450452486156</v>
      </c>
      <c r="AB147" s="11"/>
      <c r="AD147" s="9"/>
      <c r="AE147" s="66">
        <v>2016</v>
      </c>
      <c r="AF147" s="26" t="s">
        <v>1083</v>
      </c>
      <c r="AG147" s="26" t="s">
        <v>993</v>
      </c>
      <c r="AH147" s="35" t="s">
        <v>1087</v>
      </c>
      <c r="AI147" s="11"/>
    </row>
    <row r="148" spans="2:35" ht="30" customHeight="1" thickBot="1" x14ac:dyDescent="0.3">
      <c r="B148" s="9"/>
      <c r="C148" s="25" t="s">
        <v>1085</v>
      </c>
      <c r="D148" s="26" t="s">
        <v>1083</v>
      </c>
      <c r="E148" s="58">
        <v>5.4114625918074482E-3</v>
      </c>
      <c r="F148" s="43"/>
      <c r="R148" s="9"/>
      <c r="S148" s="78">
        <v>2016</v>
      </c>
      <c r="T148" s="74" t="s">
        <v>985</v>
      </c>
      <c r="U148" s="75" t="s">
        <v>1113</v>
      </c>
      <c r="V148" s="75" t="s">
        <v>1111</v>
      </c>
      <c r="W148" s="75" t="s">
        <v>1096</v>
      </c>
      <c r="X148" s="76" t="s">
        <v>1109</v>
      </c>
      <c r="Y148" s="76" t="s">
        <v>1109</v>
      </c>
      <c r="Z148" s="76" t="s">
        <v>1109</v>
      </c>
      <c r="AA148" s="77" t="s">
        <v>1109</v>
      </c>
      <c r="AB148" s="11"/>
      <c r="AD148" s="9"/>
      <c r="AE148" s="80">
        <v>2016</v>
      </c>
      <c r="AF148" s="28" t="s">
        <v>1084</v>
      </c>
      <c r="AG148" s="28" t="s">
        <v>1084</v>
      </c>
      <c r="AH148" s="28" t="s">
        <v>1087</v>
      </c>
      <c r="AI148" s="11"/>
    </row>
    <row r="149" spans="2:35" ht="30" customHeight="1" thickBot="1" x14ac:dyDescent="0.3">
      <c r="B149" s="9"/>
      <c r="C149" s="25" t="s">
        <v>1085</v>
      </c>
      <c r="D149" s="26" t="s">
        <v>1084</v>
      </c>
      <c r="E149" s="58">
        <v>8.6508718812876063E-3</v>
      </c>
      <c r="F149" s="43"/>
      <c r="R149" s="9"/>
      <c r="S149" s="78">
        <v>2016</v>
      </c>
      <c r="T149" s="74" t="s">
        <v>985</v>
      </c>
      <c r="U149" s="75" t="s">
        <v>1113</v>
      </c>
      <c r="V149" s="75" t="s">
        <v>1111</v>
      </c>
      <c r="W149" s="75" t="s">
        <v>1097</v>
      </c>
      <c r="X149" s="76">
        <v>1.7275965117573471</v>
      </c>
      <c r="Y149" s="76">
        <v>1.7275965117573466</v>
      </c>
      <c r="Z149" s="76">
        <v>0.80484281927034129</v>
      </c>
      <c r="AA149" s="77">
        <v>0.80487384617209501</v>
      </c>
      <c r="AB149" s="11"/>
      <c r="AD149" s="38"/>
      <c r="AE149" s="39"/>
      <c r="AF149" s="39"/>
      <c r="AG149" s="39"/>
      <c r="AH149" s="39"/>
      <c r="AI149" s="41"/>
    </row>
    <row r="150" spans="2:35" ht="30" customHeight="1" thickBot="1" x14ac:dyDescent="0.3">
      <c r="B150" s="9"/>
      <c r="C150" s="27" t="s">
        <v>1085</v>
      </c>
      <c r="D150" s="28" t="s">
        <v>1086</v>
      </c>
      <c r="E150" s="81">
        <v>2.5483784835767954E-3</v>
      </c>
      <c r="F150" s="43"/>
      <c r="R150" s="9"/>
      <c r="S150" s="78">
        <v>2016</v>
      </c>
      <c r="T150" s="74" t="s">
        <v>985</v>
      </c>
      <c r="U150" s="75" t="s">
        <v>1113</v>
      </c>
      <c r="V150" s="75" t="s">
        <v>1111</v>
      </c>
      <c r="W150" s="79" t="s">
        <v>1098</v>
      </c>
      <c r="X150" s="76">
        <v>1.7275965117573469</v>
      </c>
      <c r="Y150" s="76">
        <v>1.7275965117573471</v>
      </c>
      <c r="Z150" s="76">
        <v>0.95298844786009917</v>
      </c>
      <c r="AA150" s="77">
        <v>0.95505817191708653</v>
      </c>
      <c r="AB150" s="11"/>
    </row>
    <row r="151" spans="2:35" ht="30" customHeight="1" x14ac:dyDescent="0.25">
      <c r="B151" s="9"/>
      <c r="F151" s="43"/>
      <c r="R151" s="9"/>
      <c r="S151" s="78">
        <v>2016</v>
      </c>
      <c r="T151" s="74" t="s">
        <v>985</v>
      </c>
      <c r="U151" s="75" t="s">
        <v>1113</v>
      </c>
      <c r="V151" s="75" t="s">
        <v>1111</v>
      </c>
      <c r="W151" s="75" t="s">
        <v>1099</v>
      </c>
      <c r="X151" s="76">
        <v>1.7275965117573469</v>
      </c>
      <c r="Y151" s="76">
        <v>1.7275965117573466</v>
      </c>
      <c r="Z151" s="76">
        <v>0.99516358195707966</v>
      </c>
      <c r="AA151" s="77">
        <v>1.0136801110336218</v>
      </c>
      <c r="AB151" s="11"/>
    </row>
    <row r="152" spans="2:35" ht="30" customHeight="1" x14ac:dyDescent="0.25">
      <c r="B152" s="9"/>
      <c r="C152" s="125" t="s">
        <v>1114</v>
      </c>
      <c r="D152" s="125"/>
      <c r="E152" s="125"/>
      <c r="F152" s="43"/>
      <c r="R152" s="9"/>
      <c r="S152" s="78">
        <v>2016</v>
      </c>
      <c r="T152" s="74" t="s">
        <v>985</v>
      </c>
      <c r="U152" s="75" t="s">
        <v>1113</v>
      </c>
      <c r="V152" s="75" t="s">
        <v>1111</v>
      </c>
      <c r="W152" s="75" t="s">
        <v>1100</v>
      </c>
      <c r="X152" s="76">
        <v>1.7275965117573469</v>
      </c>
      <c r="Y152" s="76">
        <v>1.7275965117573469</v>
      </c>
      <c r="Z152" s="76">
        <v>0.70524448864967881</v>
      </c>
      <c r="AA152" s="77">
        <v>0.7055070885718665</v>
      </c>
      <c r="AB152" s="11"/>
    </row>
    <row r="153" spans="2:35" ht="30" customHeight="1" thickBot="1" x14ac:dyDescent="0.3">
      <c r="B153" s="38"/>
      <c r="C153" s="40"/>
      <c r="D153" s="40"/>
      <c r="E153" s="40"/>
      <c r="F153" s="82"/>
      <c r="R153" s="9"/>
      <c r="S153" s="78">
        <v>2016</v>
      </c>
      <c r="T153" s="74" t="s">
        <v>985</v>
      </c>
      <c r="U153" s="75" t="s">
        <v>1113</v>
      </c>
      <c r="V153" s="75" t="s">
        <v>1111</v>
      </c>
      <c r="W153" s="75" t="s">
        <v>1101</v>
      </c>
      <c r="X153" s="76">
        <v>1.7275965117573466</v>
      </c>
      <c r="Y153" s="76">
        <v>1.7275965117573471</v>
      </c>
      <c r="Z153" s="76">
        <v>1.0947281118362038</v>
      </c>
      <c r="AA153" s="77">
        <v>1.0957500534885198</v>
      </c>
      <c r="AB153" s="11"/>
    </row>
    <row r="154" spans="2:35" ht="30" customHeight="1" x14ac:dyDescent="0.25">
      <c r="R154" s="9"/>
      <c r="S154" s="78">
        <v>2016</v>
      </c>
      <c r="T154" s="74" t="s">
        <v>985</v>
      </c>
      <c r="U154" s="75" t="s">
        <v>1113</v>
      </c>
      <c r="V154" s="75" t="s">
        <v>1111</v>
      </c>
      <c r="W154" s="75" t="s">
        <v>1102</v>
      </c>
      <c r="X154" s="76">
        <v>1.7275965117573471</v>
      </c>
      <c r="Y154" s="76">
        <v>1.7275965117573471</v>
      </c>
      <c r="Z154" s="76">
        <v>1.1409693103872536</v>
      </c>
      <c r="AA154" s="77">
        <v>0.80830872921570107</v>
      </c>
      <c r="AB154" s="11"/>
    </row>
    <row r="155" spans="2:35" ht="30" customHeight="1" x14ac:dyDescent="0.25">
      <c r="R155" s="9"/>
      <c r="S155" s="78">
        <v>2016</v>
      </c>
      <c r="T155" s="74" t="s">
        <v>985</v>
      </c>
      <c r="U155" s="75" t="s">
        <v>1113</v>
      </c>
      <c r="V155" s="75" t="s">
        <v>1111</v>
      </c>
      <c r="W155" s="75" t="s">
        <v>1103</v>
      </c>
      <c r="X155" s="76">
        <v>1.7275965117573466</v>
      </c>
      <c r="Y155" s="76">
        <v>1.7275965117573466</v>
      </c>
      <c r="Z155" s="76">
        <v>1.1241806504717475</v>
      </c>
      <c r="AA155" s="77">
        <v>0.90584262045612529</v>
      </c>
      <c r="AB155" s="11"/>
    </row>
    <row r="156" spans="2:35" ht="30" customHeight="1" x14ac:dyDescent="0.25">
      <c r="R156" s="9"/>
      <c r="S156" s="78">
        <v>2016</v>
      </c>
      <c r="T156" s="74" t="s">
        <v>985</v>
      </c>
      <c r="U156" s="75" t="s">
        <v>1113</v>
      </c>
      <c r="V156" s="75" t="s">
        <v>1111</v>
      </c>
      <c r="W156" s="75" t="s">
        <v>1104</v>
      </c>
      <c r="X156" s="76">
        <v>1.7275965117573471</v>
      </c>
      <c r="Y156" s="76">
        <v>1.7275965117573469</v>
      </c>
      <c r="Z156" s="76">
        <v>0.98804737024007239</v>
      </c>
      <c r="AA156" s="77">
        <v>7.8267383246730743E-2</v>
      </c>
      <c r="AB156" s="11"/>
    </row>
    <row r="157" spans="2:35" ht="30" customHeight="1" x14ac:dyDescent="0.25">
      <c r="R157" s="9"/>
      <c r="S157" s="78">
        <v>2016</v>
      </c>
      <c r="T157" s="74" t="s">
        <v>985</v>
      </c>
      <c r="U157" s="75" t="s">
        <v>1113</v>
      </c>
      <c r="V157" s="75" t="s">
        <v>1111</v>
      </c>
      <c r="W157" s="75" t="s">
        <v>1105</v>
      </c>
      <c r="X157" s="76">
        <v>1.7275965117573466</v>
      </c>
      <c r="Y157" s="76">
        <v>1.7275965117573471</v>
      </c>
      <c r="Z157" s="76">
        <v>0.99937532787893379</v>
      </c>
      <c r="AA157" s="77">
        <v>0.9992201232966389</v>
      </c>
      <c r="AB157" s="11"/>
    </row>
    <row r="158" spans="2:35" ht="30" customHeight="1" x14ac:dyDescent="0.25">
      <c r="R158" s="9"/>
      <c r="S158" s="78">
        <v>2016</v>
      </c>
      <c r="T158" s="74" t="s">
        <v>985</v>
      </c>
      <c r="U158" s="75" t="s">
        <v>1113</v>
      </c>
      <c r="V158" s="75" t="s">
        <v>1111</v>
      </c>
      <c r="W158" s="75" t="s">
        <v>1106</v>
      </c>
      <c r="X158" s="76">
        <v>1.7275965117573466</v>
      </c>
      <c r="Y158" s="76">
        <v>1.7275965117573469</v>
      </c>
      <c r="Z158" s="76">
        <v>0.92677628041633742</v>
      </c>
      <c r="AA158" s="77">
        <v>0.96862296933113046</v>
      </c>
      <c r="AB158" s="11"/>
    </row>
    <row r="159" spans="2:35" ht="30" customHeight="1" x14ac:dyDescent="0.25">
      <c r="R159" s="9"/>
      <c r="S159" s="78">
        <v>2016</v>
      </c>
      <c r="T159" s="74" t="s">
        <v>985</v>
      </c>
      <c r="U159" s="75" t="s">
        <v>1113</v>
      </c>
      <c r="V159" s="75" t="s">
        <v>1111</v>
      </c>
      <c r="W159" s="75" t="s">
        <v>1107</v>
      </c>
      <c r="X159" s="76">
        <v>1.7275965117573469</v>
      </c>
      <c r="Y159" s="76">
        <v>1.7275965117573471</v>
      </c>
      <c r="Z159" s="76">
        <v>0.74525240003494819</v>
      </c>
      <c r="AA159" s="77">
        <v>0.74523396780723739</v>
      </c>
      <c r="AB159" s="11"/>
    </row>
    <row r="160" spans="2:35" ht="30" customHeight="1" x14ac:dyDescent="0.25">
      <c r="R160" s="9"/>
      <c r="S160" s="78">
        <v>2016</v>
      </c>
      <c r="T160" s="74" t="s">
        <v>985</v>
      </c>
      <c r="U160" s="75" t="s">
        <v>1113</v>
      </c>
      <c r="V160" s="75" t="s">
        <v>1111</v>
      </c>
      <c r="W160" s="75" t="s">
        <v>1108</v>
      </c>
      <c r="X160" s="76">
        <v>1.7275965117573464</v>
      </c>
      <c r="Y160" s="76">
        <v>1.7275965117573466</v>
      </c>
      <c r="Z160" s="76">
        <v>0.99909495553849625</v>
      </c>
      <c r="AA160" s="77">
        <v>3.6796626938668782</v>
      </c>
      <c r="AB160" s="11"/>
    </row>
    <row r="161" spans="18:28" ht="30" customHeight="1" x14ac:dyDescent="0.25">
      <c r="R161" s="9"/>
      <c r="S161" s="78">
        <v>2016</v>
      </c>
      <c r="T161" s="74" t="s">
        <v>985</v>
      </c>
      <c r="U161" s="75" t="s">
        <v>1113</v>
      </c>
      <c r="V161" s="75" t="s">
        <v>1111</v>
      </c>
      <c r="W161" s="75" t="s">
        <v>1110</v>
      </c>
      <c r="X161" s="76">
        <v>1.7275965117573469</v>
      </c>
      <c r="Y161" s="76">
        <v>1.7275965117573471</v>
      </c>
      <c r="Z161" s="76">
        <v>0.99112748147729191</v>
      </c>
      <c r="AA161" s="77" t="s">
        <v>1109</v>
      </c>
      <c r="AB161" s="11"/>
    </row>
    <row r="162" spans="18:28" ht="30" customHeight="1" x14ac:dyDescent="0.25">
      <c r="R162" s="9"/>
      <c r="S162" s="78">
        <v>2016</v>
      </c>
      <c r="T162" s="74" t="s">
        <v>985</v>
      </c>
      <c r="U162" s="75" t="s">
        <v>1004</v>
      </c>
      <c r="V162" s="75" t="s">
        <v>1091</v>
      </c>
      <c r="W162" s="75" t="s">
        <v>1092</v>
      </c>
      <c r="X162" s="76">
        <v>1.2984896957917016</v>
      </c>
      <c r="Y162" s="76">
        <v>1.2984896957917014</v>
      </c>
      <c r="Z162" s="76">
        <v>1.4415284924531604</v>
      </c>
      <c r="AA162" s="77">
        <v>1.4417682058772845</v>
      </c>
      <c r="AB162" s="11"/>
    </row>
    <row r="163" spans="18:28" ht="30" customHeight="1" x14ac:dyDescent="0.25">
      <c r="R163" s="9"/>
      <c r="S163" s="78">
        <v>2016</v>
      </c>
      <c r="T163" s="74" t="s">
        <v>985</v>
      </c>
      <c r="U163" s="75" t="s">
        <v>1004</v>
      </c>
      <c r="V163" s="75" t="s">
        <v>1091</v>
      </c>
      <c r="W163" s="75" t="s">
        <v>1093</v>
      </c>
      <c r="X163" s="76">
        <v>1.2984896957917009</v>
      </c>
      <c r="Y163" s="76">
        <v>1.2984896957917014</v>
      </c>
      <c r="Z163" s="76">
        <v>3.4301761031647824</v>
      </c>
      <c r="AA163" s="77">
        <v>3.325592787994426</v>
      </c>
      <c r="AB163" s="11"/>
    </row>
    <row r="164" spans="18:28" ht="30" customHeight="1" x14ac:dyDescent="0.25">
      <c r="R164" s="9"/>
      <c r="S164" s="78">
        <v>2016</v>
      </c>
      <c r="T164" s="74" t="s">
        <v>985</v>
      </c>
      <c r="U164" s="75" t="s">
        <v>1004</v>
      </c>
      <c r="V164" s="75" t="s">
        <v>1091</v>
      </c>
      <c r="W164" s="75" t="s">
        <v>1094</v>
      </c>
      <c r="X164" s="76">
        <v>1.2984896957917014</v>
      </c>
      <c r="Y164" s="76">
        <v>1.2984896957917014</v>
      </c>
      <c r="Z164" s="76">
        <v>0.77588847063314614</v>
      </c>
      <c r="AA164" s="77">
        <v>0.77588479503775498</v>
      </c>
      <c r="AB164" s="11"/>
    </row>
    <row r="165" spans="18:28" ht="30" customHeight="1" x14ac:dyDescent="0.25">
      <c r="R165" s="9"/>
      <c r="S165" s="78">
        <v>2016</v>
      </c>
      <c r="T165" s="74" t="s">
        <v>985</v>
      </c>
      <c r="U165" s="75" t="s">
        <v>1004</v>
      </c>
      <c r="V165" s="75" t="s">
        <v>1091</v>
      </c>
      <c r="W165" s="75" t="s">
        <v>1095</v>
      </c>
      <c r="X165" s="76">
        <v>1.2984896957917014</v>
      </c>
      <c r="Y165" s="76">
        <v>1.2984896957917014</v>
      </c>
      <c r="Z165" s="76">
        <v>0.69465342942253783</v>
      </c>
      <c r="AA165" s="77">
        <v>0.69493440323643274</v>
      </c>
      <c r="AB165" s="11"/>
    </row>
    <row r="166" spans="18:28" ht="30" customHeight="1" x14ac:dyDescent="0.25">
      <c r="R166" s="9"/>
      <c r="S166" s="78">
        <v>2016</v>
      </c>
      <c r="T166" s="74" t="s">
        <v>985</v>
      </c>
      <c r="U166" s="75" t="s">
        <v>1004</v>
      </c>
      <c r="V166" s="75" t="s">
        <v>1091</v>
      </c>
      <c r="W166" s="75" t="s">
        <v>1096</v>
      </c>
      <c r="X166" s="76">
        <v>1.2984896957917009</v>
      </c>
      <c r="Y166" s="76">
        <v>1.2984896957917016</v>
      </c>
      <c r="Z166" s="76">
        <v>0.61647077301834818</v>
      </c>
      <c r="AA166" s="77">
        <v>0.487627657959463</v>
      </c>
      <c r="AB166" s="11"/>
    </row>
    <row r="167" spans="18:28" ht="30" customHeight="1" x14ac:dyDescent="0.25">
      <c r="R167" s="9"/>
      <c r="S167" s="78">
        <v>2016</v>
      </c>
      <c r="T167" s="74" t="s">
        <v>985</v>
      </c>
      <c r="U167" s="75" t="s">
        <v>1004</v>
      </c>
      <c r="V167" s="75" t="s">
        <v>1091</v>
      </c>
      <c r="W167" s="75" t="s">
        <v>1097</v>
      </c>
      <c r="X167" s="76">
        <v>1.2984896957917014</v>
      </c>
      <c r="Y167" s="76">
        <v>1.2984896957917009</v>
      </c>
      <c r="Z167" s="76">
        <v>0.80484796194231334</v>
      </c>
      <c r="AA167" s="77">
        <v>0.80488068946094959</v>
      </c>
      <c r="AB167" s="11"/>
    </row>
    <row r="168" spans="18:28" ht="30" customHeight="1" x14ac:dyDescent="0.25">
      <c r="R168" s="9"/>
      <c r="S168" s="78">
        <v>2016</v>
      </c>
      <c r="T168" s="74" t="s">
        <v>985</v>
      </c>
      <c r="U168" s="75" t="s">
        <v>1004</v>
      </c>
      <c r="V168" s="75" t="s">
        <v>1091</v>
      </c>
      <c r="W168" s="79" t="s">
        <v>1098</v>
      </c>
      <c r="X168" s="76">
        <v>1.2984896957917014</v>
      </c>
      <c r="Y168" s="76">
        <v>1.2984896957917014</v>
      </c>
      <c r="Z168" s="76">
        <v>0.95379714219531653</v>
      </c>
      <c r="AA168" s="77">
        <v>0.95508007697798869</v>
      </c>
      <c r="AB168" s="11"/>
    </row>
    <row r="169" spans="18:28" ht="30" customHeight="1" x14ac:dyDescent="0.25">
      <c r="R169" s="9"/>
      <c r="S169" s="78">
        <v>2016</v>
      </c>
      <c r="T169" s="74" t="s">
        <v>985</v>
      </c>
      <c r="U169" s="75" t="s">
        <v>1004</v>
      </c>
      <c r="V169" s="75" t="s">
        <v>1091</v>
      </c>
      <c r="W169" s="75" t="s">
        <v>1099</v>
      </c>
      <c r="X169" s="76">
        <v>1.2984896957917014</v>
      </c>
      <c r="Y169" s="76">
        <v>1.2984896957917014</v>
      </c>
      <c r="Z169" s="76">
        <v>0.99888491310500438</v>
      </c>
      <c r="AA169" s="77">
        <v>0.99213719180616622</v>
      </c>
      <c r="AB169" s="11"/>
    </row>
    <row r="170" spans="18:28" ht="30" customHeight="1" x14ac:dyDescent="0.25">
      <c r="R170" s="9"/>
      <c r="S170" s="78">
        <v>2016</v>
      </c>
      <c r="T170" s="74" t="s">
        <v>985</v>
      </c>
      <c r="U170" s="75" t="s">
        <v>1004</v>
      </c>
      <c r="V170" s="75" t="s">
        <v>1091</v>
      </c>
      <c r="W170" s="75" t="s">
        <v>1100</v>
      </c>
      <c r="X170" s="76">
        <v>1.2984896957917014</v>
      </c>
      <c r="Y170" s="76">
        <v>1.2984896957917014</v>
      </c>
      <c r="Z170" s="76">
        <v>0.70525259040703636</v>
      </c>
      <c r="AA170" s="77">
        <v>0.70538675554671604</v>
      </c>
      <c r="AB170" s="11"/>
    </row>
    <row r="171" spans="18:28" ht="30" customHeight="1" x14ac:dyDescent="0.25">
      <c r="R171" s="9"/>
      <c r="S171" s="78">
        <v>2016</v>
      </c>
      <c r="T171" s="74" t="s">
        <v>985</v>
      </c>
      <c r="U171" s="75" t="s">
        <v>1004</v>
      </c>
      <c r="V171" s="75" t="s">
        <v>1091</v>
      </c>
      <c r="W171" s="75" t="s">
        <v>1101</v>
      </c>
      <c r="X171" s="76">
        <v>1.2984896957917014</v>
      </c>
      <c r="Y171" s="76">
        <v>1.2984896957917014</v>
      </c>
      <c r="Z171" s="76">
        <v>1.0950095777945741</v>
      </c>
      <c r="AA171" s="77">
        <v>1.0955094451784182</v>
      </c>
      <c r="AB171" s="11"/>
    </row>
    <row r="172" spans="18:28" ht="30" customHeight="1" x14ac:dyDescent="0.25">
      <c r="R172" s="9"/>
      <c r="S172" s="78">
        <v>2016</v>
      </c>
      <c r="T172" s="74" t="s">
        <v>985</v>
      </c>
      <c r="U172" s="75" t="s">
        <v>1004</v>
      </c>
      <c r="V172" s="75" t="s">
        <v>1091</v>
      </c>
      <c r="W172" s="75" t="s">
        <v>1102</v>
      </c>
      <c r="X172" s="76">
        <v>1.2984896957917014</v>
      </c>
      <c r="Y172" s="76">
        <v>1.2984896957917014</v>
      </c>
      <c r="Z172" s="76">
        <v>1.140701093923973</v>
      </c>
      <c r="AA172" s="77">
        <v>0.80960544542772306</v>
      </c>
      <c r="AB172" s="11"/>
    </row>
    <row r="173" spans="18:28" ht="30" customHeight="1" x14ac:dyDescent="0.25">
      <c r="R173" s="9"/>
      <c r="S173" s="78">
        <v>2016</v>
      </c>
      <c r="T173" s="74" t="s">
        <v>985</v>
      </c>
      <c r="U173" s="75" t="s">
        <v>1004</v>
      </c>
      <c r="V173" s="75" t="s">
        <v>1091</v>
      </c>
      <c r="W173" s="75" t="s">
        <v>1103</v>
      </c>
      <c r="X173" s="76">
        <v>1.2984896957917014</v>
      </c>
      <c r="Y173" s="76">
        <v>1.2984896957917014</v>
      </c>
      <c r="Z173" s="76">
        <v>1.12413788324724</v>
      </c>
      <c r="AA173" s="77">
        <v>0.90055436465683825</v>
      </c>
      <c r="AB173" s="11"/>
    </row>
    <row r="174" spans="18:28" ht="30" customHeight="1" x14ac:dyDescent="0.25">
      <c r="R174" s="9"/>
      <c r="S174" s="78">
        <v>2016</v>
      </c>
      <c r="T174" s="74" t="s">
        <v>985</v>
      </c>
      <c r="U174" s="75" t="s">
        <v>1004</v>
      </c>
      <c r="V174" s="75" t="s">
        <v>1091</v>
      </c>
      <c r="W174" s="75" t="s">
        <v>1104</v>
      </c>
      <c r="X174" s="76">
        <v>1.2984896957917014</v>
      </c>
      <c r="Y174" s="76">
        <v>1.2984896957917014</v>
      </c>
      <c r="Z174" s="76">
        <v>1.0120223647669497</v>
      </c>
      <c r="AA174" s="77">
        <v>7.9600813381705673E-2</v>
      </c>
      <c r="AB174" s="11"/>
    </row>
    <row r="175" spans="18:28" ht="30" customHeight="1" x14ac:dyDescent="0.25">
      <c r="R175" s="9"/>
      <c r="S175" s="78">
        <v>2016</v>
      </c>
      <c r="T175" s="74" t="s">
        <v>985</v>
      </c>
      <c r="U175" s="75" t="s">
        <v>1004</v>
      </c>
      <c r="V175" s="75" t="s">
        <v>1091</v>
      </c>
      <c r="W175" s="75" t="s">
        <v>1105</v>
      </c>
      <c r="X175" s="76">
        <v>1.2984896957917014</v>
      </c>
      <c r="Y175" s="76">
        <v>1.2984896957917016</v>
      </c>
      <c r="Z175" s="76">
        <v>1.0014743387017426</v>
      </c>
      <c r="AA175" s="77">
        <v>1.0013771740908213</v>
      </c>
      <c r="AB175" s="11"/>
    </row>
    <row r="176" spans="18:28" ht="30" customHeight="1" x14ac:dyDescent="0.25">
      <c r="R176" s="9"/>
      <c r="S176" s="78">
        <v>2016</v>
      </c>
      <c r="T176" s="74" t="s">
        <v>985</v>
      </c>
      <c r="U176" s="75" t="s">
        <v>1004</v>
      </c>
      <c r="V176" s="75" t="s">
        <v>1091</v>
      </c>
      <c r="W176" s="75" t="s">
        <v>1106</v>
      </c>
      <c r="X176" s="76">
        <v>1.2984896957917014</v>
      </c>
      <c r="Y176" s="76">
        <v>1.2984896957917016</v>
      </c>
      <c r="Z176" s="76">
        <v>0.92921409481224826</v>
      </c>
      <c r="AA176" s="77">
        <v>0.97515257770037533</v>
      </c>
      <c r="AB176" s="11"/>
    </row>
    <row r="177" spans="18:28" ht="30" customHeight="1" x14ac:dyDescent="0.25">
      <c r="R177" s="9"/>
      <c r="S177" s="78">
        <v>2016</v>
      </c>
      <c r="T177" s="74" t="s">
        <v>985</v>
      </c>
      <c r="U177" s="75" t="s">
        <v>1004</v>
      </c>
      <c r="V177" s="75" t="s">
        <v>1091</v>
      </c>
      <c r="W177" s="75" t="s">
        <v>1107</v>
      </c>
      <c r="X177" s="76">
        <v>1.2984896957917014</v>
      </c>
      <c r="Y177" s="76">
        <v>1.2984896957917014</v>
      </c>
      <c r="Z177" s="76">
        <v>0.74616569875958616</v>
      </c>
      <c r="AA177" s="77">
        <v>0.74615433976948464</v>
      </c>
      <c r="AB177" s="11"/>
    </row>
    <row r="178" spans="18:28" ht="30" customHeight="1" x14ac:dyDescent="0.25">
      <c r="R178" s="9"/>
      <c r="S178" s="78">
        <v>2016</v>
      </c>
      <c r="T178" s="74" t="s">
        <v>985</v>
      </c>
      <c r="U178" s="75" t="s">
        <v>1004</v>
      </c>
      <c r="V178" s="75" t="s">
        <v>1091</v>
      </c>
      <c r="W178" s="75" t="s">
        <v>1108</v>
      </c>
      <c r="X178" s="76">
        <v>1.2984896957917009</v>
      </c>
      <c r="Y178" s="76">
        <v>1.2984896957917014</v>
      </c>
      <c r="Z178" s="76">
        <v>1.0004648284397988</v>
      </c>
      <c r="AA178" s="77" t="s">
        <v>1109</v>
      </c>
      <c r="AB178" s="11"/>
    </row>
    <row r="179" spans="18:28" ht="30" customHeight="1" x14ac:dyDescent="0.25">
      <c r="R179" s="9"/>
      <c r="S179" s="78">
        <v>2016</v>
      </c>
      <c r="T179" s="74" t="s">
        <v>985</v>
      </c>
      <c r="U179" s="75" t="s">
        <v>1004</v>
      </c>
      <c r="V179" s="75" t="s">
        <v>1091</v>
      </c>
      <c r="W179" s="75" t="s">
        <v>1110</v>
      </c>
      <c r="X179" s="76">
        <v>1.2984896957917014</v>
      </c>
      <c r="Y179" s="76">
        <v>1.2984896957917014</v>
      </c>
      <c r="Z179" s="76">
        <v>1.0024321480739964</v>
      </c>
      <c r="AA179" s="77" t="s">
        <v>1109</v>
      </c>
      <c r="AB179" s="11"/>
    </row>
    <row r="180" spans="18:28" ht="30" customHeight="1" x14ac:dyDescent="0.25">
      <c r="R180" s="9"/>
      <c r="S180" s="78">
        <v>2016</v>
      </c>
      <c r="T180" s="74" t="s">
        <v>985</v>
      </c>
      <c r="U180" s="75" t="s">
        <v>1004</v>
      </c>
      <c r="V180" s="75" t="s">
        <v>1111</v>
      </c>
      <c r="W180" s="75" t="s">
        <v>1092</v>
      </c>
      <c r="X180" s="76">
        <v>1.2984896957917014</v>
      </c>
      <c r="Y180" s="76">
        <v>1.2984896957917014</v>
      </c>
      <c r="Z180" s="76">
        <v>1.4415287659706815</v>
      </c>
      <c r="AA180" s="77">
        <v>1.4415291896035867</v>
      </c>
      <c r="AB180" s="11"/>
    </row>
    <row r="181" spans="18:28" ht="30" customHeight="1" x14ac:dyDescent="0.25">
      <c r="R181" s="9"/>
      <c r="S181" s="78">
        <v>2016</v>
      </c>
      <c r="T181" s="74" t="s">
        <v>985</v>
      </c>
      <c r="U181" s="75" t="s">
        <v>1004</v>
      </c>
      <c r="V181" s="75" t="s">
        <v>1111</v>
      </c>
      <c r="W181" s="75" t="s">
        <v>1093</v>
      </c>
      <c r="X181" s="76">
        <v>1.2984896957917014</v>
      </c>
      <c r="Y181" s="76">
        <v>1.2984896957917014</v>
      </c>
      <c r="Z181" s="76">
        <v>3.430175317621726</v>
      </c>
      <c r="AA181" s="77">
        <v>3.3257238153645288</v>
      </c>
      <c r="AB181" s="11"/>
    </row>
    <row r="182" spans="18:28" ht="30" customHeight="1" x14ac:dyDescent="0.25">
      <c r="R182" s="9"/>
      <c r="S182" s="78">
        <v>2016</v>
      </c>
      <c r="T182" s="74" t="s">
        <v>985</v>
      </c>
      <c r="U182" s="75" t="s">
        <v>1004</v>
      </c>
      <c r="V182" s="75" t="s">
        <v>1111</v>
      </c>
      <c r="W182" s="75" t="s">
        <v>1094</v>
      </c>
      <c r="X182" s="76">
        <v>1.2984896957917014</v>
      </c>
      <c r="Y182" s="76">
        <v>1.2984896957917014</v>
      </c>
      <c r="Z182" s="76">
        <v>0.77588823130451889</v>
      </c>
      <c r="AA182" s="77">
        <v>0.77588443199821744</v>
      </c>
      <c r="AB182" s="11"/>
    </row>
    <row r="183" spans="18:28" ht="30" customHeight="1" x14ac:dyDescent="0.25">
      <c r="R183" s="9"/>
      <c r="S183" s="78">
        <v>2016</v>
      </c>
      <c r="T183" s="74" t="s">
        <v>985</v>
      </c>
      <c r="U183" s="75" t="s">
        <v>1004</v>
      </c>
      <c r="V183" s="75" t="s">
        <v>1111</v>
      </c>
      <c r="W183" s="75" t="s">
        <v>1095</v>
      </c>
      <c r="X183" s="76">
        <v>1.2984896957917014</v>
      </c>
      <c r="Y183" s="76">
        <v>1.2984896957917014</v>
      </c>
      <c r="Z183" s="76">
        <v>0.69477672904302235</v>
      </c>
      <c r="AA183" s="77">
        <v>0.69463335867489784</v>
      </c>
      <c r="AB183" s="11"/>
    </row>
    <row r="184" spans="18:28" ht="30" customHeight="1" x14ac:dyDescent="0.25">
      <c r="R184" s="9"/>
      <c r="S184" s="78">
        <v>2016</v>
      </c>
      <c r="T184" s="74" t="s">
        <v>985</v>
      </c>
      <c r="U184" s="75" t="s">
        <v>1004</v>
      </c>
      <c r="V184" s="75" t="s">
        <v>1111</v>
      </c>
      <c r="W184" s="75" t="s">
        <v>1096</v>
      </c>
      <c r="X184" s="76" t="s">
        <v>1109</v>
      </c>
      <c r="Y184" s="76" t="s">
        <v>1109</v>
      </c>
      <c r="Z184" s="76" t="s">
        <v>1109</v>
      </c>
      <c r="AA184" s="77" t="s">
        <v>1109</v>
      </c>
      <c r="AB184" s="11"/>
    </row>
    <row r="185" spans="18:28" ht="30" customHeight="1" x14ac:dyDescent="0.25">
      <c r="R185" s="9"/>
      <c r="S185" s="78">
        <v>2016</v>
      </c>
      <c r="T185" s="74" t="s">
        <v>985</v>
      </c>
      <c r="U185" s="75" t="s">
        <v>1004</v>
      </c>
      <c r="V185" s="75" t="s">
        <v>1111</v>
      </c>
      <c r="W185" s="75" t="s">
        <v>1097</v>
      </c>
      <c r="X185" s="76">
        <v>1.2984896957917014</v>
      </c>
      <c r="Y185" s="76">
        <v>1.2984896957917014</v>
      </c>
      <c r="Z185" s="76">
        <v>0.80485012266599132</v>
      </c>
      <c r="AA185" s="77">
        <v>0.80484598459610202</v>
      </c>
      <c r="AB185" s="11"/>
    </row>
    <row r="186" spans="18:28" ht="30" customHeight="1" x14ac:dyDescent="0.25">
      <c r="R186" s="9"/>
      <c r="S186" s="78">
        <v>2016</v>
      </c>
      <c r="T186" s="74" t="s">
        <v>985</v>
      </c>
      <c r="U186" s="75" t="s">
        <v>1004</v>
      </c>
      <c r="V186" s="75" t="s">
        <v>1111</v>
      </c>
      <c r="W186" s="79" t="s">
        <v>1098</v>
      </c>
      <c r="X186" s="76">
        <v>1.2984896957917014</v>
      </c>
      <c r="Y186" s="76">
        <v>1.2984896957917014</v>
      </c>
      <c r="Z186" s="76">
        <v>0.95372460214881671</v>
      </c>
      <c r="AA186" s="77">
        <v>0.95425146748833467</v>
      </c>
      <c r="AB186" s="11"/>
    </row>
    <row r="187" spans="18:28" ht="30" customHeight="1" x14ac:dyDescent="0.25">
      <c r="R187" s="9"/>
      <c r="S187" s="78">
        <v>2016</v>
      </c>
      <c r="T187" s="74" t="s">
        <v>985</v>
      </c>
      <c r="U187" s="75" t="s">
        <v>1004</v>
      </c>
      <c r="V187" s="75" t="s">
        <v>1111</v>
      </c>
      <c r="W187" s="75" t="s">
        <v>1099</v>
      </c>
      <c r="X187" s="76">
        <v>1.2984896957917016</v>
      </c>
      <c r="Y187" s="76">
        <v>1.2984896957917009</v>
      </c>
      <c r="Z187" s="76">
        <v>1.0008939484492545</v>
      </c>
      <c r="AA187" s="77">
        <v>1.0003793437456263</v>
      </c>
      <c r="AB187" s="11"/>
    </row>
    <row r="188" spans="18:28" ht="30" customHeight="1" x14ac:dyDescent="0.25">
      <c r="R188" s="9"/>
      <c r="S188" s="78">
        <v>2016</v>
      </c>
      <c r="T188" s="74" t="s">
        <v>985</v>
      </c>
      <c r="U188" s="75" t="s">
        <v>1004</v>
      </c>
      <c r="V188" s="75" t="s">
        <v>1111</v>
      </c>
      <c r="W188" s="75" t="s">
        <v>1100</v>
      </c>
      <c r="X188" s="76">
        <v>1.2984896957917009</v>
      </c>
      <c r="Y188" s="76">
        <v>1.2984896957917014</v>
      </c>
      <c r="Z188" s="76">
        <v>0.70526310228074951</v>
      </c>
      <c r="AA188" s="77">
        <v>0.70531880323802398</v>
      </c>
      <c r="AB188" s="11"/>
    </row>
    <row r="189" spans="18:28" ht="30" customHeight="1" x14ac:dyDescent="0.25">
      <c r="R189" s="9"/>
      <c r="S189" s="78">
        <v>2016</v>
      </c>
      <c r="T189" s="74" t="s">
        <v>985</v>
      </c>
      <c r="U189" s="75" t="s">
        <v>1004</v>
      </c>
      <c r="V189" s="75" t="s">
        <v>1111</v>
      </c>
      <c r="W189" s="75" t="s">
        <v>1101</v>
      </c>
      <c r="X189" s="76">
        <v>1.2984896957917014</v>
      </c>
      <c r="Y189" s="76">
        <v>1.2984896957917014</v>
      </c>
      <c r="Z189" s="76">
        <v>1.0950640418605682</v>
      </c>
      <c r="AA189" s="77">
        <v>1.0949832349139108</v>
      </c>
      <c r="AB189" s="11"/>
    </row>
    <row r="190" spans="18:28" ht="30" customHeight="1" x14ac:dyDescent="0.25">
      <c r="R190" s="9"/>
      <c r="S190" s="78">
        <v>2016</v>
      </c>
      <c r="T190" s="74" t="s">
        <v>985</v>
      </c>
      <c r="U190" s="75" t="s">
        <v>1004</v>
      </c>
      <c r="V190" s="75" t="s">
        <v>1111</v>
      </c>
      <c r="W190" s="75" t="s">
        <v>1102</v>
      </c>
      <c r="X190" s="76">
        <v>1.2984896957917014</v>
      </c>
      <c r="Y190" s="76">
        <v>1.2984896957917014</v>
      </c>
      <c r="Z190" s="76">
        <v>1.1408379484625142</v>
      </c>
      <c r="AA190" s="77">
        <v>0.8062195162882656</v>
      </c>
      <c r="AB190" s="11"/>
    </row>
    <row r="191" spans="18:28" ht="30" customHeight="1" x14ac:dyDescent="0.25">
      <c r="R191" s="9"/>
      <c r="S191" s="78">
        <v>2016</v>
      </c>
      <c r="T191" s="74" t="s">
        <v>985</v>
      </c>
      <c r="U191" s="75" t="s">
        <v>1004</v>
      </c>
      <c r="V191" s="75" t="s">
        <v>1111</v>
      </c>
      <c r="W191" s="75" t="s">
        <v>1103</v>
      </c>
      <c r="X191" s="76">
        <v>1.2984896957917014</v>
      </c>
      <c r="Y191" s="76">
        <v>1.2984896957917014</v>
      </c>
      <c r="Z191" s="76">
        <v>1.1243140499439856</v>
      </c>
      <c r="AA191" s="77">
        <v>0.90376696457155503</v>
      </c>
      <c r="AB191" s="11"/>
    </row>
    <row r="192" spans="18:28" ht="30" customHeight="1" x14ac:dyDescent="0.25">
      <c r="R192" s="9"/>
      <c r="S192" s="78">
        <v>2016</v>
      </c>
      <c r="T192" s="74" t="s">
        <v>985</v>
      </c>
      <c r="U192" s="75" t="s">
        <v>1004</v>
      </c>
      <c r="V192" s="75" t="s">
        <v>1111</v>
      </c>
      <c r="W192" s="75" t="s">
        <v>1104</v>
      </c>
      <c r="X192" s="76">
        <v>1.2984896957917014</v>
      </c>
      <c r="Y192" s="76">
        <v>1.2984896957917014</v>
      </c>
      <c r="Z192" s="76">
        <v>1.000557904323897</v>
      </c>
      <c r="AA192" s="77">
        <v>7.8795493162710187E-2</v>
      </c>
      <c r="AB192" s="11"/>
    </row>
    <row r="193" spans="18:28" ht="30" customHeight="1" x14ac:dyDescent="0.25">
      <c r="R193" s="9"/>
      <c r="S193" s="78">
        <v>2016</v>
      </c>
      <c r="T193" s="74" t="s">
        <v>985</v>
      </c>
      <c r="U193" s="75" t="s">
        <v>1004</v>
      </c>
      <c r="V193" s="75" t="s">
        <v>1111</v>
      </c>
      <c r="W193" s="75" t="s">
        <v>1105</v>
      </c>
      <c r="X193" s="76">
        <v>1.2984896957917014</v>
      </c>
      <c r="Y193" s="76">
        <v>1.2984896957917014</v>
      </c>
      <c r="Z193" s="76">
        <v>1.0000212070112375</v>
      </c>
      <c r="AA193" s="77">
        <v>1.0000231322105213</v>
      </c>
      <c r="AB193" s="11"/>
    </row>
    <row r="194" spans="18:28" ht="30" customHeight="1" x14ac:dyDescent="0.25">
      <c r="R194" s="9"/>
      <c r="S194" s="78">
        <v>2016</v>
      </c>
      <c r="T194" s="74" t="s">
        <v>985</v>
      </c>
      <c r="U194" s="75" t="s">
        <v>1004</v>
      </c>
      <c r="V194" s="75" t="s">
        <v>1111</v>
      </c>
      <c r="W194" s="75" t="s">
        <v>1106</v>
      </c>
      <c r="X194" s="76">
        <v>1.2984896957917014</v>
      </c>
      <c r="Y194" s="76">
        <v>1.2984896957917014</v>
      </c>
      <c r="Z194" s="76">
        <v>0.92811004436331357</v>
      </c>
      <c r="AA194" s="77">
        <v>0.93518551796483906</v>
      </c>
      <c r="AB194" s="11"/>
    </row>
    <row r="195" spans="18:28" ht="30" customHeight="1" x14ac:dyDescent="0.25">
      <c r="R195" s="9"/>
      <c r="S195" s="78">
        <v>2016</v>
      </c>
      <c r="T195" s="74" t="s">
        <v>985</v>
      </c>
      <c r="U195" s="75" t="s">
        <v>1004</v>
      </c>
      <c r="V195" s="75" t="s">
        <v>1111</v>
      </c>
      <c r="W195" s="75" t="s">
        <v>1107</v>
      </c>
      <c r="X195" s="76">
        <v>1.2984896957917014</v>
      </c>
      <c r="Y195" s="76">
        <v>1.2984896957917014</v>
      </c>
      <c r="Z195" s="76">
        <v>0.74594389196673361</v>
      </c>
      <c r="AA195" s="77">
        <v>0.74594454148058065</v>
      </c>
      <c r="AB195" s="11"/>
    </row>
    <row r="196" spans="18:28" ht="30" customHeight="1" x14ac:dyDescent="0.25">
      <c r="R196" s="9"/>
      <c r="S196" s="78">
        <v>2016</v>
      </c>
      <c r="T196" s="74" t="s">
        <v>985</v>
      </c>
      <c r="U196" s="75" t="s">
        <v>1004</v>
      </c>
      <c r="V196" s="75" t="s">
        <v>1111</v>
      </c>
      <c r="W196" s="75" t="s">
        <v>1108</v>
      </c>
      <c r="X196" s="76">
        <v>1.2984896957917014</v>
      </c>
      <c r="Y196" s="76">
        <v>1.2984896957917014</v>
      </c>
      <c r="Z196" s="76">
        <v>0.99983593256262504</v>
      </c>
      <c r="AA196" s="77">
        <v>1.0990329484961614</v>
      </c>
      <c r="AB196" s="11"/>
    </row>
    <row r="197" spans="18:28" ht="30" customHeight="1" x14ac:dyDescent="0.25">
      <c r="R197" s="9"/>
      <c r="S197" s="78">
        <v>2016</v>
      </c>
      <c r="T197" s="74" t="s">
        <v>985</v>
      </c>
      <c r="U197" s="75" t="s">
        <v>1004</v>
      </c>
      <c r="V197" s="75" t="s">
        <v>1111</v>
      </c>
      <c r="W197" s="75" t="s">
        <v>1110</v>
      </c>
      <c r="X197" s="76">
        <v>1.2984896957917014</v>
      </c>
      <c r="Y197" s="76">
        <v>1.2984896957917014</v>
      </c>
      <c r="Z197" s="76">
        <v>1.0007544622235913</v>
      </c>
      <c r="AA197" s="77" t="s">
        <v>1109</v>
      </c>
      <c r="AB197" s="11"/>
    </row>
    <row r="198" spans="18:28" ht="30" customHeight="1" x14ac:dyDescent="0.25">
      <c r="R198" s="9"/>
      <c r="S198" s="78">
        <v>2016</v>
      </c>
      <c r="T198" s="74" t="s">
        <v>985</v>
      </c>
      <c r="U198" s="75" t="s">
        <v>1035</v>
      </c>
      <c r="V198" s="75" t="s">
        <v>1091</v>
      </c>
      <c r="W198" s="75" t="s">
        <v>1092</v>
      </c>
      <c r="X198" s="76">
        <v>1.4713082736715046</v>
      </c>
      <c r="Y198" s="76">
        <v>1.4713082736715046</v>
      </c>
      <c r="Z198" s="76">
        <v>1.4415282810883365</v>
      </c>
      <c r="AA198" s="77">
        <v>1.4417367356177058</v>
      </c>
      <c r="AB198" s="11"/>
    </row>
    <row r="199" spans="18:28" ht="30" customHeight="1" x14ac:dyDescent="0.25">
      <c r="R199" s="9"/>
      <c r="S199" s="78">
        <v>2016</v>
      </c>
      <c r="T199" s="74" t="s">
        <v>985</v>
      </c>
      <c r="U199" s="75" t="s">
        <v>1035</v>
      </c>
      <c r="V199" s="75" t="s">
        <v>1091</v>
      </c>
      <c r="W199" s="75" t="s">
        <v>1093</v>
      </c>
      <c r="X199" s="76">
        <v>1.4713082736715049</v>
      </c>
      <c r="Y199" s="76">
        <v>1.4713082736715051</v>
      </c>
      <c r="Z199" s="76">
        <v>3.4301674545553338</v>
      </c>
      <c r="AA199" s="77">
        <v>3.3244345777731588</v>
      </c>
      <c r="AB199" s="11"/>
    </row>
    <row r="200" spans="18:28" ht="30" customHeight="1" x14ac:dyDescent="0.25">
      <c r="R200" s="9"/>
      <c r="S200" s="78">
        <v>2016</v>
      </c>
      <c r="T200" s="74" t="s">
        <v>985</v>
      </c>
      <c r="U200" s="75" t="s">
        <v>1035</v>
      </c>
      <c r="V200" s="75" t="s">
        <v>1091</v>
      </c>
      <c r="W200" s="75" t="s">
        <v>1094</v>
      </c>
      <c r="X200" s="76">
        <v>1.4713082736715049</v>
      </c>
      <c r="Y200" s="76">
        <v>1.4713082736715049</v>
      </c>
      <c r="Z200" s="76">
        <v>0.77588821378891493</v>
      </c>
      <c r="AA200" s="77">
        <v>0.77587680292598482</v>
      </c>
      <c r="AB200" s="11"/>
    </row>
    <row r="201" spans="18:28" ht="30" customHeight="1" x14ac:dyDescent="0.25">
      <c r="R201" s="9"/>
      <c r="S201" s="78">
        <v>2016</v>
      </c>
      <c r="T201" s="74" t="s">
        <v>985</v>
      </c>
      <c r="U201" s="75" t="s">
        <v>1035</v>
      </c>
      <c r="V201" s="75" t="s">
        <v>1091</v>
      </c>
      <c r="W201" s="75" t="s">
        <v>1095</v>
      </c>
      <c r="X201" s="76">
        <v>1.4713082736715049</v>
      </c>
      <c r="Y201" s="76">
        <v>1.4713082736715051</v>
      </c>
      <c r="Z201" s="76">
        <v>0.69464578591260695</v>
      </c>
      <c r="AA201" s="77">
        <v>0.6946737290720526</v>
      </c>
      <c r="AB201" s="11"/>
    </row>
    <row r="202" spans="18:28" ht="30" customHeight="1" x14ac:dyDescent="0.25">
      <c r="R202" s="9"/>
      <c r="S202" s="78">
        <v>2016</v>
      </c>
      <c r="T202" s="74" t="s">
        <v>985</v>
      </c>
      <c r="U202" s="75" t="s">
        <v>1035</v>
      </c>
      <c r="V202" s="75" t="s">
        <v>1091</v>
      </c>
      <c r="W202" s="75" t="s">
        <v>1096</v>
      </c>
      <c r="X202" s="76">
        <v>1.4713082736715049</v>
      </c>
      <c r="Y202" s="76">
        <v>1.4713082736715049</v>
      </c>
      <c r="Z202" s="76">
        <v>0.61644970795332288</v>
      </c>
      <c r="AA202" s="77">
        <v>0.48766151874071811</v>
      </c>
      <c r="AB202" s="11"/>
    </row>
    <row r="203" spans="18:28" ht="30" customHeight="1" x14ac:dyDescent="0.25">
      <c r="R203" s="9"/>
      <c r="S203" s="78">
        <v>2016</v>
      </c>
      <c r="T203" s="74" t="s">
        <v>985</v>
      </c>
      <c r="U203" s="75" t="s">
        <v>1035</v>
      </c>
      <c r="V203" s="75" t="s">
        <v>1091</v>
      </c>
      <c r="W203" s="75" t="s">
        <v>1097</v>
      </c>
      <c r="X203" s="76">
        <v>1.4713082736715049</v>
      </c>
      <c r="Y203" s="76">
        <v>1.4713082736715051</v>
      </c>
      <c r="Z203" s="76">
        <v>0.80484421503031767</v>
      </c>
      <c r="AA203" s="77">
        <v>0.80488942055727397</v>
      </c>
      <c r="AB203" s="11"/>
    </row>
    <row r="204" spans="18:28" ht="30" customHeight="1" x14ac:dyDescent="0.25">
      <c r="R204" s="9"/>
      <c r="S204" s="78">
        <v>2016</v>
      </c>
      <c r="T204" s="74" t="s">
        <v>985</v>
      </c>
      <c r="U204" s="75" t="s">
        <v>1035</v>
      </c>
      <c r="V204" s="75" t="s">
        <v>1091</v>
      </c>
      <c r="W204" s="79" t="s">
        <v>1098</v>
      </c>
      <c r="X204" s="76">
        <v>1.4713082736715049</v>
      </c>
      <c r="Y204" s="76">
        <v>1.4713082736715049</v>
      </c>
      <c r="Z204" s="76">
        <v>0.95384007404667448</v>
      </c>
      <c r="AA204" s="77">
        <v>0.95454114237972409</v>
      </c>
      <c r="AB204" s="11"/>
    </row>
    <row r="205" spans="18:28" ht="30" customHeight="1" x14ac:dyDescent="0.25">
      <c r="R205" s="9"/>
      <c r="S205" s="78">
        <v>2016</v>
      </c>
      <c r="T205" s="74" t="s">
        <v>985</v>
      </c>
      <c r="U205" s="75" t="s">
        <v>1035</v>
      </c>
      <c r="V205" s="75" t="s">
        <v>1091</v>
      </c>
      <c r="W205" s="75" t="s">
        <v>1099</v>
      </c>
      <c r="X205" s="76">
        <v>1.4713082736715049</v>
      </c>
      <c r="Y205" s="76">
        <v>1.4713082736715051</v>
      </c>
      <c r="Z205" s="76">
        <v>1.0005628509103119</v>
      </c>
      <c r="AA205" s="77">
        <v>0.99994910976110774</v>
      </c>
      <c r="AB205" s="11"/>
    </row>
    <row r="206" spans="18:28" ht="30" customHeight="1" x14ac:dyDescent="0.25">
      <c r="R206" s="9"/>
      <c r="S206" s="78">
        <v>2016</v>
      </c>
      <c r="T206" s="74" t="s">
        <v>985</v>
      </c>
      <c r="U206" s="75" t="s">
        <v>1035</v>
      </c>
      <c r="V206" s="75" t="s">
        <v>1091</v>
      </c>
      <c r="W206" s="75" t="s">
        <v>1100</v>
      </c>
      <c r="X206" s="76">
        <v>1.4713082736715046</v>
      </c>
      <c r="Y206" s="76">
        <v>1.4713082736715049</v>
      </c>
      <c r="Z206" s="76">
        <v>0.70527868985071929</v>
      </c>
      <c r="AA206" s="77">
        <v>0.70549744747471832</v>
      </c>
      <c r="AB206" s="11"/>
    </row>
    <row r="207" spans="18:28" ht="30" customHeight="1" x14ac:dyDescent="0.25">
      <c r="R207" s="9"/>
      <c r="S207" s="78">
        <v>2016</v>
      </c>
      <c r="T207" s="74" t="s">
        <v>985</v>
      </c>
      <c r="U207" s="75" t="s">
        <v>1035</v>
      </c>
      <c r="V207" s="75" t="s">
        <v>1091</v>
      </c>
      <c r="W207" s="75" t="s">
        <v>1101</v>
      </c>
      <c r="X207" s="76">
        <v>1.4713082736715051</v>
      </c>
      <c r="Y207" s="76">
        <v>1.4713082736715049</v>
      </c>
      <c r="Z207" s="76">
        <v>1.0951210287022082</v>
      </c>
      <c r="AA207" s="77">
        <v>1.0948852166301875</v>
      </c>
      <c r="AB207" s="11"/>
    </row>
    <row r="208" spans="18:28" ht="30" customHeight="1" x14ac:dyDescent="0.25">
      <c r="R208" s="9"/>
      <c r="S208" s="78">
        <v>2016</v>
      </c>
      <c r="T208" s="74" t="s">
        <v>985</v>
      </c>
      <c r="U208" s="75" t="s">
        <v>1035</v>
      </c>
      <c r="V208" s="75" t="s">
        <v>1091</v>
      </c>
      <c r="W208" s="75" t="s">
        <v>1102</v>
      </c>
      <c r="X208" s="76">
        <v>1.4713082736715049</v>
      </c>
      <c r="Y208" s="76">
        <v>1.4713082736715049</v>
      </c>
      <c r="Z208" s="76">
        <v>1.1410801663195198</v>
      </c>
      <c r="AA208" s="77">
        <v>0.80523310139979554</v>
      </c>
      <c r="AB208" s="11"/>
    </row>
    <row r="209" spans="18:28" ht="30" customHeight="1" x14ac:dyDescent="0.25">
      <c r="R209" s="9"/>
      <c r="S209" s="78">
        <v>2016</v>
      </c>
      <c r="T209" s="74" t="s">
        <v>985</v>
      </c>
      <c r="U209" s="75" t="s">
        <v>1035</v>
      </c>
      <c r="V209" s="75" t="s">
        <v>1091</v>
      </c>
      <c r="W209" s="75" t="s">
        <v>1103</v>
      </c>
      <c r="X209" s="76">
        <v>1.4713082736715049</v>
      </c>
      <c r="Y209" s="76">
        <v>1.4713082736715049</v>
      </c>
      <c r="Z209" s="76">
        <v>1.1237634443178364</v>
      </c>
      <c r="AA209" s="77">
        <v>0.90399373336588229</v>
      </c>
      <c r="AB209" s="11"/>
    </row>
    <row r="210" spans="18:28" ht="30" customHeight="1" x14ac:dyDescent="0.25">
      <c r="R210" s="9"/>
      <c r="S210" s="78">
        <v>2016</v>
      </c>
      <c r="T210" s="74" t="s">
        <v>985</v>
      </c>
      <c r="U210" s="75" t="s">
        <v>1035</v>
      </c>
      <c r="V210" s="75" t="s">
        <v>1091</v>
      </c>
      <c r="W210" s="75" t="s">
        <v>1104</v>
      </c>
      <c r="X210" s="76">
        <v>1.4713082736715049</v>
      </c>
      <c r="Y210" s="76">
        <v>1.4713082736715049</v>
      </c>
      <c r="Z210" s="76">
        <v>1.0025793747307594</v>
      </c>
      <c r="AA210" s="77">
        <v>7.9665354210607303E-2</v>
      </c>
      <c r="AB210" s="11"/>
    </row>
    <row r="211" spans="18:28" ht="30" customHeight="1" x14ac:dyDescent="0.25">
      <c r="R211" s="9"/>
      <c r="S211" s="78">
        <v>2016</v>
      </c>
      <c r="T211" s="74" t="s">
        <v>985</v>
      </c>
      <c r="U211" s="75" t="s">
        <v>1035</v>
      </c>
      <c r="V211" s="75" t="s">
        <v>1091</v>
      </c>
      <c r="W211" s="75" t="s">
        <v>1105</v>
      </c>
      <c r="X211" s="76">
        <v>1.4713082736715046</v>
      </c>
      <c r="Y211" s="76">
        <v>1.4713082736715049</v>
      </c>
      <c r="Z211" s="76">
        <v>1.0006390828217544</v>
      </c>
      <c r="AA211" s="77">
        <v>1.0002882602537126</v>
      </c>
      <c r="AB211" s="11"/>
    </row>
    <row r="212" spans="18:28" ht="30" customHeight="1" x14ac:dyDescent="0.25">
      <c r="R212" s="9"/>
      <c r="S212" s="78">
        <v>2016</v>
      </c>
      <c r="T212" s="74" t="s">
        <v>985</v>
      </c>
      <c r="U212" s="75" t="s">
        <v>1035</v>
      </c>
      <c r="V212" s="75" t="s">
        <v>1091</v>
      </c>
      <c r="W212" s="75" t="s">
        <v>1106</v>
      </c>
      <c r="X212" s="76">
        <v>1.4713082736715046</v>
      </c>
      <c r="Y212" s="76">
        <v>1.4713082736715049</v>
      </c>
      <c r="Z212" s="76">
        <v>0.92768558047650052</v>
      </c>
      <c r="AA212" s="77">
        <v>0.95786263837944674</v>
      </c>
      <c r="AB212" s="11"/>
    </row>
    <row r="213" spans="18:28" ht="30" customHeight="1" x14ac:dyDescent="0.25">
      <c r="R213" s="9"/>
      <c r="S213" s="78">
        <v>2016</v>
      </c>
      <c r="T213" s="74" t="s">
        <v>985</v>
      </c>
      <c r="U213" s="75" t="s">
        <v>1035</v>
      </c>
      <c r="V213" s="75" t="s">
        <v>1091</v>
      </c>
      <c r="W213" s="75" t="s">
        <v>1107</v>
      </c>
      <c r="X213" s="76">
        <v>1.4713082736715049</v>
      </c>
      <c r="Y213" s="76">
        <v>1.4713082736715049</v>
      </c>
      <c r="Z213" s="76">
        <v>0.74592804337893337</v>
      </c>
      <c r="AA213" s="77">
        <v>0.74596253944929236</v>
      </c>
      <c r="AB213" s="11"/>
    </row>
    <row r="214" spans="18:28" ht="30" customHeight="1" x14ac:dyDescent="0.25">
      <c r="R214" s="9"/>
      <c r="S214" s="78">
        <v>2016</v>
      </c>
      <c r="T214" s="74" t="s">
        <v>985</v>
      </c>
      <c r="U214" s="75" t="s">
        <v>1035</v>
      </c>
      <c r="V214" s="75" t="s">
        <v>1091</v>
      </c>
      <c r="W214" s="75" t="s">
        <v>1108</v>
      </c>
      <c r="X214" s="76">
        <v>1.4713082736715049</v>
      </c>
      <c r="Y214" s="76">
        <v>1.4713082736715049</v>
      </c>
      <c r="Z214" s="76">
        <v>0.99925095309307654</v>
      </c>
      <c r="AA214" s="77" t="s">
        <v>1109</v>
      </c>
      <c r="AB214" s="11"/>
    </row>
    <row r="215" spans="18:28" ht="30" customHeight="1" x14ac:dyDescent="0.25">
      <c r="R215" s="9"/>
      <c r="S215" s="78">
        <v>2016</v>
      </c>
      <c r="T215" s="74" t="s">
        <v>985</v>
      </c>
      <c r="U215" s="75" t="s">
        <v>1035</v>
      </c>
      <c r="V215" s="75" t="s">
        <v>1091</v>
      </c>
      <c r="W215" s="75" t="s">
        <v>1110</v>
      </c>
      <c r="X215" s="76">
        <v>1.4713082736715049</v>
      </c>
      <c r="Y215" s="76">
        <v>1.4713082736715046</v>
      </c>
      <c r="Z215" s="76">
        <v>0.99781293190392606</v>
      </c>
      <c r="AA215" s="77" t="s">
        <v>1109</v>
      </c>
      <c r="AB215" s="11"/>
    </row>
    <row r="216" spans="18:28" ht="30" customHeight="1" x14ac:dyDescent="0.25">
      <c r="R216" s="9"/>
      <c r="S216" s="78">
        <v>2016</v>
      </c>
      <c r="T216" s="74" t="s">
        <v>985</v>
      </c>
      <c r="U216" s="75" t="s">
        <v>1035</v>
      </c>
      <c r="V216" s="75" t="s">
        <v>1111</v>
      </c>
      <c r="W216" s="75" t="s">
        <v>1092</v>
      </c>
      <c r="X216" s="76">
        <v>1.4713082736715051</v>
      </c>
      <c r="Y216" s="76">
        <v>1.4713082736715049</v>
      </c>
      <c r="Z216" s="76">
        <v>1.4415288000977751</v>
      </c>
      <c r="AA216" s="77">
        <v>1.4415284223449525</v>
      </c>
      <c r="AB216" s="11"/>
    </row>
    <row r="217" spans="18:28" ht="30" customHeight="1" x14ac:dyDescent="0.25">
      <c r="R217" s="9"/>
      <c r="S217" s="78">
        <v>2016</v>
      </c>
      <c r="T217" s="74" t="s">
        <v>985</v>
      </c>
      <c r="U217" s="75" t="s">
        <v>1035</v>
      </c>
      <c r="V217" s="75" t="s">
        <v>1111</v>
      </c>
      <c r="W217" s="75" t="s">
        <v>1093</v>
      </c>
      <c r="X217" s="76">
        <v>1.4713082736715051</v>
      </c>
      <c r="Y217" s="76">
        <v>1.4713082736715051</v>
      </c>
      <c r="Z217" s="76">
        <v>3.4301750227188559</v>
      </c>
      <c r="AA217" s="77">
        <v>3.325709525461467</v>
      </c>
      <c r="AB217" s="11"/>
    </row>
    <row r="218" spans="18:28" ht="30" customHeight="1" x14ac:dyDescent="0.25">
      <c r="R218" s="9"/>
      <c r="S218" s="78">
        <v>2016</v>
      </c>
      <c r="T218" s="74" t="s">
        <v>985</v>
      </c>
      <c r="U218" s="75" t="s">
        <v>1035</v>
      </c>
      <c r="V218" s="75" t="s">
        <v>1111</v>
      </c>
      <c r="W218" s="75" t="s">
        <v>1094</v>
      </c>
      <c r="X218" s="76">
        <v>1.4713082736715051</v>
      </c>
      <c r="Y218" s="76">
        <v>1.4713082736715051</v>
      </c>
      <c r="Z218" s="76">
        <v>0.77588813201359019</v>
      </c>
      <c r="AA218" s="77">
        <v>0.7758864824146311</v>
      </c>
      <c r="AB218" s="11"/>
    </row>
    <row r="219" spans="18:28" ht="30" customHeight="1" x14ac:dyDescent="0.25">
      <c r="R219" s="9"/>
      <c r="S219" s="78">
        <v>2016</v>
      </c>
      <c r="T219" s="74" t="s">
        <v>985</v>
      </c>
      <c r="U219" s="75" t="s">
        <v>1035</v>
      </c>
      <c r="V219" s="75" t="s">
        <v>1111</v>
      </c>
      <c r="W219" s="75" t="s">
        <v>1095</v>
      </c>
      <c r="X219" s="76">
        <v>1.4713082736715051</v>
      </c>
      <c r="Y219" s="76">
        <v>1.4713082736715051</v>
      </c>
      <c r="Z219" s="76">
        <v>0.69476988658752314</v>
      </c>
      <c r="AA219" s="77">
        <v>0.69446353241442116</v>
      </c>
      <c r="AB219" s="11"/>
    </row>
    <row r="220" spans="18:28" ht="30" customHeight="1" x14ac:dyDescent="0.25">
      <c r="R220" s="9"/>
      <c r="S220" s="78">
        <v>2016</v>
      </c>
      <c r="T220" s="74" t="s">
        <v>985</v>
      </c>
      <c r="U220" s="75" t="s">
        <v>1035</v>
      </c>
      <c r="V220" s="75" t="s">
        <v>1111</v>
      </c>
      <c r="W220" s="75" t="s">
        <v>1096</v>
      </c>
      <c r="X220" s="76" t="s">
        <v>1109</v>
      </c>
      <c r="Y220" s="76" t="s">
        <v>1109</v>
      </c>
      <c r="Z220" s="76" t="s">
        <v>1109</v>
      </c>
      <c r="AA220" s="77" t="s">
        <v>1109</v>
      </c>
      <c r="AB220" s="11"/>
    </row>
    <row r="221" spans="18:28" ht="30" customHeight="1" x14ac:dyDescent="0.25">
      <c r="R221" s="9"/>
      <c r="S221" s="78">
        <v>2016</v>
      </c>
      <c r="T221" s="74" t="s">
        <v>985</v>
      </c>
      <c r="U221" s="75" t="s">
        <v>1035</v>
      </c>
      <c r="V221" s="75" t="s">
        <v>1111</v>
      </c>
      <c r="W221" s="75" t="s">
        <v>1097</v>
      </c>
      <c r="X221" s="76">
        <v>1.4713082736715051</v>
      </c>
      <c r="Y221" s="76">
        <v>1.4713082736715051</v>
      </c>
      <c r="Z221" s="76">
        <v>0.80485054825078906</v>
      </c>
      <c r="AA221" s="77">
        <v>0.80487657454499595</v>
      </c>
      <c r="AB221" s="11"/>
    </row>
    <row r="222" spans="18:28" ht="30" customHeight="1" x14ac:dyDescent="0.25">
      <c r="R222" s="9"/>
      <c r="S222" s="78">
        <v>2016</v>
      </c>
      <c r="T222" s="74" t="s">
        <v>985</v>
      </c>
      <c r="U222" s="75" t="s">
        <v>1035</v>
      </c>
      <c r="V222" s="75" t="s">
        <v>1111</v>
      </c>
      <c r="W222" s="79" t="s">
        <v>1098</v>
      </c>
      <c r="X222" s="76">
        <v>1.4713082736715051</v>
      </c>
      <c r="Y222" s="76">
        <v>1.4713082736715051</v>
      </c>
      <c r="Z222" s="76">
        <v>0.95348009915650778</v>
      </c>
      <c r="AA222" s="77">
        <v>0.95364911191102475</v>
      </c>
      <c r="AB222" s="11"/>
    </row>
    <row r="223" spans="18:28" ht="30" customHeight="1" x14ac:dyDescent="0.25">
      <c r="R223" s="9"/>
      <c r="S223" s="78">
        <v>2016</v>
      </c>
      <c r="T223" s="74" t="s">
        <v>985</v>
      </c>
      <c r="U223" s="75" t="s">
        <v>1035</v>
      </c>
      <c r="V223" s="75" t="s">
        <v>1111</v>
      </c>
      <c r="W223" s="75" t="s">
        <v>1099</v>
      </c>
      <c r="X223" s="76">
        <v>1.4713082736715051</v>
      </c>
      <c r="Y223" s="76">
        <v>1.4713082736715051</v>
      </c>
      <c r="Z223" s="76">
        <v>0.99958890265466005</v>
      </c>
      <c r="AA223" s="77">
        <v>1.0002035403917888</v>
      </c>
      <c r="AB223" s="11"/>
    </row>
    <row r="224" spans="18:28" ht="30" customHeight="1" x14ac:dyDescent="0.25">
      <c r="R224" s="9"/>
      <c r="S224" s="78">
        <v>2016</v>
      </c>
      <c r="T224" s="74" t="s">
        <v>985</v>
      </c>
      <c r="U224" s="75" t="s">
        <v>1035</v>
      </c>
      <c r="V224" s="75" t="s">
        <v>1111</v>
      </c>
      <c r="W224" s="75" t="s">
        <v>1100</v>
      </c>
      <c r="X224" s="76">
        <v>1.4713082736715051</v>
      </c>
      <c r="Y224" s="76">
        <v>1.4713082736715051</v>
      </c>
      <c r="Z224" s="76">
        <v>0.70526845942124794</v>
      </c>
      <c r="AA224" s="77">
        <v>0.70522428603355469</v>
      </c>
      <c r="AB224" s="11"/>
    </row>
    <row r="225" spans="18:28" ht="30" customHeight="1" x14ac:dyDescent="0.25">
      <c r="R225" s="9"/>
      <c r="S225" s="78">
        <v>2016</v>
      </c>
      <c r="T225" s="74" t="s">
        <v>985</v>
      </c>
      <c r="U225" s="75" t="s">
        <v>1035</v>
      </c>
      <c r="V225" s="75" t="s">
        <v>1111</v>
      </c>
      <c r="W225" s="75" t="s">
        <v>1101</v>
      </c>
      <c r="X225" s="76">
        <v>1.4713082736715051</v>
      </c>
      <c r="Y225" s="76">
        <v>1.4713082736715051</v>
      </c>
      <c r="Z225" s="76">
        <v>1.0950940924622934</v>
      </c>
      <c r="AA225" s="77">
        <v>1.0948960532513021</v>
      </c>
      <c r="AB225" s="11"/>
    </row>
    <row r="226" spans="18:28" ht="30" customHeight="1" x14ac:dyDescent="0.25">
      <c r="R226" s="9"/>
      <c r="S226" s="78">
        <v>2016</v>
      </c>
      <c r="T226" s="74" t="s">
        <v>985</v>
      </c>
      <c r="U226" s="75" t="s">
        <v>1035</v>
      </c>
      <c r="V226" s="75" t="s">
        <v>1111</v>
      </c>
      <c r="W226" s="75" t="s">
        <v>1102</v>
      </c>
      <c r="X226" s="76">
        <v>1.4713082736715051</v>
      </c>
      <c r="Y226" s="76">
        <v>1.4713082736715051</v>
      </c>
      <c r="Z226" s="76">
        <v>1.1407803288128877</v>
      </c>
      <c r="AA226" s="77">
        <v>0.8061268739654236</v>
      </c>
      <c r="AB226" s="11"/>
    </row>
    <row r="227" spans="18:28" ht="30" customHeight="1" x14ac:dyDescent="0.25">
      <c r="R227" s="9"/>
      <c r="S227" s="78">
        <v>2016</v>
      </c>
      <c r="T227" s="74" t="s">
        <v>985</v>
      </c>
      <c r="U227" s="75" t="s">
        <v>1035</v>
      </c>
      <c r="V227" s="75" t="s">
        <v>1111</v>
      </c>
      <c r="W227" s="75" t="s">
        <v>1103</v>
      </c>
      <c r="X227" s="76">
        <v>1.4713082736715051</v>
      </c>
      <c r="Y227" s="76">
        <v>1.4713082736715051</v>
      </c>
      <c r="Z227" s="76">
        <v>1.1243342308671844</v>
      </c>
      <c r="AA227" s="77">
        <v>0.90389435364329329</v>
      </c>
      <c r="AB227" s="11"/>
    </row>
    <row r="228" spans="18:28" ht="30" customHeight="1" x14ac:dyDescent="0.25">
      <c r="R228" s="9"/>
      <c r="S228" s="78">
        <v>2016</v>
      </c>
      <c r="T228" s="74" t="s">
        <v>985</v>
      </c>
      <c r="U228" s="75" t="s">
        <v>1035</v>
      </c>
      <c r="V228" s="75" t="s">
        <v>1111</v>
      </c>
      <c r="W228" s="75" t="s">
        <v>1104</v>
      </c>
      <c r="X228" s="76">
        <v>1.4713082736715051</v>
      </c>
      <c r="Y228" s="76">
        <v>1.4713082736715049</v>
      </c>
      <c r="Z228" s="76">
        <v>1.0007029343924809</v>
      </c>
      <c r="AA228" s="77">
        <v>7.8907028023331341E-2</v>
      </c>
      <c r="AB228" s="11"/>
    </row>
    <row r="229" spans="18:28" ht="30" customHeight="1" x14ac:dyDescent="0.25">
      <c r="R229" s="9"/>
      <c r="S229" s="78">
        <v>2016</v>
      </c>
      <c r="T229" s="74" t="s">
        <v>985</v>
      </c>
      <c r="U229" s="75" t="s">
        <v>1035</v>
      </c>
      <c r="V229" s="75" t="s">
        <v>1111</v>
      </c>
      <c r="W229" s="75" t="s">
        <v>1105</v>
      </c>
      <c r="X229" s="76">
        <v>1.4713082736715051</v>
      </c>
      <c r="Y229" s="76">
        <v>1.4713082736715051</v>
      </c>
      <c r="Z229" s="76">
        <v>1.0000099549984269</v>
      </c>
      <c r="AA229" s="77">
        <v>1.0000171268853819</v>
      </c>
      <c r="AB229" s="11"/>
    </row>
    <row r="230" spans="18:28" ht="30" customHeight="1" x14ac:dyDescent="0.25">
      <c r="R230" s="9"/>
      <c r="S230" s="78">
        <v>2016</v>
      </c>
      <c r="T230" s="74" t="s">
        <v>985</v>
      </c>
      <c r="U230" s="75" t="s">
        <v>1035</v>
      </c>
      <c r="V230" s="75" t="s">
        <v>1111</v>
      </c>
      <c r="W230" s="75" t="s">
        <v>1106</v>
      </c>
      <c r="X230" s="76">
        <v>1.4713082736715051</v>
      </c>
      <c r="Y230" s="76">
        <v>1.4713082736715051</v>
      </c>
      <c r="Z230" s="76">
        <v>0.92802339502653464</v>
      </c>
      <c r="AA230" s="77">
        <v>0.93311277018297123</v>
      </c>
      <c r="AB230" s="11"/>
    </row>
    <row r="231" spans="18:28" ht="30" customHeight="1" x14ac:dyDescent="0.25">
      <c r="R231" s="9"/>
      <c r="S231" s="78">
        <v>2016</v>
      </c>
      <c r="T231" s="74" t="s">
        <v>985</v>
      </c>
      <c r="U231" s="75" t="s">
        <v>1035</v>
      </c>
      <c r="V231" s="75" t="s">
        <v>1111</v>
      </c>
      <c r="W231" s="75" t="s">
        <v>1107</v>
      </c>
      <c r="X231" s="76">
        <v>1.4713082736715051</v>
      </c>
      <c r="Y231" s="76">
        <v>1.4713082736715051</v>
      </c>
      <c r="Z231" s="76">
        <v>0.74597561027829729</v>
      </c>
      <c r="AA231" s="77">
        <v>0.7459780177780313</v>
      </c>
      <c r="AB231" s="11"/>
    </row>
    <row r="232" spans="18:28" ht="30" customHeight="1" x14ac:dyDescent="0.25">
      <c r="R232" s="9"/>
      <c r="S232" s="78">
        <v>2016</v>
      </c>
      <c r="T232" s="74" t="s">
        <v>985</v>
      </c>
      <c r="U232" s="75" t="s">
        <v>1035</v>
      </c>
      <c r="V232" s="75" t="s">
        <v>1111</v>
      </c>
      <c r="W232" s="75" t="s">
        <v>1108</v>
      </c>
      <c r="X232" s="76">
        <v>1.4713082736715051</v>
      </c>
      <c r="Y232" s="76">
        <v>1.4713082736715051</v>
      </c>
      <c r="Z232" s="76">
        <v>1.0000299633207623</v>
      </c>
      <c r="AA232" s="77">
        <v>1.1744473876440302</v>
      </c>
      <c r="AB232" s="11"/>
    </row>
    <row r="233" spans="18:28" ht="30" customHeight="1" x14ac:dyDescent="0.25">
      <c r="R233" s="9"/>
      <c r="S233" s="78">
        <v>2016</v>
      </c>
      <c r="T233" s="74" t="s">
        <v>985</v>
      </c>
      <c r="U233" s="75" t="s">
        <v>1035</v>
      </c>
      <c r="V233" s="75" t="s">
        <v>1111</v>
      </c>
      <c r="W233" s="75" t="s">
        <v>1110</v>
      </c>
      <c r="X233" s="76">
        <v>1.4713082736715051</v>
      </c>
      <c r="Y233" s="76">
        <v>1.4713082736715051</v>
      </c>
      <c r="Z233" s="76">
        <v>0.99691366236530532</v>
      </c>
      <c r="AA233" s="77">
        <v>0.81838395607035053</v>
      </c>
      <c r="AB233" s="11"/>
    </row>
    <row r="234" spans="18:28" ht="30" customHeight="1" x14ac:dyDescent="0.25">
      <c r="R234" s="9"/>
      <c r="S234" s="78">
        <v>2016</v>
      </c>
      <c r="T234" s="74" t="s">
        <v>985</v>
      </c>
      <c r="U234" s="75" t="s">
        <v>86</v>
      </c>
      <c r="V234" s="75" t="s">
        <v>1091</v>
      </c>
      <c r="W234" s="75" t="s">
        <v>1092</v>
      </c>
      <c r="X234" s="76">
        <v>1.3998555556098615</v>
      </c>
      <c r="Y234" s="76">
        <v>1.3998555556098615</v>
      </c>
      <c r="Z234" s="76">
        <v>1.4415291944011259</v>
      </c>
      <c r="AA234" s="77">
        <v>1.4415858913024411</v>
      </c>
      <c r="AB234" s="11"/>
    </row>
    <row r="235" spans="18:28" ht="30" customHeight="1" x14ac:dyDescent="0.25">
      <c r="R235" s="9"/>
      <c r="S235" s="78">
        <v>2016</v>
      </c>
      <c r="T235" s="74" t="s">
        <v>985</v>
      </c>
      <c r="U235" s="75" t="s">
        <v>86</v>
      </c>
      <c r="V235" s="75" t="s">
        <v>1091</v>
      </c>
      <c r="W235" s="75" t="s">
        <v>1093</v>
      </c>
      <c r="X235" s="76">
        <v>1.3998555556098609</v>
      </c>
      <c r="Y235" s="76">
        <v>1.3998555556098615</v>
      </c>
      <c r="Z235" s="76">
        <v>3.4301765058063038</v>
      </c>
      <c r="AA235" s="77">
        <v>3.3272300182344581</v>
      </c>
      <c r="AB235" s="11"/>
    </row>
    <row r="236" spans="18:28" ht="30" customHeight="1" x14ac:dyDescent="0.25">
      <c r="R236" s="9"/>
      <c r="S236" s="78">
        <v>2016</v>
      </c>
      <c r="T236" s="74" t="s">
        <v>985</v>
      </c>
      <c r="U236" s="75" t="s">
        <v>86</v>
      </c>
      <c r="V236" s="75" t="s">
        <v>1091</v>
      </c>
      <c r="W236" s="75" t="s">
        <v>1094</v>
      </c>
      <c r="X236" s="76">
        <v>1.3998555556098609</v>
      </c>
      <c r="Y236" s="76">
        <v>1.3998555556098615</v>
      </c>
      <c r="Z236" s="76">
        <v>0.77588728616874814</v>
      </c>
      <c r="AA236" s="77">
        <v>0.77590003337091629</v>
      </c>
      <c r="AB236" s="11"/>
    </row>
    <row r="237" spans="18:28" ht="30" customHeight="1" x14ac:dyDescent="0.25">
      <c r="R237" s="9"/>
      <c r="S237" s="78">
        <v>2016</v>
      </c>
      <c r="T237" s="74" t="s">
        <v>985</v>
      </c>
      <c r="U237" s="75" t="s">
        <v>86</v>
      </c>
      <c r="V237" s="75" t="s">
        <v>1091</v>
      </c>
      <c r="W237" s="75" t="s">
        <v>1095</v>
      </c>
      <c r="X237" s="76">
        <v>1.3998555556098611</v>
      </c>
      <c r="Y237" s="76">
        <v>1.3998555556098611</v>
      </c>
      <c r="Z237" s="76">
        <v>0.69464747956323636</v>
      </c>
      <c r="AA237" s="77">
        <v>0.69953195198211415</v>
      </c>
      <c r="AB237" s="11"/>
    </row>
    <row r="238" spans="18:28" ht="30" customHeight="1" x14ac:dyDescent="0.25">
      <c r="R238" s="9"/>
      <c r="S238" s="78">
        <v>2016</v>
      </c>
      <c r="T238" s="74" t="s">
        <v>985</v>
      </c>
      <c r="U238" s="75" t="s">
        <v>86</v>
      </c>
      <c r="V238" s="75" t="s">
        <v>1091</v>
      </c>
      <c r="W238" s="75" t="s">
        <v>1096</v>
      </c>
      <c r="X238" s="76">
        <v>1.3998555556098609</v>
      </c>
      <c r="Y238" s="76">
        <v>1.3998555556098615</v>
      </c>
      <c r="Z238" s="76">
        <v>0.61646845982666143</v>
      </c>
      <c r="AA238" s="77">
        <v>0.48624146854200828</v>
      </c>
      <c r="AB238" s="11"/>
    </row>
    <row r="239" spans="18:28" ht="30" customHeight="1" x14ac:dyDescent="0.25">
      <c r="R239" s="9"/>
      <c r="S239" s="78">
        <v>2016</v>
      </c>
      <c r="T239" s="74" t="s">
        <v>985</v>
      </c>
      <c r="U239" s="75" t="s">
        <v>86</v>
      </c>
      <c r="V239" s="75" t="s">
        <v>1091</v>
      </c>
      <c r="W239" s="75" t="s">
        <v>1097</v>
      </c>
      <c r="X239" s="76">
        <v>1.3998555556098609</v>
      </c>
      <c r="Y239" s="76">
        <v>1.3998555556098611</v>
      </c>
      <c r="Z239" s="76">
        <v>0.80485246334828886</v>
      </c>
      <c r="AA239" s="77">
        <v>0.80837049627494129</v>
      </c>
      <c r="AB239" s="11"/>
    </row>
    <row r="240" spans="18:28" ht="30" customHeight="1" x14ac:dyDescent="0.25">
      <c r="R240" s="9"/>
      <c r="S240" s="78">
        <v>2016</v>
      </c>
      <c r="T240" s="74" t="s">
        <v>985</v>
      </c>
      <c r="U240" s="75" t="s">
        <v>86</v>
      </c>
      <c r="V240" s="75" t="s">
        <v>1091</v>
      </c>
      <c r="W240" s="79" t="s">
        <v>1098</v>
      </c>
      <c r="X240" s="76">
        <v>1.3998555556098611</v>
      </c>
      <c r="Y240" s="76">
        <v>1.3998555556098615</v>
      </c>
      <c r="Z240" s="76">
        <v>0.95369929757240124</v>
      </c>
      <c r="AA240" s="77">
        <v>0.96937738903249737</v>
      </c>
      <c r="AB240" s="11"/>
    </row>
    <row r="241" spans="18:28" ht="30" customHeight="1" x14ac:dyDescent="0.25">
      <c r="R241" s="9"/>
      <c r="S241" s="78">
        <v>2016</v>
      </c>
      <c r="T241" s="74" t="s">
        <v>985</v>
      </c>
      <c r="U241" s="75" t="s">
        <v>86</v>
      </c>
      <c r="V241" s="75" t="s">
        <v>1091</v>
      </c>
      <c r="W241" s="75" t="s">
        <v>1099</v>
      </c>
      <c r="X241" s="76">
        <v>1.3998555556098615</v>
      </c>
      <c r="Y241" s="76">
        <v>1.3998555556098615</v>
      </c>
      <c r="Z241" s="76">
        <v>1.0001179740940009</v>
      </c>
      <c r="AA241" s="77">
        <v>1.0382938862041902</v>
      </c>
      <c r="AB241" s="11"/>
    </row>
    <row r="242" spans="18:28" ht="30" customHeight="1" x14ac:dyDescent="0.25">
      <c r="R242" s="9"/>
      <c r="S242" s="78">
        <v>2016</v>
      </c>
      <c r="T242" s="74" t="s">
        <v>985</v>
      </c>
      <c r="U242" s="75" t="s">
        <v>86</v>
      </c>
      <c r="V242" s="75" t="s">
        <v>1091</v>
      </c>
      <c r="W242" s="75" t="s">
        <v>1100</v>
      </c>
      <c r="X242" s="76">
        <v>1.3998555556098609</v>
      </c>
      <c r="Y242" s="76">
        <v>1.3998555556098615</v>
      </c>
      <c r="Z242" s="76">
        <v>0.70527238632477918</v>
      </c>
      <c r="AA242" s="77">
        <v>0.71667919178027772</v>
      </c>
      <c r="AB242" s="11"/>
    </row>
    <row r="243" spans="18:28" ht="30" customHeight="1" x14ac:dyDescent="0.25">
      <c r="R243" s="9"/>
      <c r="S243" s="78">
        <v>2016</v>
      </c>
      <c r="T243" s="74" t="s">
        <v>985</v>
      </c>
      <c r="U243" s="75" t="s">
        <v>86</v>
      </c>
      <c r="V243" s="75" t="s">
        <v>1091</v>
      </c>
      <c r="W243" s="75" t="s">
        <v>1101</v>
      </c>
      <c r="X243" s="76">
        <v>1.3998555556098609</v>
      </c>
      <c r="Y243" s="76">
        <v>1.3998555556098615</v>
      </c>
      <c r="Z243" s="76">
        <v>1.0950493845011455</v>
      </c>
      <c r="AA243" s="77">
        <v>1.1158465846026606</v>
      </c>
      <c r="AB243" s="11"/>
    </row>
    <row r="244" spans="18:28" ht="30" customHeight="1" x14ac:dyDescent="0.25">
      <c r="R244" s="9"/>
      <c r="S244" s="78">
        <v>2016</v>
      </c>
      <c r="T244" s="74" t="s">
        <v>985</v>
      </c>
      <c r="U244" s="75" t="s">
        <v>86</v>
      </c>
      <c r="V244" s="75" t="s">
        <v>1091</v>
      </c>
      <c r="W244" s="75" t="s">
        <v>1102</v>
      </c>
      <c r="X244" s="76">
        <v>1.3998555556098611</v>
      </c>
      <c r="Y244" s="76">
        <v>1.3998555556098611</v>
      </c>
      <c r="Z244" s="76">
        <v>1.1408161576694278</v>
      </c>
      <c r="AA244" s="77">
        <v>1.0133062875333918</v>
      </c>
      <c r="AB244" s="11"/>
    </row>
    <row r="245" spans="18:28" ht="30" customHeight="1" x14ac:dyDescent="0.25">
      <c r="R245" s="9"/>
      <c r="S245" s="78">
        <v>2016</v>
      </c>
      <c r="T245" s="74" t="s">
        <v>985</v>
      </c>
      <c r="U245" s="75" t="s">
        <v>86</v>
      </c>
      <c r="V245" s="75" t="s">
        <v>1091</v>
      </c>
      <c r="W245" s="75" t="s">
        <v>1103</v>
      </c>
      <c r="X245" s="76">
        <v>1.3998555556098611</v>
      </c>
      <c r="Y245" s="76">
        <v>1.3998555556098615</v>
      </c>
      <c r="Z245" s="76">
        <v>1.1243563535004524</v>
      </c>
      <c r="AA245" s="77">
        <v>1.0188940731463583</v>
      </c>
      <c r="AB245" s="11"/>
    </row>
    <row r="246" spans="18:28" ht="30" customHeight="1" x14ac:dyDescent="0.25">
      <c r="R246" s="9"/>
      <c r="S246" s="78">
        <v>2016</v>
      </c>
      <c r="T246" s="74" t="s">
        <v>985</v>
      </c>
      <c r="U246" s="75" t="s">
        <v>86</v>
      </c>
      <c r="V246" s="75" t="s">
        <v>1091</v>
      </c>
      <c r="W246" s="75" t="s">
        <v>1104</v>
      </c>
      <c r="X246" s="76">
        <v>1.3998555556098609</v>
      </c>
      <c r="Y246" s="76">
        <v>1.3998555556098611</v>
      </c>
      <c r="Z246" s="76">
        <v>0.99973827480815314</v>
      </c>
      <c r="AA246" s="77">
        <v>7.9755068831303233E-2</v>
      </c>
      <c r="AB246" s="11"/>
    </row>
    <row r="247" spans="18:28" ht="30" customHeight="1" x14ac:dyDescent="0.25">
      <c r="R247" s="9"/>
      <c r="S247" s="78">
        <v>2016</v>
      </c>
      <c r="T247" s="74" t="s">
        <v>985</v>
      </c>
      <c r="U247" s="75" t="s">
        <v>86</v>
      </c>
      <c r="V247" s="75" t="s">
        <v>1091</v>
      </c>
      <c r="W247" s="75" t="s">
        <v>1105</v>
      </c>
      <c r="X247" s="76">
        <v>1.3998555556098611</v>
      </c>
      <c r="Y247" s="76">
        <v>1.3998555556098609</v>
      </c>
      <c r="Z247" s="76">
        <v>0.99991186122841769</v>
      </c>
      <c r="AA247" s="77">
        <v>1.0121806218243561</v>
      </c>
      <c r="AB247" s="11"/>
    </row>
    <row r="248" spans="18:28" ht="30" customHeight="1" x14ac:dyDescent="0.25">
      <c r="R248" s="9"/>
      <c r="S248" s="78">
        <v>2016</v>
      </c>
      <c r="T248" s="74" t="s">
        <v>985</v>
      </c>
      <c r="U248" s="75" t="s">
        <v>86</v>
      </c>
      <c r="V248" s="75" t="s">
        <v>1091</v>
      </c>
      <c r="W248" s="75" t="s">
        <v>1106</v>
      </c>
      <c r="X248" s="76">
        <v>1.3998555556098609</v>
      </c>
      <c r="Y248" s="76">
        <v>1.3998555556098611</v>
      </c>
      <c r="Z248" s="76">
        <v>0.92808426768057517</v>
      </c>
      <c r="AA248" s="77">
        <v>1.4735767152724719</v>
      </c>
      <c r="AB248" s="11"/>
    </row>
    <row r="249" spans="18:28" ht="30" customHeight="1" x14ac:dyDescent="0.25">
      <c r="R249" s="9"/>
      <c r="S249" s="78">
        <v>2016</v>
      </c>
      <c r="T249" s="74" t="s">
        <v>985</v>
      </c>
      <c r="U249" s="75" t="s">
        <v>86</v>
      </c>
      <c r="V249" s="75" t="s">
        <v>1091</v>
      </c>
      <c r="W249" s="75" t="s">
        <v>1107</v>
      </c>
      <c r="X249" s="76">
        <v>1.3998555556098611</v>
      </c>
      <c r="Y249" s="76">
        <v>1.3998555556098609</v>
      </c>
      <c r="Z249" s="76">
        <v>0.74598406090934466</v>
      </c>
      <c r="AA249" s="77">
        <v>0.74677356846241816</v>
      </c>
      <c r="AB249" s="11"/>
    </row>
    <row r="250" spans="18:28" ht="30" customHeight="1" x14ac:dyDescent="0.25">
      <c r="R250" s="9"/>
      <c r="S250" s="78">
        <v>2016</v>
      </c>
      <c r="T250" s="74" t="s">
        <v>985</v>
      </c>
      <c r="U250" s="75" t="s">
        <v>86</v>
      </c>
      <c r="V250" s="75" t="s">
        <v>1091</v>
      </c>
      <c r="W250" s="75" t="s">
        <v>1108</v>
      </c>
      <c r="X250" s="76">
        <v>1.3998555556098615</v>
      </c>
      <c r="Y250" s="76">
        <v>1.3998555556098609</v>
      </c>
      <c r="Z250" s="76">
        <v>0.9999195173218538</v>
      </c>
      <c r="AA250" s="77">
        <v>2.4497879284240756</v>
      </c>
      <c r="AB250" s="11"/>
    </row>
    <row r="251" spans="18:28" ht="30" customHeight="1" x14ac:dyDescent="0.25">
      <c r="R251" s="9"/>
      <c r="S251" s="78">
        <v>2016</v>
      </c>
      <c r="T251" s="74" t="s">
        <v>985</v>
      </c>
      <c r="U251" s="75" t="s">
        <v>86</v>
      </c>
      <c r="V251" s="75" t="s">
        <v>1091</v>
      </c>
      <c r="W251" s="75" t="s">
        <v>1110</v>
      </c>
      <c r="X251" s="76">
        <v>1.3998555556098611</v>
      </c>
      <c r="Y251" s="76">
        <v>1.3998555556098615</v>
      </c>
      <c r="Z251" s="76">
        <v>1.0009910327183822</v>
      </c>
      <c r="AA251" s="77">
        <v>4.1827236181741672</v>
      </c>
      <c r="AB251" s="11"/>
    </row>
    <row r="252" spans="18:28" ht="30" customHeight="1" x14ac:dyDescent="0.25">
      <c r="R252" s="9"/>
      <c r="S252" s="78">
        <v>2016</v>
      </c>
      <c r="T252" s="74" t="s">
        <v>985</v>
      </c>
      <c r="U252" s="75" t="s">
        <v>86</v>
      </c>
      <c r="V252" s="75" t="s">
        <v>1111</v>
      </c>
      <c r="W252" s="75" t="s">
        <v>1092</v>
      </c>
      <c r="X252" s="76">
        <v>1.3998555556098609</v>
      </c>
      <c r="Y252" s="76">
        <v>1.3998555556098609</v>
      </c>
      <c r="Z252" s="76">
        <v>1.4415287801029451</v>
      </c>
      <c r="AA252" s="77">
        <v>1.4415302074241489</v>
      </c>
      <c r="AB252" s="11"/>
    </row>
    <row r="253" spans="18:28" ht="30" customHeight="1" x14ac:dyDescent="0.25">
      <c r="R253" s="9"/>
      <c r="S253" s="78">
        <v>2016</v>
      </c>
      <c r="T253" s="74" t="s">
        <v>985</v>
      </c>
      <c r="U253" s="75" t="s">
        <v>86</v>
      </c>
      <c r="V253" s="75" t="s">
        <v>1111</v>
      </c>
      <c r="W253" s="75" t="s">
        <v>1093</v>
      </c>
      <c r="X253" s="76">
        <v>1.3998555556098606</v>
      </c>
      <c r="Y253" s="76">
        <v>1.3998555556098606</v>
      </c>
      <c r="Z253" s="76">
        <v>3.4301746988708754</v>
      </c>
      <c r="AA253" s="77">
        <v>3.325935115118841</v>
      </c>
      <c r="AB253" s="11"/>
    </row>
    <row r="254" spans="18:28" ht="30" customHeight="1" x14ac:dyDescent="0.25">
      <c r="R254" s="9"/>
      <c r="S254" s="78">
        <v>2016</v>
      </c>
      <c r="T254" s="74" t="s">
        <v>985</v>
      </c>
      <c r="U254" s="75" t="s">
        <v>86</v>
      </c>
      <c r="V254" s="75" t="s">
        <v>1111</v>
      </c>
      <c r="W254" s="75" t="s">
        <v>1094</v>
      </c>
      <c r="X254" s="76">
        <v>1.3998555556098609</v>
      </c>
      <c r="Y254" s="76">
        <v>1.3998555556098609</v>
      </c>
      <c r="Z254" s="76">
        <v>0.77588752672942374</v>
      </c>
      <c r="AA254" s="77">
        <v>0.77593952132901989</v>
      </c>
      <c r="AB254" s="11"/>
    </row>
    <row r="255" spans="18:28" ht="30" customHeight="1" x14ac:dyDescent="0.25">
      <c r="R255" s="9"/>
      <c r="S255" s="78">
        <v>2016</v>
      </c>
      <c r="T255" s="74" t="s">
        <v>985</v>
      </c>
      <c r="U255" s="75" t="s">
        <v>86</v>
      </c>
      <c r="V255" s="75" t="s">
        <v>1111</v>
      </c>
      <c r="W255" s="75" t="s">
        <v>1095</v>
      </c>
      <c r="X255" s="76">
        <v>1.3998555556098609</v>
      </c>
      <c r="Y255" s="76">
        <v>1.3998555556098609</v>
      </c>
      <c r="Z255" s="76">
        <v>0.694781254780517</v>
      </c>
      <c r="AA255" s="77">
        <v>0.6963057846132269</v>
      </c>
      <c r="AB255" s="11"/>
    </row>
    <row r="256" spans="18:28" ht="30" customHeight="1" x14ac:dyDescent="0.25">
      <c r="R256" s="9"/>
      <c r="S256" s="78">
        <v>2016</v>
      </c>
      <c r="T256" s="74" t="s">
        <v>985</v>
      </c>
      <c r="U256" s="75" t="s">
        <v>86</v>
      </c>
      <c r="V256" s="75" t="s">
        <v>1111</v>
      </c>
      <c r="W256" s="75" t="s">
        <v>1096</v>
      </c>
      <c r="X256" s="76" t="s">
        <v>1109</v>
      </c>
      <c r="Y256" s="76" t="s">
        <v>1109</v>
      </c>
      <c r="Z256" s="76" t="s">
        <v>1109</v>
      </c>
      <c r="AA256" s="77" t="s">
        <v>1109</v>
      </c>
      <c r="AB256" s="11"/>
    </row>
    <row r="257" spans="18:28" ht="30" customHeight="1" x14ac:dyDescent="0.25">
      <c r="R257" s="9"/>
      <c r="S257" s="78">
        <v>2016</v>
      </c>
      <c r="T257" s="74" t="s">
        <v>985</v>
      </c>
      <c r="U257" s="75" t="s">
        <v>86</v>
      </c>
      <c r="V257" s="75" t="s">
        <v>1111</v>
      </c>
      <c r="W257" s="75" t="s">
        <v>1097</v>
      </c>
      <c r="X257" s="76">
        <v>1.3998555556098611</v>
      </c>
      <c r="Y257" s="76">
        <v>1.3998555556098609</v>
      </c>
      <c r="Z257" s="76">
        <v>0.80485070519873858</v>
      </c>
      <c r="AA257" s="77">
        <v>0.80530205231350938</v>
      </c>
      <c r="AB257" s="11"/>
    </row>
    <row r="258" spans="18:28" ht="30" customHeight="1" x14ac:dyDescent="0.25">
      <c r="R258" s="9"/>
      <c r="S258" s="78">
        <v>2016</v>
      </c>
      <c r="T258" s="74" t="s">
        <v>985</v>
      </c>
      <c r="U258" s="75" t="s">
        <v>86</v>
      </c>
      <c r="V258" s="75" t="s">
        <v>1111</v>
      </c>
      <c r="W258" s="79" t="s">
        <v>1098</v>
      </c>
      <c r="X258" s="76">
        <v>1.3998555556098609</v>
      </c>
      <c r="Y258" s="76">
        <v>1.3998555556098609</v>
      </c>
      <c r="Z258" s="76">
        <v>0.95372181460504091</v>
      </c>
      <c r="AA258" s="77">
        <v>0.96431867081741141</v>
      </c>
      <c r="AB258" s="11"/>
    </row>
    <row r="259" spans="18:28" ht="30" customHeight="1" x14ac:dyDescent="0.25">
      <c r="R259" s="9"/>
      <c r="S259" s="78">
        <v>2016</v>
      </c>
      <c r="T259" s="74" t="s">
        <v>985</v>
      </c>
      <c r="U259" s="75" t="s">
        <v>86</v>
      </c>
      <c r="V259" s="75" t="s">
        <v>1111</v>
      </c>
      <c r="W259" s="75" t="s">
        <v>1099</v>
      </c>
      <c r="X259" s="76">
        <v>1.3998555556098609</v>
      </c>
      <c r="Y259" s="76">
        <v>1.3998555556098606</v>
      </c>
      <c r="Z259" s="76">
        <v>0.99992005061110301</v>
      </c>
      <c r="AA259" s="77">
        <v>1.0762011063199435</v>
      </c>
      <c r="AB259" s="11"/>
    </row>
    <row r="260" spans="18:28" ht="30" customHeight="1" x14ac:dyDescent="0.25">
      <c r="R260" s="9"/>
      <c r="S260" s="78">
        <v>2016</v>
      </c>
      <c r="T260" s="74" t="s">
        <v>985</v>
      </c>
      <c r="U260" s="75" t="s">
        <v>86</v>
      </c>
      <c r="V260" s="75" t="s">
        <v>1111</v>
      </c>
      <c r="W260" s="75" t="s">
        <v>1100</v>
      </c>
      <c r="X260" s="76">
        <v>1.3998555556098609</v>
      </c>
      <c r="Y260" s="76">
        <v>1.3998555556098611</v>
      </c>
      <c r="Z260" s="76">
        <v>0.70527107423471347</v>
      </c>
      <c r="AA260" s="77">
        <v>0.70685696089150796</v>
      </c>
      <c r="AB260" s="11"/>
    </row>
    <row r="261" spans="18:28" ht="30" customHeight="1" x14ac:dyDescent="0.25">
      <c r="R261" s="9"/>
      <c r="S261" s="78">
        <v>2016</v>
      </c>
      <c r="T261" s="74" t="s">
        <v>985</v>
      </c>
      <c r="U261" s="75" t="s">
        <v>86</v>
      </c>
      <c r="V261" s="75" t="s">
        <v>1111</v>
      </c>
      <c r="W261" s="75" t="s">
        <v>1101</v>
      </c>
      <c r="X261" s="76">
        <v>1.3998555556098609</v>
      </c>
      <c r="Y261" s="76">
        <v>1.3998555556098606</v>
      </c>
      <c r="Z261" s="76">
        <v>1.0950275931074158</v>
      </c>
      <c r="AA261" s="77">
        <v>1.0982445321889791</v>
      </c>
      <c r="AB261" s="11"/>
    </row>
    <row r="262" spans="18:28" ht="30" customHeight="1" x14ac:dyDescent="0.25">
      <c r="R262" s="9"/>
      <c r="S262" s="78">
        <v>2016</v>
      </c>
      <c r="T262" s="74" t="s">
        <v>985</v>
      </c>
      <c r="U262" s="75" t="s">
        <v>86</v>
      </c>
      <c r="V262" s="75" t="s">
        <v>1111</v>
      </c>
      <c r="W262" s="75" t="s">
        <v>1102</v>
      </c>
      <c r="X262" s="76">
        <v>1.3998555556098609</v>
      </c>
      <c r="Y262" s="76">
        <v>1.3998555556098609</v>
      </c>
      <c r="Z262" s="76">
        <v>1.140849527501397</v>
      </c>
      <c r="AA262" s="77">
        <v>0.80966733831055049</v>
      </c>
      <c r="AB262" s="11"/>
    </row>
    <row r="263" spans="18:28" ht="30" customHeight="1" x14ac:dyDescent="0.25">
      <c r="R263" s="9"/>
      <c r="S263" s="78">
        <v>2016</v>
      </c>
      <c r="T263" s="74" t="s">
        <v>985</v>
      </c>
      <c r="U263" s="75" t="s">
        <v>86</v>
      </c>
      <c r="V263" s="75" t="s">
        <v>1111</v>
      </c>
      <c r="W263" s="75" t="s">
        <v>1103</v>
      </c>
      <c r="X263" s="76">
        <v>1.3998555556098609</v>
      </c>
      <c r="Y263" s="76">
        <v>1.3998555556098611</v>
      </c>
      <c r="Z263" s="76">
        <v>1.1243236261016554</v>
      </c>
      <c r="AA263" s="77">
        <v>0.90586513928519818</v>
      </c>
      <c r="AB263" s="11"/>
    </row>
    <row r="264" spans="18:28" ht="30" customHeight="1" x14ac:dyDescent="0.25">
      <c r="R264" s="9"/>
      <c r="S264" s="78">
        <v>2016</v>
      </c>
      <c r="T264" s="74" t="s">
        <v>985</v>
      </c>
      <c r="U264" s="75" t="s">
        <v>86</v>
      </c>
      <c r="V264" s="75" t="s">
        <v>1111</v>
      </c>
      <c r="W264" s="75" t="s">
        <v>1104</v>
      </c>
      <c r="X264" s="76">
        <v>1.3998555556098609</v>
      </c>
      <c r="Y264" s="76">
        <v>1.3998555556098609</v>
      </c>
      <c r="Z264" s="76">
        <v>0.99989664948287571</v>
      </c>
      <c r="AA264" s="77">
        <v>7.9160824309027183E-2</v>
      </c>
      <c r="AB264" s="11"/>
    </row>
    <row r="265" spans="18:28" ht="30" customHeight="1" x14ac:dyDescent="0.25">
      <c r="R265" s="9"/>
      <c r="S265" s="78">
        <v>2016</v>
      </c>
      <c r="T265" s="74" t="s">
        <v>985</v>
      </c>
      <c r="U265" s="75" t="s">
        <v>86</v>
      </c>
      <c r="V265" s="75" t="s">
        <v>1111</v>
      </c>
      <c r="W265" s="75" t="s">
        <v>1105</v>
      </c>
      <c r="X265" s="76">
        <v>1.3998555556098609</v>
      </c>
      <c r="Y265" s="76">
        <v>1.3998555556098609</v>
      </c>
      <c r="Z265" s="76">
        <v>1.0000143421515639</v>
      </c>
      <c r="AA265" s="77">
        <v>1.0002877543062758</v>
      </c>
      <c r="AB265" s="11"/>
    </row>
    <row r="266" spans="18:28" ht="30" customHeight="1" x14ac:dyDescent="0.25">
      <c r="R266" s="9"/>
      <c r="S266" s="78">
        <v>2016</v>
      </c>
      <c r="T266" s="74" t="s">
        <v>985</v>
      </c>
      <c r="U266" s="75" t="s">
        <v>86</v>
      </c>
      <c r="V266" s="75" t="s">
        <v>1111</v>
      </c>
      <c r="W266" s="75" t="s">
        <v>1106</v>
      </c>
      <c r="X266" s="76">
        <v>1.3998555556098609</v>
      </c>
      <c r="Y266" s="76">
        <v>1.3998555556098609</v>
      </c>
      <c r="Z266" s="76">
        <v>0.92802682949153226</v>
      </c>
      <c r="AA266" s="77">
        <v>0.97730540343390626</v>
      </c>
      <c r="AB266" s="11"/>
    </row>
    <row r="267" spans="18:28" ht="30" customHeight="1" x14ac:dyDescent="0.25">
      <c r="R267" s="9"/>
      <c r="S267" s="78">
        <v>2016</v>
      </c>
      <c r="T267" s="74" t="s">
        <v>985</v>
      </c>
      <c r="U267" s="75" t="s">
        <v>86</v>
      </c>
      <c r="V267" s="75" t="s">
        <v>1111</v>
      </c>
      <c r="W267" s="75" t="s">
        <v>1107</v>
      </c>
      <c r="X267" s="76">
        <v>1.3998555556098606</v>
      </c>
      <c r="Y267" s="76">
        <v>1.3998555556098611</v>
      </c>
      <c r="Z267" s="76">
        <v>0.74599486769845957</v>
      </c>
      <c r="AA267" s="77">
        <v>0.74605377073872658</v>
      </c>
      <c r="AB267" s="11"/>
    </row>
    <row r="268" spans="18:28" ht="30" customHeight="1" x14ac:dyDescent="0.25">
      <c r="R268" s="9"/>
      <c r="S268" s="78">
        <v>2016</v>
      </c>
      <c r="T268" s="74" t="s">
        <v>985</v>
      </c>
      <c r="U268" s="75" t="s">
        <v>86</v>
      </c>
      <c r="V268" s="75" t="s">
        <v>1111</v>
      </c>
      <c r="W268" s="75" t="s">
        <v>1108</v>
      </c>
      <c r="X268" s="76">
        <v>1.3998555556098609</v>
      </c>
      <c r="Y268" s="76">
        <v>1.3998555556098609</v>
      </c>
      <c r="Z268" s="76">
        <v>1.0000278683042303</v>
      </c>
      <c r="AA268" s="77">
        <v>1.1776285986865245</v>
      </c>
      <c r="AB268" s="11"/>
    </row>
    <row r="269" spans="18:28" ht="30" customHeight="1" x14ac:dyDescent="0.25">
      <c r="R269" s="9"/>
      <c r="S269" s="78">
        <v>2016</v>
      </c>
      <c r="T269" s="74" t="s">
        <v>985</v>
      </c>
      <c r="U269" s="75" t="s">
        <v>86</v>
      </c>
      <c r="V269" s="75" t="s">
        <v>1111</v>
      </c>
      <c r="W269" s="75" t="s">
        <v>1110</v>
      </c>
      <c r="X269" s="76">
        <v>1.3998555556098609</v>
      </c>
      <c r="Y269" s="76">
        <v>1.3998555556098606</v>
      </c>
      <c r="Z269" s="76">
        <v>0.99964270207685046</v>
      </c>
      <c r="AA269" s="77">
        <v>1.5086080650875491</v>
      </c>
      <c r="AB269" s="11"/>
    </row>
    <row r="270" spans="18:28" ht="30" customHeight="1" x14ac:dyDescent="0.25">
      <c r="R270" s="9"/>
      <c r="S270" s="78">
        <v>2016</v>
      </c>
      <c r="T270" s="74" t="s">
        <v>985</v>
      </c>
      <c r="U270" s="75" t="s">
        <v>1044</v>
      </c>
      <c r="V270" s="75" t="s">
        <v>1091</v>
      </c>
      <c r="W270" s="75" t="s">
        <v>1092</v>
      </c>
      <c r="X270" s="76">
        <v>1.3401811665314447</v>
      </c>
      <c r="Y270" s="76">
        <v>1.3401811665314447</v>
      </c>
      <c r="Z270" s="76">
        <v>1.4415290431635825</v>
      </c>
      <c r="AA270" s="77">
        <v>1.4413883202084121</v>
      </c>
      <c r="AB270" s="11"/>
    </row>
    <row r="271" spans="18:28" ht="30" customHeight="1" x14ac:dyDescent="0.25">
      <c r="R271" s="9"/>
      <c r="S271" s="78">
        <v>2016</v>
      </c>
      <c r="T271" s="74" t="s">
        <v>985</v>
      </c>
      <c r="U271" s="75" t="s">
        <v>1044</v>
      </c>
      <c r="V271" s="75" t="s">
        <v>1091</v>
      </c>
      <c r="W271" s="75" t="s">
        <v>1093</v>
      </c>
      <c r="X271" s="76">
        <v>1.3401811665314447</v>
      </c>
      <c r="Y271" s="76">
        <v>1.3401811665314447</v>
      </c>
      <c r="Z271" s="76">
        <v>3.4301738963071</v>
      </c>
      <c r="AA271" s="77">
        <v>3.3252681797045924</v>
      </c>
      <c r="AB271" s="11"/>
    </row>
    <row r="272" spans="18:28" ht="30" customHeight="1" x14ac:dyDescent="0.25">
      <c r="R272" s="9"/>
      <c r="S272" s="78">
        <v>2016</v>
      </c>
      <c r="T272" s="74" t="s">
        <v>985</v>
      </c>
      <c r="U272" s="75" t="s">
        <v>1044</v>
      </c>
      <c r="V272" s="75" t="s">
        <v>1091</v>
      </c>
      <c r="W272" s="75" t="s">
        <v>1094</v>
      </c>
      <c r="X272" s="76">
        <v>1.3401811665314447</v>
      </c>
      <c r="Y272" s="76">
        <v>1.3401811665314447</v>
      </c>
      <c r="Z272" s="76">
        <v>0.77588805847259945</v>
      </c>
      <c r="AA272" s="77">
        <v>0.77588665251891797</v>
      </c>
      <c r="AB272" s="11"/>
    </row>
    <row r="273" spans="18:28" ht="30" customHeight="1" x14ac:dyDescent="0.25">
      <c r="R273" s="9"/>
      <c r="S273" s="78">
        <v>2016</v>
      </c>
      <c r="T273" s="74" t="s">
        <v>985</v>
      </c>
      <c r="U273" s="75" t="s">
        <v>1044</v>
      </c>
      <c r="V273" s="75" t="s">
        <v>1091</v>
      </c>
      <c r="W273" s="75" t="s">
        <v>1095</v>
      </c>
      <c r="X273" s="76">
        <v>1.3401811665314447</v>
      </c>
      <c r="Y273" s="76">
        <v>1.3401811665314447</v>
      </c>
      <c r="Z273" s="76">
        <v>0.6946525375187278</v>
      </c>
      <c r="AA273" s="77">
        <v>0.69456998093917732</v>
      </c>
      <c r="AB273" s="11"/>
    </row>
    <row r="274" spans="18:28" ht="30" customHeight="1" x14ac:dyDescent="0.25">
      <c r="R274" s="9"/>
      <c r="S274" s="78">
        <v>2016</v>
      </c>
      <c r="T274" s="74" t="s">
        <v>985</v>
      </c>
      <c r="U274" s="75" t="s">
        <v>1044</v>
      </c>
      <c r="V274" s="75" t="s">
        <v>1091</v>
      </c>
      <c r="W274" s="75" t="s">
        <v>1096</v>
      </c>
      <c r="X274" s="76">
        <v>1.3401811665314447</v>
      </c>
      <c r="Y274" s="76">
        <v>1.3401811665314447</v>
      </c>
      <c r="Z274" s="76">
        <v>0.61647450810923954</v>
      </c>
      <c r="AA274" s="77">
        <v>0.48759594817607327</v>
      </c>
      <c r="AB274" s="11"/>
    </row>
    <row r="275" spans="18:28" ht="30" customHeight="1" x14ac:dyDescent="0.25">
      <c r="R275" s="9"/>
      <c r="S275" s="78">
        <v>2016</v>
      </c>
      <c r="T275" s="74" t="s">
        <v>985</v>
      </c>
      <c r="U275" s="75" t="s">
        <v>1044</v>
      </c>
      <c r="V275" s="75" t="s">
        <v>1091</v>
      </c>
      <c r="W275" s="75" t="s">
        <v>1097</v>
      </c>
      <c r="X275" s="76">
        <v>1.3401811665314447</v>
      </c>
      <c r="Y275" s="76">
        <v>1.3401811665314447</v>
      </c>
      <c r="Z275" s="76">
        <v>0.80484612256646915</v>
      </c>
      <c r="AA275" s="77">
        <v>0.80494578518785576</v>
      </c>
      <c r="AB275" s="11"/>
    </row>
    <row r="276" spans="18:28" ht="30" customHeight="1" x14ac:dyDescent="0.25">
      <c r="R276" s="9"/>
      <c r="S276" s="78">
        <v>2016</v>
      </c>
      <c r="T276" s="74" t="s">
        <v>985</v>
      </c>
      <c r="U276" s="75" t="s">
        <v>1044</v>
      </c>
      <c r="V276" s="75" t="s">
        <v>1091</v>
      </c>
      <c r="W276" s="79" t="s">
        <v>1098</v>
      </c>
      <c r="X276" s="76">
        <v>1.3401811665314447</v>
      </c>
      <c r="Y276" s="76">
        <v>1.3401811665314447</v>
      </c>
      <c r="Z276" s="76">
        <v>0.95374566069619349</v>
      </c>
      <c r="AA276" s="77">
        <v>0.95341650948202283</v>
      </c>
      <c r="AB276" s="11"/>
    </row>
    <row r="277" spans="18:28" ht="30" customHeight="1" x14ac:dyDescent="0.25">
      <c r="R277" s="9"/>
      <c r="S277" s="78">
        <v>2016</v>
      </c>
      <c r="T277" s="74" t="s">
        <v>985</v>
      </c>
      <c r="U277" s="75" t="s">
        <v>1044</v>
      </c>
      <c r="V277" s="75" t="s">
        <v>1091</v>
      </c>
      <c r="W277" s="75" t="s">
        <v>1099</v>
      </c>
      <c r="X277" s="76">
        <v>1.3401811665314447</v>
      </c>
      <c r="Y277" s="76">
        <v>1.3401811665314449</v>
      </c>
      <c r="Z277" s="76">
        <v>0.99990077444517345</v>
      </c>
      <c r="AA277" s="77">
        <v>0.9998421331523214</v>
      </c>
      <c r="AB277" s="11"/>
    </row>
    <row r="278" spans="18:28" ht="30" customHeight="1" x14ac:dyDescent="0.25">
      <c r="R278" s="9"/>
      <c r="S278" s="78">
        <v>2016</v>
      </c>
      <c r="T278" s="74" t="s">
        <v>985</v>
      </c>
      <c r="U278" s="75" t="s">
        <v>1044</v>
      </c>
      <c r="V278" s="75" t="s">
        <v>1091</v>
      </c>
      <c r="W278" s="75" t="s">
        <v>1100</v>
      </c>
      <c r="X278" s="76">
        <v>1.3401811665314447</v>
      </c>
      <c r="Y278" s="76">
        <v>1.3401811665314447</v>
      </c>
      <c r="Z278" s="76">
        <v>0.70527626288247136</v>
      </c>
      <c r="AA278" s="77">
        <v>0.70520502799514762</v>
      </c>
      <c r="AB278" s="11"/>
    </row>
    <row r="279" spans="18:28" ht="30" customHeight="1" x14ac:dyDescent="0.25">
      <c r="R279" s="9"/>
      <c r="S279" s="78">
        <v>2016</v>
      </c>
      <c r="T279" s="74" t="s">
        <v>985</v>
      </c>
      <c r="U279" s="75" t="s">
        <v>1044</v>
      </c>
      <c r="V279" s="75" t="s">
        <v>1091</v>
      </c>
      <c r="W279" s="75" t="s">
        <v>1101</v>
      </c>
      <c r="X279" s="76">
        <v>1.3401811665314447</v>
      </c>
      <c r="Y279" s="76">
        <v>1.3401811665314447</v>
      </c>
      <c r="Z279" s="76">
        <v>1.0950301711985446</v>
      </c>
      <c r="AA279" s="77">
        <v>1.0955397418593884</v>
      </c>
      <c r="AB279" s="11"/>
    </row>
    <row r="280" spans="18:28" ht="30" customHeight="1" x14ac:dyDescent="0.25">
      <c r="R280" s="9"/>
      <c r="S280" s="78">
        <v>2016</v>
      </c>
      <c r="T280" s="74" t="s">
        <v>985</v>
      </c>
      <c r="U280" s="75" t="s">
        <v>1044</v>
      </c>
      <c r="V280" s="75" t="s">
        <v>1091</v>
      </c>
      <c r="W280" s="75" t="s">
        <v>1102</v>
      </c>
      <c r="X280" s="76">
        <v>1.3401811665314447</v>
      </c>
      <c r="Y280" s="76">
        <v>1.3401811665314447</v>
      </c>
      <c r="Z280" s="76">
        <v>1.1409582916941263</v>
      </c>
      <c r="AA280" s="77">
        <v>0.80525631137138476</v>
      </c>
      <c r="AB280" s="11"/>
    </row>
    <row r="281" spans="18:28" ht="30" customHeight="1" x14ac:dyDescent="0.25">
      <c r="R281" s="9"/>
      <c r="S281" s="78">
        <v>2016</v>
      </c>
      <c r="T281" s="74" t="s">
        <v>985</v>
      </c>
      <c r="U281" s="75" t="s">
        <v>1044</v>
      </c>
      <c r="V281" s="75" t="s">
        <v>1091</v>
      </c>
      <c r="W281" s="75" t="s">
        <v>1103</v>
      </c>
      <c r="X281" s="76">
        <v>1.3401811665314447</v>
      </c>
      <c r="Y281" s="76">
        <v>1.3401811665314447</v>
      </c>
      <c r="Z281" s="76">
        <v>1.1242670914422133</v>
      </c>
      <c r="AA281" s="77">
        <v>0.90642237651101221</v>
      </c>
      <c r="AB281" s="11"/>
    </row>
    <row r="282" spans="18:28" ht="30" customHeight="1" x14ac:dyDescent="0.25">
      <c r="R282" s="9"/>
      <c r="S282" s="78">
        <v>2016</v>
      </c>
      <c r="T282" s="74" t="s">
        <v>985</v>
      </c>
      <c r="U282" s="75" t="s">
        <v>1044</v>
      </c>
      <c r="V282" s="75" t="s">
        <v>1091</v>
      </c>
      <c r="W282" s="75" t="s">
        <v>1104</v>
      </c>
      <c r="X282" s="76">
        <v>1.3401811665314447</v>
      </c>
      <c r="Y282" s="76">
        <v>1.3401811665314449</v>
      </c>
      <c r="Z282" s="76">
        <v>1.0044777183048963</v>
      </c>
      <c r="AA282" s="77">
        <v>7.8828608065997757E-2</v>
      </c>
      <c r="AB282" s="11"/>
    </row>
    <row r="283" spans="18:28" ht="30" customHeight="1" x14ac:dyDescent="0.25">
      <c r="R283" s="9"/>
      <c r="S283" s="78">
        <v>2016</v>
      </c>
      <c r="T283" s="74" t="s">
        <v>985</v>
      </c>
      <c r="U283" s="75" t="s">
        <v>1044</v>
      </c>
      <c r="V283" s="75" t="s">
        <v>1091</v>
      </c>
      <c r="W283" s="75" t="s">
        <v>1105</v>
      </c>
      <c r="X283" s="76">
        <v>1.3401811665314449</v>
      </c>
      <c r="Y283" s="76">
        <v>1.3401811665314447</v>
      </c>
      <c r="Z283" s="76">
        <v>1.000818204124291</v>
      </c>
      <c r="AA283" s="77">
        <v>1.000979639383363</v>
      </c>
      <c r="AB283" s="11"/>
    </row>
    <row r="284" spans="18:28" ht="30" customHeight="1" x14ac:dyDescent="0.25">
      <c r="R284" s="9"/>
      <c r="S284" s="78">
        <v>2016</v>
      </c>
      <c r="T284" s="74" t="s">
        <v>985</v>
      </c>
      <c r="U284" s="75" t="s">
        <v>1044</v>
      </c>
      <c r="V284" s="75" t="s">
        <v>1091</v>
      </c>
      <c r="W284" s="75" t="s">
        <v>1106</v>
      </c>
      <c r="X284" s="76">
        <v>1.3401811665314449</v>
      </c>
      <c r="Y284" s="76">
        <v>1.3401811665314447</v>
      </c>
      <c r="Z284" s="76">
        <v>0.92852902429782558</v>
      </c>
      <c r="AA284" s="77">
        <v>0.94046069945158062</v>
      </c>
      <c r="AB284" s="11"/>
    </row>
    <row r="285" spans="18:28" ht="30" customHeight="1" x14ac:dyDescent="0.25">
      <c r="R285" s="9"/>
      <c r="S285" s="78">
        <v>2016</v>
      </c>
      <c r="T285" s="74" t="s">
        <v>985</v>
      </c>
      <c r="U285" s="75" t="s">
        <v>1044</v>
      </c>
      <c r="V285" s="75" t="s">
        <v>1091</v>
      </c>
      <c r="W285" s="75" t="s">
        <v>1107</v>
      </c>
      <c r="X285" s="76">
        <v>1.3401811665314449</v>
      </c>
      <c r="Y285" s="76">
        <v>1.3401811665314447</v>
      </c>
      <c r="Z285" s="76">
        <v>0.74636353344833994</v>
      </c>
      <c r="AA285" s="77">
        <v>0.74632831374128794</v>
      </c>
      <c r="AB285" s="11"/>
    </row>
    <row r="286" spans="18:28" ht="30" customHeight="1" x14ac:dyDescent="0.25">
      <c r="R286" s="9"/>
      <c r="S286" s="78">
        <v>2016</v>
      </c>
      <c r="T286" s="74" t="s">
        <v>985</v>
      </c>
      <c r="U286" s="75" t="s">
        <v>1044</v>
      </c>
      <c r="V286" s="75" t="s">
        <v>1091</v>
      </c>
      <c r="W286" s="75" t="s">
        <v>1108</v>
      </c>
      <c r="X286" s="76">
        <v>1.3401811665314447</v>
      </c>
      <c r="Y286" s="76">
        <v>1.3401811665314447</v>
      </c>
      <c r="Z286" s="76">
        <v>1.0002966690947617</v>
      </c>
      <c r="AA286" s="77">
        <v>2.7494022793824149</v>
      </c>
      <c r="AB286" s="11"/>
    </row>
    <row r="287" spans="18:28" ht="30" customHeight="1" x14ac:dyDescent="0.25">
      <c r="R287" s="9"/>
      <c r="S287" s="78">
        <v>2016</v>
      </c>
      <c r="T287" s="74" t="s">
        <v>985</v>
      </c>
      <c r="U287" s="75" t="s">
        <v>1044</v>
      </c>
      <c r="V287" s="75" t="s">
        <v>1091</v>
      </c>
      <c r="W287" s="75" t="s">
        <v>1110</v>
      </c>
      <c r="X287" s="76">
        <v>1.3401811665314447</v>
      </c>
      <c r="Y287" s="76">
        <v>1.3401811665314447</v>
      </c>
      <c r="Z287" s="76">
        <v>0.99722497804121313</v>
      </c>
      <c r="AA287" s="77" t="s">
        <v>1109</v>
      </c>
      <c r="AB287" s="11"/>
    </row>
    <row r="288" spans="18:28" ht="30" customHeight="1" x14ac:dyDescent="0.25">
      <c r="R288" s="9"/>
      <c r="S288" s="78">
        <v>2016</v>
      </c>
      <c r="T288" s="74" t="s">
        <v>985</v>
      </c>
      <c r="U288" s="75" t="s">
        <v>1044</v>
      </c>
      <c r="V288" s="75" t="s">
        <v>1111</v>
      </c>
      <c r="W288" s="75" t="s">
        <v>1092</v>
      </c>
      <c r="X288" s="76">
        <v>1.3401811665314447</v>
      </c>
      <c r="Y288" s="76">
        <v>1.3401811665314447</v>
      </c>
      <c r="Z288" s="76">
        <v>1.4415287940628163</v>
      </c>
      <c r="AA288" s="77">
        <v>1.4415283947588251</v>
      </c>
      <c r="AB288" s="11"/>
    </row>
    <row r="289" spans="18:28" ht="30" customHeight="1" x14ac:dyDescent="0.25">
      <c r="R289" s="9"/>
      <c r="S289" s="78">
        <v>2016</v>
      </c>
      <c r="T289" s="74" t="s">
        <v>985</v>
      </c>
      <c r="U289" s="75" t="s">
        <v>1044</v>
      </c>
      <c r="V289" s="75" t="s">
        <v>1111</v>
      </c>
      <c r="W289" s="75" t="s">
        <v>1093</v>
      </c>
      <c r="X289" s="76">
        <v>1.3401811665314447</v>
      </c>
      <c r="Y289" s="76">
        <v>1.3401811665314447</v>
      </c>
      <c r="Z289" s="76">
        <v>3.4301748754157622</v>
      </c>
      <c r="AA289" s="77">
        <v>3.3257225555479351</v>
      </c>
      <c r="AB289" s="11"/>
    </row>
    <row r="290" spans="18:28" ht="30" customHeight="1" x14ac:dyDescent="0.25">
      <c r="R290" s="9"/>
      <c r="S290" s="78">
        <v>2016</v>
      </c>
      <c r="T290" s="74" t="s">
        <v>985</v>
      </c>
      <c r="U290" s="75" t="s">
        <v>1044</v>
      </c>
      <c r="V290" s="75" t="s">
        <v>1111</v>
      </c>
      <c r="W290" s="75" t="s">
        <v>1094</v>
      </c>
      <c r="X290" s="76">
        <v>1.3401811665314447</v>
      </c>
      <c r="Y290" s="76">
        <v>1.3401811665314447</v>
      </c>
      <c r="Z290" s="76">
        <v>0.77588754652372005</v>
      </c>
      <c r="AA290" s="77">
        <v>0.77588417845255209</v>
      </c>
      <c r="AB290" s="11"/>
    </row>
    <row r="291" spans="18:28" ht="30" customHeight="1" x14ac:dyDescent="0.25">
      <c r="R291" s="9"/>
      <c r="S291" s="78">
        <v>2016</v>
      </c>
      <c r="T291" s="74" t="s">
        <v>985</v>
      </c>
      <c r="U291" s="75" t="s">
        <v>1044</v>
      </c>
      <c r="V291" s="75" t="s">
        <v>1111</v>
      </c>
      <c r="W291" s="75" t="s">
        <v>1095</v>
      </c>
      <c r="X291" s="76">
        <v>1.3401811665314447</v>
      </c>
      <c r="Y291" s="76">
        <v>1.3401811665314447</v>
      </c>
      <c r="Z291" s="76">
        <v>0.69477394202597464</v>
      </c>
      <c r="AA291" s="77">
        <v>0.69465245781677387</v>
      </c>
      <c r="AB291" s="11"/>
    </row>
    <row r="292" spans="18:28" ht="30" customHeight="1" x14ac:dyDescent="0.25">
      <c r="R292" s="9"/>
      <c r="S292" s="78">
        <v>2016</v>
      </c>
      <c r="T292" s="74" t="s">
        <v>985</v>
      </c>
      <c r="U292" s="75" t="s">
        <v>1044</v>
      </c>
      <c r="V292" s="75" t="s">
        <v>1111</v>
      </c>
      <c r="W292" s="75" t="s">
        <v>1096</v>
      </c>
      <c r="X292" s="76" t="s">
        <v>1109</v>
      </c>
      <c r="Y292" s="76" t="s">
        <v>1109</v>
      </c>
      <c r="Z292" s="76" t="s">
        <v>1109</v>
      </c>
      <c r="AA292" s="77" t="s">
        <v>1109</v>
      </c>
      <c r="AB292" s="11"/>
    </row>
    <row r="293" spans="18:28" ht="30" customHeight="1" x14ac:dyDescent="0.25">
      <c r="R293" s="9"/>
      <c r="S293" s="78">
        <v>2016</v>
      </c>
      <c r="T293" s="74" t="s">
        <v>985</v>
      </c>
      <c r="U293" s="75" t="s">
        <v>1044</v>
      </c>
      <c r="V293" s="75" t="s">
        <v>1111</v>
      </c>
      <c r="W293" s="75" t="s">
        <v>1097</v>
      </c>
      <c r="X293" s="76">
        <v>1.3401811665314447</v>
      </c>
      <c r="Y293" s="76">
        <v>1.3401811665314447</v>
      </c>
      <c r="Z293" s="76">
        <v>0.80485193934977528</v>
      </c>
      <c r="AA293" s="77">
        <v>0.80485617916418695</v>
      </c>
      <c r="AB293" s="11"/>
    </row>
    <row r="294" spans="18:28" ht="30" customHeight="1" x14ac:dyDescent="0.25">
      <c r="R294" s="9"/>
      <c r="S294" s="78">
        <v>2016</v>
      </c>
      <c r="T294" s="74" t="s">
        <v>985</v>
      </c>
      <c r="U294" s="75" t="s">
        <v>1044</v>
      </c>
      <c r="V294" s="75" t="s">
        <v>1111</v>
      </c>
      <c r="W294" s="79" t="s">
        <v>1098</v>
      </c>
      <c r="X294" s="76">
        <v>1.3401811665314447</v>
      </c>
      <c r="Y294" s="76">
        <v>1.3401811665314447</v>
      </c>
      <c r="Z294" s="76">
        <v>0.95383080952421939</v>
      </c>
      <c r="AA294" s="77">
        <v>0.95356257499631003</v>
      </c>
      <c r="AB294" s="11"/>
    </row>
    <row r="295" spans="18:28" ht="30" customHeight="1" x14ac:dyDescent="0.25">
      <c r="R295" s="9"/>
      <c r="S295" s="78">
        <v>2016</v>
      </c>
      <c r="T295" s="74" t="s">
        <v>985</v>
      </c>
      <c r="U295" s="75" t="s">
        <v>1044</v>
      </c>
      <c r="V295" s="75" t="s">
        <v>1111</v>
      </c>
      <c r="W295" s="75" t="s">
        <v>1099</v>
      </c>
      <c r="X295" s="76">
        <v>1.3401811665314447</v>
      </c>
      <c r="Y295" s="76">
        <v>1.3401811665314447</v>
      </c>
      <c r="Z295" s="76">
        <v>1.0000888664105838</v>
      </c>
      <c r="AA295" s="77">
        <v>1.0010150470512358</v>
      </c>
      <c r="AB295" s="11"/>
    </row>
    <row r="296" spans="18:28" ht="30" customHeight="1" x14ac:dyDescent="0.25">
      <c r="R296" s="9"/>
      <c r="S296" s="78">
        <v>2016</v>
      </c>
      <c r="T296" s="74" t="s">
        <v>985</v>
      </c>
      <c r="U296" s="75" t="s">
        <v>1044</v>
      </c>
      <c r="V296" s="75" t="s">
        <v>1111</v>
      </c>
      <c r="W296" s="75" t="s">
        <v>1100</v>
      </c>
      <c r="X296" s="76">
        <v>1.3401811665314447</v>
      </c>
      <c r="Y296" s="76">
        <v>1.3401811665314447</v>
      </c>
      <c r="Z296" s="76">
        <v>0.70528270817223804</v>
      </c>
      <c r="AA296" s="77">
        <v>0.70521911193995068</v>
      </c>
      <c r="AB296" s="11"/>
    </row>
    <row r="297" spans="18:28" ht="30" customHeight="1" x14ac:dyDescent="0.25">
      <c r="R297" s="9"/>
      <c r="S297" s="78">
        <v>2016</v>
      </c>
      <c r="T297" s="74" t="s">
        <v>985</v>
      </c>
      <c r="U297" s="75" t="s">
        <v>1044</v>
      </c>
      <c r="V297" s="75" t="s">
        <v>1111</v>
      </c>
      <c r="W297" s="75" t="s">
        <v>1101</v>
      </c>
      <c r="X297" s="76">
        <v>1.3401811665314443</v>
      </c>
      <c r="Y297" s="76">
        <v>1.3401811665314447</v>
      </c>
      <c r="Z297" s="76">
        <v>1.0950438956600901</v>
      </c>
      <c r="AA297" s="77">
        <v>1.0949699116080889</v>
      </c>
      <c r="AB297" s="11"/>
    </row>
    <row r="298" spans="18:28" ht="30" customHeight="1" x14ac:dyDescent="0.25">
      <c r="R298" s="9"/>
      <c r="S298" s="78">
        <v>2016</v>
      </c>
      <c r="T298" s="74" t="s">
        <v>985</v>
      </c>
      <c r="U298" s="75" t="s">
        <v>1044</v>
      </c>
      <c r="V298" s="75" t="s">
        <v>1111</v>
      </c>
      <c r="W298" s="75" t="s">
        <v>1102</v>
      </c>
      <c r="X298" s="76">
        <v>1.3401811665314447</v>
      </c>
      <c r="Y298" s="76">
        <v>1.3401811665314447</v>
      </c>
      <c r="Z298" s="76">
        <v>1.1408375370404782</v>
      </c>
      <c r="AA298" s="77">
        <v>0.80605023192705294</v>
      </c>
      <c r="AB298" s="11"/>
    </row>
    <row r="299" spans="18:28" ht="30" customHeight="1" x14ac:dyDescent="0.25">
      <c r="R299" s="9"/>
      <c r="S299" s="78">
        <v>2016</v>
      </c>
      <c r="T299" s="74" t="s">
        <v>985</v>
      </c>
      <c r="U299" s="75" t="s">
        <v>1044</v>
      </c>
      <c r="V299" s="75" t="s">
        <v>1111</v>
      </c>
      <c r="W299" s="75" t="s">
        <v>1103</v>
      </c>
      <c r="X299" s="76">
        <v>1.3401811665314447</v>
      </c>
      <c r="Y299" s="76">
        <v>1.3401811665314447</v>
      </c>
      <c r="Z299" s="76">
        <v>1.1243269506183819</v>
      </c>
      <c r="AA299" s="77">
        <v>0.90341881271289137</v>
      </c>
      <c r="AB299" s="11"/>
    </row>
    <row r="300" spans="18:28" ht="30" customHeight="1" x14ac:dyDescent="0.25">
      <c r="R300" s="9"/>
      <c r="S300" s="78">
        <v>2016</v>
      </c>
      <c r="T300" s="74" t="s">
        <v>985</v>
      </c>
      <c r="U300" s="75" t="s">
        <v>1044</v>
      </c>
      <c r="V300" s="75" t="s">
        <v>1111</v>
      </c>
      <c r="W300" s="75" t="s">
        <v>1104</v>
      </c>
      <c r="X300" s="76">
        <v>1.3401811665314447</v>
      </c>
      <c r="Y300" s="76">
        <v>1.3401811665314447</v>
      </c>
      <c r="Z300" s="76">
        <v>1.0002869222889326</v>
      </c>
      <c r="AA300" s="77">
        <v>7.8708569109774251E-2</v>
      </c>
      <c r="AB300" s="11"/>
    </row>
    <row r="301" spans="18:28" ht="30" customHeight="1" x14ac:dyDescent="0.25">
      <c r="R301" s="9"/>
      <c r="S301" s="78">
        <v>2016</v>
      </c>
      <c r="T301" s="74" t="s">
        <v>985</v>
      </c>
      <c r="U301" s="75" t="s">
        <v>1044</v>
      </c>
      <c r="V301" s="75" t="s">
        <v>1111</v>
      </c>
      <c r="W301" s="75" t="s">
        <v>1105</v>
      </c>
      <c r="X301" s="76">
        <v>1.3401811665314447</v>
      </c>
      <c r="Y301" s="76">
        <v>1.3401811665314447</v>
      </c>
      <c r="Z301" s="76">
        <v>0.99997194303478987</v>
      </c>
      <c r="AA301" s="77">
        <v>0.99997361086289915</v>
      </c>
      <c r="AB301" s="11"/>
    </row>
    <row r="302" spans="18:28" ht="30" customHeight="1" x14ac:dyDescent="0.25">
      <c r="R302" s="9"/>
      <c r="S302" s="78">
        <v>2016</v>
      </c>
      <c r="T302" s="74" t="s">
        <v>985</v>
      </c>
      <c r="U302" s="75" t="s">
        <v>1044</v>
      </c>
      <c r="V302" s="75" t="s">
        <v>1111</v>
      </c>
      <c r="W302" s="75" t="s">
        <v>1106</v>
      </c>
      <c r="X302" s="76">
        <v>1.3401811665314447</v>
      </c>
      <c r="Y302" s="76">
        <v>1.3401811665314447</v>
      </c>
      <c r="Z302" s="76">
        <v>0.92816219123721855</v>
      </c>
      <c r="AA302" s="77">
        <v>0.9275236882502691</v>
      </c>
      <c r="AB302" s="11"/>
    </row>
    <row r="303" spans="18:28" ht="30" customHeight="1" x14ac:dyDescent="0.25">
      <c r="R303" s="9"/>
      <c r="S303" s="78">
        <v>2016</v>
      </c>
      <c r="T303" s="74" t="s">
        <v>985</v>
      </c>
      <c r="U303" s="75" t="s">
        <v>1044</v>
      </c>
      <c r="V303" s="75" t="s">
        <v>1111</v>
      </c>
      <c r="W303" s="75" t="s">
        <v>1107</v>
      </c>
      <c r="X303" s="76">
        <v>1.3401811665314447</v>
      </c>
      <c r="Y303" s="76">
        <v>1.3401811665314443</v>
      </c>
      <c r="Z303" s="76">
        <v>0.74605673706728159</v>
      </c>
      <c r="AA303" s="77">
        <v>0.74604754676271512</v>
      </c>
      <c r="AB303" s="11"/>
    </row>
    <row r="304" spans="18:28" ht="30" customHeight="1" x14ac:dyDescent="0.25">
      <c r="R304" s="9"/>
      <c r="S304" s="78">
        <v>2016</v>
      </c>
      <c r="T304" s="74" t="s">
        <v>985</v>
      </c>
      <c r="U304" s="75" t="s">
        <v>1044</v>
      </c>
      <c r="V304" s="75" t="s">
        <v>1111</v>
      </c>
      <c r="W304" s="75" t="s">
        <v>1108</v>
      </c>
      <c r="X304" s="76">
        <v>1.3401811665314447</v>
      </c>
      <c r="Y304" s="76">
        <v>1.3401811665314447</v>
      </c>
      <c r="Z304" s="76">
        <v>1.000125592807751</v>
      </c>
      <c r="AA304" s="77">
        <v>1.2513305245907147</v>
      </c>
      <c r="AB304" s="11"/>
    </row>
    <row r="305" spans="18:28" ht="30" customHeight="1" x14ac:dyDescent="0.25">
      <c r="R305" s="9"/>
      <c r="S305" s="78">
        <v>2016</v>
      </c>
      <c r="T305" s="74" t="s">
        <v>985</v>
      </c>
      <c r="U305" s="75" t="s">
        <v>1044</v>
      </c>
      <c r="V305" s="75" t="s">
        <v>1111</v>
      </c>
      <c r="W305" s="75" t="s">
        <v>1110</v>
      </c>
      <c r="X305" s="76">
        <v>1.3401811665314447</v>
      </c>
      <c r="Y305" s="76">
        <v>1.3401811665314447</v>
      </c>
      <c r="Z305" s="76">
        <v>0.99985265839222803</v>
      </c>
      <c r="AA305" s="77">
        <v>1.4574590678331534</v>
      </c>
      <c r="AB305" s="11"/>
    </row>
    <row r="306" spans="18:28" ht="30" customHeight="1" x14ac:dyDescent="0.25">
      <c r="R306" s="9"/>
      <c r="S306" s="78">
        <v>2016</v>
      </c>
      <c r="T306" s="74" t="s">
        <v>985</v>
      </c>
      <c r="U306" s="75" t="s">
        <v>1115</v>
      </c>
      <c r="V306" s="75" t="s">
        <v>1091</v>
      </c>
      <c r="W306" s="75" t="s">
        <v>1092</v>
      </c>
      <c r="X306" s="76">
        <v>1.6706410427482956</v>
      </c>
      <c r="Y306" s="76">
        <v>1.6706410427482954</v>
      </c>
      <c r="Z306" s="76">
        <v>1.4415235803655144</v>
      </c>
      <c r="AA306" s="77">
        <v>1.4411395161307763</v>
      </c>
      <c r="AB306" s="11"/>
    </row>
    <row r="307" spans="18:28" ht="30" customHeight="1" x14ac:dyDescent="0.25">
      <c r="R307" s="9"/>
      <c r="S307" s="78">
        <v>2016</v>
      </c>
      <c r="T307" s="74" t="s">
        <v>985</v>
      </c>
      <c r="U307" s="75" t="s">
        <v>1115</v>
      </c>
      <c r="V307" s="75" t="s">
        <v>1091</v>
      </c>
      <c r="W307" s="75" t="s">
        <v>1093</v>
      </c>
      <c r="X307" s="76">
        <v>1.6706410427482958</v>
      </c>
      <c r="Y307" s="76">
        <v>1.6706410427482954</v>
      </c>
      <c r="Z307" s="76">
        <v>3.4301592613643708</v>
      </c>
      <c r="AA307" s="77">
        <v>3.3224664392327825</v>
      </c>
      <c r="AB307" s="11"/>
    </row>
    <row r="308" spans="18:28" ht="30" customHeight="1" x14ac:dyDescent="0.25">
      <c r="R308" s="9"/>
      <c r="S308" s="78">
        <v>2016</v>
      </c>
      <c r="T308" s="74" t="s">
        <v>985</v>
      </c>
      <c r="U308" s="75" t="s">
        <v>1115</v>
      </c>
      <c r="V308" s="75" t="s">
        <v>1091</v>
      </c>
      <c r="W308" s="75" t="s">
        <v>1094</v>
      </c>
      <c r="X308" s="76">
        <v>1.6706410427482956</v>
      </c>
      <c r="Y308" s="76">
        <v>1.6706410427482963</v>
      </c>
      <c r="Z308" s="76">
        <v>0.77588952969202463</v>
      </c>
      <c r="AA308" s="77">
        <v>0.77591643278882283</v>
      </c>
      <c r="AB308" s="11"/>
    </row>
    <row r="309" spans="18:28" ht="30" customHeight="1" x14ac:dyDescent="0.25">
      <c r="R309" s="9"/>
      <c r="S309" s="78">
        <v>2016</v>
      </c>
      <c r="T309" s="74" t="s">
        <v>985</v>
      </c>
      <c r="U309" s="75" t="s">
        <v>1115</v>
      </c>
      <c r="V309" s="75" t="s">
        <v>1091</v>
      </c>
      <c r="W309" s="75" t="s">
        <v>1095</v>
      </c>
      <c r="X309" s="76">
        <v>1.6706410427482958</v>
      </c>
      <c r="Y309" s="76">
        <v>1.6706410427482954</v>
      </c>
      <c r="Z309" s="76">
        <v>0.69465222757153133</v>
      </c>
      <c r="AA309" s="77">
        <v>0.69622346232179178</v>
      </c>
      <c r="AB309" s="11"/>
    </row>
    <row r="310" spans="18:28" ht="30" customHeight="1" x14ac:dyDescent="0.25">
      <c r="R310" s="9"/>
      <c r="S310" s="78">
        <v>2016</v>
      </c>
      <c r="T310" s="74" t="s">
        <v>985</v>
      </c>
      <c r="U310" s="75" t="s">
        <v>1115</v>
      </c>
      <c r="V310" s="75" t="s">
        <v>1091</v>
      </c>
      <c r="W310" s="75" t="s">
        <v>1096</v>
      </c>
      <c r="X310" s="76">
        <v>1.6706410427482956</v>
      </c>
      <c r="Y310" s="76">
        <v>1.6706410427482954</v>
      </c>
      <c r="Z310" s="76">
        <v>0.61639729172914359</v>
      </c>
      <c r="AA310" s="77">
        <v>0.4879985590195785</v>
      </c>
      <c r="AB310" s="11"/>
    </row>
    <row r="311" spans="18:28" ht="30" customHeight="1" x14ac:dyDescent="0.25">
      <c r="R311" s="9"/>
      <c r="S311" s="78">
        <v>2016</v>
      </c>
      <c r="T311" s="74" t="s">
        <v>985</v>
      </c>
      <c r="U311" s="75" t="s">
        <v>1115</v>
      </c>
      <c r="V311" s="75" t="s">
        <v>1091</v>
      </c>
      <c r="W311" s="75" t="s">
        <v>1097</v>
      </c>
      <c r="X311" s="76">
        <v>1.6706410427482956</v>
      </c>
      <c r="Y311" s="76">
        <v>1.6706410427482949</v>
      </c>
      <c r="Z311" s="76">
        <v>0.80474947161680854</v>
      </c>
      <c r="AA311" s="77">
        <v>0.80546244149459623</v>
      </c>
      <c r="AB311" s="11"/>
    </row>
    <row r="312" spans="18:28" ht="30" customHeight="1" x14ac:dyDescent="0.25">
      <c r="R312" s="9"/>
      <c r="S312" s="78">
        <v>2016</v>
      </c>
      <c r="T312" s="74" t="s">
        <v>985</v>
      </c>
      <c r="U312" s="75" t="s">
        <v>1115</v>
      </c>
      <c r="V312" s="75" t="s">
        <v>1091</v>
      </c>
      <c r="W312" s="79" t="s">
        <v>1098</v>
      </c>
      <c r="X312" s="76">
        <v>1.6706410427482954</v>
      </c>
      <c r="Y312" s="76">
        <v>1.6706410427482956</v>
      </c>
      <c r="Z312" s="76">
        <v>0.95310666128108268</v>
      </c>
      <c r="AA312" s="77">
        <v>0.95760350795820248</v>
      </c>
      <c r="AB312" s="11"/>
    </row>
    <row r="313" spans="18:28" ht="30" customHeight="1" x14ac:dyDescent="0.25">
      <c r="R313" s="9"/>
      <c r="S313" s="78">
        <v>2016</v>
      </c>
      <c r="T313" s="74" t="s">
        <v>985</v>
      </c>
      <c r="U313" s="75" t="s">
        <v>1115</v>
      </c>
      <c r="V313" s="75" t="s">
        <v>1091</v>
      </c>
      <c r="W313" s="75" t="s">
        <v>1099</v>
      </c>
      <c r="X313" s="76">
        <v>1.6706410427482958</v>
      </c>
      <c r="Y313" s="76">
        <v>1.6706410427482954</v>
      </c>
      <c r="Z313" s="76">
        <v>0.9995057955696478</v>
      </c>
      <c r="AA313" s="77">
        <v>1.0327933025131799</v>
      </c>
      <c r="AB313" s="11"/>
    </row>
    <row r="314" spans="18:28" ht="30" customHeight="1" x14ac:dyDescent="0.25">
      <c r="R314" s="9"/>
      <c r="S314" s="78">
        <v>2016</v>
      </c>
      <c r="T314" s="74" t="s">
        <v>985</v>
      </c>
      <c r="U314" s="75" t="s">
        <v>1115</v>
      </c>
      <c r="V314" s="75" t="s">
        <v>1091</v>
      </c>
      <c r="W314" s="75" t="s">
        <v>1100</v>
      </c>
      <c r="X314" s="76">
        <v>1.6706410427482963</v>
      </c>
      <c r="Y314" s="76">
        <v>1.6706410427482958</v>
      </c>
      <c r="Z314" s="76">
        <v>0.70522201958204567</v>
      </c>
      <c r="AA314" s="77">
        <v>0.70999473839071991</v>
      </c>
      <c r="AB314" s="11"/>
    </row>
    <row r="315" spans="18:28" ht="30" customHeight="1" x14ac:dyDescent="0.25">
      <c r="R315" s="9"/>
      <c r="S315" s="78">
        <v>2016</v>
      </c>
      <c r="T315" s="74" t="s">
        <v>985</v>
      </c>
      <c r="U315" s="75" t="s">
        <v>1115</v>
      </c>
      <c r="V315" s="75" t="s">
        <v>1091</v>
      </c>
      <c r="W315" s="75" t="s">
        <v>1101</v>
      </c>
      <c r="X315" s="76">
        <v>1.6706410427482956</v>
      </c>
      <c r="Y315" s="76">
        <v>1.6706410427482956</v>
      </c>
      <c r="Z315" s="76">
        <v>1.0944075910849567</v>
      </c>
      <c r="AA315" s="77">
        <v>1.1036607682531054</v>
      </c>
      <c r="AB315" s="11"/>
    </row>
    <row r="316" spans="18:28" ht="30" customHeight="1" x14ac:dyDescent="0.25">
      <c r="R316" s="9"/>
      <c r="S316" s="78">
        <v>2016</v>
      </c>
      <c r="T316" s="74" t="s">
        <v>985</v>
      </c>
      <c r="U316" s="75" t="s">
        <v>1115</v>
      </c>
      <c r="V316" s="75" t="s">
        <v>1091</v>
      </c>
      <c r="W316" s="75" t="s">
        <v>1102</v>
      </c>
      <c r="X316" s="76">
        <v>1.6706410427482958</v>
      </c>
      <c r="Y316" s="76">
        <v>1.6706410427482956</v>
      </c>
      <c r="Z316" s="76">
        <v>1.1402525588300931</v>
      </c>
      <c r="AA316" s="77">
        <v>0.85964784935969041</v>
      </c>
      <c r="AB316" s="11"/>
    </row>
    <row r="317" spans="18:28" ht="30" customHeight="1" x14ac:dyDescent="0.25">
      <c r="R317" s="9"/>
      <c r="S317" s="78">
        <v>2016</v>
      </c>
      <c r="T317" s="74" t="s">
        <v>985</v>
      </c>
      <c r="U317" s="75" t="s">
        <v>1115</v>
      </c>
      <c r="V317" s="75" t="s">
        <v>1091</v>
      </c>
      <c r="W317" s="75" t="s">
        <v>1103</v>
      </c>
      <c r="X317" s="76">
        <v>1.6706410427482956</v>
      </c>
      <c r="Y317" s="76">
        <v>1.6706410427482956</v>
      </c>
      <c r="Z317" s="76">
        <v>1.1218152839151652</v>
      </c>
      <c r="AA317" s="77">
        <v>0.94626525613593704</v>
      </c>
      <c r="AB317" s="11"/>
    </row>
    <row r="318" spans="18:28" ht="30" customHeight="1" x14ac:dyDescent="0.25">
      <c r="R318" s="9"/>
      <c r="S318" s="78">
        <v>2016</v>
      </c>
      <c r="T318" s="74" t="s">
        <v>985</v>
      </c>
      <c r="U318" s="75" t="s">
        <v>1115</v>
      </c>
      <c r="V318" s="75" t="s">
        <v>1091</v>
      </c>
      <c r="W318" s="75" t="s">
        <v>1104</v>
      </c>
      <c r="X318" s="76">
        <v>1.6706410427482963</v>
      </c>
      <c r="Y318" s="76">
        <v>1.6706410427482958</v>
      </c>
      <c r="Z318" s="76">
        <v>0.98300875494978901</v>
      </c>
      <c r="AA318" s="77">
        <v>8.0194631477985889E-2</v>
      </c>
      <c r="AB318" s="11"/>
    </row>
    <row r="319" spans="18:28" ht="30" customHeight="1" x14ac:dyDescent="0.25">
      <c r="R319" s="9"/>
      <c r="S319" s="78">
        <v>2016</v>
      </c>
      <c r="T319" s="74" t="s">
        <v>985</v>
      </c>
      <c r="U319" s="75" t="s">
        <v>1115</v>
      </c>
      <c r="V319" s="75" t="s">
        <v>1091</v>
      </c>
      <c r="W319" s="75" t="s">
        <v>1105</v>
      </c>
      <c r="X319" s="76">
        <v>1.6706410427482956</v>
      </c>
      <c r="Y319" s="76">
        <v>1.6706410427482954</v>
      </c>
      <c r="Z319" s="76">
        <v>0.99858305337955244</v>
      </c>
      <c r="AA319" s="77">
        <v>0.99934856697903629</v>
      </c>
      <c r="AB319" s="11"/>
    </row>
    <row r="320" spans="18:28" ht="30" customHeight="1" x14ac:dyDescent="0.25">
      <c r="R320" s="9"/>
      <c r="S320" s="78">
        <v>2016</v>
      </c>
      <c r="T320" s="74" t="s">
        <v>985</v>
      </c>
      <c r="U320" s="75" t="s">
        <v>1115</v>
      </c>
      <c r="V320" s="75" t="s">
        <v>1091</v>
      </c>
      <c r="W320" s="75" t="s">
        <v>1106</v>
      </c>
      <c r="X320" s="76">
        <v>1.6706410427482956</v>
      </c>
      <c r="Y320" s="76">
        <v>1.6706410427482954</v>
      </c>
      <c r="Z320" s="76">
        <v>0.91707678724070518</v>
      </c>
      <c r="AA320" s="77">
        <v>1.2653794650309749</v>
      </c>
      <c r="AB320" s="11"/>
    </row>
    <row r="321" spans="18:28" ht="30" customHeight="1" x14ac:dyDescent="0.25">
      <c r="R321" s="9"/>
      <c r="S321" s="78">
        <v>2016</v>
      </c>
      <c r="T321" s="74" t="s">
        <v>985</v>
      </c>
      <c r="U321" s="75" t="s">
        <v>1115</v>
      </c>
      <c r="V321" s="75" t="s">
        <v>1091</v>
      </c>
      <c r="W321" s="75" t="s">
        <v>1107</v>
      </c>
      <c r="X321" s="76">
        <v>1.6706410427482956</v>
      </c>
      <c r="Y321" s="76">
        <v>1.6706410427482954</v>
      </c>
      <c r="Z321" s="76">
        <v>0.74444681574169369</v>
      </c>
      <c r="AA321" s="77">
        <v>0.74468218545021547</v>
      </c>
      <c r="AB321" s="11"/>
    </row>
    <row r="322" spans="18:28" ht="30" customHeight="1" x14ac:dyDescent="0.25">
      <c r="R322" s="9"/>
      <c r="S322" s="78">
        <v>2016</v>
      </c>
      <c r="T322" s="74" t="s">
        <v>985</v>
      </c>
      <c r="U322" s="75" t="s">
        <v>1115</v>
      </c>
      <c r="V322" s="75" t="s">
        <v>1091</v>
      </c>
      <c r="W322" s="75" t="s">
        <v>1108</v>
      </c>
      <c r="X322" s="76">
        <v>1.6706410427482956</v>
      </c>
      <c r="Y322" s="76">
        <v>1.6706410427482956</v>
      </c>
      <c r="Z322" s="76">
        <v>0.99938730379472673</v>
      </c>
      <c r="AA322" s="77">
        <v>1.5957720866259419</v>
      </c>
      <c r="AB322" s="11"/>
    </row>
    <row r="323" spans="18:28" ht="30" customHeight="1" x14ac:dyDescent="0.25">
      <c r="R323" s="9"/>
      <c r="S323" s="78">
        <v>2016</v>
      </c>
      <c r="T323" s="74" t="s">
        <v>985</v>
      </c>
      <c r="U323" s="75" t="s">
        <v>1115</v>
      </c>
      <c r="V323" s="75" t="s">
        <v>1091</v>
      </c>
      <c r="W323" s="75" t="s">
        <v>1110</v>
      </c>
      <c r="X323" s="76">
        <v>1.6706410427482956</v>
      </c>
      <c r="Y323" s="76">
        <v>1.6706410427482956</v>
      </c>
      <c r="Z323" s="76">
        <v>0.97650716934652537</v>
      </c>
      <c r="AA323" s="77" t="s">
        <v>1109</v>
      </c>
      <c r="AB323" s="11"/>
    </row>
    <row r="324" spans="18:28" ht="30" customHeight="1" x14ac:dyDescent="0.25">
      <c r="R324" s="9"/>
      <c r="S324" s="78">
        <v>2016</v>
      </c>
      <c r="T324" s="74" t="s">
        <v>985</v>
      </c>
      <c r="U324" s="75" t="s">
        <v>1115</v>
      </c>
      <c r="V324" s="75" t="s">
        <v>1111</v>
      </c>
      <c r="W324" s="75" t="s">
        <v>1092</v>
      </c>
      <c r="X324" s="76">
        <v>1.6706410427482956</v>
      </c>
      <c r="Y324" s="76">
        <v>1.6706410427482949</v>
      </c>
      <c r="Z324" s="76">
        <v>1.4415273404922926</v>
      </c>
      <c r="AA324" s="77">
        <v>1.4415269315567392</v>
      </c>
      <c r="AB324" s="11"/>
    </row>
    <row r="325" spans="18:28" ht="30" customHeight="1" x14ac:dyDescent="0.25">
      <c r="R325" s="9"/>
      <c r="S325" s="78">
        <v>2016</v>
      </c>
      <c r="T325" s="74" t="s">
        <v>985</v>
      </c>
      <c r="U325" s="75" t="s">
        <v>1115</v>
      </c>
      <c r="V325" s="75" t="s">
        <v>1111</v>
      </c>
      <c r="W325" s="75" t="s">
        <v>1093</v>
      </c>
      <c r="X325" s="76">
        <v>1.6706410427482956</v>
      </c>
      <c r="Y325" s="76">
        <v>1.6706410427482954</v>
      </c>
      <c r="Z325" s="76">
        <v>3.4301659614476265</v>
      </c>
      <c r="AA325" s="77">
        <v>3.3257997463479603</v>
      </c>
      <c r="AB325" s="11"/>
    </row>
    <row r="326" spans="18:28" ht="30" customHeight="1" x14ac:dyDescent="0.25">
      <c r="R326" s="9"/>
      <c r="S326" s="78">
        <v>2016</v>
      </c>
      <c r="T326" s="74" t="s">
        <v>985</v>
      </c>
      <c r="U326" s="75" t="s">
        <v>1115</v>
      </c>
      <c r="V326" s="75" t="s">
        <v>1111</v>
      </c>
      <c r="W326" s="75" t="s">
        <v>1094</v>
      </c>
      <c r="X326" s="76">
        <v>1.6706410427482949</v>
      </c>
      <c r="Y326" s="76">
        <v>1.6706410427482954</v>
      </c>
      <c r="Z326" s="76">
        <v>0.77588241180584883</v>
      </c>
      <c r="AA326" s="77">
        <v>0.77589776426660773</v>
      </c>
      <c r="AB326" s="11"/>
    </row>
    <row r="327" spans="18:28" ht="30" customHeight="1" x14ac:dyDescent="0.25">
      <c r="R327" s="9"/>
      <c r="S327" s="78">
        <v>2016</v>
      </c>
      <c r="T327" s="74" t="s">
        <v>985</v>
      </c>
      <c r="U327" s="75" t="s">
        <v>1115</v>
      </c>
      <c r="V327" s="75" t="s">
        <v>1111</v>
      </c>
      <c r="W327" s="75" t="s">
        <v>1095</v>
      </c>
      <c r="X327" s="76">
        <v>1.6706410427482949</v>
      </c>
      <c r="Y327" s="76">
        <v>1.6706410427482956</v>
      </c>
      <c r="Z327" s="76">
        <v>0.69469995165020915</v>
      </c>
      <c r="AA327" s="77">
        <v>0.69587984848296613</v>
      </c>
      <c r="AB327" s="11"/>
    </row>
    <row r="328" spans="18:28" ht="30" customHeight="1" x14ac:dyDescent="0.25">
      <c r="R328" s="9"/>
      <c r="S328" s="78">
        <v>2016</v>
      </c>
      <c r="T328" s="74" t="s">
        <v>985</v>
      </c>
      <c r="U328" s="75" t="s">
        <v>1115</v>
      </c>
      <c r="V328" s="75" t="s">
        <v>1111</v>
      </c>
      <c r="W328" s="75" t="s">
        <v>1096</v>
      </c>
      <c r="X328" s="76" t="s">
        <v>1109</v>
      </c>
      <c r="Y328" s="76" t="s">
        <v>1109</v>
      </c>
      <c r="Z328" s="76" t="s">
        <v>1109</v>
      </c>
      <c r="AA328" s="77" t="s">
        <v>1109</v>
      </c>
      <c r="AB328" s="11"/>
    </row>
    <row r="329" spans="18:28" ht="30" customHeight="1" x14ac:dyDescent="0.25">
      <c r="R329" s="9"/>
      <c r="S329" s="78">
        <v>2016</v>
      </c>
      <c r="T329" s="74" t="s">
        <v>985</v>
      </c>
      <c r="U329" s="75" t="s">
        <v>1115</v>
      </c>
      <c r="V329" s="75" t="s">
        <v>1111</v>
      </c>
      <c r="W329" s="75" t="s">
        <v>1097</v>
      </c>
      <c r="X329" s="76">
        <v>1.6706410427482956</v>
      </c>
      <c r="Y329" s="76">
        <v>1.6706410427482956</v>
      </c>
      <c r="Z329" s="76">
        <v>0.80484361788098968</v>
      </c>
      <c r="AA329" s="77">
        <v>0.80508630285854454</v>
      </c>
      <c r="AB329" s="11"/>
    </row>
    <row r="330" spans="18:28" ht="30" customHeight="1" x14ac:dyDescent="0.25">
      <c r="R330" s="9"/>
      <c r="S330" s="78">
        <v>2016</v>
      </c>
      <c r="T330" s="74" t="s">
        <v>985</v>
      </c>
      <c r="U330" s="75" t="s">
        <v>1115</v>
      </c>
      <c r="V330" s="75" t="s">
        <v>1111</v>
      </c>
      <c r="W330" s="79" t="s">
        <v>1098</v>
      </c>
      <c r="X330" s="76">
        <v>1.6706410427482949</v>
      </c>
      <c r="Y330" s="76">
        <v>1.6706410427482954</v>
      </c>
      <c r="Z330" s="76">
        <v>0.95207180261735602</v>
      </c>
      <c r="AA330" s="77">
        <v>0.95734347293915045</v>
      </c>
      <c r="AB330" s="11"/>
    </row>
    <row r="331" spans="18:28" ht="30" customHeight="1" x14ac:dyDescent="0.25">
      <c r="R331" s="9"/>
      <c r="S331" s="78">
        <v>2016</v>
      </c>
      <c r="T331" s="74" t="s">
        <v>985</v>
      </c>
      <c r="U331" s="75" t="s">
        <v>1115</v>
      </c>
      <c r="V331" s="75" t="s">
        <v>1111</v>
      </c>
      <c r="W331" s="75" t="s">
        <v>1099</v>
      </c>
      <c r="X331" s="76">
        <v>1.6706410427482949</v>
      </c>
      <c r="Y331" s="76">
        <v>1.6706410427482949</v>
      </c>
      <c r="Z331" s="76">
        <v>0.99644055329534642</v>
      </c>
      <c r="AA331" s="77">
        <v>1.0159999154804451</v>
      </c>
      <c r="AB331" s="11"/>
    </row>
    <row r="332" spans="18:28" ht="30" customHeight="1" x14ac:dyDescent="0.25">
      <c r="R332" s="9"/>
      <c r="S332" s="78">
        <v>2016</v>
      </c>
      <c r="T332" s="74" t="s">
        <v>985</v>
      </c>
      <c r="U332" s="75" t="s">
        <v>1115</v>
      </c>
      <c r="V332" s="75" t="s">
        <v>1111</v>
      </c>
      <c r="W332" s="75" t="s">
        <v>1100</v>
      </c>
      <c r="X332" s="76">
        <v>1.6706410427482954</v>
      </c>
      <c r="Y332" s="76">
        <v>1.6706410427482956</v>
      </c>
      <c r="Z332" s="76">
        <v>0.70522847899271757</v>
      </c>
      <c r="AA332" s="77">
        <v>0.70643792948130413</v>
      </c>
      <c r="AB332" s="11"/>
    </row>
    <row r="333" spans="18:28" ht="30" customHeight="1" x14ac:dyDescent="0.25">
      <c r="R333" s="9"/>
      <c r="S333" s="78">
        <v>2016</v>
      </c>
      <c r="T333" s="74" t="s">
        <v>985</v>
      </c>
      <c r="U333" s="75" t="s">
        <v>1115</v>
      </c>
      <c r="V333" s="75" t="s">
        <v>1111</v>
      </c>
      <c r="W333" s="75" t="s">
        <v>1101</v>
      </c>
      <c r="X333" s="76">
        <v>1.6706410427482954</v>
      </c>
      <c r="Y333" s="76">
        <v>1.6706410427482954</v>
      </c>
      <c r="Z333" s="76">
        <v>1.094741134761072</v>
      </c>
      <c r="AA333" s="77">
        <v>1.0972050872398855</v>
      </c>
      <c r="AB333" s="11"/>
    </row>
    <row r="334" spans="18:28" ht="30" customHeight="1" x14ac:dyDescent="0.25">
      <c r="R334" s="9"/>
      <c r="S334" s="78">
        <v>2016</v>
      </c>
      <c r="T334" s="74" t="s">
        <v>985</v>
      </c>
      <c r="U334" s="75" t="s">
        <v>1115</v>
      </c>
      <c r="V334" s="75" t="s">
        <v>1111</v>
      </c>
      <c r="W334" s="75" t="s">
        <v>1102</v>
      </c>
      <c r="X334" s="76">
        <v>1.6706410427482949</v>
      </c>
      <c r="Y334" s="76">
        <v>1.6706410427482954</v>
      </c>
      <c r="Z334" s="76">
        <v>1.1407359155474199</v>
      </c>
      <c r="AA334" s="77">
        <v>0.81177415462202351</v>
      </c>
      <c r="AB334" s="11"/>
    </row>
    <row r="335" spans="18:28" ht="30" customHeight="1" x14ac:dyDescent="0.25">
      <c r="R335" s="9"/>
      <c r="S335" s="78">
        <v>2016</v>
      </c>
      <c r="T335" s="74" t="s">
        <v>985</v>
      </c>
      <c r="U335" s="75" t="s">
        <v>1115</v>
      </c>
      <c r="V335" s="75" t="s">
        <v>1111</v>
      </c>
      <c r="W335" s="75" t="s">
        <v>1103</v>
      </c>
      <c r="X335" s="76">
        <v>1.6706410427482954</v>
      </c>
      <c r="Y335" s="76">
        <v>1.6706410427482958</v>
      </c>
      <c r="Z335" s="76">
        <v>1.1240668457501677</v>
      </c>
      <c r="AA335" s="77">
        <v>0.90613209178901954</v>
      </c>
      <c r="AB335" s="11"/>
    </row>
    <row r="336" spans="18:28" ht="30" customHeight="1" x14ac:dyDescent="0.25">
      <c r="R336" s="9"/>
      <c r="S336" s="78">
        <v>2016</v>
      </c>
      <c r="T336" s="74" t="s">
        <v>985</v>
      </c>
      <c r="U336" s="75" t="s">
        <v>1115</v>
      </c>
      <c r="V336" s="75" t="s">
        <v>1111</v>
      </c>
      <c r="W336" s="75" t="s">
        <v>1104</v>
      </c>
      <c r="X336" s="76">
        <v>1.6706410427482949</v>
      </c>
      <c r="Y336" s="76">
        <v>1.6706410427482954</v>
      </c>
      <c r="Z336" s="76">
        <v>0.99333247963422633</v>
      </c>
      <c r="AA336" s="77">
        <v>7.8931418786556448E-2</v>
      </c>
      <c r="AB336" s="11"/>
    </row>
    <row r="337" spans="18:28" ht="30" customHeight="1" x14ac:dyDescent="0.25">
      <c r="R337" s="9"/>
      <c r="S337" s="78">
        <v>2016</v>
      </c>
      <c r="T337" s="74" t="s">
        <v>985</v>
      </c>
      <c r="U337" s="75" t="s">
        <v>1115</v>
      </c>
      <c r="V337" s="75" t="s">
        <v>1111</v>
      </c>
      <c r="W337" s="75" t="s">
        <v>1105</v>
      </c>
      <c r="X337" s="76">
        <v>1.6706410427482954</v>
      </c>
      <c r="Y337" s="76">
        <v>1.6706410427482949</v>
      </c>
      <c r="Z337" s="76">
        <v>0.99930850480425515</v>
      </c>
      <c r="AA337" s="77">
        <v>0.99928220186743255</v>
      </c>
      <c r="AB337" s="11"/>
    </row>
    <row r="338" spans="18:28" ht="30" customHeight="1" x14ac:dyDescent="0.25">
      <c r="R338" s="9"/>
      <c r="S338" s="78">
        <v>2016</v>
      </c>
      <c r="T338" s="74" t="s">
        <v>985</v>
      </c>
      <c r="U338" s="75" t="s">
        <v>1115</v>
      </c>
      <c r="V338" s="75" t="s">
        <v>1111</v>
      </c>
      <c r="W338" s="75" t="s">
        <v>1106</v>
      </c>
      <c r="X338" s="76">
        <v>1.6706410427482954</v>
      </c>
      <c r="Y338" s="76">
        <v>1.6706410427482956</v>
      </c>
      <c r="Z338" s="76">
        <v>0.92567679769984357</v>
      </c>
      <c r="AA338" s="77">
        <v>0.98058443846557675</v>
      </c>
      <c r="AB338" s="11"/>
    </row>
    <row r="339" spans="18:28" ht="30" customHeight="1" x14ac:dyDescent="0.25">
      <c r="R339" s="9"/>
      <c r="S339" s="78">
        <v>2016</v>
      </c>
      <c r="T339" s="74" t="s">
        <v>985</v>
      </c>
      <c r="U339" s="75" t="s">
        <v>1115</v>
      </c>
      <c r="V339" s="75" t="s">
        <v>1111</v>
      </c>
      <c r="W339" s="75" t="s">
        <v>1107</v>
      </c>
      <c r="X339" s="76">
        <v>1.6706410427482956</v>
      </c>
      <c r="Y339" s="76">
        <v>1.6706410427482949</v>
      </c>
      <c r="Z339" s="76">
        <v>0.74512811598117468</v>
      </c>
      <c r="AA339" s="77">
        <v>0.74524671897833994</v>
      </c>
      <c r="AB339" s="11"/>
    </row>
    <row r="340" spans="18:28" ht="30" customHeight="1" x14ac:dyDescent="0.25">
      <c r="R340" s="9"/>
      <c r="S340" s="78">
        <v>2016</v>
      </c>
      <c r="T340" s="74" t="s">
        <v>985</v>
      </c>
      <c r="U340" s="75" t="s">
        <v>1115</v>
      </c>
      <c r="V340" s="75" t="s">
        <v>1111</v>
      </c>
      <c r="W340" s="75" t="s">
        <v>1108</v>
      </c>
      <c r="X340" s="76">
        <v>1.6706410427482949</v>
      </c>
      <c r="Y340" s="76">
        <v>1.6706410427482949</v>
      </c>
      <c r="Z340" s="76">
        <v>0.99796074346879682</v>
      </c>
      <c r="AA340" s="77" t="s">
        <v>1109</v>
      </c>
      <c r="AB340" s="11"/>
    </row>
    <row r="341" spans="18:28" ht="30" customHeight="1" x14ac:dyDescent="0.25">
      <c r="R341" s="9"/>
      <c r="S341" s="78">
        <v>2016</v>
      </c>
      <c r="T341" s="74" t="s">
        <v>985</v>
      </c>
      <c r="U341" s="75" t="s">
        <v>1115</v>
      </c>
      <c r="V341" s="75" t="s">
        <v>1111</v>
      </c>
      <c r="W341" s="75" t="s">
        <v>1110</v>
      </c>
      <c r="X341" s="76">
        <v>1.6706410427482949</v>
      </c>
      <c r="Y341" s="76">
        <v>1.6706410427482954</v>
      </c>
      <c r="Z341" s="76">
        <v>0.98083286437816553</v>
      </c>
      <c r="AA341" s="77" t="s">
        <v>1109</v>
      </c>
      <c r="AB341" s="11"/>
    </row>
    <row r="342" spans="18:28" ht="30" customHeight="1" x14ac:dyDescent="0.25">
      <c r="R342" s="9"/>
      <c r="S342" s="78">
        <v>2016</v>
      </c>
      <c r="T342" s="74" t="s">
        <v>985</v>
      </c>
      <c r="U342" s="75" t="s">
        <v>1070</v>
      </c>
      <c r="V342" s="75" t="s">
        <v>1091</v>
      </c>
      <c r="W342" s="75" t="s">
        <v>1092</v>
      </c>
      <c r="X342" s="76">
        <v>1.4555603362723069</v>
      </c>
      <c r="Y342" s="76">
        <v>1.4555603362723064</v>
      </c>
      <c r="Z342" s="76">
        <v>1.4415294442440603</v>
      </c>
      <c r="AA342" s="77">
        <v>1.4414262619152718</v>
      </c>
      <c r="AB342" s="11"/>
    </row>
    <row r="343" spans="18:28" ht="30" customHeight="1" x14ac:dyDescent="0.25">
      <c r="R343" s="9"/>
      <c r="S343" s="78">
        <v>2016</v>
      </c>
      <c r="T343" s="74" t="s">
        <v>985</v>
      </c>
      <c r="U343" s="75" t="s">
        <v>1070</v>
      </c>
      <c r="V343" s="75" t="s">
        <v>1091</v>
      </c>
      <c r="W343" s="75" t="s">
        <v>1093</v>
      </c>
      <c r="X343" s="76">
        <v>1.4555603362723069</v>
      </c>
      <c r="Y343" s="76">
        <v>1.4555603362723069</v>
      </c>
      <c r="Z343" s="76">
        <v>3.4301791378503852</v>
      </c>
      <c r="AA343" s="77">
        <v>3.325052062357265</v>
      </c>
      <c r="AB343" s="11"/>
    </row>
    <row r="344" spans="18:28" ht="30" customHeight="1" x14ac:dyDescent="0.25">
      <c r="R344" s="9"/>
      <c r="S344" s="78">
        <v>2016</v>
      </c>
      <c r="T344" s="74" t="s">
        <v>985</v>
      </c>
      <c r="U344" s="75" t="s">
        <v>1070</v>
      </c>
      <c r="V344" s="75" t="s">
        <v>1091</v>
      </c>
      <c r="W344" s="75" t="s">
        <v>1094</v>
      </c>
      <c r="X344" s="76">
        <v>1.4555603362723069</v>
      </c>
      <c r="Y344" s="76">
        <v>1.4555603362723064</v>
      </c>
      <c r="Z344" s="76">
        <v>0.77588778250716894</v>
      </c>
      <c r="AA344" s="77">
        <v>0.77588365208217669</v>
      </c>
      <c r="AB344" s="11"/>
    </row>
    <row r="345" spans="18:28" ht="30" customHeight="1" x14ac:dyDescent="0.25">
      <c r="R345" s="9"/>
      <c r="S345" s="78">
        <v>2016</v>
      </c>
      <c r="T345" s="74" t="s">
        <v>985</v>
      </c>
      <c r="U345" s="75" t="s">
        <v>1070</v>
      </c>
      <c r="V345" s="75" t="s">
        <v>1091</v>
      </c>
      <c r="W345" s="75" t="s">
        <v>1095</v>
      </c>
      <c r="X345" s="76">
        <v>1.4555603362723069</v>
      </c>
      <c r="Y345" s="76">
        <v>1.4555603362723069</v>
      </c>
      <c r="Z345" s="76">
        <v>0.69465255942773363</v>
      </c>
      <c r="AA345" s="77">
        <v>0.69457614789815869</v>
      </c>
      <c r="AB345" s="11"/>
    </row>
    <row r="346" spans="18:28" ht="30" customHeight="1" x14ac:dyDescent="0.25">
      <c r="R346" s="9"/>
      <c r="S346" s="78">
        <v>2016</v>
      </c>
      <c r="T346" s="74" t="s">
        <v>985</v>
      </c>
      <c r="U346" s="75" t="s">
        <v>1070</v>
      </c>
      <c r="V346" s="75" t="s">
        <v>1091</v>
      </c>
      <c r="W346" s="75" t="s">
        <v>1096</v>
      </c>
      <c r="X346" s="76">
        <v>1.4555603362723069</v>
      </c>
      <c r="Y346" s="76">
        <v>1.4555603362723069</v>
      </c>
      <c r="Z346" s="76">
        <v>0.61645023561994539</v>
      </c>
      <c r="AA346" s="77">
        <v>0.48759917659684965</v>
      </c>
      <c r="AB346" s="11"/>
    </row>
    <row r="347" spans="18:28" ht="30" customHeight="1" x14ac:dyDescent="0.25">
      <c r="R347" s="9"/>
      <c r="S347" s="78">
        <v>2016</v>
      </c>
      <c r="T347" s="74" t="s">
        <v>985</v>
      </c>
      <c r="U347" s="75" t="s">
        <v>1070</v>
      </c>
      <c r="V347" s="75" t="s">
        <v>1091</v>
      </c>
      <c r="W347" s="75" t="s">
        <v>1097</v>
      </c>
      <c r="X347" s="76">
        <v>1.4555603362723069</v>
      </c>
      <c r="Y347" s="76">
        <v>1.4555603362723069</v>
      </c>
      <c r="Z347" s="76">
        <v>0.80485023208068751</v>
      </c>
      <c r="AA347" s="77">
        <v>0.80480101564922701</v>
      </c>
      <c r="AB347" s="11"/>
    </row>
    <row r="348" spans="18:28" ht="30" customHeight="1" x14ac:dyDescent="0.25">
      <c r="R348" s="9"/>
      <c r="S348" s="78">
        <v>2016</v>
      </c>
      <c r="T348" s="74" t="s">
        <v>985</v>
      </c>
      <c r="U348" s="75" t="s">
        <v>1070</v>
      </c>
      <c r="V348" s="75" t="s">
        <v>1091</v>
      </c>
      <c r="W348" s="79" t="s">
        <v>1098</v>
      </c>
      <c r="X348" s="76">
        <v>1.4555603362723069</v>
      </c>
      <c r="Y348" s="76">
        <v>1.4555603362723069</v>
      </c>
      <c r="Z348" s="76">
        <v>0.95377264755862623</v>
      </c>
      <c r="AA348" s="77">
        <v>0.95373532017871898</v>
      </c>
      <c r="AB348" s="11"/>
    </row>
    <row r="349" spans="18:28" ht="30" customHeight="1" x14ac:dyDescent="0.25">
      <c r="R349" s="9"/>
      <c r="S349" s="78">
        <v>2016</v>
      </c>
      <c r="T349" s="74" t="s">
        <v>985</v>
      </c>
      <c r="U349" s="75" t="s">
        <v>1070</v>
      </c>
      <c r="V349" s="75" t="s">
        <v>1091</v>
      </c>
      <c r="W349" s="75" t="s">
        <v>1099</v>
      </c>
      <c r="X349" s="76">
        <v>1.4555603362723064</v>
      </c>
      <c r="Y349" s="76">
        <v>1.4555603362723069</v>
      </c>
      <c r="Z349" s="76">
        <v>1.0000701388371034</v>
      </c>
      <c r="AA349" s="77">
        <v>1.0032199345372954</v>
      </c>
      <c r="AB349" s="11"/>
    </row>
    <row r="350" spans="18:28" ht="30" customHeight="1" x14ac:dyDescent="0.25">
      <c r="R350" s="9"/>
      <c r="S350" s="78">
        <v>2016</v>
      </c>
      <c r="T350" s="74" t="s">
        <v>985</v>
      </c>
      <c r="U350" s="75" t="s">
        <v>1070</v>
      </c>
      <c r="V350" s="75" t="s">
        <v>1091</v>
      </c>
      <c r="W350" s="75" t="s">
        <v>1100</v>
      </c>
      <c r="X350" s="76">
        <v>1.4555603362723069</v>
      </c>
      <c r="Y350" s="76">
        <v>1.4555603362723069</v>
      </c>
      <c r="Z350" s="76">
        <v>0.70528267343439144</v>
      </c>
      <c r="AA350" s="77">
        <v>0.70544037439706475</v>
      </c>
      <c r="AB350" s="11"/>
    </row>
    <row r="351" spans="18:28" ht="30" customHeight="1" x14ac:dyDescent="0.25">
      <c r="R351" s="9"/>
      <c r="S351" s="78">
        <v>2016</v>
      </c>
      <c r="T351" s="74" t="s">
        <v>985</v>
      </c>
      <c r="U351" s="75" t="s">
        <v>1070</v>
      </c>
      <c r="V351" s="75" t="s">
        <v>1091</v>
      </c>
      <c r="W351" s="75" t="s">
        <v>1101</v>
      </c>
      <c r="X351" s="76">
        <v>1.4555603362723069</v>
      </c>
      <c r="Y351" s="76">
        <v>1.4555603362723064</v>
      </c>
      <c r="Z351" s="76">
        <v>1.0950229710902908</v>
      </c>
      <c r="AA351" s="77">
        <v>1.0951285432438855</v>
      </c>
      <c r="AB351" s="11"/>
    </row>
    <row r="352" spans="18:28" ht="30" customHeight="1" x14ac:dyDescent="0.25">
      <c r="R352" s="9"/>
      <c r="S352" s="78">
        <v>2016</v>
      </c>
      <c r="T352" s="74" t="s">
        <v>985</v>
      </c>
      <c r="U352" s="75" t="s">
        <v>1070</v>
      </c>
      <c r="V352" s="75" t="s">
        <v>1091</v>
      </c>
      <c r="W352" s="75" t="s">
        <v>1102</v>
      </c>
      <c r="X352" s="76">
        <v>1.4555603362723069</v>
      </c>
      <c r="Y352" s="76">
        <v>1.4555603362723069</v>
      </c>
      <c r="Z352" s="76">
        <v>1.1411706369926125</v>
      </c>
      <c r="AA352" s="77">
        <v>0.80894292051329719</v>
      </c>
      <c r="AB352" s="11"/>
    </row>
    <row r="353" spans="18:28" ht="30" customHeight="1" x14ac:dyDescent="0.25">
      <c r="R353" s="9"/>
      <c r="S353" s="78">
        <v>2016</v>
      </c>
      <c r="T353" s="74" t="s">
        <v>985</v>
      </c>
      <c r="U353" s="75" t="s">
        <v>1070</v>
      </c>
      <c r="V353" s="75" t="s">
        <v>1091</v>
      </c>
      <c r="W353" s="75" t="s">
        <v>1103</v>
      </c>
      <c r="X353" s="76">
        <v>1.4555603362723069</v>
      </c>
      <c r="Y353" s="76">
        <v>1.4555603362723064</v>
      </c>
      <c r="Z353" s="76">
        <v>1.1243738679941255</v>
      </c>
      <c r="AA353" s="77">
        <v>0.90142775412805931</v>
      </c>
      <c r="AB353" s="11"/>
    </row>
    <row r="354" spans="18:28" ht="30" customHeight="1" x14ac:dyDescent="0.25">
      <c r="R354" s="9"/>
      <c r="S354" s="78">
        <v>2016</v>
      </c>
      <c r="T354" s="74" t="s">
        <v>985</v>
      </c>
      <c r="U354" s="75" t="s">
        <v>1070</v>
      </c>
      <c r="V354" s="75" t="s">
        <v>1091</v>
      </c>
      <c r="W354" s="75" t="s">
        <v>1104</v>
      </c>
      <c r="X354" s="76">
        <v>1.4555603362723064</v>
      </c>
      <c r="Y354" s="76">
        <v>1.4555603362723064</v>
      </c>
      <c r="Z354" s="76">
        <v>1.0004568608403039</v>
      </c>
      <c r="AA354" s="77">
        <v>7.8747741135597918E-2</v>
      </c>
      <c r="AB354" s="11"/>
    </row>
    <row r="355" spans="18:28" ht="30" customHeight="1" x14ac:dyDescent="0.25">
      <c r="R355" s="9"/>
      <c r="S355" s="78">
        <v>2016</v>
      </c>
      <c r="T355" s="74" t="s">
        <v>985</v>
      </c>
      <c r="U355" s="75" t="s">
        <v>1070</v>
      </c>
      <c r="V355" s="75" t="s">
        <v>1091</v>
      </c>
      <c r="W355" s="75" t="s">
        <v>1105</v>
      </c>
      <c r="X355" s="76">
        <v>1.4555603362723064</v>
      </c>
      <c r="Y355" s="76">
        <v>1.4555603362723069</v>
      </c>
      <c r="Z355" s="76">
        <v>1.0010004255594345</v>
      </c>
      <c r="AA355" s="77">
        <v>1.00060972100025</v>
      </c>
      <c r="AB355" s="11"/>
    </row>
    <row r="356" spans="18:28" ht="30" customHeight="1" x14ac:dyDescent="0.25">
      <c r="R356" s="9"/>
      <c r="S356" s="78">
        <v>2016</v>
      </c>
      <c r="T356" s="74" t="s">
        <v>985</v>
      </c>
      <c r="U356" s="75" t="s">
        <v>1070</v>
      </c>
      <c r="V356" s="75" t="s">
        <v>1091</v>
      </c>
      <c r="W356" s="75" t="s">
        <v>1106</v>
      </c>
      <c r="X356" s="76">
        <v>1.4555603362723069</v>
      </c>
      <c r="Y356" s="76">
        <v>1.4555603362723069</v>
      </c>
      <c r="Z356" s="76">
        <v>0.92809234107441985</v>
      </c>
      <c r="AA356" s="77">
        <v>0.93441463847846118</v>
      </c>
      <c r="AB356" s="11"/>
    </row>
    <row r="357" spans="18:28" ht="30" customHeight="1" x14ac:dyDescent="0.25">
      <c r="R357" s="9"/>
      <c r="S357" s="78">
        <v>2016</v>
      </c>
      <c r="T357" s="74" t="s">
        <v>985</v>
      </c>
      <c r="U357" s="75" t="s">
        <v>1070</v>
      </c>
      <c r="V357" s="75" t="s">
        <v>1091</v>
      </c>
      <c r="W357" s="75" t="s">
        <v>1107</v>
      </c>
      <c r="X357" s="76">
        <v>1.4555603362723069</v>
      </c>
      <c r="Y357" s="76">
        <v>1.4555603362723069</v>
      </c>
      <c r="Z357" s="76">
        <v>0.74607553328809995</v>
      </c>
      <c r="AA357" s="77">
        <v>0.7460710390811911</v>
      </c>
      <c r="AB357" s="11"/>
    </row>
    <row r="358" spans="18:28" ht="30" customHeight="1" x14ac:dyDescent="0.25">
      <c r="R358" s="9"/>
      <c r="S358" s="78">
        <v>2016</v>
      </c>
      <c r="T358" s="74" t="s">
        <v>985</v>
      </c>
      <c r="U358" s="75" t="s">
        <v>1070</v>
      </c>
      <c r="V358" s="75" t="s">
        <v>1091</v>
      </c>
      <c r="W358" s="75" t="s">
        <v>1108</v>
      </c>
      <c r="X358" s="76">
        <v>1.4555603362723069</v>
      </c>
      <c r="Y358" s="76">
        <v>1.4555603362723064</v>
      </c>
      <c r="Z358" s="76">
        <v>1.0001858983818985</v>
      </c>
      <c r="AA358" s="77">
        <v>5.0988079060787586</v>
      </c>
      <c r="AB358" s="11"/>
    </row>
    <row r="359" spans="18:28" ht="30" customHeight="1" x14ac:dyDescent="0.25">
      <c r="R359" s="9"/>
      <c r="S359" s="78">
        <v>2016</v>
      </c>
      <c r="T359" s="74" t="s">
        <v>985</v>
      </c>
      <c r="U359" s="75" t="s">
        <v>1070</v>
      </c>
      <c r="V359" s="75" t="s">
        <v>1091</v>
      </c>
      <c r="W359" s="75" t="s">
        <v>1110</v>
      </c>
      <c r="X359" s="76">
        <v>1.4555603362723069</v>
      </c>
      <c r="Y359" s="76">
        <v>1.4555603362723069</v>
      </c>
      <c r="Z359" s="76">
        <v>1.0004237852229863</v>
      </c>
      <c r="AA359" s="77" t="s">
        <v>1109</v>
      </c>
      <c r="AB359" s="11"/>
    </row>
    <row r="360" spans="18:28" ht="30" customHeight="1" x14ac:dyDescent="0.25">
      <c r="R360" s="9"/>
      <c r="S360" s="78">
        <v>2016</v>
      </c>
      <c r="T360" s="74" t="s">
        <v>985</v>
      </c>
      <c r="U360" s="75" t="s">
        <v>1070</v>
      </c>
      <c r="V360" s="75" t="s">
        <v>1111</v>
      </c>
      <c r="W360" s="75" t="s">
        <v>1092</v>
      </c>
      <c r="X360" s="76">
        <v>1.4555603362723069</v>
      </c>
      <c r="Y360" s="76">
        <v>1.4555603362723069</v>
      </c>
      <c r="Z360" s="76">
        <v>1.4415288447690451</v>
      </c>
      <c r="AA360" s="77">
        <v>1.4415289808081182</v>
      </c>
      <c r="AB360" s="11"/>
    </row>
    <row r="361" spans="18:28" ht="30" customHeight="1" x14ac:dyDescent="0.25">
      <c r="R361" s="9"/>
      <c r="S361" s="78">
        <v>2016</v>
      </c>
      <c r="T361" s="74" t="s">
        <v>985</v>
      </c>
      <c r="U361" s="75" t="s">
        <v>1070</v>
      </c>
      <c r="V361" s="75" t="s">
        <v>1111</v>
      </c>
      <c r="W361" s="75" t="s">
        <v>1093</v>
      </c>
      <c r="X361" s="76">
        <v>1.4555603362723069</v>
      </c>
      <c r="Y361" s="76">
        <v>1.4555603362723069</v>
      </c>
      <c r="Z361" s="76">
        <v>3.4301753628882294</v>
      </c>
      <c r="AA361" s="77">
        <v>3.3257213435397945</v>
      </c>
      <c r="AB361" s="11"/>
    </row>
    <row r="362" spans="18:28" ht="30" customHeight="1" x14ac:dyDescent="0.25">
      <c r="R362" s="9"/>
      <c r="S362" s="78">
        <v>2016</v>
      </c>
      <c r="T362" s="74" t="s">
        <v>985</v>
      </c>
      <c r="U362" s="75" t="s">
        <v>1070</v>
      </c>
      <c r="V362" s="75" t="s">
        <v>1111</v>
      </c>
      <c r="W362" s="75" t="s">
        <v>1094</v>
      </c>
      <c r="X362" s="76">
        <v>1.4555603362723069</v>
      </c>
      <c r="Y362" s="76">
        <v>1.4555603362723069</v>
      </c>
      <c r="Z362" s="76">
        <v>0.77588744059388892</v>
      </c>
      <c r="AA362" s="77">
        <v>0.77588655643819682</v>
      </c>
      <c r="AB362" s="11"/>
    </row>
    <row r="363" spans="18:28" ht="30" customHeight="1" x14ac:dyDescent="0.25">
      <c r="R363" s="9"/>
      <c r="S363" s="78">
        <v>2016</v>
      </c>
      <c r="T363" s="74" t="s">
        <v>985</v>
      </c>
      <c r="U363" s="75" t="s">
        <v>1070</v>
      </c>
      <c r="V363" s="75" t="s">
        <v>1111</v>
      </c>
      <c r="W363" s="75" t="s">
        <v>1095</v>
      </c>
      <c r="X363" s="76">
        <v>1.4555603362723069</v>
      </c>
      <c r="Y363" s="76">
        <v>1.4555603362723069</v>
      </c>
      <c r="Z363" s="76">
        <v>0.69478049561793964</v>
      </c>
      <c r="AA363" s="77">
        <v>0.69462173836809271</v>
      </c>
      <c r="AB363" s="11"/>
    </row>
    <row r="364" spans="18:28" ht="30" customHeight="1" x14ac:dyDescent="0.25">
      <c r="R364" s="9"/>
      <c r="S364" s="78">
        <v>2016</v>
      </c>
      <c r="T364" s="74" t="s">
        <v>985</v>
      </c>
      <c r="U364" s="75" t="s">
        <v>1070</v>
      </c>
      <c r="V364" s="75" t="s">
        <v>1111</v>
      </c>
      <c r="W364" s="75" t="s">
        <v>1096</v>
      </c>
      <c r="X364" s="76" t="s">
        <v>1109</v>
      </c>
      <c r="Y364" s="76" t="s">
        <v>1109</v>
      </c>
      <c r="Z364" s="76" t="s">
        <v>1109</v>
      </c>
      <c r="AA364" s="77" t="s">
        <v>1109</v>
      </c>
      <c r="AB364" s="11"/>
    </row>
    <row r="365" spans="18:28" ht="30" customHeight="1" x14ac:dyDescent="0.25">
      <c r="R365" s="9"/>
      <c r="S365" s="78">
        <v>2016</v>
      </c>
      <c r="T365" s="74" t="s">
        <v>985</v>
      </c>
      <c r="U365" s="75" t="s">
        <v>1070</v>
      </c>
      <c r="V365" s="75" t="s">
        <v>1111</v>
      </c>
      <c r="W365" s="75" t="s">
        <v>1097</v>
      </c>
      <c r="X365" s="76">
        <v>1.4555603362723069</v>
      </c>
      <c r="Y365" s="76">
        <v>1.4555603362723069</v>
      </c>
      <c r="Z365" s="76">
        <v>0.80485250307731737</v>
      </c>
      <c r="AA365" s="77">
        <v>0.80484160498006441</v>
      </c>
      <c r="AB365" s="11"/>
    </row>
    <row r="366" spans="18:28" ht="30" customHeight="1" x14ac:dyDescent="0.25">
      <c r="R366" s="9"/>
      <c r="S366" s="78">
        <v>2016</v>
      </c>
      <c r="T366" s="74" t="s">
        <v>985</v>
      </c>
      <c r="U366" s="75" t="s">
        <v>1070</v>
      </c>
      <c r="V366" s="75" t="s">
        <v>1111</v>
      </c>
      <c r="W366" s="79" t="s">
        <v>1098</v>
      </c>
      <c r="X366" s="76">
        <v>1.4555603362723069</v>
      </c>
      <c r="Y366" s="76">
        <v>1.4555603362723069</v>
      </c>
      <c r="Z366" s="76">
        <v>0.95376611029579839</v>
      </c>
      <c r="AA366" s="77">
        <v>0.9534832302125722</v>
      </c>
      <c r="AB366" s="11"/>
    </row>
    <row r="367" spans="18:28" ht="30" customHeight="1" x14ac:dyDescent="0.25">
      <c r="R367" s="9"/>
      <c r="S367" s="78">
        <v>2016</v>
      </c>
      <c r="T367" s="74" t="s">
        <v>985</v>
      </c>
      <c r="U367" s="75" t="s">
        <v>1070</v>
      </c>
      <c r="V367" s="75" t="s">
        <v>1111</v>
      </c>
      <c r="W367" s="75" t="s">
        <v>1099</v>
      </c>
      <c r="X367" s="76">
        <v>1.4555603362723069</v>
      </c>
      <c r="Y367" s="76">
        <v>1.4555603362723069</v>
      </c>
      <c r="Z367" s="76">
        <v>0.99989013950865702</v>
      </c>
      <c r="AA367" s="77">
        <v>1.0012061851807117</v>
      </c>
      <c r="AB367" s="11"/>
    </row>
    <row r="368" spans="18:28" ht="30" customHeight="1" x14ac:dyDescent="0.25">
      <c r="R368" s="9"/>
      <c r="S368" s="78">
        <v>2016</v>
      </c>
      <c r="T368" s="74" t="s">
        <v>985</v>
      </c>
      <c r="U368" s="75" t="s">
        <v>1070</v>
      </c>
      <c r="V368" s="75" t="s">
        <v>1111</v>
      </c>
      <c r="W368" s="75" t="s">
        <v>1100</v>
      </c>
      <c r="X368" s="76">
        <v>1.4555603362723069</v>
      </c>
      <c r="Y368" s="76">
        <v>1.4555603362723069</v>
      </c>
      <c r="Z368" s="76">
        <v>0.70528098995073207</v>
      </c>
      <c r="AA368" s="77">
        <v>0.70527113080973303</v>
      </c>
      <c r="AB368" s="11"/>
    </row>
    <row r="369" spans="18:28" ht="30" customHeight="1" x14ac:dyDescent="0.25">
      <c r="R369" s="9"/>
      <c r="S369" s="78">
        <v>2016</v>
      </c>
      <c r="T369" s="74" t="s">
        <v>985</v>
      </c>
      <c r="U369" s="75" t="s">
        <v>1070</v>
      </c>
      <c r="V369" s="75" t="s">
        <v>1111</v>
      </c>
      <c r="W369" s="75" t="s">
        <v>1101</v>
      </c>
      <c r="X369" s="76">
        <v>1.4555603362723069</v>
      </c>
      <c r="Y369" s="76">
        <v>1.4555603362723069</v>
      </c>
      <c r="Z369" s="76">
        <v>1.0950273700016881</v>
      </c>
      <c r="AA369" s="77">
        <v>1.0951269797095662</v>
      </c>
      <c r="AB369" s="11"/>
    </row>
    <row r="370" spans="18:28" ht="30" customHeight="1" x14ac:dyDescent="0.25">
      <c r="R370" s="9"/>
      <c r="S370" s="78">
        <v>2016</v>
      </c>
      <c r="T370" s="74" t="s">
        <v>985</v>
      </c>
      <c r="U370" s="75" t="s">
        <v>1070</v>
      </c>
      <c r="V370" s="75" t="s">
        <v>1111</v>
      </c>
      <c r="W370" s="75" t="s">
        <v>1102</v>
      </c>
      <c r="X370" s="76">
        <v>1.4555603362723069</v>
      </c>
      <c r="Y370" s="76">
        <v>1.4555603362723069</v>
      </c>
      <c r="Z370" s="76">
        <v>1.1408544882445817</v>
      </c>
      <c r="AA370" s="77">
        <v>0.8065762397448798</v>
      </c>
      <c r="AB370" s="11"/>
    </row>
    <row r="371" spans="18:28" ht="30" customHeight="1" x14ac:dyDescent="0.25">
      <c r="R371" s="9"/>
      <c r="S371" s="78">
        <v>2016</v>
      </c>
      <c r="T371" s="74" t="s">
        <v>985</v>
      </c>
      <c r="U371" s="75" t="s">
        <v>1070</v>
      </c>
      <c r="V371" s="75" t="s">
        <v>1111</v>
      </c>
      <c r="W371" s="75" t="s">
        <v>1103</v>
      </c>
      <c r="X371" s="76">
        <v>1.4555603362723069</v>
      </c>
      <c r="Y371" s="76">
        <v>1.4555603362723069</v>
      </c>
      <c r="Z371" s="76">
        <v>1.1243316656959934</v>
      </c>
      <c r="AA371" s="77">
        <v>0.90375608628584614</v>
      </c>
      <c r="AB371" s="11"/>
    </row>
    <row r="372" spans="18:28" ht="30" customHeight="1" x14ac:dyDescent="0.25">
      <c r="R372" s="9"/>
      <c r="S372" s="78">
        <v>2016</v>
      </c>
      <c r="T372" s="74" t="s">
        <v>985</v>
      </c>
      <c r="U372" s="75" t="s">
        <v>1070</v>
      </c>
      <c r="V372" s="75" t="s">
        <v>1111</v>
      </c>
      <c r="W372" s="75" t="s">
        <v>1104</v>
      </c>
      <c r="X372" s="76">
        <v>1.4555603362723064</v>
      </c>
      <c r="Y372" s="76">
        <v>1.4555603362723069</v>
      </c>
      <c r="Z372" s="76">
        <v>1.0003874674438193</v>
      </c>
      <c r="AA372" s="77">
        <v>7.8692434477993067E-2</v>
      </c>
      <c r="AB372" s="11"/>
    </row>
    <row r="373" spans="18:28" ht="30" customHeight="1" x14ac:dyDescent="0.25">
      <c r="R373" s="9"/>
      <c r="S373" s="78">
        <v>2016</v>
      </c>
      <c r="T373" s="74" t="s">
        <v>985</v>
      </c>
      <c r="U373" s="75" t="s">
        <v>1070</v>
      </c>
      <c r="V373" s="75" t="s">
        <v>1111</v>
      </c>
      <c r="W373" s="75" t="s">
        <v>1105</v>
      </c>
      <c r="X373" s="76">
        <v>1.4555603362723069</v>
      </c>
      <c r="Y373" s="76">
        <v>1.4555603362723069</v>
      </c>
      <c r="Z373" s="76">
        <v>0.99992440668044791</v>
      </c>
      <c r="AA373" s="77">
        <v>0.99990751439981163</v>
      </c>
      <c r="AB373" s="11"/>
    </row>
    <row r="374" spans="18:28" ht="30" customHeight="1" x14ac:dyDescent="0.25">
      <c r="R374" s="9"/>
      <c r="S374" s="78">
        <v>2016</v>
      </c>
      <c r="T374" s="74" t="s">
        <v>985</v>
      </c>
      <c r="U374" s="75" t="s">
        <v>1070</v>
      </c>
      <c r="V374" s="75" t="s">
        <v>1111</v>
      </c>
      <c r="W374" s="75" t="s">
        <v>1106</v>
      </c>
      <c r="X374" s="76">
        <v>1.4555603362723069</v>
      </c>
      <c r="Y374" s="76">
        <v>1.4555603362723069</v>
      </c>
      <c r="Z374" s="76">
        <v>0.9280249382875313</v>
      </c>
      <c r="AA374" s="77">
        <v>0.92921994386997542</v>
      </c>
      <c r="AB374" s="11"/>
    </row>
    <row r="375" spans="18:28" ht="30" customHeight="1" x14ac:dyDescent="0.25">
      <c r="R375" s="9"/>
      <c r="S375" s="78">
        <v>2016</v>
      </c>
      <c r="T375" s="74" t="s">
        <v>985</v>
      </c>
      <c r="U375" s="75" t="s">
        <v>1070</v>
      </c>
      <c r="V375" s="75" t="s">
        <v>1111</v>
      </c>
      <c r="W375" s="75" t="s">
        <v>1107</v>
      </c>
      <c r="X375" s="76">
        <v>1.4555603362723069</v>
      </c>
      <c r="Y375" s="76">
        <v>1.4555603362723069</v>
      </c>
      <c r="Z375" s="76">
        <v>0.74598442619652972</v>
      </c>
      <c r="AA375" s="77">
        <v>0.74597447753835866</v>
      </c>
      <c r="AB375" s="11"/>
    </row>
    <row r="376" spans="18:28" ht="30" customHeight="1" x14ac:dyDescent="0.25">
      <c r="R376" s="9"/>
      <c r="S376" s="78">
        <v>2016</v>
      </c>
      <c r="T376" s="74" t="s">
        <v>985</v>
      </c>
      <c r="U376" s="75" t="s">
        <v>1070</v>
      </c>
      <c r="V376" s="75" t="s">
        <v>1111</v>
      </c>
      <c r="W376" s="75" t="s">
        <v>1108</v>
      </c>
      <c r="X376" s="76">
        <v>1.4555603362723069</v>
      </c>
      <c r="Y376" s="76">
        <v>1.4555603362723069</v>
      </c>
      <c r="Z376" s="76">
        <v>1.0001470696675978</v>
      </c>
      <c r="AA376" s="77">
        <v>1.234344715265284</v>
      </c>
      <c r="AB376" s="11"/>
    </row>
    <row r="377" spans="18:28" ht="30" customHeight="1" x14ac:dyDescent="0.25">
      <c r="R377" s="9"/>
      <c r="S377" s="78">
        <v>2016</v>
      </c>
      <c r="T377" s="74" t="s">
        <v>985</v>
      </c>
      <c r="U377" s="75" t="s">
        <v>1070</v>
      </c>
      <c r="V377" s="75" t="s">
        <v>1111</v>
      </c>
      <c r="W377" s="75" t="s">
        <v>1110</v>
      </c>
      <c r="X377" s="76">
        <v>1.4555603362723064</v>
      </c>
      <c r="Y377" s="76">
        <v>1.4555603362723069</v>
      </c>
      <c r="Z377" s="76">
        <v>1.0005903947451704</v>
      </c>
      <c r="AA377" s="77">
        <v>1.7264223342944767</v>
      </c>
      <c r="AB377" s="11"/>
    </row>
    <row r="378" spans="18:28" ht="30" customHeight="1" x14ac:dyDescent="0.25">
      <c r="R378" s="9"/>
      <c r="S378" s="78">
        <v>2016</v>
      </c>
      <c r="T378" s="74" t="s">
        <v>985</v>
      </c>
      <c r="U378" s="75" t="s">
        <v>1116</v>
      </c>
      <c r="V378" s="75" t="s">
        <v>1091</v>
      </c>
      <c r="W378" s="75" t="s">
        <v>1092</v>
      </c>
      <c r="X378" s="76">
        <v>1.497496295205047</v>
      </c>
      <c r="Y378" s="76">
        <v>1.4974962952050475</v>
      </c>
      <c r="Z378" s="76">
        <v>1.4415295650208595</v>
      </c>
      <c r="AA378" s="77">
        <v>1.4418527937572105</v>
      </c>
      <c r="AB378" s="11"/>
    </row>
    <row r="379" spans="18:28" ht="30" customHeight="1" x14ac:dyDescent="0.25">
      <c r="R379" s="9"/>
      <c r="S379" s="78">
        <v>2016</v>
      </c>
      <c r="T379" s="74" t="s">
        <v>985</v>
      </c>
      <c r="U379" s="75" t="s">
        <v>1116</v>
      </c>
      <c r="V379" s="75" t="s">
        <v>1091</v>
      </c>
      <c r="W379" s="75" t="s">
        <v>1093</v>
      </c>
      <c r="X379" s="76">
        <v>1.497496295205047</v>
      </c>
      <c r="Y379" s="76">
        <v>1.4974962952050479</v>
      </c>
      <c r="Z379" s="76">
        <v>3.4301775665722225</v>
      </c>
      <c r="AA379" s="77">
        <v>3.3254395974768407</v>
      </c>
      <c r="AB379" s="11"/>
    </row>
    <row r="380" spans="18:28" ht="30" customHeight="1" x14ac:dyDescent="0.25">
      <c r="R380" s="9"/>
      <c r="S380" s="78">
        <v>2016</v>
      </c>
      <c r="T380" s="74" t="s">
        <v>985</v>
      </c>
      <c r="U380" s="75" t="s">
        <v>1116</v>
      </c>
      <c r="V380" s="75" t="s">
        <v>1091</v>
      </c>
      <c r="W380" s="75" t="s">
        <v>1094</v>
      </c>
      <c r="X380" s="76">
        <v>1.4974962952050488</v>
      </c>
      <c r="Y380" s="76">
        <v>1.497496295205047</v>
      </c>
      <c r="Z380" s="76">
        <v>0.77588689989824677</v>
      </c>
      <c r="AA380" s="77">
        <v>0.77590245900019394</v>
      </c>
      <c r="AB380" s="11"/>
    </row>
    <row r="381" spans="18:28" ht="30" customHeight="1" x14ac:dyDescent="0.25">
      <c r="R381" s="9"/>
      <c r="S381" s="78">
        <v>2016</v>
      </c>
      <c r="T381" s="74" t="s">
        <v>985</v>
      </c>
      <c r="U381" s="75" t="s">
        <v>1116</v>
      </c>
      <c r="V381" s="75" t="s">
        <v>1091</v>
      </c>
      <c r="W381" s="75" t="s">
        <v>1095</v>
      </c>
      <c r="X381" s="76">
        <v>1.4974962952050481</v>
      </c>
      <c r="Y381" s="76">
        <v>1.4974962952050472</v>
      </c>
      <c r="Z381" s="76">
        <v>0.6946524181883228</v>
      </c>
      <c r="AA381" s="77">
        <v>0.69524702975290265</v>
      </c>
      <c r="AB381" s="11"/>
    </row>
    <row r="382" spans="18:28" ht="30" customHeight="1" x14ac:dyDescent="0.25">
      <c r="R382" s="9"/>
      <c r="S382" s="78">
        <v>2016</v>
      </c>
      <c r="T382" s="74" t="s">
        <v>985</v>
      </c>
      <c r="U382" s="75" t="s">
        <v>1116</v>
      </c>
      <c r="V382" s="75" t="s">
        <v>1091</v>
      </c>
      <c r="W382" s="75" t="s">
        <v>1096</v>
      </c>
      <c r="X382" s="76">
        <v>1.4974962952050475</v>
      </c>
      <c r="Y382" s="76">
        <v>1.4974962952050475</v>
      </c>
      <c r="Z382" s="76">
        <v>0.61645178923147914</v>
      </c>
      <c r="AA382" s="77">
        <v>0.48769737640975003</v>
      </c>
      <c r="AB382" s="11"/>
    </row>
    <row r="383" spans="18:28" ht="30" customHeight="1" x14ac:dyDescent="0.25">
      <c r="R383" s="9"/>
      <c r="S383" s="78">
        <v>2016</v>
      </c>
      <c r="T383" s="74" t="s">
        <v>985</v>
      </c>
      <c r="U383" s="75" t="s">
        <v>1116</v>
      </c>
      <c r="V383" s="75" t="s">
        <v>1091</v>
      </c>
      <c r="W383" s="75" t="s">
        <v>1097</v>
      </c>
      <c r="X383" s="76">
        <v>1.4974962952050475</v>
      </c>
      <c r="Y383" s="76">
        <v>1.4974962952050488</v>
      </c>
      <c r="Z383" s="76">
        <v>0.80485578365669086</v>
      </c>
      <c r="AA383" s="77">
        <v>0.80489224427905126</v>
      </c>
      <c r="AB383" s="11"/>
    </row>
    <row r="384" spans="18:28" ht="30" customHeight="1" x14ac:dyDescent="0.25">
      <c r="R384" s="9"/>
      <c r="S384" s="78">
        <v>2016</v>
      </c>
      <c r="T384" s="74" t="s">
        <v>985</v>
      </c>
      <c r="U384" s="75" t="s">
        <v>1116</v>
      </c>
      <c r="V384" s="75" t="s">
        <v>1091</v>
      </c>
      <c r="W384" s="79" t="s">
        <v>1098</v>
      </c>
      <c r="X384" s="76">
        <v>1.4974962952050479</v>
      </c>
      <c r="Y384" s="76">
        <v>1.4974962952050475</v>
      </c>
      <c r="Z384" s="76">
        <v>0.95349021604799544</v>
      </c>
      <c r="AA384" s="77">
        <v>0.95367940938632634</v>
      </c>
      <c r="AB384" s="11"/>
    </row>
    <row r="385" spans="18:28" ht="30" customHeight="1" x14ac:dyDescent="0.25">
      <c r="R385" s="9"/>
      <c r="S385" s="78">
        <v>2016</v>
      </c>
      <c r="T385" s="74" t="s">
        <v>985</v>
      </c>
      <c r="U385" s="75" t="s">
        <v>1116</v>
      </c>
      <c r="V385" s="75" t="s">
        <v>1091</v>
      </c>
      <c r="W385" s="75" t="s">
        <v>1099</v>
      </c>
      <c r="X385" s="76">
        <v>1.4974962952050475</v>
      </c>
      <c r="Y385" s="76">
        <v>1.4974962952050475</v>
      </c>
      <c r="Z385" s="76">
        <v>1.0000550529766503</v>
      </c>
      <c r="AA385" s="77">
        <v>1.0100109483777842</v>
      </c>
      <c r="AB385" s="11"/>
    </row>
    <row r="386" spans="18:28" ht="30" customHeight="1" x14ac:dyDescent="0.25">
      <c r="R386" s="9"/>
      <c r="S386" s="78">
        <v>2016</v>
      </c>
      <c r="T386" s="74" t="s">
        <v>985</v>
      </c>
      <c r="U386" s="75" t="s">
        <v>1116</v>
      </c>
      <c r="V386" s="75" t="s">
        <v>1091</v>
      </c>
      <c r="W386" s="75" t="s">
        <v>1100</v>
      </c>
      <c r="X386" s="76">
        <v>1.4974962952050479</v>
      </c>
      <c r="Y386" s="76">
        <v>1.4974962952050488</v>
      </c>
      <c r="Z386" s="76">
        <v>0.70530675784390728</v>
      </c>
      <c r="AA386" s="77">
        <v>0.7064517034395239</v>
      </c>
      <c r="AB386" s="11"/>
    </row>
    <row r="387" spans="18:28" ht="30" customHeight="1" x14ac:dyDescent="0.25">
      <c r="R387" s="9"/>
      <c r="S387" s="78">
        <v>2016</v>
      </c>
      <c r="T387" s="74" t="s">
        <v>985</v>
      </c>
      <c r="U387" s="75" t="s">
        <v>1116</v>
      </c>
      <c r="V387" s="75" t="s">
        <v>1091</v>
      </c>
      <c r="W387" s="75" t="s">
        <v>1101</v>
      </c>
      <c r="X387" s="76">
        <v>1.4974962952050475</v>
      </c>
      <c r="Y387" s="76">
        <v>1.4974962952050488</v>
      </c>
      <c r="Z387" s="76">
        <v>1.0949470469959515</v>
      </c>
      <c r="AA387" s="77">
        <v>1.0980202196121487</v>
      </c>
      <c r="AB387" s="11"/>
    </row>
    <row r="388" spans="18:28" ht="30" customHeight="1" x14ac:dyDescent="0.25">
      <c r="R388" s="9"/>
      <c r="S388" s="78">
        <v>2016</v>
      </c>
      <c r="T388" s="74" t="s">
        <v>985</v>
      </c>
      <c r="U388" s="75" t="s">
        <v>1116</v>
      </c>
      <c r="V388" s="75" t="s">
        <v>1091</v>
      </c>
      <c r="W388" s="75" t="s">
        <v>1102</v>
      </c>
      <c r="X388" s="76">
        <v>1.4974962952050475</v>
      </c>
      <c r="Y388" s="76">
        <v>1.4974962952050479</v>
      </c>
      <c r="Z388" s="76">
        <v>1.1410442514459196</v>
      </c>
      <c r="AA388" s="77">
        <v>0.84600577244890252</v>
      </c>
      <c r="AB388" s="11"/>
    </row>
    <row r="389" spans="18:28" ht="30" customHeight="1" x14ac:dyDescent="0.25">
      <c r="R389" s="9"/>
      <c r="S389" s="78">
        <v>2016</v>
      </c>
      <c r="T389" s="74" t="s">
        <v>985</v>
      </c>
      <c r="U389" s="75" t="s">
        <v>1116</v>
      </c>
      <c r="V389" s="75" t="s">
        <v>1091</v>
      </c>
      <c r="W389" s="75" t="s">
        <v>1103</v>
      </c>
      <c r="X389" s="76">
        <v>1.4974962952050475</v>
      </c>
      <c r="Y389" s="76">
        <v>1.4974962952050481</v>
      </c>
      <c r="Z389" s="76">
        <v>1.1250215061554696</v>
      </c>
      <c r="AA389" s="77">
        <v>0.92446934402937453</v>
      </c>
      <c r="AB389" s="11"/>
    </row>
    <row r="390" spans="18:28" ht="30" customHeight="1" x14ac:dyDescent="0.25">
      <c r="R390" s="9"/>
      <c r="S390" s="78">
        <v>2016</v>
      </c>
      <c r="T390" s="74" t="s">
        <v>985</v>
      </c>
      <c r="U390" s="75" t="s">
        <v>1116</v>
      </c>
      <c r="V390" s="75" t="s">
        <v>1091</v>
      </c>
      <c r="W390" s="75" t="s">
        <v>1104</v>
      </c>
      <c r="X390" s="76">
        <v>1.4974962952050475</v>
      </c>
      <c r="Y390" s="76">
        <v>1.4974962952050479</v>
      </c>
      <c r="Z390" s="76">
        <v>0.98789607342699204</v>
      </c>
      <c r="AA390" s="77">
        <v>7.8318199276039377E-2</v>
      </c>
      <c r="AB390" s="11"/>
    </row>
    <row r="391" spans="18:28" ht="30" customHeight="1" x14ac:dyDescent="0.25">
      <c r="R391" s="9"/>
      <c r="S391" s="78">
        <v>2016</v>
      </c>
      <c r="T391" s="74" t="s">
        <v>985</v>
      </c>
      <c r="U391" s="75" t="s">
        <v>1116</v>
      </c>
      <c r="V391" s="75" t="s">
        <v>1091</v>
      </c>
      <c r="W391" s="75" t="s">
        <v>1105</v>
      </c>
      <c r="X391" s="76">
        <v>1.4974962952050472</v>
      </c>
      <c r="Y391" s="76">
        <v>1.4974962952050479</v>
      </c>
      <c r="Z391" s="76">
        <v>0.99803885636775502</v>
      </c>
      <c r="AA391" s="77">
        <v>0.99783315559161745</v>
      </c>
      <c r="AB391" s="11"/>
    </row>
    <row r="392" spans="18:28" ht="30" customHeight="1" x14ac:dyDescent="0.25">
      <c r="R392" s="9"/>
      <c r="S392" s="78">
        <v>2016</v>
      </c>
      <c r="T392" s="74" t="s">
        <v>985</v>
      </c>
      <c r="U392" s="75" t="s">
        <v>1116</v>
      </c>
      <c r="V392" s="75" t="s">
        <v>1091</v>
      </c>
      <c r="W392" s="75" t="s">
        <v>1106</v>
      </c>
      <c r="X392" s="76">
        <v>1.4974962952050481</v>
      </c>
      <c r="Y392" s="76">
        <v>1.4974962952050483</v>
      </c>
      <c r="Z392" s="76">
        <v>0.92765216574311782</v>
      </c>
      <c r="AA392" s="77">
        <v>1.2627034796511081</v>
      </c>
      <c r="AB392" s="11"/>
    </row>
    <row r="393" spans="18:28" ht="30" customHeight="1" x14ac:dyDescent="0.25">
      <c r="R393" s="9"/>
      <c r="S393" s="78">
        <v>2016</v>
      </c>
      <c r="T393" s="74" t="s">
        <v>985</v>
      </c>
      <c r="U393" s="75" t="s">
        <v>1116</v>
      </c>
      <c r="V393" s="75" t="s">
        <v>1091</v>
      </c>
      <c r="W393" s="75" t="s">
        <v>1107</v>
      </c>
      <c r="X393" s="76">
        <v>1.4974962952050475</v>
      </c>
      <c r="Y393" s="76">
        <v>1.4974962952050472</v>
      </c>
      <c r="Z393" s="76">
        <v>0.74541321463506538</v>
      </c>
      <c r="AA393" s="77">
        <v>0.7455075549793827</v>
      </c>
      <c r="AB393" s="11"/>
    </row>
    <row r="394" spans="18:28" ht="30" customHeight="1" x14ac:dyDescent="0.25">
      <c r="R394" s="9"/>
      <c r="S394" s="78">
        <v>2016</v>
      </c>
      <c r="T394" s="74" t="s">
        <v>985</v>
      </c>
      <c r="U394" s="75" t="s">
        <v>1116</v>
      </c>
      <c r="V394" s="75" t="s">
        <v>1091</v>
      </c>
      <c r="W394" s="75" t="s">
        <v>1108</v>
      </c>
      <c r="X394" s="76">
        <v>1.4974962952050479</v>
      </c>
      <c r="Y394" s="76">
        <v>1.4974962952050468</v>
      </c>
      <c r="Z394" s="76">
        <v>0.99908166290292999</v>
      </c>
      <c r="AA394" s="77" t="s">
        <v>1109</v>
      </c>
      <c r="AB394" s="11"/>
    </row>
    <row r="395" spans="18:28" ht="30" customHeight="1" x14ac:dyDescent="0.25">
      <c r="R395" s="9"/>
      <c r="S395" s="78">
        <v>2016</v>
      </c>
      <c r="T395" s="74" t="s">
        <v>985</v>
      </c>
      <c r="U395" s="75" t="s">
        <v>1116</v>
      </c>
      <c r="V395" s="75" t="s">
        <v>1091</v>
      </c>
      <c r="W395" s="75" t="s">
        <v>1110</v>
      </c>
      <c r="X395" s="76">
        <v>1.4974962952050479</v>
      </c>
      <c r="Y395" s="76">
        <v>1.4974962952050479</v>
      </c>
      <c r="Z395" s="76">
        <v>0.98530212063261502</v>
      </c>
      <c r="AA395" s="77" t="s">
        <v>1109</v>
      </c>
      <c r="AB395" s="11"/>
    </row>
    <row r="396" spans="18:28" ht="30" customHeight="1" x14ac:dyDescent="0.25">
      <c r="R396" s="9"/>
      <c r="S396" s="78">
        <v>2016</v>
      </c>
      <c r="T396" s="74" t="s">
        <v>985</v>
      </c>
      <c r="U396" s="75" t="s">
        <v>1116</v>
      </c>
      <c r="V396" s="75" t="s">
        <v>1111</v>
      </c>
      <c r="W396" s="75" t="s">
        <v>1092</v>
      </c>
      <c r="X396" s="76">
        <v>1.4974962952050475</v>
      </c>
      <c r="Y396" s="76">
        <v>1.4974962952050475</v>
      </c>
      <c r="Z396" s="76">
        <v>1.4415290117567721</v>
      </c>
      <c r="AA396" s="77">
        <v>1.4415320974589212</v>
      </c>
      <c r="AB396" s="11"/>
    </row>
    <row r="397" spans="18:28" ht="30" customHeight="1" x14ac:dyDescent="0.25">
      <c r="R397" s="9"/>
      <c r="S397" s="78">
        <v>2016</v>
      </c>
      <c r="T397" s="74" t="s">
        <v>985</v>
      </c>
      <c r="U397" s="75" t="s">
        <v>1116</v>
      </c>
      <c r="V397" s="75" t="s">
        <v>1111</v>
      </c>
      <c r="W397" s="75" t="s">
        <v>1093</v>
      </c>
      <c r="X397" s="76">
        <v>1.4974962952050472</v>
      </c>
      <c r="Y397" s="76">
        <v>1.4974962952050479</v>
      </c>
      <c r="Z397" s="76">
        <v>3.4301751964481881</v>
      </c>
      <c r="AA397" s="77">
        <v>3.3257317389981482</v>
      </c>
      <c r="AB397" s="11"/>
    </row>
    <row r="398" spans="18:28" ht="30" customHeight="1" x14ac:dyDescent="0.25">
      <c r="R398" s="9"/>
      <c r="S398" s="78">
        <v>2016</v>
      </c>
      <c r="T398" s="74" t="s">
        <v>985</v>
      </c>
      <c r="U398" s="75" t="s">
        <v>1116</v>
      </c>
      <c r="V398" s="75" t="s">
        <v>1111</v>
      </c>
      <c r="W398" s="75" t="s">
        <v>1094</v>
      </c>
      <c r="X398" s="76">
        <v>1.4974962952050479</v>
      </c>
      <c r="Y398" s="76">
        <v>1.4974962952050472</v>
      </c>
      <c r="Z398" s="76">
        <v>0.77588612716879968</v>
      </c>
      <c r="AA398" s="77">
        <v>0.77589431016185373</v>
      </c>
      <c r="AB398" s="11"/>
    </row>
    <row r="399" spans="18:28" ht="30" customHeight="1" x14ac:dyDescent="0.25">
      <c r="R399" s="9"/>
      <c r="S399" s="78">
        <v>2016</v>
      </c>
      <c r="T399" s="74" t="s">
        <v>985</v>
      </c>
      <c r="U399" s="75" t="s">
        <v>1116</v>
      </c>
      <c r="V399" s="75" t="s">
        <v>1111</v>
      </c>
      <c r="W399" s="75" t="s">
        <v>1095</v>
      </c>
      <c r="X399" s="76">
        <v>1.4974962952050472</v>
      </c>
      <c r="Y399" s="76">
        <v>1.4974962952050475</v>
      </c>
      <c r="Z399" s="76">
        <v>0.69477260744263358</v>
      </c>
      <c r="AA399" s="77">
        <v>0.6949785309472597</v>
      </c>
      <c r="AB399" s="11"/>
    </row>
    <row r="400" spans="18:28" ht="30" customHeight="1" x14ac:dyDescent="0.25">
      <c r="R400" s="9"/>
      <c r="S400" s="78">
        <v>2016</v>
      </c>
      <c r="T400" s="74" t="s">
        <v>985</v>
      </c>
      <c r="U400" s="75" t="s">
        <v>1116</v>
      </c>
      <c r="V400" s="75" t="s">
        <v>1111</v>
      </c>
      <c r="W400" s="75" t="s">
        <v>1096</v>
      </c>
      <c r="X400" s="76" t="s">
        <v>1109</v>
      </c>
      <c r="Y400" s="76" t="s">
        <v>1109</v>
      </c>
      <c r="Z400" s="76" t="s">
        <v>1109</v>
      </c>
      <c r="AA400" s="77" t="s">
        <v>1109</v>
      </c>
      <c r="AB400" s="11"/>
    </row>
    <row r="401" spans="18:28" ht="30" customHeight="1" x14ac:dyDescent="0.25">
      <c r="R401" s="9"/>
      <c r="S401" s="78">
        <v>2016</v>
      </c>
      <c r="T401" s="74" t="s">
        <v>985</v>
      </c>
      <c r="U401" s="75" t="s">
        <v>1116</v>
      </c>
      <c r="V401" s="75" t="s">
        <v>1111</v>
      </c>
      <c r="W401" s="75" t="s">
        <v>1097</v>
      </c>
      <c r="X401" s="76">
        <v>1.497496295205047</v>
      </c>
      <c r="Y401" s="76">
        <v>1.4974962952050475</v>
      </c>
      <c r="Z401" s="76">
        <v>0.80484910845267199</v>
      </c>
      <c r="AA401" s="77">
        <v>0.80491816265362071</v>
      </c>
      <c r="AB401" s="11"/>
    </row>
    <row r="402" spans="18:28" ht="30" customHeight="1" x14ac:dyDescent="0.25">
      <c r="R402" s="9"/>
      <c r="S402" s="78">
        <v>2016</v>
      </c>
      <c r="T402" s="74" t="s">
        <v>985</v>
      </c>
      <c r="U402" s="75" t="s">
        <v>1116</v>
      </c>
      <c r="V402" s="75" t="s">
        <v>1111</v>
      </c>
      <c r="W402" s="79" t="s">
        <v>1098</v>
      </c>
      <c r="X402" s="76">
        <v>1.4974962952050472</v>
      </c>
      <c r="Y402" s="76">
        <v>1.4974962952050475</v>
      </c>
      <c r="Z402" s="76">
        <v>0.95332504186158251</v>
      </c>
      <c r="AA402" s="77">
        <v>0.95450100639752089</v>
      </c>
      <c r="AB402" s="11"/>
    </row>
    <row r="403" spans="18:28" ht="30" customHeight="1" x14ac:dyDescent="0.25">
      <c r="R403" s="9"/>
      <c r="S403" s="78">
        <v>2016</v>
      </c>
      <c r="T403" s="74" t="s">
        <v>985</v>
      </c>
      <c r="U403" s="75" t="s">
        <v>1116</v>
      </c>
      <c r="V403" s="75" t="s">
        <v>1111</v>
      </c>
      <c r="W403" s="75" t="s">
        <v>1099</v>
      </c>
      <c r="X403" s="76">
        <v>1.4974962952050475</v>
      </c>
      <c r="Y403" s="76">
        <v>1.4974962952050475</v>
      </c>
      <c r="Z403" s="76">
        <v>0.99894842429532071</v>
      </c>
      <c r="AA403" s="77">
        <v>1.010871942169923</v>
      </c>
      <c r="AB403" s="11"/>
    </row>
    <row r="404" spans="18:28" ht="30" customHeight="1" x14ac:dyDescent="0.25">
      <c r="R404" s="9"/>
      <c r="S404" s="78">
        <v>2016</v>
      </c>
      <c r="T404" s="74" t="s">
        <v>985</v>
      </c>
      <c r="U404" s="75" t="s">
        <v>1116</v>
      </c>
      <c r="V404" s="75" t="s">
        <v>1111</v>
      </c>
      <c r="W404" s="75" t="s">
        <v>1100</v>
      </c>
      <c r="X404" s="76">
        <v>1.4974962952050472</v>
      </c>
      <c r="Y404" s="76">
        <v>1.497496295205047</v>
      </c>
      <c r="Z404" s="76">
        <v>0.70527502282767818</v>
      </c>
      <c r="AA404" s="77">
        <v>0.70575028841011611</v>
      </c>
      <c r="AB404" s="11"/>
    </row>
    <row r="405" spans="18:28" ht="30" customHeight="1" x14ac:dyDescent="0.25">
      <c r="R405" s="9"/>
      <c r="S405" s="78">
        <v>2016</v>
      </c>
      <c r="T405" s="74" t="s">
        <v>985</v>
      </c>
      <c r="U405" s="75" t="s">
        <v>1116</v>
      </c>
      <c r="V405" s="75" t="s">
        <v>1111</v>
      </c>
      <c r="W405" s="75" t="s">
        <v>1101</v>
      </c>
      <c r="X405" s="76">
        <v>1.497496295205047</v>
      </c>
      <c r="Y405" s="76">
        <v>1.4974962952050475</v>
      </c>
      <c r="Z405" s="76">
        <v>1.0949742620936986</v>
      </c>
      <c r="AA405" s="77">
        <v>1.0957567120901133</v>
      </c>
      <c r="AB405" s="11"/>
    </row>
    <row r="406" spans="18:28" ht="30" customHeight="1" x14ac:dyDescent="0.25">
      <c r="R406" s="9"/>
      <c r="S406" s="78">
        <v>2016</v>
      </c>
      <c r="T406" s="74" t="s">
        <v>985</v>
      </c>
      <c r="U406" s="75" t="s">
        <v>1116</v>
      </c>
      <c r="V406" s="75" t="s">
        <v>1111</v>
      </c>
      <c r="W406" s="75" t="s">
        <v>1102</v>
      </c>
      <c r="X406" s="76">
        <v>1.4974962952050475</v>
      </c>
      <c r="Y406" s="76">
        <v>1.4974962952050481</v>
      </c>
      <c r="Z406" s="76">
        <v>1.1408340993231898</v>
      </c>
      <c r="AA406" s="77">
        <v>0.80711816331327102</v>
      </c>
      <c r="AB406" s="11"/>
    </row>
    <row r="407" spans="18:28" ht="30" customHeight="1" x14ac:dyDescent="0.25">
      <c r="R407" s="9"/>
      <c r="S407" s="78">
        <v>2016</v>
      </c>
      <c r="T407" s="74" t="s">
        <v>985</v>
      </c>
      <c r="U407" s="75" t="s">
        <v>1116</v>
      </c>
      <c r="V407" s="75" t="s">
        <v>1111</v>
      </c>
      <c r="W407" s="75" t="s">
        <v>1103</v>
      </c>
      <c r="X407" s="76">
        <v>1.4974962952050475</v>
      </c>
      <c r="Y407" s="76">
        <v>1.4974962952050481</v>
      </c>
      <c r="Z407" s="76">
        <v>1.1242846096736578</v>
      </c>
      <c r="AA407" s="77">
        <v>0.90433930344766433</v>
      </c>
      <c r="AB407" s="11"/>
    </row>
    <row r="408" spans="18:28" ht="30" customHeight="1" x14ac:dyDescent="0.25">
      <c r="R408" s="9"/>
      <c r="S408" s="78">
        <v>2016</v>
      </c>
      <c r="T408" s="74" t="s">
        <v>985</v>
      </c>
      <c r="U408" s="75" t="s">
        <v>1116</v>
      </c>
      <c r="V408" s="75" t="s">
        <v>1111</v>
      </c>
      <c r="W408" s="75" t="s">
        <v>1104</v>
      </c>
      <c r="X408" s="76">
        <v>1.4974962952050479</v>
      </c>
      <c r="Y408" s="76">
        <v>1.4974962952050468</v>
      </c>
      <c r="Z408" s="76">
        <v>0.99861031435895797</v>
      </c>
      <c r="AA408" s="77">
        <v>7.8791370028435406E-2</v>
      </c>
      <c r="AB408" s="11"/>
    </row>
    <row r="409" spans="18:28" ht="30" customHeight="1" x14ac:dyDescent="0.25">
      <c r="R409" s="9"/>
      <c r="S409" s="78">
        <v>2016</v>
      </c>
      <c r="T409" s="74" t="s">
        <v>985</v>
      </c>
      <c r="U409" s="75" t="s">
        <v>1116</v>
      </c>
      <c r="V409" s="75" t="s">
        <v>1111</v>
      </c>
      <c r="W409" s="75" t="s">
        <v>1105</v>
      </c>
      <c r="X409" s="76">
        <v>1.4974962952050475</v>
      </c>
      <c r="Y409" s="76">
        <v>1.4974962952050475</v>
      </c>
      <c r="Z409" s="76">
        <v>0.99974649467404153</v>
      </c>
      <c r="AA409" s="77">
        <v>0.99971345177266702</v>
      </c>
      <c r="AB409" s="11"/>
    </row>
    <row r="410" spans="18:28" ht="30" customHeight="1" x14ac:dyDescent="0.25">
      <c r="R410" s="9"/>
      <c r="S410" s="78">
        <v>2016</v>
      </c>
      <c r="T410" s="74" t="s">
        <v>985</v>
      </c>
      <c r="U410" s="75" t="s">
        <v>1116</v>
      </c>
      <c r="V410" s="75" t="s">
        <v>1111</v>
      </c>
      <c r="W410" s="75" t="s">
        <v>1106</v>
      </c>
      <c r="X410" s="76">
        <v>1.4974962952050479</v>
      </c>
      <c r="Y410" s="76">
        <v>1.4974962952050481</v>
      </c>
      <c r="Z410" s="76">
        <v>0.92755431636299379</v>
      </c>
      <c r="AA410" s="77">
        <v>0.95378828570591667</v>
      </c>
      <c r="AB410" s="11"/>
    </row>
    <row r="411" spans="18:28" ht="30" customHeight="1" x14ac:dyDescent="0.25">
      <c r="R411" s="9"/>
      <c r="S411" s="78">
        <v>2016</v>
      </c>
      <c r="T411" s="74" t="s">
        <v>985</v>
      </c>
      <c r="U411" s="75" t="s">
        <v>1116</v>
      </c>
      <c r="V411" s="75" t="s">
        <v>1111</v>
      </c>
      <c r="W411" s="75" t="s">
        <v>1107</v>
      </c>
      <c r="X411" s="76">
        <v>1.4974962952050475</v>
      </c>
      <c r="Y411" s="76">
        <v>1.4974962952050468</v>
      </c>
      <c r="Z411" s="76">
        <v>0.7458223043188229</v>
      </c>
      <c r="AA411" s="77">
        <v>0.74581299718505856</v>
      </c>
      <c r="AB411" s="11"/>
    </row>
    <row r="412" spans="18:28" ht="30" customHeight="1" x14ac:dyDescent="0.25">
      <c r="R412" s="9"/>
      <c r="S412" s="78">
        <v>2016</v>
      </c>
      <c r="T412" s="74" t="s">
        <v>985</v>
      </c>
      <c r="U412" s="75" t="s">
        <v>1116</v>
      </c>
      <c r="V412" s="75" t="s">
        <v>1111</v>
      </c>
      <c r="W412" s="75" t="s">
        <v>1108</v>
      </c>
      <c r="X412" s="76">
        <v>1.4974962952050475</v>
      </c>
      <c r="Y412" s="76">
        <v>1.4974962952050472</v>
      </c>
      <c r="Z412" s="76">
        <v>0.99989571230264829</v>
      </c>
      <c r="AA412" s="77">
        <v>7.7221576004671917</v>
      </c>
      <c r="AB412" s="11"/>
    </row>
    <row r="413" spans="18:28" ht="30" customHeight="1" x14ac:dyDescent="0.25">
      <c r="R413" s="9"/>
      <c r="S413" s="78">
        <v>2016</v>
      </c>
      <c r="T413" s="74" t="s">
        <v>985</v>
      </c>
      <c r="U413" s="75" t="s">
        <v>1116</v>
      </c>
      <c r="V413" s="75" t="s">
        <v>1111</v>
      </c>
      <c r="W413" s="75" t="s">
        <v>1110</v>
      </c>
      <c r="X413" s="76">
        <v>1.4974962952050481</v>
      </c>
      <c r="Y413" s="76">
        <v>1.497496295205047</v>
      </c>
      <c r="Z413" s="76">
        <v>0.99583781487388168</v>
      </c>
      <c r="AA413" s="77" t="s">
        <v>1109</v>
      </c>
      <c r="AB413" s="11"/>
    </row>
    <row r="414" spans="18:28" ht="30" customHeight="1" x14ac:dyDescent="0.25">
      <c r="R414" s="9"/>
      <c r="S414" s="78">
        <v>2016</v>
      </c>
      <c r="T414" s="74" t="s">
        <v>985</v>
      </c>
      <c r="U414" s="75" t="s">
        <v>12</v>
      </c>
      <c r="V414" s="75" t="s">
        <v>1091</v>
      </c>
      <c r="W414" s="75" t="s">
        <v>1092</v>
      </c>
      <c r="X414" s="76">
        <v>1.3477015497786522</v>
      </c>
      <c r="Y414" s="76">
        <v>1.3477015497786524</v>
      </c>
      <c r="Z414" s="76">
        <v>1.441528132582671</v>
      </c>
      <c r="AA414" s="77">
        <v>1.4414908233445807</v>
      </c>
      <c r="AB414" s="11"/>
    </row>
    <row r="415" spans="18:28" ht="30" customHeight="1" x14ac:dyDescent="0.25">
      <c r="R415" s="9"/>
      <c r="S415" s="78">
        <v>2016</v>
      </c>
      <c r="T415" s="74" t="s">
        <v>985</v>
      </c>
      <c r="U415" s="75" t="s">
        <v>12</v>
      </c>
      <c r="V415" s="75" t="s">
        <v>1091</v>
      </c>
      <c r="W415" s="75" t="s">
        <v>1093</v>
      </c>
      <c r="X415" s="76">
        <v>1.3477015497786522</v>
      </c>
      <c r="Y415" s="76">
        <v>1.3477015497786522</v>
      </c>
      <c r="Z415" s="76">
        <v>3.4301749067468275</v>
      </c>
      <c r="AA415" s="77">
        <v>3.3256497992159995</v>
      </c>
      <c r="AB415" s="11"/>
    </row>
    <row r="416" spans="18:28" ht="30" customHeight="1" x14ac:dyDescent="0.25">
      <c r="R416" s="9"/>
      <c r="S416" s="78">
        <v>2016</v>
      </c>
      <c r="T416" s="74" t="s">
        <v>985</v>
      </c>
      <c r="U416" s="75" t="s">
        <v>12</v>
      </c>
      <c r="V416" s="75" t="s">
        <v>1091</v>
      </c>
      <c r="W416" s="75" t="s">
        <v>1094</v>
      </c>
      <c r="X416" s="76">
        <v>1.347701549778652</v>
      </c>
      <c r="Y416" s="76">
        <v>1.3477015497786524</v>
      </c>
      <c r="Z416" s="76">
        <v>0.77588791668869905</v>
      </c>
      <c r="AA416" s="77">
        <v>0.77588735015771293</v>
      </c>
      <c r="AB416" s="11"/>
    </row>
    <row r="417" spans="18:28" ht="30" customHeight="1" x14ac:dyDescent="0.25">
      <c r="R417" s="9"/>
      <c r="S417" s="78">
        <v>2016</v>
      </c>
      <c r="T417" s="74" t="s">
        <v>985</v>
      </c>
      <c r="U417" s="75" t="s">
        <v>12</v>
      </c>
      <c r="V417" s="75" t="s">
        <v>1091</v>
      </c>
      <c r="W417" s="75" t="s">
        <v>1095</v>
      </c>
      <c r="X417" s="76">
        <v>1.3477015497786522</v>
      </c>
      <c r="Y417" s="76">
        <v>1.3477015497786522</v>
      </c>
      <c r="Z417" s="76">
        <v>0.69465396420066394</v>
      </c>
      <c r="AA417" s="77">
        <v>0.69464013855934936</v>
      </c>
      <c r="AB417" s="11"/>
    </row>
    <row r="418" spans="18:28" ht="30" customHeight="1" x14ac:dyDescent="0.25">
      <c r="R418" s="9"/>
      <c r="S418" s="78">
        <v>2016</v>
      </c>
      <c r="T418" s="74" t="s">
        <v>985</v>
      </c>
      <c r="U418" s="75" t="s">
        <v>12</v>
      </c>
      <c r="V418" s="75" t="s">
        <v>1091</v>
      </c>
      <c r="W418" s="75" t="s">
        <v>1096</v>
      </c>
      <c r="X418" s="76">
        <v>1.3477015497786522</v>
      </c>
      <c r="Y418" s="76">
        <v>1.3477015497786522</v>
      </c>
      <c r="Z418" s="76">
        <v>0.61645576842946825</v>
      </c>
      <c r="AA418" s="77">
        <v>0.48760830471599836</v>
      </c>
      <c r="AB418" s="11"/>
    </row>
    <row r="419" spans="18:28" ht="30" customHeight="1" x14ac:dyDescent="0.25">
      <c r="R419" s="9"/>
      <c r="S419" s="78">
        <v>2016</v>
      </c>
      <c r="T419" s="74" t="s">
        <v>985</v>
      </c>
      <c r="U419" s="75" t="s">
        <v>12</v>
      </c>
      <c r="V419" s="75" t="s">
        <v>1091</v>
      </c>
      <c r="W419" s="75" t="s">
        <v>1097</v>
      </c>
      <c r="X419" s="76">
        <v>1.347701549778652</v>
      </c>
      <c r="Y419" s="76">
        <v>1.3477015497786522</v>
      </c>
      <c r="Z419" s="76">
        <v>0.80484943291185151</v>
      </c>
      <c r="AA419" s="77">
        <v>0.80484908112987963</v>
      </c>
      <c r="AB419" s="11"/>
    </row>
    <row r="420" spans="18:28" ht="30" customHeight="1" x14ac:dyDescent="0.25">
      <c r="R420" s="9"/>
      <c r="S420" s="78">
        <v>2016</v>
      </c>
      <c r="T420" s="74" t="s">
        <v>985</v>
      </c>
      <c r="U420" s="75" t="s">
        <v>12</v>
      </c>
      <c r="V420" s="75" t="s">
        <v>1091</v>
      </c>
      <c r="W420" s="79" t="s">
        <v>1098</v>
      </c>
      <c r="X420" s="76">
        <v>1.3477015497786522</v>
      </c>
      <c r="Y420" s="76">
        <v>1.3477015497786522</v>
      </c>
      <c r="Z420" s="76">
        <v>0.95364683266271788</v>
      </c>
      <c r="AA420" s="77">
        <v>0.95367963207118678</v>
      </c>
      <c r="AB420" s="11"/>
    </row>
    <row r="421" spans="18:28" ht="30" customHeight="1" x14ac:dyDescent="0.25">
      <c r="R421" s="9"/>
      <c r="S421" s="78">
        <v>2016</v>
      </c>
      <c r="T421" s="74" t="s">
        <v>985</v>
      </c>
      <c r="U421" s="75" t="s">
        <v>12</v>
      </c>
      <c r="V421" s="75" t="s">
        <v>1091</v>
      </c>
      <c r="W421" s="75" t="s">
        <v>1099</v>
      </c>
      <c r="X421" s="76">
        <v>1.3477015497786522</v>
      </c>
      <c r="Y421" s="76">
        <v>1.3477015497786524</v>
      </c>
      <c r="Z421" s="76">
        <v>0.99987642582715974</v>
      </c>
      <c r="AA421" s="77">
        <v>1.0010728519724943</v>
      </c>
      <c r="AB421" s="11"/>
    </row>
    <row r="422" spans="18:28" ht="30" customHeight="1" x14ac:dyDescent="0.25">
      <c r="R422" s="9"/>
      <c r="S422" s="78">
        <v>2016</v>
      </c>
      <c r="T422" s="74" t="s">
        <v>985</v>
      </c>
      <c r="U422" s="75" t="s">
        <v>12</v>
      </c>
      <c r="V422" s="75" t="s">
        <v>1091</v>
      </c>
      <c r="W422" s="75" t="s">
        <v>1100</v>
      </c>
      <c r="X422" s="76">
        <v>1.3477015497786522</v>
      </c>
      <c r="Y422" s="76">
        <v>1.3477015497786522</v>
      </c>
      <c r="Z422" s="76">
        <v>0.70527472521384371</v>
      </c>
      <c r="AA422" s="77">
        <v>0.70532056238893404</v>
      </c>
      <c r="AB422" s="11"/>
    </row>
    <row r="423" spans="18:28" ht="30" customHeight="1" x14ac:dyDescent="0.25">
      <c r="R423" s="9"/>
      <c r="S423" s="78">
        <v>2016</v>
      </c>
      <c r="T423" s="74" t="s">
        <v>985</v>
      </c>
      <c r="U423" s="75" t="s">
        <v>12</v>
      </c>
      <c r="V423" s="75" t="s">
        <v>1091</v>
      </c>
      <c r="W423" s="75" t="s">
        <v>1101</v>
      </c>
      <c r="X423" s="76">
        <v>1.3477015497786522</v>
      </c>
      <c r="Y423" s="76">
        <v>1.3477015497786522</v>
      </c>
      <c r="Z423" s="76">
        <v>1.0951077717693372</v>
      </c>
      <c r="AA423" s="77">
        <v>1.0950090491082423</v>
      </c>
      <c r="AB423" s="11"/>
    </row>
    <row r="424" spans="18:28" ht="30" customHeight="1" x14ac:dyDescent="0.25">
      <c r="R424" s="9"/>
      <c r="S424" s="78">
        <v>2016</v>
      </c>
      <c r="T424" s="74" t="s">
        <v>985</v>
      </c>
      <c r="U424" s="75" t="s">
        <v>12</v>
      </c>
      <c r="V424" s="75" t="s">
        <v>1091</v>
      </c>
      <c r="W424" s="75" t="s">
        <v>1102</v>
      </c>
      <c r="X424" s="76">
        <v>1.3477015497786522</v>
      </c>
      <c r="Y424" s="76">
        <v>1.3477015497786522</v>
      </c>
      <c r="Z424" s="76">
        <v>1.1408481910067556</v>
      </c>
      <c r="AA424" s="77">
        <v>0.80581832517778307</v>
      </c>
      <c r="AB424" s="11"/>
    </row>
    <row r="425" spans="18:28" ht="30" customHeight="1" x14ac:dyDescent="0.25">
      <c r="R425" s="9"/>
      <c r="S425" s="78">
        <v>2016</v>
      </c>
      <c r="T425" s="74" t="s">
        <v>985</v>
      </c>
      <c r="U425" s="75" t="s">
        <v>12</v>
      </c>
      <c r="V425" s="75" t="s">
        <v>1091</v>
      </c>
      <c r="W425" s="75" t="s">
        <v>1103</v>
      </c>
      <c r="X425" s="76">
        <v>1.347701549778652</v>
      </c>
      <c r="Y425" s="76">
        <v>1.347701549778652</v>
      </c>
      <c r="Z425" s="76">
        <v>1.1242861677463467</v>
      </c>
      <c r="AA425" s="77">
        <v>0.90426184929295639</v>
      </c>
      <c r="AB425" s="11"/>
    </row>
    <row r="426" spans="18:28" ht="30" customHeight="1" x14ac:dyDescent="0.25">
      <c r="R426" s="9"/>
      <c r="S426" s="78">
        <v>2016</v>
      </c>
      <c r="T426" s="74" t="s">
        <v>985</v>
      </c>
      <c r="U426" s="75" t="s">
        <v>12</v>
      </c>
      <c r="V426" s="75" t="s">
        <v>1091</v>
      </c>
      <c r="W426" s="75" t="s">
        <v>1104</v>
      </c>
      <c r="X426" s="76">
        <v>1.3477015497786522</v>
      </c>
      <c r="Y426" s="76">
        <v>1.3477015497786522</v>
      </c>
      <c r="Z426" s="76">
        <v>1.0015481678187876</v>
      </c>
      <c r="AA426" s="77">
        <v>7.9056981206260743E-2</v>
      </c>
      <c r="AB426" s="11"/>
    </row>
    <row r="427" spans="18:28" ht="30" customHeight="1" x14ac:dyDescent="0.25">
      <c r="R427" s="9"/>
      <c r="S427" s="78">
        <v>2016</v>
      </c>
      <c r="T427" s="74" t="s">
        <v>985</v>
      </c>
      <c r="U427" s="75" t="s">
        <v>12</v>
      </c>
      <c r="V427" s="75" t="s">
        <v>1091</v>
      </c>
      <c r="W427" s="75" t="s">
        <v>1105</v>
      </c>
      <c r="X427" s="76">
        <v>1.347701549778652</v>
      </c>
      <c r="Y427" s="76">
        <v>1.3477015497786522</v>
      </c>
      <c r="Z427" s="76">
        <v>1.000490875140625</v>
      </c>
      <c r="AA427" s="77">
        <v>1.0006040139151842</v>
      </c>
      <c r="AB427" s="11"/>
    </row>
    <row r="428" spans="18:28" ht="30" customHeight="1" x14ac:dyDescent="0.25">
      <c r="R428" s="9"/>
      <c r="S428" s="78">
        <v>2016</v>
      </c>
      <c r="T428" s="74" t="s">
        <v>985</v>
      </c>
      <c r="U428" s="75" t="s">
        <v>12</v>
      </c>
      <c r="V428" s="75" t="s">
        <v>1091</v>
      </c>
      <c r="W428" s="75" t="s">
        <v>1106</v>
      </c>
      <c r="X428" s="76">
        <v>1.3477015497786522</v>
      </c>
      <c r="Y428" s="76">
        <v>1.3477015497786522</v>
      </c>
      <c r="Z428" s="76">
        <v>0.92843953189114614</v>
      </c>
      <c r="AA428" s="77">
        <v>0.93433476016626116</v>
      </c>
      <c r="AB428" s="11"/>
    </row>
    <row r="429" spans="18:28" ht="30" customHeight="1" x14ac:dyDescent="0.25">
      <c r="R429" s="9"/>
      <c r="S429" s="78">
        <v>2016</v>
      </c>
      <c r="T429" s="74" t="s">
        <v>985</v>
      </c>
      <c r="U429" s="75" t="s">
        <v>12</v>
      </c>
      <c r="V429" s="75" t="s">
        <v>1091</v>
      </c>
      <c r="W429" s="75" t="s">
        <v>1107</v>
      </c>
      <c r="X429" s="76">
        <v>1.3477015497786522</v>
      </c>
      <c r="Y429" s="76">
        <v>1.3477015497786522</v>
      </c>
      <c r="Z429" s="76">
        <v>0.74600303656699618</v>
      </c>
      <c r="AA429" s="77">
        <v>0.74602990777559131</v>
      </c>
      <c r="AB429" s="11"/>
    </row>
    <row r="430" spans="18:28" ht="30" customHeight="1" x14ac:dyDescent="0.25">
      <c r="R430" s="9"/>
      <c r="S430" s="78">
        <v>2016</v>
      </c>
      <c r="T430" s="74" t="s">
        <v>985</v>
      </c>
      <c r="U430" s="75" t="s">
        <v>12</v>
      </c>
      <c r="V430" s="75" t="s">
        <v>1091</v>
      </c>
      <c r="W430" s="75" t="s">
        <v>1108</v>
      </c>
      <c r="X430" s="76">
        <v>1.3477015497786522</v>
      </c>
      <c r="Y430" s="76">
        <v>1.3477015497786522</v>
      </c>
      <c r="Z430" s="76">
        <v>1.0001494198680572</v>
      </c>
      <c r="AA430" s="77">
        <v>1.1411569042042149</v>
      </c>
      <c r="AB430" s="11"/>
    </row>
    <row r="431" spans="18:28" ht="30" customHeight="1" x14ac:dyDescent="0.25">
      <c r="R431" s="9"/>
      <c r="S431" s="78">
        <v>2016</v>
      </c>
      <c r="T431" s="74" t="s">
        <v>985</v>
      </c>
      <c r="U431" s="75" t="s">
        <v>12</v>
      </c>
      <c r="V431" s="75" t="s">
        <v>1091</v>
      </c>
      <c r="W431" s="75" t="s">
        <v>1110</v>
      </c>
      <c r="X431" s="76">
        <v>1.3477015497786522</v>
      </c>
      <c r="Y431" s="76">
        <v>1.3477015497786522</v>
      </c>
      <c r="Z431" s="76">
        <v>1.0000001526442566</v>
      </c>
      <c r="AA431" s="77">
        <v>1.9873396910753323</v>
      </c>
      <c r="AB431" s="11"/>
    </row>
    <row r="432" spans="18:28" ht="30" customHeight="1" x14ac:dyDescent="0.25">
      <c r="R432" s="9"/>
      <c r="S432" s="78">
        <v>2016</v>
      </c>
      <c r="T432" s="74" t="s">
        <v>985</v>
      </c>
      <c r="U432" s="75" t="s">
        <v>12</v>
      </c>
      <c r="V432" s="75" t="s">
        <v>1111</v>
      </c>
      <c r="W432" s="75" t="s">
        <v>1092</v>
      </c>
      <c r="X432" s="76">
        <v>1.3477015497786524</v>
      </c>
      <c r="Y432" s="76">
        <v>1.3477015497786524</v>
      </c>
      <c r="Z432" s="76">
        <v>1.4415288921860785</v>
      </c>
      <c r="AA432" s="77">
        <v>1.4415293852283833</v>
      </c>
      <c r="AB432" s="11"/>
    </row>
    <row r="433" spans="18:28" ht="30" customHeight="1" x14ac:dyDescent="0.25">
      <c r="R433" s="9"/>
      <c r="S433" s="78">
        <v>2016</v>
      </c>
      <c r="T433" s="74" t="s">
        <v>985</v>
      </c>
      <c r="U433" s="75" t="s">
        <v>12</v>
      </c>
      <c r="V433" s="75" t="s">
        <v>1111</v>
      </c>
      <c r="W433" s="75" t="s">
        <v>1093</v>
      </c>
      <c r="X433" s="76">
        <v>1.3477015497786524</v>
      </c>
      <c r="Y433" s="76">
        <v>1.3477015497786524</v>
      </c>
      <c r="Z433" s="76">
        <v>3.4301752531965177</v>
      </c>
      <c r="AA433" s="77">
        <v>3.3257227450806708</v>
      </c>
      <c r="AB433" s="11"/>
    </row>
    <row r="434" spans="18:28" ht="30" customHeight="1" x14ac:dyDescent="0.25">
      <c r="R434" s="9"/>
      <c r="S434" s="78">
        <v>2016</v>
      </c>
      <c r="T434" s="74" t="s">
        <v>985</v>
      </c>
      <c r="U434" s="75" t="s">
        <v>12</v>
      </c>
      <c r="V434" s="75" t="s">
        <v>1111</v>
      </c>
      <c r="W434" s="75" t="s">
        <v>1094</v>
      </c>
      <c r="X434" s="76">
        <v>1.3477015497786524</v>
      </c>
      <c r="Y434" s="76">
        <v>1.3477015497786524</v>
      </c>
      <c r="Z434" s="76">
        <v>0.77588762020504976</v>
      </c>
      <c r="AA434" s="77">
        <v>0.77588750725418398</v>
      </c>
      <c r="AB434" s="11"/>
    </row>
    <row r="435" spans="18:28" ht="30" customHeight="1" x14ac:dyDescent="0.25">
      <c r="R435" s="9"/>
      <c r="S435" s="78">
        <v>2016</v>
      </c>
      <c r="T435" s="74" t="s">
        <v>985</v>
      </c>
      <c r="U435" s="75" t="s">
        <v>12</v>
      </c>
      <c r="V435" s="75" t="s">
        <v>1111</v>
      </c>
      <c r="W435" s="75" t="s">
        <v>1095</v>
      </c>
      <c r="X435" s="76">
        <v>1.3477015497786524</v>
      </c>
      <c r="Y435" s="76">
        <v>1.3477015497786524</v>
      </c>
      <c r="Z435" s="76">
        <v>0.6947817318091094</v>
      </c>
      <c r="AA435" s="77">
        <v>0.69465133382031852</v>
      </c>
      <c r="AB435" s="11"/>
    </row>
    <row r="436" spans="18:28" ht="30" customHeight="1" x14ac:dyDescent="0.25">
      <c r="R436" s="9"/>
      <c r="S436" s="78">
        <v>2016</v>
      </c>
      <c r="T436" s="74" t="s">
        <v>985</v>
      </c>
      <c r="U436" s="75" t="s">
        <v>12</v>
      </c>
      <c r="V436" s="75" t="s">
        <v>1111</v>
      </c>
      <c r="W436" s="75" t="s">
        <v>1096</v>
      </c>
      <c r="X436" s="76" t="s">
        <v>1109</v>
      </c>
      <c r="Y436" s="76" t="s">
        <v>1109</v>
      </c>
      <c r="Z436" s="76" t="s">
        <v>1109</v>
      </c>
      <c r="AA436" s="77" t="s">
        <v>1109</v>
      </c>
      <c r="AB436" s="11"/>
    </row>
    <row r="437" spans="18:28" ht="30" customHeight="1" x14ac:dyDescent="0.25">
      <c r="R437" s="9"/>
      <c r="S437" s="78">
        <v>2016</v>
      </c>
      <c r="T437" s="74" t="s">
        <v>985</v>
      </c>
      <c r="U437" s="75" t="s">
        <v>12</v>
      </c>
      <c r="V437" s="75" t="s">
        <v>1111</v>
      </c>
      <c r="W437" s="75" t="s">
        <v>1097</v>
      </c>
      <c r="X437" s="76">
        <v>1.3477015497786524</v>
      </c>
      <c r="Y437" s="76">
        <v>1.3477015497786524</v>
      </c>
      <c r="Z437" s="76">
        <v>0.80485110997853138</v>
      </c>
      <c r="AA437" s="77">
        <v>0.80484801773914361</v>
      </c>
      <c r="AB437" s="11"/>
    </row>
    <row r="438" spans="18:28" ht="30" customHeight="1" x14ac:dyDescent="0.25">
      <c r="R438" s="9"/>
      <c r="S438" s="78">
        <v>2016</v>
      </c>
      <c r="T438" s="74" t="s">
        <v>985</v>
      </c>
      <c r="U438" s="75" t="s">
        <v>12</v>
      </c>
      <c r="V438" s="75" t="s">
        <v>1111</v>
      </c>
      <c r="W438" s="79" t="s">
        <v>1098</v>
      </c>
      <c r="X438" s="76">
        <v>1.3477015497786524</v>
      </c>
      <c r="Y438" s="76">
        <v>1.3477015497786524</v>
      </c>
      <c r="Z438" s="76">
        <v>0.95364946496601333</v>
      </c>
      <c r="AA438" s="77">
        <v>0.95367333215609595</v>
      </c>
      <c r="AB438" s="11"/>
    </row>
    <row r="439" spans="18:28" ht="30" customHeight="1" x14ac:dyDescent="0.25">
      <c r="R439" s="9"/>
      <c r="S439" s="78">
        <v>2016</v>
      </c>
      <c r="T439" s="74" t="s">
        <v>985</v>
      </c>
      <c r="U439" s="75" t="s">
        <v>12</v>
      </c>
      <c r="V439" s="75" t="s">
        <v>1111</v>
      </c>
      <c r="W439" s="75" t="s">
        <v>1099</v>
      </c>
      <c r="X439" s="76">
        <v>1.3477015497786524</v>
      </c>
      <c r="Y439" s="76">
        <v>1.3477015497786524</v>
      </c>
      <c r="Z439" s="76">
        <v>0.99994478024376965</v>
      </c>
      <c r="AA439" s="77">
        <v>0.99930520963172254</v>
      </c>
      <c r="AB439" s="11"/>
    </row>
    <row r="440" spans="18:28" ht="30" customHeight="1" x14ac:dyDescent="0.25">
      <c r="R440" s="9"/>
      <c r="S440" s="78">
        <v>2016</v>
      </c>
      <c r="T440" s="74" t="s">
        <v>985</v>
      </c>
      <c r="U440" s="75" t="s">
        <v>12</v>
      </c>
      <c r="V440" s="75" t="s">
        <v>1111</v>
      </c>
      <c r="W440" s="75" t="s">
        <v>1100</v>
      </c>
      <c r="X440" s="76">
        <v>1.3477015497786524</v>
      </c>
      <c r="Y440" s="76">
        <v>1.3477015497786524</v>
      </c>
      <c r="Z440" s="76">
        <v>0.70527773051699394</v>
      </c>
      <c r="AA440" s="77">
        <v>0.70528031558223669</v>
      </c>
      <c r="AB440" s="11"/>
    </row>
    <row r="441" spans="18:28" ht="30" customHeight="1" x14ac:dyDescent="0.25">
      <c r="R441" s="9"/>
      <c r="S441" s="78">
        <v>2016</v>
      </c>
      <c r="T441" s="74" t="s">
        <v>985</v>
      </c>
      <c r="U441" s="75" t="s">
        <v>12</v>
      </c>
      <c r="V441" s="75" t="s">
        <v>1111</v>
      </c>
      <c r="W441" s="75" t="s">
        <v>1101</v>
      </c>
      <c r="X441" s="76">
        <v>1.3477015497786524</v>
      </c>
      <c r="Y441" s="76">
        <v>1.3477015497786524</v>
      </c>
      <c r="Z441" s="76">
        <v>1.0950419902844188</v>
      </c>
      <c r="AA441" s="77">
        <v>1.0949397994638905</v>
      </c>
      <c r="AB441" s="11"/>
    </row>
    <row r="442" spans="18:28" ht="30" customHeight="1" x14ac:dyDescent="0.25">
      <c r="R442" s="9"/>
      <c r="S442" s="78">
        <v>2016</v>
      </c>
      <c r="T442" s="74" t="s">
        <v>985</v>
      </c>
      <c r="U442" s="75" t="s">
        <v>12</v>
      </c>
      <c r="V442" s="75" t="s">
        <v>1111</v>
      </c>
      <c r="W442" s="75" t="s">
        <v>1102</v>
      </c>
      <c r="X442" s="76">
        <v>1.3477015497786524</v>
      </c>
      <c r="Y442" s="76">
        <v>1.3477015497786524</v>
      </c>
      <c r="Z442" s="76">
        <v>1.140849378384581</v>
      </c>
      <c r="AA442" s="77">
        <v>0.80610857859051432</v>
      </c>
      <c r="AB442" s="11"/>
    </row>
    <row r="443" spans="18:28" ht="30" customHeight="1" x14ac:dyDescent="0.25">
      <c r="R443" s="9"/>
      <c r="S443" s="78">
        <v>2016</v>
      </c>
      <c r="T443" s="74" t="s">
        <v>985</v>
      </c>
      <c r="U443" s="75" t="s">
        <v>12</v>
      </c>
      <c r="V443" s="75" t="s">
        <v>1111</v>
      </c>
      <c r="W443" s="75" t="s">
        <v>1103</v>
      </c>
      <c r="X443" s="76">
        <v>1.3477015497786524</v>
      </c>
      <c r="Y443" s="76">
        <v>1.3477015497786522</v>
      </c>
      <c r="Z443" s="76">
        <v>1.1243349127019251</v>
      </c>
      <c r="AA443" s="77">
        <v>0.9037220594604467</v>
      </c>
      <c r="AB443" s="11"/>
    </row>
    <row r="444" spans="18:28" ht="30" customHeight="1" x14ac:dyDescent="0.25">
      <c r="R444" s="9"/>
      <c r="S444" s="78">
        <v>2016</v>
      </c>
      <c r="T444" s="74" t="s">
        <v>985</v>
      </c>
      <c r="U444" s="75" t="s">
        <v>12</v>
      </c>
      <c r="V444" s="75" t="s">
        <v>1111</v>
      </c>
      <c r="W444" s="75" t="s">
        <v>1104</v>
      </c>
      <c r="X444" s="76">
        <v>1.3477015497786524</v>
      </c>
      <c r="Y444" s="76">
        <v>1.3477015497786524</v>
      </c>
      <c r="Z444" s="76">
        <v>1.0003738295708988</v>
      </c>
      <c r="AA444" s="77">
        <v>7.8770502054804098E-2</v>
      </c>
      <c r="AB444" s="11"/>
    </row>
    <row r="445" spans="18:28" ht="30" customHeight="1" x14ac:dyDescent="0.25">
      <c r="R445" s="9"/>
      <c r="S445" s="78">
        <v>2016</v>
      </c>
      <c r="T445" s="74" t="s">
        <v>985</v>
      </c>
      <c r="U445" s="75" t="s">
        <v>12</v>
      </c>
      <c r="V445" s="75" t="s">
        <v>1111</v>
      </c>
      <c r="W445" s="75" t="s">
        <v>1105</v>
      </c>
      <c r="X445" s="76">
        <v>1.3477015497786524</v>
      </c>
      <c r="Y445" s="76">
        <v>1.3477015497786524</v>
      </c>
      <c r="Z445" s="76">
        <v>1.0000357165700675</v>
      </c>
      <c r="AA445" s="77">
        <v>1.0000371519958084</v>
      </c>
      <c r="AB445" s="11"/>
    </row>
    <row r="446" spans="18:28" ht="30" customHeight="1" x14ac:dyDescent="0.25">
      <c r="R446" s="9"/>
      <c r="S446" s="78">
        <v>2016</v>
      </c>
      <c r="T446" s="74" t="s">
        <v>985</v>
      </c>
      <c r="U446" s="75" t="s">
        <v>12</v>
      </c>
      <c r="V446" s="75" t="s">
        <v>1111</v>
      </c>
      <c r="W446" s="75" t="s">
        <v>1106</v>
      </c>
      <c r="X446" s="76">
        <v>1.3477015497786524</v>
      </c>
      <c r="Y446" s="76">
        <v>1.3477015497786524</v>
      </c>
      <c r="Z446" s="76">
        <v>0.9280609595015189</v>
      </c>
      <c r="AA446" s="77">
        <v>0.92774984014577233</v>
      </c>
      <c r="AB446" s="11"/>
    </row>
    <row r="447" spans="18:28" ht="30" customHeight="1" x14ac:dyDescent="0.25">
      <c r="R447" s="9"/>
      <c r="S447" s="78">
        <v>2016</v>
      </c>
      <c r="T447" s="74" t="s">
        <v>985</v>
      </c>
      <c r="U447" s="75" t="s">
        <v>12</v>
      </c>
      <c r="V447" s="75" t="s">
        <v>1111</v>
      </c>
      <c r="W447" s="75" t="s">
        <v>1107</v>
      </c>
      <c r="X447" s="76">
        <v>1.3477015497786524</v>
      </c>
      <c r="Y447" s="76">
        <v>1.3477015497786522</v>
      </c>
      <c r="Z447" s="76">
        <v>0.74599427269584206</v>
      </c>
      <c r="AA447" s="77">
        <v>0.74599519537156833</v>
      </c>
      <c r="AB447" s="11"/>
    </row>
    <row r="448" spans="18:28" ht="30" customHeight="1" x14ac:dyDescent="0.25">
      <c r="R448" s="9"/>
      <c r="S448" s="78">
        <v>2016</v>
      </c>
      <c r="T448" s="74" t="s">
        <v>985</v>
      </c>
      <c r="U448" s="75" t="s">
        <v>12</v>
      </c>
      <c r="V448" s="75" t="s">
        <v>1111</v>
      </c>
      <c r="W448" s="75" t="s">
        <v>1108</v>
      </c>
      <c r="X448" s="76">
        <v>1.3477015497786524</v>
      </c>
      <c r="Y448" s="76">
        <v>1.3477015497786524</v>
      </c>
      <c r="Z448" s="76">
        <v>1.0000879634124868</v>
      </c>
      <c r="AA448" s="77">
        <v>1.0534120932671198</v>
      </c>
      <c r="AB448" s="11"/>
    </row>
    <row r="449" spans="18:28" ht="30" customHeight="1" x14ac:dyDescent="0.25">
      <c r="R449" s="9"/>
      <c r="S449" s="78">
        <v>2016</v>
      </c>
      <c r="T449" s="74" t="s">
        <v>985</v>
      </c>
      <c r="U449" s="75" t="s">
        <v>12</v>
      </c>
      <c r="V449" s="75" t="s">
        <v>1111</v>
      </c>
      <c r="W449" s="75" t="s">
        <v>1110</v>
      </c>
      <c r="X449" s="76">
        <v>1.3477015497786524</v>
      </c>
      <c r="Y449" s="76">
        <v>1.3477015497786524</v>
      </c>
      <c r="Z449" s="76">
        <v>1.0001968768098546</v>
      </c>
      <c r="AA449" s="77">
        <v>1.1455842830760063</v>
      </c>
      <c r="AB449" s="11"/>
    </row>
    <row r="450" spans="18:28" ht="30" customHeight="1" x14ac:dyDescent="0.25">
      <c r="R450" s="9"/>
      <c r="S450" s="78">
        <v>2016</v>
      </c>
      <c r="T450" s="74" t="s">
        <v>985</v>
      </c>
      <c r="U450" s="75" t="s">
        <v>829</v>
      </c>
      <c r="V450" s="75" t="s">
        <v>1091</v>
      </c>
      <c r="W450" s="75" t="s">
        <v>1092</v>
      </c>
      <c r="X450" s="76">
        <v>1.1987424720392736</v>
      </c>
      <c r="Y450" s="76">
        <v>1.1987424720392736</v>
      </c>
      <c r="Z450" s="76">
        <v>1.4415264664811767</v>
      </c>
      <c r="AA450" s="77">
        <v>1.4410574038146478</v>
      </c>
      <c r="AB450" s="11"/>
    </row>
    <row r="451" spans="18:28" ht="30" customHeight="1" x14ac:dyDescent="0.25">
      <c r="R451" s="9"/>
      <c r="S451" s="78">
        <v>2016</v>
      </c>
      <c r="T451" s="74" t="s">
        <v>985</v>
      </c>
      <c r="U451" s="75" t="s">
        <v>829</v>
      </c>
      <c r="V451" s="75" t="s">
        <v>1091</v>
      </c>
      <c r="W451" s="75" t="s">
        <v>1093</v>
      </c>
      <c r="X451" s="76">
        <v>1.1987424720392736</v>
      </c>
      <c r="Y451" s="76">
        <v>1.1987424720392734</v>
      </c>
      <c r="Z451" s="76">
        <v>3.4301744967982533</v>
      </c>
      <c r="AA451" s="77">
        <v>3.3243155861003775</v>
      </c>
      <c r="AB451" s="11"/>
    </row>
    <row r="452" spans="18:28" ht="30" customHeight="1" x14ac:dyDescent="0.25">
      <c r="R452" s="9"/>
      <c r="S452" s="78">
        <v>2016</v>
      </c>
      <c r="T452" s="74" t="s">
        <v>985</v>
      </c>
      <c r="U452" s="75" t="s">
        <v>829</v>
      </c>
      <c r="V452" s="75" t="s">
        <v>1091</v>
      </c>
      <c r="W452" s="75" t="s">
        <v>1094</v>
      </c>
      <c r="X452" s="76">
        <v>1.1987424720392736</v>
      </c>
      <c r="Y452" s="76">
        <v>1.1987424720392739</v>
      </c>
      <c r="Z452" s="76">
        <v>0.7758860508110953</v>
      </c>
      <c r="AA452" s="77">
        <v>0.77589541728208955</v>
      </c>
      <c r="AB452" s="11"/>
    </row>
    <row r="453" spans="18:28" ht="30" customHeight="1" x14ac:dyDescent="0.25">
      <c r="R453" s="9"/>
      <c r="S453" s="78">
        <v>2016</v>
      </c>
      <c r="T453" s="74" t="s">
        <v>985</v>
      </c>
      <c r="U453" s="75" t="s">
        <v>829</v>
      </c>
      <c r="V453" s="75" t="s">
        <v>1091</v>
      </c>
      <c r="W453" s="75" t="s">
        <v>1095</v>
      </c>
      <c r="X453" s="76">
        <v>1.1987424720392736</v>
      </c>
      <c r="Y453" s="76">
        <v>1.1987424720392739</v>
      </c>
      <c r="Z453" s="76">
        <v>0.69463276462363377</v>
      </c>
      <c r="AA453" s="77">
        <v>0.69452275997537916</v>
      </c>
      <c r="AB453" s="11"/>
    </row>
    <row r="454" spans="18:28" ht="30" customHeight="1" x14ac:dyDescent="0.25">
      <c r="R454" s="9"/>
      <c r="S454" s="78">
        <v>2016</v>
      </c>
      <c r="T454" s="74" t="s">
        <v>985</v>
      </c>
      <c r="U454" s="75" t="s">
        <v>829</v>
      </c>
      <c r="V454" s="75" t="s">
        <v>1091</v>
      </c>
      <c r="W454" s="75" t="s">
        <v>1096</v>
      </c>
      <c r="X454" s="76">
        <v>1.1987424720392736</v>
      </c>
      <c r="Y454" s="76">
        <v>1.1987424720392736</v>
      </c>
      <c r="Z454" s="76">
        <v>0.61641836810779116</v>
      </c>
      <c r="AA454" s="77">
        <v>0.48769614482267604</v>
      </c>
      <c r="AB454" s="11"/>
    </row>
    <row r="455" spans="18:28" ht="30" customHeight="1" x14ac:dyDescent="0.25">
      <c r="R455" s="9"/>
      <c r="S455" s="78">
        <v>2016</v>
      </c>
      <c r="T455" s="74" t="s">
        <v>985</v>
      </c>
      <c r="U455" s="75" t="s">
        <v>829</v>
      </c>
      <c r="V455" s="75" t="s">
        <v>1091</v>
      </c>
      <c r="W455" s="75" t="s">
        <v>1097</v>
      </c>
      <c r="X455" s="76">
        <v>1.1987424720392736</v>
      </c>
      <c r="Y455" s="76">
        <v>1.1987424720392736</v>
      </c>
      <c r="Z455" s="76">
        <v>0.80484735578456135</v>
      </c>
      <c r="AA455" s="77">
        <v>0.80469972615485641</v>
      </c>
      <c r="AB455" s="11"/>
    </row>
    <row r="456" spans="18:28" ht="30" customHeight="1" x14ac:dyDescent="0.25">
      <c r="R456" s="9"/>
      <c r="S456" s="78">
        <v>2016</v>
      </c>
      <c r="T456" s="74" t="s">
        <v>985</v>
      </c>
      <c r="U456" s="75" t="s">
        <v>829</v>
      </c>
      <c r="V456" s="75" t="s">
        <v>1091</v>
      </c>
      <c r="W456" s="79" t="s">
        <v>1098</v>
      </c>
      <c r="X456" s="76">
        <v>1.1987424720392736</v>
      </c>
      <c r="Y456" s="76">
        <v>1.1987424720392736</v>
      </c>
      <c r="Z456" s="76">
        <v>0.95367076560624087</v>
      </c>
      <c r="AA456" s="77">
        <v>0.95438459577656831</v>
      </c>
      <c r="AB456" s="11"/>
    </row>
    <row r="457" spans="18:28" ht="30" customHeight="1" x14ac:dyDescent="0.25">
      <c r="R457" s="9"/>
      <c r="S457" s="78">
        <v>2016</v>
      </c>
      <c r="T457" s="74" t="s">
        <v>985</v>
      </c>
      <c r="U457" s="75" t="s">
        <v>829</v>
      </c>
      <c r="V457" s="75" t="s">
        <v>1091</v>
      </c>
      <c r="W457" s="75" t="s">
        <v>1099</v>
      </c>
      <c r="X457" s="76">
        <v>1.1987424720392736</v>
      </c>
      <c r="Y457" s="76">
        <v>1.1987424720392736</v>
      </c>
      <c r="Z457" s="76">
        <v>1.0002881510043689</v>
      </c>
      <c r="AA457" s="77">
        <v>0.99270700640759069</v>
      </c>
      <c r="AB457" s="11"/>
    </row>
    <row r="458" spans="18:28" ht="30" customHeight="1" x14ac:dyDescent="0.25">
      <c r="R458" s="9"/>
      <c r="S458" s="78">
        <v>2016</v>
      </c>
      <c r="T458" s="74" t="s">
        <v>985</v>
      </c>
      <c r="U458" s="75" t="s">
        <v>829</v>
      </c>
      <c r="V458" s="75" t="s">
        <v>1091</v>
      </c>
      <c r="W458" s="75" t="s">
        <v>1100</v>
      </c>
      <c r="X458" s="76">
        <v>1.1987424720392736</v>
      </c>
      <c r="Y458" s="76">
        <v>1.1987424720392736</v>
      </c>
      <c r="Z458" s="76">
        <v>0.70525010153828438</v>
      </c>
      <c r="AA458" s="77">
        <v>0.70567378613520826</v>
      </c>
      <c r="AB458" s="11"/>
    </row>
    <row r="459" spans="18:28" ht="30" customHeight="1" x14ac:dyDescent="0.25">
      <c r="R459" s="9"/>
      <c r="S459" s="78">
        <v>2016</v>
      </c>
      <c r="T459" s="74" t="s">
        <v>985</v>
      </c>
      <c r="U459" s="75" t="s">
        <v>829</v>
      </c>
      <c r="V459" s="75" t="s">
        <v>1091</v>
      </c>
      <c r="W459" s="75" t="s">
        <v>1101</v>
      </c>
      <c r="X459" s="76">
        <v>1.1987424720392736</v>
      </c>
      <c r="Y459" s="76">
        <v>1.1987424720392736</v>
      </c>
      <c r="Z459" s="76">
        <v>1.0950310877326885</v>
      </c>
      <c r="AA459" s="77">
        <v>1.0950677979948775</v>
      </c>
      <c r="AB459" s="11"/>
    </row>
    <row r="460" spans="18:28" ht="30" customHeight="1" x14ac:dyDescent="0.25">
      <c r="R460" s="9"/>
      <c r="S460" s="78">
        <v>2016</v>
      </c>
      <c r="T460" s="74" t="s">
        <v>985</v>
      </c>
      <c r="U460" s="75" t="s">
        <v>829</v>
      </c>
      <c r="V460" s="75" t="s">
        <v>1091</v>
      </c>
      <c r="W460" s="75" t="s">
        <v>1102</v>
      </c>
      <c r="X460" s="76">
        <v>1.1987424720392736</v>
      </c>
      <c r="Y460" s="76">
        <v>1.1987424720392736</v>
      </c>
      <c r="Z460" s="76">
        <v>1.1405293698058148</v>
      </c>
      <c r="AA460" s="77">
        <v>0.81514990635074858</v>
      </c>
      <c r="AB460" s="11"/>
    </row>
    <row r="461" spans="18:28" ht="30" customHeight="1" x14ac:dyDescent="0.25">
      <c r="R461" s="9"/>
      <c r="S461" s="78">
        <v>2016</v>
      </c>
      <c r="T461" s="74" t="s">
        <v>985</v>
      </c>
      <c r="U461" s="75" t="s">
        <v>829</v>
      </c>
      <c r="V461" s="75" t="s">
        <v>1091</v>
      </c>
      <c r="W461" s="75" t="s">
        <v>1103</v>
      </c>
      <c r="X461" s="76">
        <v>1.1987424720392736</v>
      </c>
      <c r="Y461" s="76">
        <v>1.1987424720392736</v>
      </c>
      <c r="Z461" s="76">
        <v>1.1230176261200981</v>
      </c>
      <c r="AA461" s="77">
        <v>0.90300276647449562</v>
      </c>
      <c r="AB461" s="11"/>
    </row>
    <row r="462" spans="18:28" ht="30" customHeight="1" x14ac:dyDescent="0.25">
      <c r="R462" s="9"/>
      <c r="S462" s="78">
        <v>2016</v>
      </c>
      <c r="T462" s="74" t="s">
        <v>985</v>
      </c>
      <c r="U462" s="75" t="s">
        <v>829</v>
      </c>
      <c r="V462" s="75" t="s">
        <v>1091</v>
      </c>
      <c r="W462" s="75" t="s">
        <v>1104</v>
      </c>
      <c r="X462" s="76">
        <v>1.1987424720392734</v>
      </c>
      <c r="Y462" s="76">
        <v>1.1987424720392736</v>
      </c>
      <c r="Z462" s="76">
        <v>0.98939376287584846</v>
      </c>
      <c r="AA462" s="77">
        <v>7.8674441966064296E-2</v>
      </c>
      <c r="AB462" s="11"/>
    </row>
    <row r="463" spans="18:28" ht="30" customHeight="1" x14ac:dyDescent="0.25">
      <c r="R463" s="9"/>
      <c r="S463" s="78">
        <v>2016</v>
      </c>
      <c r="T463" s="74" t="s">
        <v>985</v>
      </c>
      <c r="U463" s="75" t="s">
        <v>829</v>
      </c>
      <c r="V463" s="75" t="s">
        <v>1091</v>
      </c>
      <c r="W463" s="75" t="s">
        <v>1105</v>
      </c>
      <c r="X463" s="76">
        <v>1.1987424720392736</v>
      </c>
      <c r="Y463" s="76">
        <v>1.1987424720392736</v>
      </c>
      <c r="Z463" s="76">
        <v>0.99756623289475888</v>
      </c>
      <c r="AA463" s="77">
        <v>0.99737619104184816</v>
      </c>
      <c r="AB463" s="11"/>
    </row>
    <row r="464" spans="18:28" ht="30" customHeight="1" x14ac:dyDescent="0.25">
      <c r="R464" s="9"/>
      <c r="S464" s="78">
        <v>2016</v>
      </c>
      <c r="T464" s="74" t="s">
        <v>985</v>
      </c>
      <c r="U464" s="75" t="s">
        <v>829</v>
      </c>
      <c r="V464" s="75" t="s">
        <v>1091</v>
      </c>
      <c r="W464" s="75" t="s">
        <v>1106</v>
      </c>
      <c r="X464" s="76">
        <v>1.1987424720392736</v>
      </c>
      <c r="Y464" s="76">
        <v>1.1987424720392736</v>
      </c>
      <c r="Z464" s="76">
        <v>0.92593188497393608</v>
      </c>
      <c r="AA464" s="77">
        <v>0.95492334869488871</v>
      </c>
      <c r="AB464" s="11"/>
    </row>
    <row r="465" spans="18:28" ht="30" customHeight="1" x14ac:dyDescent="0.25">
      <c r="R465" s="9"/>
      <c r="S465" s="78">
        <v>2016</v>
      </c>
      <c r="T465" s="74" t="s">
        <v>985</v>
      </c>
      <c r="U465" s="75" t="s">
        <v>829</v>
      </c>
      <c r="V465" s="75" t="s">
        <v>1091</v>
      </c>
      <c r="W465" s="75" t="s">
        <v>1107</v>
      </c>
      <c r="X465" s="76">
        <v>1.1987424720392736</v>
      </c>
      <c r="Y465" s="76">
        <v>1.1987424720392736</v>
      </c>
      <c r="Z465" s="76">
        <v>0.74559400076935434</v>
      </c>
      <c r="AA465" s="77">
        <v>0.74565315304880353</v>
      </c>
      <c r="AB465" s="11"/>
    </row>
    <row r="466" spans="18:28" ht="30" customHeight="1" x14ac:dyDescent="0.25">
      <c r="R466" s="9"/>
      <c r="S466" s="78">
        <v>2016</v>
      </c>
      <c r="T466" s="74" t="s">
        <v>985</v>
      </c>
      <c r="U466" s="75" t="s">
        <v>829</v>
      </c>
      <c r="V466" s="75" t="s">
        <v>1091</v>
      </c>
      <c r="W466" s="75" t="s">
        <v>1108</v>
      </c>
      <c r="X466" s="76">
        <v>1.1987424720392736</v>
      </c>
      <c r="Y466" s="76">
        <v>1.1987424720392736</v>
      </c>
      <c r="Z466" s="76">
        <v>0.99885097027691672</v>
      </c>
      <c r="AA466" s="77" t="s">
        <v>1109</v>
      </c>
      <c r="AB466" s="11"/>
    </row>
    <row r="467" spans="18:28" ht="30" customHeight="1" x14ac:dyDescent="0.25">
      <c r="R467" s="9"/>
      <c r="S467" s="78">
        <v>2016</v>
      </c>
      <c r="T467" s="74" t="s">
        <v>985</v>
      </c>
      <c r="U467" s="75" t="s">
        <v>829</v>
      </c>
      <c r="V467" s="75" t="s">
        <v>1091</v>
      </c>
      <c r="W467" s="75" t="s">
        <v>1110</v>
      </c>
      <c r="X467" s="76">
        <v>1.1987424720392736</v>
      </c>
      <c r="Y467" s="76">
        <v>1.1987424720392736</v>
      </c>
      <c r="Z467" s="76">
        <v>1.0056402170293615</v>
      </c>
      <c r="AA467" s="77" t="s">
        <v>1109</v>
      </c>
      <c r="AB467" s="11"/>
    </row>
    <row r="468" spans="18:28" ht="30" customHeight="1" x14ac:dyDescent="0.25">
      <c r="R468" s="9"/>
      <c r="S468" s="78">
        <v>2016</v>
      </c>
      <c r="T468" s="74" t="s">
        <v>985</v>
      </c>
      <c r="U468" s="75" t="s">
        <v>829</v>
      </c>
      <c r="V468" s="75" t="s">
        <v>1111</v>
      </c>
      <c r="W468" s="75" t="s">
        <v>1092</v>
      </c>
      <c r="X468" s="76">
        <v>1.1987424720392736</v>
      </c>
      <c r="Y468" s="76">
        <v>1.1987424720392736</v>
      </c>
      <c r="Z468" s="76">
        <v>1.4415288071179786</v>
      </c>
      <c r="AA468" s="77">
        <v>1.4415286826274312</v>
      </c>
      <c r="AB468" s="11"/>
    </row>
    <row r="469" spans="18:28" ht="30" customHeight="1" x14ac:dyDescent="0.25">
      <c r="R469" s="9"/>
      <c r="S469" s="78">
        <v>2016</v>
      </c>
      <c r="T469" s="74" t="s">
        <v>985</v>
      </c>
      <c r="U469" s="75" t="s">
        <v>829</v>
      </c>
      <c r="V469" s="75" t="s">
        <v>1111</v>
      </c>
      <c r="W469" s="75" t="s">
        <v>1093</v>
      </c>
      <c r="X469" s="76">
        <v>1.1987424720392736</v>
      </c>
      <c r="Y469" s="76">
        <v>1.1987424720392736</v>
      </c>
      <c r="Z469" s="76">
        <v>3.4301745992289354</v>
      </c>
      <c r="AA469" s="77">
        <v>3.3257136084674368</v>
      </c>
      <c r="AB469" s="11"/>
    </row>
    <row r="470" spans="18:28" ht="30" customHeight="1" x14ac:dyDescent="0.25">
      <c r="R470" s="9"/>
      <c r="S470" s="78">
        <v>2016</v>
      </c>
      <c r="T470" s="74" t="s">
        <v>985</v>
      </c>
      <c r="U470" s="75" t="s">
        <v>829</v>
      </c>
      <c r="V470" s="75" t="s">
        <v>1111</v>
      </c>
      <c r="W470" s="75" t="s">
        <v>1094</v>
      </c>
      <c r="X470" s="76">
        <v>1.1987424720392736</v>
      </c>
      <c r="Y470" s="76">
        <v>1.1987424720392736</v>
      </c>
      <c r="Z470" s="76">
        <v>0.77588830274776821</v>
      </c>
      <c r="AA470" s="77">
        <v>0.77589113790682274</v>
      </c>
      <c r="AB470" s="11"/>
    </row>
    <row r="471" spans="18:28" ht="30" customHeight="1" x14ac:dyDescent="0.25">
      <c r="R471" s="9"/>
      <c r="S471" s="78">
        <v>2016</v>
      </c>
      <c r="T471" s="74" t="s">
        <v>985</v>
      </c>
      <c r="U471" s="75" t="s">
        <v>829</v>
      </c>
      <c r="V471" s="75" t="s">
        <v>1111</v>
      </c>
      <c r="W471" s="75" t="s">
        <v>1095</v>
      </c>
      <c r="X471" s="76">
        <v>1.1987424720392736</v>
      </c>
      <c r="Y471" s="76">
        <v>1.1987424720392736</v>
      </c>
      <c r="Z471" s="76">
        <v>0.69478424675784045</v>
      </c>
      <c r="AA471" s="77">
        <v>0.69456545864363339</v>
      </c>
      <c r="AB471" s="11"/>
    </row>
    <row r="472" spans="18:28" ht="30" customHeight="1" x14ac:dyDescent="0.25">
      <c r="R472" s="9"/>
      <c r="S472" s="78">
        <v>2016</v>
      </c>
      <c r="T472" s="74" t="s">
        <v>985</v>
      </c>
      <c r="U472" s="75" t="s">
        <v>829</v>
      </c>
      <c r="V472" s="75" t="s">
        <v>1111</v>
      </c>
      <c r="W472" s="75" t="s">
        <v>1096</v>
      </c>
      <c r="X472" s="76" t="s">
        <v>1109</v>
      </c>
      <c r="Y472" s="76" t="s">
        <v>1109</v>
      </c>
      <c r="Z472" s="76" t="s">
        <v>1109</v>
      </c>
      <c r="AA472" s="77" t="s">
        <v>1109</v>
      </c>
      <c r="AB472" s="11"/>
    </row>
    <row r="473" spans="18:28" ht="30" customHeight="1" x14ac:dyDescent="0.25">
      <c r="R473" s="9"/>
      <c r="S473" s="78">
        <v>2016</v>
      </c>
      <c r="T473" s="74" t="s">
        <v>985</v>
      </c>
      <c r="U473" s="75" t="s">
        <v>829</v>
      </c>
      <c r="V473" s="75" t="s">
        <v>1111</v>
      </c>
      <c r="W473" s="75" t="s">
        <v>1097</v>
      </c>
      <c r="X473" s="76">
        <v>1.1987424720392736</v>
      </c>
      <c r="Y473" s="76">
        <v>1.1987424720392736</v>
      </c>
      <c r="Z473" s="76">
        <v>0.80484969307925947</v>
      </c>
      <c r="AA473" s="77">
        <v>0.80485817069630405</v>
      </c>
      <c r="AB473" s="11"/>
    </row>
    <row r="474" spans="18:28" ht="30" customHeight="1" x14ac:dyDescent="0.25">
      <c r="R474" s="9"/>
      <c r="S474" s="78">
        <v>2016</v>
      </c>
      <c r="T474" s="74" t="s">
        <v>985</v>
      </c>
      <c r="U474" s="75" t="s">
        <v>829</v>
      </c>
      <c r="V474" s="75" t="s">
        <v>1111</v>
      </c>
      <c r="W474" s="79" t="s">
        <v>1098</v>
      </c>
      <c r="X474" s="76">
        <v>1.1987424720392736</v>
      </c>
      <c r="Y474" s="76">
        <v>1.1987424720392736</v>
      </c>
      <c r="Z474" s="76">
        <v>0.95344834576777349</v>
      </c>
      <c r="AA474" s="77">
        <v>0.9529967805957642</v>
      </c>
      <c r="AB474" s="11"/>
    </row>
    <row r="475" spans="18:28" ht="30" customHeight="1" x14ac:dyDescent="0.25">
      <c r="R475" s="9"/>
      <c r="S475" s="78">
        <v>2016</v>
      </c>
      <c r="T475" s="74" t="s">
        <v>985</v>
      </c>
      <c r="U475" s="75" t="s">
        <v>829</v>
      </c>
      <c r="V475" s="75" t="s">
        <v>1111</v>
      </c>
      <c r="W475" s="75" t="s">
        <v>1099</v>
      </c>
      <c r="X475" s="76">
        <v>1.1987424720392736</v>
      </c>
      <c r="Y475" s="76">
        <v>1.1987424720392736</v>
      </c>
      <c r="Z475" s="76">
        <v>1.0018369554267259</v>
      </c>
      <c r="AA475" s="77">
        <v>1.0045055339743245</v>
      </c>
      <c r="AB475" s="11"/>
    </row>
    <row r="476" spans="18:28" ht="30" customHeight="1" x14ac:dyDescent="0.25">
      <c r="R476" s="9"/>
      <c r="S476" s="78">
        <v>2016</v>
      </c>
      <c r="T476" s="74" t="s">
        <v>985</v>
      </c>
      <c r="U476" s="75" t="s">
        <v>829</v>
      </c>
      <c r="V476" s="75" t="s">
        <v>1111</v>
      </c>
      <c r="W476" s="75" t="s">
        <v>1100</v>
      </c>
      <c r="X476" s="76">
        <v>1.1987424720392736</v>
      </c>
      <c r="Y476" s="76">
        <v>1.1987424720392736</v>
      </c>
      <c r="Z476" s="76">
        <v>0.70526444629623186</v>
      </c>
      <c r="AA476" s="77">
        <v>0.70497121684901021</v>
      </c>
      <c r="AB476" s="11"/>
    </row>
    <row r="477" spans="18:28" ht="30" customHeight="1" x14ac:dyDescent="0.25">
      <c r="R477" s="9"/>
      <c r="S477" s="78">
        <v>2016</v>
      </c>
      <c r="T477" s="74" t="s">
        <v>985</v>
      </c>
      <c r="U477" s="75" t="s">
        <v>829</v>
      </c>
      <c r="V477" s="75" t="s">
        <v>1111</v>
      </c>
      <c r="W477" s="75" t="s">
        <v>1101</v>
      </c>
      <c r="X477" s="76">
        <v>1.1987424720392736</v>
      </c>
      <c r="Y477" s="76">
        <v>1.1987424720392736</v>
      </c>
      <c r="Z477" s="76">
        <v>1.0949626564098032</v>
      </c>
      <c r="AA477" s="77">
        <v>1.0952540193602565</v>
      </c>
      <c r="AB477" s="11"/>
    </row>
    <row r="478" spans="18:28" ht="30" customHeight="1" x14ac:dyDescent="0.25">
      <c r="R478" s="9"/>
      <c r="S478" s="78">
        <v>2016</v>
      </c>
      <c r="T478" s="74" t="s">
        <v>985</v>
      </c>
      <c r="U478" s="75" t="s">
        <v>829</v>
      </c>
      <c r="V478" s="75" t="s">
        <v>1111</v>
      </c>
      <c r="W478" s="75" t="s">
        <v>1102</v>
      </c>
      <c r="X478" s="76">
        <v>1.1987424720392736</v>
      </c>
      <c r="Y478" s="76">
        <v>1.1987424720392736</v>
      </c>
      <c r="Z478" s="76">
        <v>1.1408409362975527</v>
      </c>
      <c r="AA478" s="77">
        <v>0.80701587442893508</v>
      </c>
      <c r="AB478" s="11"/>
    </row>
    <row r="479" spans="18:28" ht="30" customHeight="1" x14ac:dyDescent="0.25">
      <c r="R479" s="9"/>
      <c r="S479" s="78">
        <v>2016</v>
      </c>
      <c r="T479" s="74" t="s">
        <v>985</v>
      </c>
      <c r="U479" s="75" t="s">
        <v>829</v>
      </c>
      <c r="V479" s="75" t="s">
        <v>1111</v>
      </c>
      <c r="W479" s="75" t="s">
        <v>1103</v>
      </c>
      <c r="X479" s="76">
        <v>1.1987424720392736</v>
      </c>
      <c r="Y479" s="76">
        <v>1.1987424720392736</v>
      </c>
      <c r="Z479" s="76">
        <v>1.1242970691345855</v>
      </c>
      <c r="AA479" s="77">
        <v>0.90404576302990525</v>
      </c>
      <c r="AB479" s="11"/>
    </row>
    <row r="480" spans="18:28" ht="30" customHeight="1" x14ac:dyDescent="0.25">
      <c r="R480" s="9"/>
      <c r="S480" s="78">
        <v>2016</v>
      </c>
      <c r="T480" s="74" t="s">
        <v>985</v>
      </c>
      <c r="U480" s="75" t="s">
        <v>829</v>
      </c>
      <c r="V480" s="75" t="s">
        <v>1111</v>
      </c>
      <c r="W480" s="75" t="s">
        <v>1104</v>
      </c>
      <c r="X480" s="76">
        <v>1.1987424720392736</v>
      </c>
      <c r="Y480" s="76">
        <v>1.1987424720392736</v>
      </c>
      <c r="Z480" s="76">
        <v>0.99944449882124886</v>
      </c>
      <c r="AA480" s="77">
        <v>7.8740891909766492E-2</v>
      </c>
      <c r="AB480" s="11"/>
    </row>
    <row r="481" spans="18:28" ht="30" customHeight="1" x14ac:dyDescent="0.25">
      <c r="R481" s="9"/>
      <c r="S481" s="78">
        <v>2016</v>
      </c>
      <c r="T481" s="74" t="s">
        <v>985</v>
      </c>
      <c r="U481" s="75" t="s">
        <v>829</v>
      </c>
      <c r="V481" s="75" t="s">
        <v>1111</v>
      </c>
      <c r="W481" s="75" t="s">
        <v>1105</v>
      </c>
      <c r="X481" s="76">
        <v>1.1987424720392736</v>
      </c>
      <c r="Y481" s="76">
        <v>1.1987424720392736</v>
      </c>
      <c r="Z481" s="76">
        <v>0.99992725585322195</v>
      </c>
      <c r="AA481" s="77">
        <v>0.9999630410783612</v>
      </c>
      <c r="AB481" s="11"/>
    </row>
    <row r="482" spans="18:28" ht="30" customHeight="1" x14ac:dyDescent="0.25">
      <c r="R482" s="9"/>
      <c r="S482" s="78">
        <v>2016</v>
      </c>
      <c r="T482" s="74" t="s">
        <v>985</v>
      </c>
      <c r="U482" s="75" t="s">
        <v>829</v>
      </c>
      <c r="V482" s="75" t="s">
        <v>1111</v>
      </c>
      <c r="W482" s="75" t="s">
        <v>1106</v>
      </c>
      <c r="X482" s="76">
        <v>1.1987424720392736</v>
      </c>
      <c r="Y482" s="76">
        <v>1.1987424720392736</v>
      </c>
      <c r="Z482" s="76">
        <v>0.92777631031677799</v>
      </c>
      <c r="AA482" s="77">
        <v>0.93499138531281389</v>
      </c>
      <c r="AB482" s="11"/>
    </row>
    <row r="483" spans="18:28" ht="30" customHeight="1" x14ac:dyDescent="0.25">
      <c r="R483" s="9"/>
      <c r="S483" s="78">
        <v>2016</v>
      </c>
      <c r="T483" s="74" t="s">
        <v>985</v>
      </c>
      <c r="U483" s="75" t="s">
        <v>829</v>
      </c>
      <c r="V483" s="75" t="s">
        <v>1111</v>
      </c>
      <c r="W483" s="75" t="s">
        <v>1107</v>
      </c>
      <c r="X483" s="76">
        <v>1.1987424720392736</v>
      </c>
      <c r="Y483" s="76">
        <v>1.1987424720392736</v>
      </c>
      <c r="Z483" s="76">
        <v>0.74574382518765669</v>
      </c>
      <c r="AA483" s="77">
        <v>0.74573733961249133</v>
      </c>
      <c r="AB483" s="11"/>
    </row>
    <row r="484" spans="18:28" ht="30" customHeight="1" x14ac:dyDescent="0.25">
      <c r="R484" s="9"/>
      <c r="S484" s="78">
        <v>2016</v>
      </c>
      <c r="T484" s="74" t="s">
        <v>985</v>
      </c>
      <c r="U484" s="75" t="s">
        <v>829</v>
      </c>
      <c r="V484" s="75" t="s">
        <v>1111</v>
      </c>
      <c r="W484" s="75" t="s">
        <v>1108</v>
      </c>
      <c r="X484" s="76">
        <v>1.1987424720392736</v>
      </c>
      <c r="Y484" s="76">
        <v>1.1987424720392736</v>
      </c>
      <c r="Z484" s="76">
        <v>0.99884216286980565</v>
      </c>
      <c r="AA484" s="77" t="s">
        <v>1109</v>
      </c>
      <c r="AB484" s="11"/>
    </row>
    <row r="485" spans="18:28" ht="30" customHeight="1" x14ac:dyDescent="0.25">
      <c r="R485" s="9"/>
      <c r="S485" s="78">
        <v>2016</v>
      </c>
      <c r="T485" s="74" t="s">
        <v>985</v>
      </c>
      <c r="U485" s="75" t="s">
        <v>829</v>
      </c>
      <c r="V485" s="75" t="s">
        <v>1111</v>
      </c>
      <c r="W485" s="75" t="s">
        <v>1110</v>
      </c>
      <c r="X485" s="76">
        <v>1.1987424720392736</v>
      </c>
      <c r="Y485" s="76">
        <v>1.1987424720392736</v>
      </c>
      <c r="Z485" s="76">
        <v>0.99896497731930267</v>
      </c>
      <c r="AA485" s="77" t="s">
        <v>1109</v>
      </c>
      <c r="AB485" s="11"/>
    </row>
    <row r="486" spans="18:28" ht="30" customHeight="1" x14ac:dyDescent="0.25">
      <c r="R486" s="9"/>
      <c r="S486" s="78">
        <v>2016</v>
      </c>
      <c r="T486" s="74" t="s">
        <v>1117</v>
      </c>
      <c r="U486" s="75" t="s">
        <v>1113</v>
      </c>
      <c r="V486" s="75"/>
      <c r="W486" s="75" t="s">
        <v>1055</v>
      </c>
      <c r="X486" s="76" t="s">
        <v>1109</v>
      </c>
      <c r="Y486" s="76" t="s">
        <v>1109</v>
      </c>
      <c r="Z486" s="76" t="s">
        <v>1109</v>
      </c>
      <c r="AA486" s="77" t="s">
        <v>1109</v>
      </c>
      <c r="AB486" s="11"/>
    </row>
    <row r="487" spans="18:28" ht="30" customHeight="1" x14ac:dyDescent="0.25">
      <c r="R487" s="9"/>
      <c r="S487" s="78">
        <v>2016</v>
      </c>
      <c r="T487" s="74" t="s">
        <v>1117</v>
      </c>
      <c r="U487" s="75" t="s">
        <v>1044</v>
      </c>
      <c r="V487" s="75"/>
      <c r="W487" s="75" t="s">
        <v>1055</v>
      </c>
      <c r="X487" s="76" t="s">
        <v>1109</v>
      </c>
      <c r="Y487" s="76" t="s">
        <v>1109</v>
      </c>
      <c r="Z487" s="76" t="s">
        <v>1109</v>
      </c>
      <c r="AA487" s="77" t="s">
        <v>1109</v>
      </c>
      <c r="AB487" s="11"/>
    </row>
    <row r="488" spans="18:28" ht="30" customHeight="1" x14ac:dyDescent="0.25">
      <c r="R488" s="9"/>
      <c r="S488" s="78">
        <v>2016</v>
      </c>
      <c r="T488" s="74" t="s">
        <v>1117</v>
      </c>
      <c r="U488" s="75" t="s">
        <v>1116</v>
      </c>
      <c r="V488" s="75"/>
      <c r="W488" s="75" t="s">
        <v>1055</v>
      </c>
      <c r="X488" s="76" t="s">
        <v>1109</v>
      </c>
      <c r="Y488" s="76" t="s">
        <v>1109</v>
      </c>
      <c r="Z488" s="76" t="s">
        <v>1109</v>
      </c>
      <c r="AA488" s="77" t="s">
        <v>1109</v>
      </c>
      <c r="AB488" s="11"/>
    </row>
    <row r="489" spans="18:28" ht="30" customHeight="1" x14ac:dyDescent="0.25">
      <c r="R489" s="9"/>
      <c r="S489" s="78">
        <v>2016</v>
      </c>
      <c r="T489" s="74" t="s">
        <v>1117</v>
      </c>
      <c r="U489" s="75" t="s">
        <v>12</v>
      </c>
      <c r="V489" s="75"/>
      <c r="W489" s="75" t="s">
        <v>1055</v>
      </c>
      <c r="X489" s="76" t="s">
        <v>1109</v>
      </c>
      <c r="Y489" s="76" t="s">
        <v>1109</v>
      </c>
      <c r="Z489" s="76" t="s">
        <v>1109</v>
      </c>
      <c r="AA489" s="77" t="s">
        <v>1109</v>
      </c>
      <c r="AB489" s="11"/>
    </row>
    <row r="490" spans="18:28" ht="30" customHeight="1" x14ac:dyDescent="0.25">
      <c r="R490" s="9"/>
      <c r="S490" s="78">
        <v>2016</v>
      </c>
      <c r="T490" s="74" t="s">
        <v>1117</v>
      </c>
      <c r="U490" s="75" t="s">
        <v>86</v>
      </c>
      <c r="V490" s="75"/>
      <c r="W490" s="75" t="s">
        <v>1055</v>
      </c>
      <c r="X490" s="76" t="s">
        <v>1109</v>
      </c>
      <c r="Y490" s="76" t="s">
        <v>1109</v>
      </c>
      <c r="Z490" s="76" t="s">
        <v>1109</v>
      </c>
      <c r="AA490" s="77" t="s">
        <v>1109</v>
      </c>
      <c r="AB490" s="11"/>
    </row>
    <row r="491" spans="18:28" ht="30" customHeight="1" x14ac:dyDescent="0.25">
      <c r="R491" s="9"/>
      <c r="S491" s="78">
        <v>2016</v>
      </c>
      <c r="T491" s="74" t="s">
        <v>1117</v>
      </c>
      <c r="U491" s="75" t="s">
        <v>1004</v>
      </c>
      <c r="V491" s="75"/>
      <c r="W491" s="75" t="s">
        <v>1055</v>
      </c>
      <c r="X491" s="76" t="s">
        <v>1109</v>
      </c>
      <c r="Y491" s="76" t="s">
        <v>1109</v>
      </c>
      <c r="Z491" s="76" t="s">
        <v>1109</v>
      </c>
      <c r="AA491" s="77" t="s">
        <v>1109</v>
      </c>
      <c r="AB491" s="11"/>
    </row>
    <row r="492" spans="18:28" ht="30" customHeight="1" x14ac:dyDescent="0.25">
      <c r="R492" s="9"/>
      <c r="S492" s="78">
        <v>2016</v>
      </c>
      <c r="T492" s="74" t="s">
        <v>1117</v>
      </c>
      <c r="U492" s="75" t="s">
        <v>1090</v>
      </c>
      <c r="V492" s="75"/>
      <c r="W492" s="75" t="s">
        <v>1055</v>
      </c>
      <c r="X492" s="76" t="s">
        <v>1109</v>
      </c>
      <c r="Y492" s="76" t="s">
        <v>1109</v>
      </c>
      <c r="Z492" s="76" t="s">
        <v>1109</v>
      </c>
      <c r="AA492" s="77" t="s">
        <v>1109</v>
      </c>
      <c r="AB492" s="11"/>
    </row>
    <row r="493" spans="18:28" ht="30" customHeight="1" x14ac:dyDescent="0.25">
      <c r="R493" s="9"/>
      <c r="S493" s="78">
        <v>2016</v>
      </c>
      <c r="T493" s="74" t="s">
        <v>1117</v>
      </c>
      <c r="U493" s="75" t="s">
        <v>1070</v>
      </c>
      <c r="V493" s="75"/>
      <c r="W493" s="75" t="s">
        <v>1055</v>
      </c>
      <c r="X493" s="76" t="s">
        <v>1109</v>
      </c>
      <c r="Y493" s="76" t="s">
        <v>1109</v>
      </c>
      <c r="Z493" s="76" t="s">
        <v>1109</v>
      </c>
      <c r="AA493" s="77" t="s">
        <v>1109</v>
      </c>
      <c r="AB493" s="11"/>
    </row>
    <row r="494" spans="18:28" ht="30" customHeight="1" x14ac:dyDescent="0.25">
      <c r="R494" s="9"/>
      <c r="S494" s="78">
        <v>2016</v>
      </c>
      <c r="T494" s="74" t="s">
        <v>1117</v>
      </c>
      <c r="U494" s="75" t="s">
        <v>1035</v>
      </c>
      <c r="V494" s="75"/>
      <c r="W494" s="75" t="s">
        <v>1055</v>
      </c>
      <c r="X494" s="76" t="s">
        <v>1109</v>
      </c>
      <c r="Y494" s="76" t="s">
        <v>1109</v>
      </c>
      <c r="Z494" s="76" t="s">
        <v>1109</v>
      </c>
      <c r="AA494" s="77" t="s">
        <v>1109</v>
      </c>
      <c r="AB494" s="11"/>
    </row>
    <row r="495" spans="18:28" ht="30" customHeight="1" x14ac:dyDescent="0.25">
      <c r="R495" s="9"/>
      <c r="S495" s="78">
        <v>2016</v>
      </c>
      <c r="T495" s="74" t="s">
        <v>1117</v>
      </c>
      <c r="U495" s="75" t="s">
        <v>829</v>
      </c>
      <c r="V495" s="75"/>
      <c r="W495" s="75" t="s">
        <v>1055</v>
      </c>
      <c r="X495" s="76" t="s">
        <v>1109</v>
      </c>
      <c r="Y495" s="76" t="s">
        <v>1109</v>
      </c>
      <c r="Z495" s="76" t="s">
        <v>1109</v>
      </c>
      <c r="AA495" s="77" t="s">
        <v>1109</v>
      </c>
      <c r="AB495" s="11"/>
    </row>
    <row r="496" spans="18:28" ht="30" customHeight="1" x14ac:dyDescent="0.25">
      <c r="R496" s="9"/>
      <c r="S496" s="78">
        <v>2016</v>
      </c>
      <c r="T496" s="74" t="s">
        <v>1117</v>
      </c>
      <c r="U496" s="75" t="s">
        <v>1115</v>
      </c>
      <c r="V496" s="75"/>
      <c r="W496" s="75" t="s">
        <v>1055</v>
      </c>
      <c r="X496" s="76" t="s">
        <v>1109</v>
      </c>
      <c r="Y496" s="76" t="s">
        <v>1109</v>
      </c>
      <c r="Z496" s="76" t="s">
        <v>1109</v>
      </c>
      <c r="AA496" s="77" t="s">
        <v>1109</v>
      </c>
      <c r="AB496" s="11"/>
    </row>
    <row r="497" spans="18:28" ht="30" customHeight="1" x14ac:dyDescent="0.25">
      <c r="R497" s="9"/>
      <c r="S497" s="78">
        <v>2016</v>
      </c>
      <c r="T497" s="74" t="s">
        <v>1117</v>
      </c>
      <c r="U497" s="75" t="s">
        <v>1113</v>
      </c>
      <c r="V497" s="75"/>
      <c r="W497" s="75" t="s">
        <v>1057</v>
      </c>
      <c r="X497" s="76">
        <v>1</v>
      </c>
      <c r="Y497" s="76">
        <v>1</v>
      </c>
      <c r="Z497" s="76">
        <v>1.8855720671641445</v>
      </c>
      <c r="AA497" s="77">
        <v>3.5959854192316523</v>
      </c>
      <c r="AB497" s="11"/>
    </row>
    <row r="498" spans="18:28" ht="30" customHeight="1" x14ac:dyDescent="0.25">
      <c r="R498" s="9"/>
      <c r="S498" s="78">
        <v>2016</v>
      </c>
      <c r="T498" s="74" t="s">
        <v>1117</v>
      </c>
      <c r="U498" s="75" t="s">
        <v>1070</v>
      </c>
      <c r="V498" s="75"/>
      <c r="W498" s="75" t="s">
        <v>1057</v>
      </c>
      <c r="X498" s="76">
        <v>1</v>
      </c>
      <c r="Y498" s="76">
        <v>1</v>
      </c>
      <c r="Z498" s="76">
        <v>1.8854394712391718</v>
      </c>
      <c r="AA498" s="77">
        <v>3.5957325447744157</v>
      </c>
      <c r="AB498" s="11"/>
    </row>
    <row r="499" spans="18:28" ht="30" customHeight="1" x14ac:dyDescent="0.25">
      <c r="R499" s="9"/>
      <c r="S499" s="78">
        <v>2016</v>
      </c>
      <c r="T499" s="74" t="s">
        <v>1117</v>
      </c>
      <c r="U499" s="75" t="s">
        <v>1044</v>
      </c>
      <c r="V499" s="75"/>
      <c r="W499" s="75" t="s">
        <v>1057</v>
      </c>
      <c r="X499" s="76">
        <v>1</v>
      </c>
      <c r="Y499" s="76">
        <v>1</v>
      </c>
      <c r="Z499" s="76">
        <v>1.8854262925752334</v>
      </c>
      <c r="AA499" s="77">
        <v>3.5957074116681609</v>
      </c>
      <c r="AB499" s="11"/>
    </row>
    <row r="500" spans="18:28" ht="30" customHeight="1" x14ac:dyDescent="0.25">
      <c r="R500" s="9"/>
      <c r="S500" s="78">
        <v>2016</v>
      </c>
      <c r="T500" s="74" t="s">
        <v>1117</v>
      </c>
      <c r="U500" s="75" t="s">
        <v>1116</v>
      </c>
      <c r="V500" s="75"/>
      <c r="W500" s="75" t="s">
        <v>1057</v>
      </c>
      <c r="X500" s="76">
        <v>1</v>
      </c>
      <c r="Y500" s="76">
        <v>1</v>
      </c>
      <c r="Z500" s="76">
        <v>1.8859412117690328</v>
      </c>
      <c r="AA500" s="77">
        <v>3.5966894170466248</v>
      </c>
      <c r="AB500" s="11"/>
    </row>
    <row r="501" spans="18:28" ht="30" customHeight="1" x14ac:dyDescent="0.25">
      <c r="R501" s="9"/>
      <c r="S501" s="78">
        <v>2016</v>
      </c>
      <c r="T501" s="74" t="s">
        <v>1117</v>
      </c>
      <c r="U501" s="75" t="s">
        <v>1090</v>
      </c>
      <c r="V501" s="75"/>
      <c r="W501" s="75" t="s">
        <v>1057</v>
      </c>
      <c r="X501" s="76">
        <v>1</v>
      </c>
      <c r="Y501" s="76">
        <v>1</v>
      </c>
      <c r="Z501" s="76">
        <v>1.8861209964409777</v>
      </c>
      <c r="AA501" s="77">
        <v>3.5970322854373866</v>
      </c>
      <c r="AB501" s="11"/>
    </row>
    <row r="502" spans="18:28" ht="30" customHeight="1" x14ac:dyDescent="0.25">
      <c r="R502" s="9"/>
      <c r="S502" s="78">
        <v>2016</v>
      </c>
      <c r="T502" s="74" t="s">
        <v>1117</v>
      </c>
      <c r="U502" s="75" t="s">
        <v>1004</v>
      </c>
      <c r="V502" s="75"/>
      <c r="W502" s="75" t="s">
        <v>1057</v>
      </c>
      <c r="X502" s="76">
        <v>1</v>
      </c>
      <c r="Y502" s="76">
        <v>1</v>
      </c>
      <c r="Z502" s="76">
        <v>1.8861209964413348</v>
      </c>
      <c r="AA502" s="77">
        <v>3.5970322854381225</v>
      </c>
      <c r="AB502" s="11"/>
    </row>
    <row r="503" spans="18:28" ht="30" customHeight="1" x14ac:dyDescent="0.25">
      <c r="R503" s="9"/>
      <c r="S503" s="78">
        <v>2016</v>
      </c>
      <c r="T503" s="74" t="s">
        <v>1117</v>
      </c>
      <c r="U503" s="75" t="s">
        <v>86</v>
      </c>
      <c r="V503" s="75"/>
      <c r="W503" s="75" t="s">
        <v>1057</v>
      </c>
      <c r="X503" s="76">
        <v>1</v>
      </c>
      <c r="Y503" s="76">
        <v>1</v>
      </c>
      <c r="Z503" s="76">
        <v>1.8856360077558394</v>
      </c>
      <c r="AA503" s="77">
        <v>3.5961073607046701</v>
      </c>
      <c r="AB503" s="11"/>
    </row>
    <row r="504" spans="18:28" ht="30" customHeight="1" x14ac:dyDescent="0.25">
      <c r="R504" s="9"/>
      <c r="S504" s="78">
        <v>2016</v>
      </c>
      <c r="T504" s="74" t="s">
        <v>1117</v>
      </c>
      <c r="U504" s="75" t="s">
        <v>12</v>
      </c>
      <c r="V504" s="75"/>
      <c r="W504" s="75" t="s">
        <v>1057</v>
      </c>
      <c r="X504" s="76">
        <v>1</v>
      </c>
      <c r="Y504" s="76">
        <v>1</v>
      </c>
      <c r="Z504" s="76">
        <v>1.885184646451127</v>
      </c>
      <c r="AA504" s="77">
        <v>3.5952465669440348</v>
      </c>
      <c r="AB504" s="11"/>
    </row>
    <row r="505" spans="18:28" ht="30" customHeight="1" x14ac:dyDescent="0.25">
      <c r="R505" s="9"/>
      <c r="S505" s="78">
        <v>2016</v>
      </c>
      <c r="T505" s="74" t="s">
        <v>1117</v>
      </c>
      <c r="U505" s="75" t="s">
        <v>1035</v>
      </c>
      <c r="V505" s="75"/>
      <c r="W505" s="75" t="s">
        <v>1057</v>
      </c>
      <c r="X505" s="76">
        <v>1</v>
      </c>
      <c r="Y505" s="76">
        <v>1</v>
      </c>
      <c r="Z505" s="76">
        <v>1.8855614826482676</v>
      </c>
      <c r="AA505" s="77">
        <v>3.5959652334400709</v>
      </c>
      <c r="AB505" s="11"/>
    </row>
    <row r="506" spans="18:28" ht="30" customHeight="1" x14ac:dyDescent="0.25">
      <c r="R506" s="9"/>
      <c r="S506" s="78">
        <v>2016</v>
      </c>
      <c r="T506" s="74" t="s">
        <v>1117</v>
      </c>
      <c r="U506" s="75" t="s">
        <v>829</v>
      </c>
      <c r="V506" s="75"/>
      <c r="W506" s="75" t="s">
        <v>1057</v>
      </c>
      <c r="X506" s="76">
        <v>1</v>
      </c>
      <c r="Y506" s="76">
        <v>1</v>
      </c>
      <c r="Z506" s="76">
        <v>1.8861209964412695</v>
      </c>
      <c r="AA506" s="77">
        <v>3.5970322854381003</v>
      </c>
      <c r="AB506" s="11"/>
    </row>
    <row r="507" spans="18:28" ht="30" customHeight="1" x14ac:dyDescent="0.25">
      <c r="R507" s="9"/>
      <c r="S507" s="78">
        <v>2016</v>
      </c>
      <c r="T507" s="74" t="s">
        <v>1117</v>
      </c>
      <c r="U507" s="75" t="s">
        <v>1115</v>
      </c>
      <c r="V507" s="75"/>
      <c r="W507" s="75" t="s">
        <v>1057</v>
      </c>
      <c r="X507" s="76">
        <v>1</v>
      </c>
      <c r="Y507" s="76">
        <v>1</v>
      </c>
      <c r="Z507" s="76">
        <v>1.8861209964412509</v>
      </c>
      <c r="AA507" s="77">
        <v>3.5970322854381105</v>
      </c>
      <c r="AB507" s="11"/>
    </row>
    <row r="508" spans="18:28" ht="30" customHeight="1" x14ac:dyDescent="0.25">
      <c r="R508" s="9"/>
      <c r="S508" s="78">
        <v>2016</v>
      </c>
      <c r="T508" s="74" t="s">
        <v>1117</v>
      </c>
      <c r="U508" s="75" t="s">
        <v>1004</v>
      </c>
      <c r="V508" s="75"/>
      <c r="W508" s="75" t="s">
        <v>1053</v>
      </c>
      <c r="X508" s="76">
        <v>0.7</v>
      </c>
      <c r="Y508" s="76">
        <v>0.70009999999999994</v>
      </c>
      <c r="Z508" s="76">
        <v>1.1130293159608236</v>
      </c>
      <c r="AA508" s="77">
        <v>1.0317025704103038</v>
      </c>
      <c r="AB508" s="11"/>
    </row>
    <row r="509" spans="18:28" ht="30" customHeight="1" x14ac:dyDescent="0.25">
      <c r="R509" s="9"/>
      <c r="S509" s="78">
        <v>2016</v>
      </c>
      <c r="T509" s="74" t="s">
        <v>1117</v>
      </c>
      <c r="U509" s="75" t="s">
        <v>1116</v>
      </c>
      <c r="V509" s="75"/>
      <c r="W509" s="75" t="s">
        <v>1053</v>
      </c>
      <c r="X509" s="76">
        <v>0.7</v>
      </c>
      <c r="Y509" s="76">
        <v>0.70009999999999994</v>
      </c>
      <c r="Z509" s="76">
        <v>1.1130293159612357</v>
      </c>
      <c r="AA509" s="77">
        <v>1.0317025704103246</v>
      </c>
      <c r="AB509" s="11"/>
    </row>
    <row r="510" spans="18:28" ht="30" customHeight="1" x14ac:dyDescent="0.25">
      <c r="R510" s="9"/>
      <c r="S510" s="78">
        <v>2016</v>
      </c>
      <c r="T510" s="74" t="s">
        <v>1117</v>
      </c>
      <c r="U510" s="75" t="s">
        <v>1035</v>
      </c>
      <c r="V510" s="75"/>
      <c r="W510" s="75" t="s">
        <v>1053</v>
      </c>
      <c r="X510" s="76">
        <v>0.7</v>
      </c>
      <c r="Y510" s="76">
        <v>0.70009999999999994</v>
      </c>
      <c r="Z510" s="76">
        <v>1.1130293159608313</v>
      </c>
      <c r="AA510" s="77">
        <v>1.0317025704103098</v>
      </c>
      <c r="AB510" s="11"/>
    </row>
    <row r="511" spans="18:28" ht="30" customHeight="1" x14ac:dyDescent="0.25">
      <c r="R511" s="9"/>
      <c r="S511" s="78">
        <v>2016</v>
      </c>
      <c r="T511" s="74" t="s">
        <v>1117</v>
      </c>
      <c r="U511" s="75" t="s">
        <v>1090</v>
      </c>
      <c r="V511" s="75"/>
      <c r="W511" s="75" t="s">
        <v>1053</v>
      </c>
      <c r="X511" s="76">
        <v>0.7</v>
      </c>
      <c r="Y511" s="76">
        <v>0.70009999999999994</v>
      </c>
      <c r="Z511" s="76">
        <v>1.1130293159609623</v>
      </c>
      <c r="AA511" s="77">
        <v>1.0317025704104665</v>
      </c>
      <c r="AB511" s="11"/>
    </row>
    <row r="512" spans="18:28" ht="30" customHeight="1" x14ac:dyDescent="0.25">
      <c r="R512" s="9"/>
      <c r="S512" s="78">
        <v>2016</v>
      </c>
      <c r="T512" s="74" t="s">
        <v>1117</v>
      </c>
      <c r="U512" s="75" t="s">
        <v>829</v>
      </c>
      <c r="V512" s="75"/>
      <c r="W512" s="75" t="s">
        <v>1053</v>
      </c>
      <c r="X512" s="76">
        <v>0.7</v>
      </c>
      <c r="Y512" s="76">
        <v>0.70009999999999994</v>
      </c>
      <c r="Z512" s="76">
        <v>1.1130293159608944</v>
      </c>
      <c r="AA512" s="77">
        <v>1.0317025704103582</v>
      </c>
      <c r="AB512" s="11"/>
    </row>
    <row r="513" spans="18:28" ht="30" customHeight="1" x14ac:dyDescent="0.25">
      <c r="R513" s="9"/>
      <c r="S513" s="78">
        <v>2016</v>
      </c>
      <c r="T513" s="74" t="s">
        <v>1117</v>
      </c>
      <c r="U513" s="75" t="s">
        <v>12</v>
      </c>
      <c r="V513" s="75"/>
      <c r="W513" s="75" t="s">
        <v>1053</v>
      </c>
      <c r="X513" s="76">
        <v>0.7</v>
      </c>
      <c r="Y513" s="76">
        <v>0.70009999999999994</v>
      </c>
      <c r="Z513" s="76">
        <v>1.1130293159610583</v>
      </c>
      <c r="AA513" s="77">
        <v>1.0317025704105409</v>
      </c>
      <c r="AB513" s="11"/>
    </row>
    <row r="514" spans="18:28" ht="30" customHeight="1" x14ac:dyDescent="0.25">
      <c r="R514" s="9"/>
      <c r="S514" s="78">
        <v>2016</v>
      </c>
      <c r="T514" s="74" t="s">
        <v>1117</v>
      </c>
      <c r="U514" s="75" t="s">
        <v>86</v>
      </c>
      <c r="V514" s="75"/>
      <c r="W514" s="75" t="s">
        <v>1053</v>
      </c>
      <c r="X514" s="76">
        <v>0.7</v>
      </c>
      <c r="Y514" s="76">
        <v>0.70009999999999994</v>
      </c>
      <c r="Z514" s="76">
        <v>1.1130293159612386</v>
      </c>
      <c r="AA514" s="77">
        <v>1.0317025704103175</v>
      </c>
      <c r="AB514" s="11"/>
    </row>
    <row r="515" spans="18:28" ht="30" customHeight="1" x14ac:dyDescent="0.25">
      <c r="R515" s="9"/>
      <c r="S515" s="78">
        <v>2016</v>
      </c>
      <c r="T515" s="74" t="s">
        <v>1117</v>
      </c>
      <c r="U515" s="75" t="s">
        <v>1044</v>
      </c>
      <c r="V515" s="75"/>
      <c r="W515" s="75" t="s">
        <v>1053</v>
      </c>
      <c r="X515" s="76">
        <v>0.7</v>
      </c>
      <c r="Y515" s="76">
        <v>0.70009999999999994</v>
      </c>
      <c r="Z515" s="76">
        <v>1.1130293159608149</v>
      </c>
      <c r="AA515" s="77">
        <v>1.0317025704102969</v>
      </c>
      <c r="AB515" s="11"/>
    </row>
    <row r="516" spans="18:28" ht="30" customHeight="1" x14ac:dyDescent="0.25">
      <c r="R516" s="9"/>
      <c r="S516" s="78">
        <v>2016</v>
      </c>
      <c r="T516" s="74" t="s">
        <v>1117</v>
      </c>
      <c r="U516" s="75" t="s">
        <v>1113</v>
      </c>
      <c r="V516" s="75"/>
      <c r="W516" s="75" t="s">
        <v>1053</v>
      </c>
      <c r="X516" s="76">
        <v>0.7</v>
      </c>
      <c r="Y516" s="76">
        <v>0.70009999999999994</v>
      </c>
      <c r="Z516" s="76">
        <v>1.113029315960812</v>
      </c>
      <c r="AA516" s="77">
        <v>1.0317025704102949</v>
      </c>
      <c r="AB516" s="11"/>
    </row>
    <row r="517" spans="18:28" ht="30" customHeight="1" x14ac:dyDescent="0.25">
      <c r="R517" s="9"/>
      <c r="S517" s="78">
        <v>2016</v>
      </c>
      <c r="T517" s="74" t="s">
        <v>1117</v>
      </c>
      <c r="U517" s="75" t="s">
        <v>1070</v>
      </c>
      <c r="V517" s="75"/>
      <c r="W517" s="75" t="s">
        <v>1053</v>
      </c>
      <c r="X517" s="76">
        <v>0.7</v>
      </c>
      <c r="Y517" s="76">
        <v>0.70009999999999994</v>
      </c>
      <c r="Z517" s="76">
        <v>1.113029315960876</v>
      </c>
      <c r="AA517" s="77">
        <v>1.0317025704103997</v>
      </c>
      <c r="AB517" s="11"/>
    </row>
    <row r="518" spans="18:28" ht="30" customHeight="1" x14ac:dyDescent="0.25">
      <c r="R518" s="9"/>
      <c r="S518" s="78">
        <v>2016</v>
      </c>
      <c r="T518" s="74" t="s">
        <v>1117</v>
      </c>
      <c r="U518" s="75" t="s">
        <v>1115</v>
      </c>
      <c r="V518" s="75"/>
      <c r="W518" s="75" t="s">
        <v>1053</v>
      </c>
      <c r="X518" s="76">
        <v>0.7</v>
      </c>
      <c r="Y518" s="76">
        <v>0.70009999999999994</v>
      </c>
      <c r="Z518" s="76">
        <v>1.1130293159608915</v>
      </c>
      <c r="AA518" s="77">
        <v>1.031702570410356</v>
      </c>
      <c r="AB518" s="11"/>
    </row>
    <row r="519" spans="18:28" ht="30" customHeight="1" x14ac:dyDescent="0.25">
      <c r="R519" s="9"/>
      <c r="S519" s="78">
        <v>2016</v>
      </c>
      <c r="T519" s="74" t="s">
        <v>999</v>
      </c>
      <c r="U519" s="75"/>
      <c r="V519" s="75" t="s">
        <v>1118</v>
      </c>
      <c r="W519" s="75" t="s">
        <v>1119</v>
      </c>
      <c r="X519" s="76">
        <v>1</v>
      </c>
      <c r="Y519" s="76">
        <v>1</v>
      </c>
      <c r="Z519" s="76">
        <v>0.9</v>
      </c>
      <c r="AA519" s="77">
        <v>0.09</v>
      </c>
      <c r="AB519" s="11"/>
    </row>
    <row r="520" spans="18:28" ht="30" customHeight="1" x14ac:dyDescent="0.25">
      <c r="R520" s="9"/>
      <c r="S520" s="78">
        <v>2016</v>
      </c>
      <c r="T520" s="74" t="s">
        <v>999</v>
      </c>
      <c r="U520" s="75"/>
      <c r="V520" s="75" t="s">
        <v>1118</v>
      </c>
      <c r="W520" s="75" t="s">
        <v>1120</v>
      </c>
      <c r="X520" s="76">
        <v>1</v>
      </c>
      <c r="Y520" s="76">
        <v>1</v>
      </c>
      <c r="Z520" s="76">
        <v>0.53</v>
      </c>
      <c r="AA520" s="77">
        <v>0.44</v>
      </c>
      <c r="AB520" s="11"/>
    </row>
    <row r="521" spans="18:28" ht="30" customHeight="1" x14ac:dyDescent="0.25">
      <c r="R521" s="9"/>
      <c r="S521" s="78">
        <v>2016</v>
      </c>
      <c r="T521" s="74" t="s">
        <v>999</v>
      </c>
      <c r="U521" s="75"/>
      <c r="V521" s="75" t="s">
        <v>1118</v>
      </c>
      <c r="W521" s="75" t="s">
        <v>1121</v>
      </c>
      <c r="X521" s="76">
        <v>1</v>
      </c>
      <c r="Y521" s="76">
        <v>1</v>
      </c>
      <c r="Z521" s="76">
        <v>0.89</v>
      </c>
      <c r="AA521" s="77">
        <v>0.09</v>
      </c>
      <c r="AB521" s="11"/>
    </row>
    <row r="522" spans="18:28" ht="30" customHeight="1" x14ac:dyDescent="0.25">
      <c r="R522" s="9"/>
      <c r="S522" s="78">
        <v>2016</v>
      </c>
      <c r="T522" s="74" t="s">
        <v>999</v>
      </c>
      <c r="U522" s="75"/>
      <c r="V522" s="75" t="s">
        <v>1118</v>
      </c>
      <c r="W522" s="75" t="s">
        <v>1122</v>
      </c>
      <c r="X522" s="76">
        <v>1</v>
      </c>
      <c r="Y522" s="76">
        <v>1</v>
      </c>
      <c r="Z522" s="76">
        <v>0.89</v>
      </c>
      <c r="AA522" s="77">
        <v>0.09</v>
      </c>
      <c r="AB522" s="11"/>
    </row>
    <row r="523" spans="18:28" ht="30" customHeight="1" x14ac:dyDescent="0.25">
      <c r="R523" s="9"/>
      <c r="S523" s="78">
        <v>2016</v>
      </c>
      <c r="T523" s="74" t="s">
        <v>999</v>
      </c>
      <c r="U523" s="75"/>
      <c r="V523" s="75" t="s">
        <v>1118</v>
      </c>
      <c r="W523" s="75" t="s">
        <v>1123</v>
      </c>
      <c r="X523" s="76">
        <v>1</v>
      </c>
      <c r="Y523" s="76">
        <v>1</v>
      </c>
      <c r="Z523" s="76">
        <v>0.89</v>
      </c>
      <c r="AA523" s="77">
        <v>0.16</v>
      </c>
      <c r="AB523" s="11"/>
    </row>
    <row r="524" spans="18:28" ht="30" customHeight="1" x14ac:dyDescent="0.25">
      <c r="R524" s="9"/>
      <c r="S524" s="78">
        <v>2016</v>
      </c>
      <c r="T524" s="74" t="s">
        <v>999</v>
      </c>
      <c r="U524" s="75"/>
      <c r="V524" s="75" t="s">
        <v>1118</v>
      </c>
      <c r="W524" s="75" t="s">
        <v>1124</v>
      </c>
      <c r="X524" s="76">
        <v>1</v>
      </c>
      <c r="Y524" s="76">
        <v>1</v>
      </c>
      <c r="Z524" s="76">
        <v>0.67</v>
      </c>
      <c r="AA524" s="77">
        <v>0</v>
      </c>
      <c r="AB524" s="11"/>
    </row>
    <row r="525" spans="18:28" ht="30" customHeight="1" x14ac:dyDescent="0.25">
      <c r="R525" s="9"/>
      <c r="S525" s="78">
        <v>2016</v>
      </c>
      <c r="T525" s="74" t="s">
        <v>999</v>
      </c>
      <c r="U525" s="75"/>
      <c r="V525" s="75" t="s">
        <v>1118</v>
      </c>
      <c r="W525" s="75" t="s">
        <v>1125</v>
      </c>
      <c r="X525" s="76">
        <v>1</v>
      </c>
      <c r="Y525" s="76">
        <v>1</v>
      </c>
      <c r="Z525" s="76">
        <v>0.41</v>
      </c>
      <c r="AA525" s="77">
        <v>0.41</v>
      </c>
      <c r="AB525" s="11"/>
    </row>
    <row r="526" spans="18:28" ht="30" customHeight="1" x14ac:dyDescent="0.25">
      <c r="R526" s="9"/>
      <c r="S526" s="78">
        <v>2016</v>
      </c>
      <c r="T526" s="74" t="s">
        <v>999</v>
      </c>
      <c r="U526" s="75"/>
      <c r="V526" s="75" t="s">
        <v>1118</v>
      </c>
      <c r="W526" s="75" t="s">
        <v>1126</v>
      </c>
      <c r="X526" s="76">
        <v>1</v>
      </c>
      <c r="Y526" s="76">
        <v>1</v>
      </c>
      <c r="Z526" s="76">
        <v>0</v>
      </c>
      <c r="AA526" s="77">
        <v>0</v>
      </c>
      <c r="AB526" s="11"/>
    </row>
    <row r="527" spans="18:28" ht="30" customHeight="1" x14ac:dyDescent="0.25">
      <c r="R527" s="9"/>
      <c r="S527" s="78">
        <v>2016</v>
      </c>
      <c r="T527" s="74" t="s">
        <v>999</v>
      </c>
      <c r="U527" s="75"/>
      <c r="V527" s="75" t="s">
        <v>1118</v>
      </c>
      <c r="W527" s="75" t="s">
        <v>1127</v>
      </c>
      <c r="X527" s="76">
        <v>1</v>
      </c>
      <c r="Y527" s="76">
        <v>1</v>
      </c>
      <c r="Z527" s="76">
        <v>0</v>
      </c>
      <c r="AA527" s="77">
        <v>0</v>
      </c>
      <c r="AB527" s="11"/>
    </row>
    <row r="528" spans="18:28" ht="30" customHeight="1" x14ac:dyDescent="0.25">
      <c r="R528" s="9"/>
      <c r="S528" s="78">
        <v>2016</v>
      </c>
      <c r="T528" s="74" t="s">
        <v>999</v>
      </c>
      <c r="U528" s="75"/>
      <c r="V528" s="75" t="s">
        <v>1118</v>
      </c>
      <c r="W528" s="75" t="s">
        <v>1128</v>
      </c>
      <c r="X528" s="76">
        <v>1</v>
      </c>
      <c r="Y528" s="76">
        <v>1</v>
      </c>
      <c r="Z528" s="76">
        <v>0.92</v>
      </c>
      <c r="AA528" s="77">
        <v>0.75</v>
      </c>
      <c r="AB528" s="11"/>
    </row>
    <row r="529" spans="18:28" ht="30" customHeight="1" x14ac:dyDescent="0.25">
      <c r="R529" s="9"/>
      <c r="S529" s="78">
        <v>2016</v>
      </c>
      <c r="T529" s="74" t="s">
        <v>999</v>
      </c>
      <c r="U529" s="75"/>
      <c r="V529" s="75" t="s">
        <v>1118</v>
      </c>
      <c r="W529" s="75" t="s">
        <v>1129</v>
      </c>
      <c r="X529" s="76">
        <v>1</v>
      </c>
      <c r="Y529" s="76">
        <v>1</v>
      </c>
      <c r="Z529" s="76">
        <v>0.92</v>
      </c>
      <c r="AA529" s="77">
        <v>0.75</v>
      </c>
      <c r="AB529" s="11"/>
    </row>
    <row r="530" spans="18:28" ht="30" customHeight="1" x14ac:dyDescent="0.25">
      <c r="R530" s="9"/>
      <c r="S530" s="78">
        <v>2016</v>
      </c>
      <c r="T530" s="74" t="s">
        <v>999</v>
      </c>
      <c r="U530" s="75"/>
      <c r="V530" s="75" t="s">
        <v>1118</v>
      </c>
      <c r="W530" s="75" t="s">
        <v>1130</v>
      </c>
      <c r="X530" s="76">
        <v>1</v>
      </c>
      <c r="Y530" s="76">
        <v>1</v>
      </c>
      <c r="Z530" s="76">
        <v>0.61</v>
      </c>
      <c r="AA530" s="77">
        <v>0.65</v>
      </c>
      <c r="AB530" s="11"/>
    </row>
    <row r="531" spans="18:28" ht="30" customHeight="1" x14ac:dyDescent="0.25">
      <c r="R531" s="9"/>
      <c r="S531" s="78">
        <v>2016</v>
      </c>
      <c r="T531" s="74" t="s">
        <v>999</v>
      </c>
      <c r="U531" s="75"/>
      <c r="V531" s="75" t="s">
        <v>1118</v>
      </c>
      <c r="W531" s="75" t="s">
        <v>1131</v>
      </c>
      <c r="X531" s="76">
        <v>1</v>
      </c>
      <c r="Y531" s="76">
        <v>1</v>
      </c>
      <c r="Z531" s="76">
        <v>0.89</v>
      </c>
      <c r="AA531" s="77">
        <v>0.08</v>
      </c>
      <c r="AB531" s="11"/>
    </row>
    <row r="532" spans="18:28" ht="30" customHeight="1" x14ac:dyDescent="0.25">
      <c r="R532" s="9"/>
      <c r="S532" s="78">
        <v>2016</v>
      </c>
      <c r="T532" s="74" t="s">
        <v>999</v>
      </c>
      <c r="U532" s="75"/>
      <c r="V532" s="75" t="s">
        <v>1118</v>
      </c>
      <c r="W532" s="75" t="s">
        <v>1132</v>
      </c>
      <c r="X532" s="76">
        <v>1</v>
      </c>
      <c r="Y532" s="76">
        <v>1</v>
      </c>
      <c r="Z532" s="76">
        <v>0.88</v>
      </c>
      <c r="AA532" s="77">
        <v>0.09</v>
      </c>
      <c r="AB532" s="11"/>
    </row>
    <row r="533" spans="18:28" ht="30" customHeight="1" x14ac:dyDescent="0.25">
      <c r="R533" s="9"/>
      <c r="S533" s="78">
        <v>2016</v>
      </c>
      <c r="T533" s="74" t="s">
        <v>999</v>
      </c>
      <c r="U533" s="75"/>
      <c r="V533" s="75" t="s">
        <v>1118</v>
      </c>
      <c r="W533" s="75" t="s">
        <v>1133</v>
      </c>
      <c r="X533" s="76">
        <v>1</v>
      </c>
      <c r="Y533" s="76">
        <v>1</v>
      </c>
      <c r="Z533" s="76">
        <v>0.89</v>
      </c>
      <c r="AA533" s="77">
        <v>0.09</v>
      </c>
      <c r="AB533" s="11"/>
    </row>
    <row r="534" spans="18:28" ht="30" customHeight="1" x14ac:dyDescent="0.25">
      <c r="R534" s="9"/>
      <c r="S534" s="78">
        <v>2016</v>
      </c>
      <c r="T534" s="74" t="s">
        <v>999</v>
      </c>
      <c r="U534" s="75"/>
      <c r="V534" s="75" t="s">
        <v>1118</v>
      </c>
      <c r="W534" s="75" t="s">
        <v>1134</v>
      </c>
      <c r="X534" s="76">
        <v>1</v>
      </c>
      <c r="Y534" s="76">
        <v>1</v>
      </c>
      <c r="Z534" s="76">
        <v>0.89</v>
      </c>
      <c r="AA534" s="77">
        <v>0.09</v>
      </c>
      <c r="AB534" s="11"/>
    </row>
    <row r="535" spans="18:28" ht="30" customHeight="1" x14ac:dyDescent="0.25">
      <c r="R535" s="9"/>
      <c r="S535" s="78">
        <v>2016</v>
      </c>
      <c r="T535" s="74" t="s">
        <v>999</v>
      </c>
      <c r="U535" s="75"/>
      <c r="V535" s="75" t="s">
        <v>1118</v>
      </c>
      <c r="W535" s="75" t="s">
        <v>1135</v>
      </c>
      <c r="X535" s="76">
        <v>1</v>
      </c>
      <c r="Y535" s="76">
        <v>1</v>
      </c>
      <c r="Z535" s="76">
        <v>0.89</v>
      </c>
      <c r="AA535" s="77">
        <v>0.09</v>
      </c>
      <c r="AB535" s="11"/>
    </row>
    <row r="536" spans="18:28" ht="30" customHeight="1" x14ac:dyDescent="0.25">
      <c r="R536" s="9"/>
      <c r="S536" s="78">
        <v>2016</v>
      </c>
      <c r="T536" s="74" t="s">
        <v>999</v>
      </c>
      <c r="U536" s="75"/>
      <c r="V536" s="75" t="s">
        <v>1118</v>
      </c>
      <c r="W536" s="75" t="s">
        <v>1136</v>
      </c>
      <c r="X536" s="76">
        <v>1</v>
      </c>
      <c r="Y536" s="76">
        <v>1</v>
      </c>
      <c r="Z536" s="76">
        <v>0.66</v>
      </c>
      <c r="AA536" s="77">
        <v>0.48</v>
      </c>
      <c r="AB536" s="11"/>
    </row>
    <row r="537" spans="18:28" ht="30" customHeight="1" x14ac:dyDescent="0.25">
      <c r="R537" s="9"/>
      <c r="S537" s="78">
        <v>2016</v>
      </c>
      <c r="T537" s="74" t="s">
        <v>999</v>
      </c>
      <c r="U537" s="75"/>
      <c r="V537" s="75" t="s">
        <v>1118</v>
      </c>
      <c r="W537" s="75" t="s">
        <v>1137</v>
      </c>
      <c r="X537" s="76">
        <v>1</v>
      </c>
      <c r="Y537" s="76">
        <v>1</v>
      </c>
      <c r="Z537" s="76">
        <v>0.66</v>
      </c>
      <c r="AA537" s="77">
        <v>0.49</v>
      </c>
      <c r="AB537" s="11"/>
    </row>
    <row r="538" spans="18:28" ht="30" customHeight="1" x14ac:dyDescent="0.25">
      <c r="R538" s="9"/>
      <c r="S538" s="78">
        <v>2016</v>
      </c>
      <c r="T538" s="74" t="s">
        <v>999</v>
      </c>
      <c r="U538" s="75"/>
      <c r="V538" s="75" t="s">
        <v>1118</v>
      </c>
      <c r="W538" s="75" t="s">
        <v>1138</v>
      </c>
      <c r="X538" s="76">
        <v>1</v>
      </c>
      <c r="Y538" s="76">
        <v>1</v>
      </c>
      <c r="Z538" s="76">
        <v>1</v>
      </c>
      <c r="AA538" s="77">
        <v>0</v>
      </c>
      <c r="AB538" s="11"/>
    </row>
    <row r="539" spans="18:28" ht="30" customHeight="1" x14ac:dyDescent="0.25">
      <c r="R539" s="9"/>
      <c r="S539" s="78">
        <v>2016</v>
      </c>
      <c r="T539" s="74" t="s">
        <v>999</v>
      </c>
      <c r="U539" s="75"/>
      <c r="V539" s="75" t="s">
        <v>1118</v>
      </c>
      <c r="W539" s="75" t="s">
        <v>1139</v>
      </c>
      <c r="X539" s="76">
        <v>1</v>
      </c>
      <c r="Y539" s="76">
        <v>1</v>
      </c>
      <c r="Z539" s="76">
        <v>0.57999999999999996</v>
      </c>
      <c r="AA539" s="77">
        <v>0.48</v>
      </c>
      <c r="AB539" s="11"/>
    </row>
    <row r="540" spans="18:28" ht="30" customHeight="1" x14ac:dyDescent="0.25">
      <c r="R540" s="9"/>
      <c r="S540" s="78">
        <v>2016</v>
      </c>
      <c r="T540" s="74" t="s">
        <v>999</v>
      </c>
      <c r="U540" s="75"/>
      <c r="V540" s="75" t="s">
        <v>1118</v>
      </c>
      <c r="W540" s="75" t="s">
        <v>1140</v>
      </c>
      <c r="X540" s="76">
        <v>1</v>
      </c>
      <c r="Y540" s="76">
        <v>1</v>
      </c>
      <c r="Z540" s="76">
        <v>0.94</v>
      </c>
      <c r="AA540" s="77">
        <v>0</v>
      </c>
      <c r="AB540" s="11"/>
    </row>
    <row r="541" spans="18:28" ht="30" customHeight="1" x14ac:dyDescent="0.25">
      <c r="R541" s="9"/>
      <c r="S541" s="78">
        <v>2016</v>
      </c>
      <c r="T541" s="74" t="s">
        <v>999</v>
      </c>
      <c r="U541" s="75"/>
      <c r="V541" s="75" t="s">
        <v>1118</v>
      </c>
      <c r="W541" s="75" t="s">
        <v>1141</v>
      </c>
      <c r="X541" s="76">
        <v>1</v>
      </c>
      <c r="Y541" s="76">
        <v>1</v>
      </c>
      <c r="Z541" s="76">
        <v>0.89</v>
      </c>
      <c r="AA541" s="77">
        <v>7.0000000000000007E-2</v>
      </c>
      <c r="AB541" s="11"/>
    </row>
    <row r="542" spans="18:28" ht="30" customHeight="1" x14ac:dyDescent="0.25">
      <c r="R542" s="9"/>
      <c r="S542" s="78">
        <v>2016</v>
      </c>
      <c r="T542" s="74" t="s">
        <v>999</v>
      </c>
      <c r="U542" s="75"/>
      <c r="V542" s="75" t="s">
        <v>1118</v>
      </c>
      <c r="W542" s="75" t="s">
        <v>1142</v>
      </c>
      <c r="X542" s="76">
        <v>1</v>
      </c>
      <c r="Y542" s="76">
        <v>1</v>
      </c>
      <c r="Z542" s="76">
        <v>0.89</v>
      </c>
      <c r="AA542" s="77">
        <v>7.0000000000000007E-2</v>
      </c>
      <c r="AB542" s="11"/>
    </row>
    <row r="543" spans="18:28" ht="30" customHeight="1" x14ac:dyDescent="0.25">
      <c r="R543" s="9"/>
      <c r="S543" s="78">
        <v>2016</v>
      </c>
      <c r="T543" s="74" t="s">
        <v>999</v>
      </c>
      <c r="U543" s="75"/>
      <c r="V543" s="75" t="s">
        <v>1118</v>
      </c>
      <c r="W543" s="75" t="s">
        <v>1143</v>
      </c>
      <c r="X543" s="76">
        <v>1</v>
      </c>
      <c r="Y543" s="76">
        <v>1</v>
      </c>
      <c r="Z543" s="76">
        <v>0.8</v>
      </c>
      <c r="AA543" s="77">
        <v>0.6</v>
      </c>
      <c r="AB543" s="11"/>
    </row>
    <row r="544" spans="18:28" ht="30" customHeight="1" x14ac:dyDescent="0.25">
      <c r="R544" s="9"/>
      <c r="S544" s="78">
        <v>2016</v>
      </c>
      <c r="T544" s="74" t="s">
        <v>999</v>
      </c>
      <c r="U544" s="75"/>
      <c r="V544" s="75" t="s">
        <v>1118</v>
      </c>
      <c r="W544" s="75" t="s">
        <v>1144</v>
      </c>
      <c r="X544" s="76">
        <v>1</v>
      </c>
      <c r="Y544" s="76">
        <v>1</v>
      </c>
      <c r="Z544" s="76">
        <v>0.88</v>
      </c>
      <c r="AA544" s="77">
        <v>0.75</v>
      </c>
      <c r="AB544" s="11"/>
    </row>
    <row r="545" spans="18:28" ht="30" customHeight="1" x14ac:dyDescent="0.25">
      <c r="R545" s="9"/>
      <c r="S545" s="78">
        <v>2016</v>
      </c>
      <c r="T545" s="74" t="s">
        <v>999</v>
      </c>
      <c r="U545" s="75"/>
      <c r="V545" s="75" t="s">
        <v>1118</v>
      </c>
      <c r="W545" s="75" t="s">
        <v>1145</v>
      </c>
      <c r="X545" s="76">
        <v>1</v>
      </c>
      <c r="Y545" s="76">
        <v>1</v>
      </c>
      <c r="Z545" s="76">
        <v>0.28000000000000003</v>
      </c>
      <c r="AA545" s="77">
        <v>0.37</v>
      </c>
      <c r="AB545" s="11"/>
    </row>
    <row r="546" spans="18:28" ht="30" customHeight="1" x14ac:dyDescent="0.25">
      <c r="R546" s="9"/>
      <c r="S546" s="78">
        <v>2016</v>
      </c>
      <c r="T546" s="74" t="s">
        <v>999</v>
      </c>
      <c r="U546" s="75"/>
      <c r="V546" s="75" t="s">
        <v>1146</v>
      </c>
      <c r="W546" s="75" t="s">
        <v>1147</v>
      </c>
      <c r="X546" s="76">
        <v>1</v>
      </c>
      <c r="Y546" s="76">
        <v>1</v>
      </c>
      <c r="Z546" s="76">
        <v>0.38</v>
      </c>
      <c r="AA546" s="77">
        <v>0.4</v>
      </c>
      <c r="AB546" s="11"/>
    </row>
    <row r="547" spans="18:28" ht="30" customHeight="1" x14ac:dyDescent="0.25">
      <c r="R547" s="9"/>
      <c r="S547" s="78">
        <v>2016</v>
      </c>
      <c r="T547" s="74" t="s">
        <v>999</v>
      </c>
      <c r="U547" s="75"/>
      <c r="V547" s="75" t="s">
        <v>1146</v>
      </c>
      <c r="W547" s="75" t="s">
        <v>1148</v>
      </c>
      <c r="X547" s="76">
        <v>1</v>
      </c>
      <c r="Y547" s="76">
        <v>1</v>
      </c>
      <c r="Z547" s="76">
        <v>0.23</v>
      </c>
      <c r="AA547" s="77">
        <v>0.25</v>
      </c>
      <c r="AB547" s="11"/>
    </row>
    <row r="548" spans="18:28" ht="30" customHeight="1" x14ac:dyDescent="0.25">
      <c r="R548" s="9"/>
      <c r="S548" s="78">
        <v>2016</v>
      </c>
      <c r="T548" s="74" t="s">
        <v>999</v>
      </c>
      <c r="U548" s="75"/>
      <c r="V548" s="75" t="s">
        <v>1146</v>
      </c>
      <c r="W548" s="75" t="s">
        <v>1149</v>
      </c>
      <c r="X548" s="76">
        <v>1</v>
      </c>
      <c r="Y548" s="76">
        <v>1</v>
      </c>
      <c r="Z548" s="76">
        <v>0.23</v>
      </c>
      <c r="AA548" s="77">
        <v>0.25</v>
      </c>
      <c r="AB548" s="11"/>
    </row>
    <row r="549" spans="18:28" ht="30" customHeight="1" x14ac:dyDescent="0.25">
      <c r="R549" s="9"/>
      <c r="S549" s="78">
        <v>2016</v>
      </c>
      <c r="T549" s="74" t="s">
        <v>999</v>
      </c>
      <c r="U549" s="75"/>
      <c r="V549" s="75" t="s">
        <v>1146</v>
      </c>
      <c r="W549" s="75" t="s">
        <v>1150</v>
      </c>
      <c r="X549" s="76">
        <v>1</v>
      </c>
      <c r="Y549" s="76">
        <v>1</v>
      </c>
      <c r="Z549" s="76">
        <v>0.08</v>
      </c>
      <c r="AA549" s="77">
        <v>0.02</v>
      </c>
      <c r="AB549" s="11"/>
    </row>
    <row r="550" spans="18:28" ht="30" customHeight="1" x14ac:dyDescent="0.25">
      <c r="R550" s="9"/>
      <c r="S550" s="78">
        <v>2016</v>
      </c>
      <c r="T550" s="74" t="s">
        <v>999</v>
      </c>
      <c r="U550" s="75"/>
      <c r="V550" s="75" t="s">
        <v>1146</v>
      </c>
      <c r="W550" s="75" t="s">
        <v>1151</v>
      </c>
      <c r="X550" s="76">
        <v>1</v>
      </c>
      <c r="Y550" s="76">
        <v>1</v>
      </c>
      <c r="Z550" s="76">
        <v>0.08</v>
      </c>
      <c r="AA550" s="77">
        <v>0.08</v>
      </c>
      <c r="AB550" s="11"/>
    </row>
    <row r="551" spans="18:28" ht="30" customHeight="1" x14ac:dyDescent="0.25">
      <c r="R551" s="9"/>
      <c r="S551" s="78">
        <v>2016</v>
      </c>
      <c r="T551" s="74" t="s">
        <v>999</v>
      </c>
      <c r="U551" s="75"/>
      <c r="V551" s="75" t="s">
        <v>1146</v>
      </c>
      <c r="W551" s="75" t="s">
        <v>1152</v>
      </c>
      <c r="X551" s="76">
        <v>1</v>
      </c>
      <c r="Y551" s="76">
        <v>1</v>
      </c>
      <c r="Z551" s="76">
        <v>1</v>
      </c>
      <c r="AA551" s="77">
        <v>0</v>
      </c>
      <c r="AB551" s="11"/>
    </row>
    <row r="552" spans="18:28" ht="30" customHeight="1" x14ac:dyDescent="0.25">
      <c r="R552" s="9"/>
      <c r="S552" s="78">
        <v>2016</v>
      </c>
      <c r="T552" s="74" t="s">
        <v>999</v>
      </c>
      <c r="U552" s="75"/>
      <c r="V552" s="75" t="s">
        <v>1146</v>
      </c>
      <c r="W552" s="75" t="s">
        <v>1153</v>
      </c>
      <c r="X552" s="76">
        <v>1</v>
      </c>
      <c r="Y552" s="76">
        <v>1</v>
      </c>
      <c r="Z552" s="76">
        <v>1</v>
      </c>
      <c r="AA552" s="77">
        <v>0</v>
      </c>
      <c r="AB552" s="11"/>
    </row>
    <row r="553" spans="18:28" ht="30" customHeight="1" x14ac:dyDescent="0.25">
      <c r="R553" s="9"/>
      <c r="S553" s="78">
        <v>2016</v>
      </c>
      <c r="T553" s="74" t="s">
        <v>999</v>
      </c>
      <c r="U553" s="75"/>
      <c r="V553" s="75" t="s">
        <v>1146</v>
      </c>
      <c r="W553" s="75" t="s">
        <v>1154</v>
      </c>
      <c r="X553" s="76">
        <v>1</v>
      </c>
      <c r="Y553" s="76">
        <v>1</v>
      </c>
      <c r="Z553" s="76">
        <v>1</v>
      </c>
      <c r="AA553" s="77">
        <v>1.02</v>
      </c>
      <c r="AB553" s="11"/>
    </row>
    <row r="554" spans="18:28" ht="30" customHeight="1" x14ac:dyDescent="0.25">
      <c r="R554" s="9"/>
      <c r="S554" s="78">
        <v>2016</v>
      </c>
      <c r="T554" s="74" t="s">
        <v>999</v>
      </c>
      <c r="U554" s="75"/>
      <c r="V554" s="75" t="s">
        <v>1146</v>
      </c>
      <c r="W554" s="75" t="s">
        <v>1155</v>
      </c>
      <c r="X554" s="76">
        <v>1</v>
      </c>
      <c r="Y554" s="76">
        <v>1</v>
      </c>
      <c r="Z554" s="76">
        <v>0.98</v>
      </c>
      <c r="AA554" s="77">
        <v>0.97</v>
      </c>
      <c r="AB554" s="11"/>
    </row>
    <row r="555" spans="18:28" ht="30" customHeight="1" x14ac:dyDescent="0.25">
      <c r="R555" s="9"/>
      <c r="S555" s="78">
        <v>2016</v>
      </c>
      <c r="T555" s="74" t="s">
        <v>999</v>
      </c>
      <c r="U555" s="75"/>
      <c r="V555" s="75" t="s">
        <v>1146</v>
      </c>
      <c r="W555" s="75" t="s">
        <v>1156</v>
      </c>
      <c r="X555" s="76">
        <v>1</v>
      </c>
      <c r="Y555" s="76">
        <v>1</v>
      </c>
      <c r="Z555" s="76">
        <v>0.98</v>
      </c>
      <c r="AA555" s="77">
        <v>0.98</v>
      </c>
      <c r="AB555" s="11"/>
    </row>
    <row r="556" spans="18:28" ht="30" customHeight="1" x14ac:dyDescent="0.25">
      <c r="R556" s="9"/>
      <c r="S556" s="78">
        <v>2016</v>
      </c>
      <c r="T556" s="74" t="s">
        <v>999</v>
      </c>
      <c r="U556" s="75"/>
      <c r="V556" s="75" t="s">
        <v>1146</v>
      </c>
      <c r="W556" s="75" t="s">
        <v>1157</v>
      </c>
      <c r="X556" s="76">
        <v>1</v>
      </c>
      <c r="Y556" s="76">
        <v>1</v>
      </c>
      <c r="Z556" s="76">
        <v>0.95</v>
      </c>
      <c r="AA556" s="77">
        <v>0.5</v>
      </c>
      <c r="AB556" s="11"/>
    </row>
    <row r="557" spans="18:28" ht="30" customHeight="1" x14ac:dyDescent="0.25">
      <c r="R557" s="9"/>
      <c r="S557" s="78">
        <v>2016</v>
      </c>
      <c r="T557" s="74" t="s">
        <v>999</v>
      </c>
      <c r="U557" s="75"/>
      <c r="V557" s="75" t="s">
        <v>1146</v>
      </c>
      <c r="W557" s="75" t="s">
        <v>1158</v>
      </c>
      <c r="X557" s="76">
        <v>1</v>
      </c>
      <c r="Y557" s="76">
        <v>1</v>
      </c>
      <c r="Z557" s="76">
        <v>0.95</v>
      </c>
      <c r="AA557" s="77">
        <v>0.5</v>
      </c>
      <c r="AB557" s="11"/>
    </row>
    <row r="558" spans="18:28" ht="30" customHeight="1" x14ac:dyDescent="0.25">
      <c r="R558" s="9"/>
      <c r="S558" s="78">
        <v>2016</v>
      </c>
      <c r="T558" s="74" t="s">
        <v>999</v>
      </c>
      <c r="U558" s="75"/>
      <c r="V558" s="75" t="s">
        <v>1146</v>
      </c>
      <c r="W558" s="75" t="s">
        <v>1159</v>
      </c>
      <c r="X558" s="76">
        <v>1</v>
      </c>
      <c r="Y558" s="76">
        <v>1</v>
      </c>
      <c r="Z558" s="76">
        <v>0.95</v>
      </c>
      <c r="AA558" s="77">
        <v>0.5</v>
      </c>
      <c r="AB558" s="11"/>
    </row>
    <row r="559" spans="18:28" ht="30" customHeight="1" x14ac:dyDescent="0.25">
      <c r="R559" s="9"/>
      <c r="S559" s="78">
        <v>2016</v>
      </c>
      <c r="T559" s="74" t="s">
        <v>999</v>
      </c>
      <c r="U559" s="75"/>
      <c r="V559" s="75" t="s">
        <v>1160</v>
      </c>
      <c r="W559" s="75" t="s">
        <v>1161</v>
      </c>
      <c r="X559" s="76">
        <v>1</v>
      </c>
      <c r="Y559" s="76">
        <v>1</v>
      </c>
      <c r="Z559" s="76">
        <v>0.3</v>
      </c>
      <c r="AA559" s="77">
        <v>0.36</v>
      </c>
      <c r="AB559" s="11"/>
    </row>
    <row r="560" spans="18:28" ht="30" customHeight="1" x14ac:dyDescent="0.25">
      <c r="R560" s="9"/>
      <c r="S560" s="78">
        <v>2016</v>
      </c>
      <c r="T560" s="74" t="s">
        <v>999</v>
      </c>
      <c r="U560" s="75"/>
      <c r="V560" s="75" t="s">
        <v>1160</v>
      </c>
      <c r="W560" s="75" t="s">
        <v>1162</v>
      </c>
      <c r="X560" s="76">
        <v>1</v>
      </c>
      <c r="Y560" s="76">
        <v>1</v>
      </c>
      <c r="Z560" s="76">
        <v>0.13</v>
      </c>
      <c r="AA560" s="77">
        <v>0.13</v>
      </c>
      <c r="AB560" s="11"/>
    </row>
    <row r="561" spans="18:28" ht="30" customHeight="1" x14ac:dyDescent="0.25">
      <c r="R561" s="9"/>
      <c r="S561" s="78">
        <v>2016</v>
      </c>
      <c r="T561" s="74" t="s">
        <v>999</v>
      </c>
      <c r="U561" s="75"/>
      <c r="V561" s="75" t="s">
        <v>1160</v>
      </c>
      <c r="W561" s="75" t="s">
        <v>1163</v>
      </c>
      <c r="X561" s="76">
        <v>1</v>
      </c>
      <c r="Y561" s="76">
        <v>1</v>
      </c>
      <c r="Z561" s="76">
        <v>0.11</v>
      </c>
      <c r="AA561" s="77">
        <v>0.11</v>
      </c>
      <c r="AB561" s="11"/>
    </row>
    <row r="562" spans="18:28" ht="30" customHeight="1" x14ac:dyDescent="0.25">
      <c r="R562" s="9"/>
      <c r="S562" s="78">
        <v>2016</v>
      </c>
      <c r="T562" s="74" t="s">
        <v>999</v>
      </c>
      <c r="U562" s="75"/>
      <c r="V562" s="75" t="s">
        <v>1160</v>
      </c>
      <c r="W562" s="75" t="s">
        <v>1164</v>
      </c>
      <c r="X562" s="76">
        <v>1</v>
      </c>
      <c r="Y562" s="76">
        <v>1</v>
      </c>
      <c r="Z562" s="76">
        <v>0.09</v>
      </c>
      <c r="AA562" s="77">
        <v>0.12</v>
      </c>
      <c r="AB562" s="11"/>
    </row>
    <row r="563" spans="18:28" ht="30" customHeight="1" x14ac:dyDescent="0.25">
      <c r="R563" s="9"/>
      <c r="S563" s="78">
        <v>2016</v>
      </c>
      <c r="T563" s="74" t="s">
        <v>999</v>
      </c>
      <c r="U563" s="75"/>
      <c r="V563" s="75" t="s">
        <v>1165</v>
      </c>
      <c r="W563" s="75" t="s">
        <v>1166</v>
      </c>
      <c r="X563" s="76">
        <v>1</v>
      </c>
      <c r="Y563" s="76">
        <v>1</v>
      </c>
      <c r="Z563" s="76">
        <v>1</v>
      </c>
      <c r="AA563" s="77">
        <v>1</v>
      </c>
      <c r="AB563" s="11"/>
    </row>
    <row r="564" spans="18:28" ht="30" customHeight="1" x14ac:dyDescent="0.25">
      <c r="R564" s="9"/>
      <c r="S564" s="78">
        <v>2016</v>
      </c>
      <c r="T564" s="74" t="s">
        <v>1001</v>
      </c>
      <c r="U564" s="75" t="s">
        <v>1090</v>
      </c>
      <c r="V564" s="75" t="s">
        <v>10</v>
      </c>
      <c r="W564" s="75" t="s">
        <v>10</v>
      </c>
      <c r="X564" s="76" t="s">
        <v>1109</v>
      </c>
      <c r="Y564" s="76" t="s">
        <v>1109</v>
      </c>
      <c r="Z564" s="76" t="s">
        <v>1109</v>
      </c>
      <c r="AA564" s="77" t="s">
        <v>1109</v>
      </c>
      <c r="AB564" s="11"/>
    </row>
    <row r="565" spans="18:28" ht="30" customHeight="1" x14ac:dyDescent="0.25">
      <c r="R565" s="9"/>
      <c r="S565" s="78">
        <v>2016</v>
      </c>
      <c r="T565" s="74" t="s">
        <v>1001</v>
      </c>
      <c r="U565" s="75" t="s">
        <v>1090</v>
      </c>
      <c r="V565" s="75" t="s">
        <v>14</v>
      </c>
      <c r="W565" s="75" t="s">
        <v>1167</v>
      </c>
      <c r="X565" s="76">
        <v>0.86999999999999966</v>
      </c>
      <c r="Y565" s="76">
        <v>0.87</v>
      </c>
      <c r="Z565" s="76">
        <v>0.41708333333333336</v>
      </c>
      <c r="AA565" s="77">
        <v>0.62999999999999989</v>
      </c>
      <c r="AB565" s="11"/>
    </row>
    <row r="566" spans="18:28" ht="30" customHeight="1" x14ac:dyDescent="0.25">
      <c r="R566" s="9"/>
      <c r="S566" s="78">
        <v>2016</v>
      </c>
      <c r="T566" s="74" t="s">
        <v>1001</v>
      </c>
      <c r="U566" s="75" t="s">
        <v>1090</v>
      </c>
      <c r="V566" s="75" t="s">
        <v>1066</v>
      </c>
      <c r="W566" s="75" t="s">
        <v>1168</v>
      </c>
      <c r="X566" s="76" t="s">
        <v>1109</v>
      </c>
      <c r="Y566" s="76" t="s">
        <v>1109</v>
      </c>
      <c r="Z566" s="76" t="s">
        <v>1109</v>
      </c>
      <c r="AA566" s="77" t="s">
        <v>1109</v>
      </c>
      <c r="AB566" s="11"/>
    </row>
    <row r="567" spans="18:28" ht="30" customHeight="1" x14ac:dyDescent="0.25">
      <c r="R567" s="9"/>
      <c r="S567" s="78">
        <v>2016</v>
      </c>
      <c r="T567" s="74" t="s">
        <v>1001</v>
      </c>
      <c r="U567" s="75" t="s">
        <v>1090</v>
      </c>
      <c r="V567" s="75" t="s">
        <v>1066</v>
      </c>
      <c r="W567" s="75" t="s">
        <v>1169</v>
      </c>
      <c r="X567" s="76" t="s">
        <v>1109</v>
      </c>
      <c r="Y567" s="76" t="s">
        <v>1109</v>
      </c>
      <c r="Z567" s="76" t="s">
        <v>1109</v>
      </c>
      <c r="AA567" s="77" t="s">
        <v>1109</v>
      </c>
      <c r="AB567" s="11"/>
    </row>
    <row r="568" spans="18:28" ht="30" customHeight="1" x14ac:dyDescent="0.25">
      <c r="R568" s="9"/>
      <c r="S568" s="78">
        <v>2016</v>
      </c>
      <c r="T568" s="74" t="s">
        <v>1001</v>
      </c>
      <c r="U568" s="75" t="s">
        <v>1090</v>
      </c>
      <c r="V568" s="75" t="s">
        <v>14</v>
      </c>
      <c r="W568" s="75" t="s">
        <v>1170</v>
      </c>
      <c r="X568" s="76">
        <v>0.87000000000000033</v>
      </c>
      <c r="Y568" s="76">
        <v>0.87</v>
      </c>
      <c r="Z568" s="76">
        <v>0.67281249999999981</v>
      </c>
      <c r="AA568" s="77">
        <v>1.3500000000000008</v>
      </c>
      <c r="AB568" s="11"/>
    </row>
    <row r="569" spans="18:28" ht="30" customHeight="1" x14ac:dyDescent="0.25">
      <c r="R569" s="9"/>
      <c r="S569" s="78">
        <v>2016</v>
      </c>
      <c r="T569" s="74" t="s">
        <v>1001</v>
      </c>
      <c r="U569" s="75" t="s">
        <v>1090</v>
      </c>
      <c r="V569" s="75" t="s">
        <v>14</v>
      </c>
      <c r="W569" s="75" t="s">
        <v>1171</v>
      </c>
      <c r="X569" s="76">
        <v>0.86999999999999966</v>
      </c>
      <c r="Y569" s="76">
        <v>0.87000000000000011</v>
      </c>
      <c r="Z569" s="76">
        <v>0.11848000000000003</v>
      </c>
      <c r="AA569" s="77">
        <v>0.23250000000000001</v>
      </c>
      <c r="AB569" s="11"/>
    </row>
    <row r="570" spans="18:28" ht="30" customHeight="1" x14ac:dyDescent="0.25">
      <c r="R570" s="9"/>
      <c r="S570" s="78">
        <v>2016</v>
      </c>
      <c r="T570" s="74" t="s">
        <v>1001</v>
      </c>
      <c r="U570" s="75" t="s">
        <v>1090</v>
      </c>
      <c r="V570" s="75" t="s">
        <v>14</v>
      </c>
      <c r="W570" s="75" t="s">
        <v>1171</v>
      </c>
      <c r="X570" s="76">
        <v>0.86999999999999966</v>
      </c>
      <c r="Y570" s="76">
        <v>0.87000000000000011</v>
      </c>
      <c r="Z570" s="76">
        <v>0.11848000000000003</v>
      </c>
      <c r="AA570" s="77">
        <v>0.23250000000000001</v>
      </c>
      <c r="AB570" s="11"/>
    </row>
    <row r="571" spans="18:28" ht="30" customHeight="1" x14ac:dyDescent="0.25">
      <c r="R571" s="9"/>
      <c r="S571" s="78">
        <v>2016</v>
      </c>
      <c r="T571" s="74" t="s">
        <v>1001</v>
      </c>
      <c r="U571" s="75" t="s">
        <v>1090</v>
      </c>
      <c r="V571" s="75" t="s">
        <v>14</v>
      </c>
      <c r="W571" s="75" t="s">
        <v>1172</v>
      </c>
      <c r="X571" s="76">
        <v>0.86999999999999966</v>
      </c>
      <c r="Y571" s="76">
        <v>0.86999999999999966</v>
      </c>
      <c r="Z571" s="76">
        <v>5.9003984063745046E-2</v>
      </c>
      <c r="AA571" s="77">
        <v>0.11625000000000003</v>
      </c>
      <c r="AB571" s="11"/>
    </row>
    <row r="572" spans="18:28" ht="30" customHeight="1" x14ac:dyDescent="0.25">
      <c r="R572" s="9"/>
      <c r="S572" s="78">
        <v>2016</v>
      </c>
      <c r="T572" s="74" t="s">
        <v>1001</v>
      </c>
      <c r="U572" s="75" t="s">
        <v>1090</v>
      </c>
      <c r="V572" s="75" t="s">
        <v>14</v>
      </c>
      <c r="W572" s="75" t="s">
        <v>1173</v>
      </c>
      <c r="X572" s="76">
        <v>0.86999999999999988</v>
      </c>
      <c r="Y572" s="76">
        <v>0.87000000000000011</v>
      </c>
      <c r="Z572" s="76">
        <v>1.340625</v>
      </c>
      <c r="AA572" s="77">
        <v>1.0999999999999999</v>
      </c>
      <c r="AB572" s="11"/>
    </row>
    <row r="573" spans="18:28" ht="30" customHeight="1" x14ac:dyDescent="0.25">
      <c r="R573" s="9"/>
      <c r="S573" s="78">
        <v>2016</v>
      </c>
      <c r="T573" s="74" t="s">
        <v>1001</v>
      </c>
      <c r="U573" s="75" t="s">
        <v>1090</v>
      </c>
      <c r="V573" s="75" t="s">
        <v>14</v>
      </c>
      <c r="W573" s="75" t="s">
        <v>1174</v>
      </c>
      <c r="X573" s="76">
        <v>0.87000000000000011</v>
      </c>
      <c r="Y573" s="76">
        <v>0.87000000000000011</v>
      </c>
      <c r="Z573" s="76">
        <v>1.3406250000000002</v>
      </c>
      <c r="AA573" s="77">
        <v>1.0999999999999996</v>
      </c>
      <c r="AB573" s="11"/>
    </row>
    <row r="574" spans="18:28" ht="30" customHeight="1" x14ac:dyDescent="0.25">
      <c r="R574" s="9"/>
      <c r="S574" s="78">
        <v>2016</v>
      </c>
      <c r="T574" s="74" t="s">
        <v>1001</v>
      </c>
      <c r="U574" s="75" t="s">
        <v>1090</v>
      </c>
      <c r="V574" s="75" t="s">
        <v>1066</v>
      </c>
      <c r="W574" s="75" t="s">
        <v>1175</v>
      </c>
      <c r="X574" s="76">
        <v>0.81000000000000016</v>
      </c>
      <c r="Y574" s="76">
        <v>0.81</v>
      </c>
      <c r="Z574" s="76">
        <v>0.21485411140583555</v>
      </c>
      <c r="AA574" s="77">
        <v>1.4606741573033708</v>
      </c>
      <c r="AB574" s="11"/>
    </row>
    <row r="575" spans="18:28" ht="30" customHeight="1" x14ac:dyDescent="0.25">
      <c r="R575" s="9"/>
      <c r="S575" s="78">
        <v>2016</v>
      </c>
      <c r="T575" s="74" t="s">
        <v>1001</v>
      </c>
      <c r="U575" s="75" t="s">
        <v>1090</v>
      </c>
      <c r="V575" s="75" t="s">
        <v>14</v>
      </c>
      <c r="W575" s="75" t="s">
        <v>1176</v>
      </c>
      <c r="X575" s="76">
        <v>0.86999999999999966</v>
      </c>
      <c r="Y575" s="76">
        <v>0.86999999999999966</v>
      </c>
      <c r="Z575" s="76">
        <v>0.15640625000000002</v>
      </c>
      <c r="AA575" s="77">
        <v>0.31499999999999995</v>
      </c>
      <c r="AB575" s="11"/>
    </row>
    <row r="576" spans="18:28" ht="30" customHeight="1" x14ac:dyDescent="0.25">
      <c r="R576" s="9"/>
      <c r="S576" s="78">
        <v>2016</v>
      </c>
      <c r="T576" s="74" t="s">
        <v>1001</v>
      </c>
      <c r="U576" s="75" t="s">
        <v>1090</v>
      </c>
      <c r="V576" s="75" t="s">
        <v>14</v>
      </c>
      <c r="W576" s="75" t="s">
        <v>1177</v>
      </c>
      <c r="X576" s="76">
        <v>0.87000000000000011</v>
      </c>
      <c r="Y576" s="76">
        <v>0.86999999999999988</v>
      </c>
      <c r="Z576" s="76">
        <v>0.23909774436090225</v>
      </c>
      <c r="AA576" s="77">
        <v>0.24383561643835625</v>
      </c>
      <c r="AB576" s="11"/>
    </row>
    <row r="577" spans="18:28" ht="30" customHeight="1" x14ac:dyDescent="0.25">
      <c r="R577" s="9"/>
      <c r="S577" s="78">
        <v>2016</v>
      </c>
      <c r="T577" s="74" t="s">
        <v>1001</v>
      </c>
      <c r="U577" s="75" t="s">
        <v>1113</v>
      </c>
      <c r="V577" s="75" t="s">
        <v>10</v>
      </c>
      <c r="W577" s="75" t="s">
        <v>10</v>
      </c>
      <c r="X577" s="76" t="s">
        <v>1109</v>
      </c>
      <c r="Y577" s="76" t="s">
        <v>1109</v>
      </c>
      <c r="Z577" s="76" t="s">
        <v>1109</v>
      </c>
      <c r="AA577" s="77" t="s">
        <v>1109</v>
      </c>
      <c r="AB577" s="11"/>
    </row>
    <row r="578" spans="18:28" ht="30" customHeight="1" x14ac:dyDescent="0.25">
      <c r="R578" s="9"/>
      <c r="S578" s="78">
        <v>2016</v>
      </c>
      <c r="T578" s="74" t="s">
        <v>1001</v>
      </c>
      <c r="U578" s="75" t="s">
        <v>1113</v>
      </c>
      <c r="V578" s="75" t="s">
        <v>14</v>
      </c>
      <c r="W578" s="75" t="s">
        <v>1167</v>
      </c>
      <c r="X578" s="76" t="s">
        <v>1109</v>
      </c>
      <c r="Y578" s="76" t="s">
        <v>1109</v>
      </c>
      <c r="Z578" s="76" t="s">
        <v>1109</v>
      </c>
      <c r="AA578" s="77" t="s">
        <v>1109</v>
      </c>
      <c r="AB578" s="11"/>
    </row>
    <row r="579" spans="18:28" ht="30" customHeight="1" x14ac:dyDescent="0.25">
      <c r="R579" s="9"/>
      <c r="S579" s="78">
        <v>2016</v>
      </c>
      <c r="T579" s="74" t="s">
        <v>1001</v>
      </c>
      <c r="U579" s="75" t="s">
        <v>1113</v>
      </c>
      <c r="V579" s="75" t="s">
        <v>1066</v>
      </c>
      <c r="W579" s="75" t="s">
        <v>1168</v>
      </c>
      <c r="X579" s="76">
        <v>0.4</v>
      </c>
      <c r="Y579" s="76">
        <v>0.39999999999999991</v>
      </c>
      <c r="Z579" s="76">
        <v>0.42758620689655175</v>
      </c>
      <c r="AA579" s="77">
        <v>0.28988764044943816</v>
      </c>
      <c r="AB579" s="11"/>
    </row>
    <row r="580" spans="18:28" ht="30" customHeight="1" x14ac:dyDescent="0.25">
      <c r="R580" s="9"/>
      <c r="S580" s="78">
        <v>2016</v>
      </c>
      <c r="T580" s="74" t="s">
        <v>1001</v>
      </c>
      <c r="U580" s="75" t="s">
        <v>1113</v>
      </c>
      <c r="V580" s="75" t="s">
        <v>1066</v>
      </c>
      <c r="W580" s="75" t="s">
        <v>1169</v>
      </c>
      <c r="X580" s="76" t="s">
        <v>1109</v>
      </c>
      <c r="Y580" s="76" t="s">
        <v>1109</v>
      </c>
      <c r="Z580" s="76" t="s">
        <v>1109</v>
      </c>
      <c r="AA580" s="77" t="s">
        <v>1109</v>
      </c>
      <c r="AB580" s="11"/>
    </row>
    <row r="581" spans="18:28" ht="30" customHeight="1" x14ac:dyDescent="0.25">
      <c r="R581" s="9"/>
      <c r="S581" s="78">
        <v>2016</v>
      </c>
      <c r="T581" s="74" t="s">
        <v>1001</v>
      </c>
      <c r="U581" s="75" t="s">
        <v>1113</v>
      </c>
      <c r="V581" s="75" t="s">
        <v>14</v>
      </c>
      <c r="W581" s="75" t="s">
        <v>1170</v>
      </c>
      <c r="X581" s="76" t="s">
        <v>1109</v>
      </c>
      <c r="Y581" s="76" t="s">
        <v>1109</v>
      </c>
      <c r="Z581" s="76" t="s">
        <v>1109</v>
      </c>
      <c r="AA581" s="77" t="s">
        <v>1109</v>
      </c>
      <c r="AB581" s="11"/>
    </row>
    <row r="582" spans="18:28" ht="30" customHeight="1" x14ac:dyDescent="0.25">
      <c r="R582" s="9"/>
      <c r="S582" s="78">
        <v>2016</v>
      </c>
      <c r="T582" s="74" t="s">
        <v>1001</v>
      </c>
      <c r="U582" s="75" t="s">
        <v>1113</v>
      </c>
      <c r="V582" s="75" t="s">
        <v>14</v>
      </c>
      <c r="W582" s="75" t="s">
        <v>1171</v>
      </c>
      <c r="X582" s="76" t="s">
        <v>1109</v>
      </c>
      <c r="Y582" s="76" t="s">
        <v>1109</v>
      </c>
      <c r="Z582" s="76" t="s">
        <v>1109</v>
      </c>
      <c r="AA582" s="77" t="s">
        <v>1109</v>
      </c>
      <c r="AB582" s="11"/>
    </row>
    <row r="583" spans="18:28" ht="30" customHeight="1" x14ac:dyDescent="0.25">
      <c r="R583" s="9"/>
      <c r="S583" s="78">
        <v>2016</v>
      </c>
      <c r="T583" s="74" t="s">
        <v>1001</v>
      </c>
      <c r="U583" s="75" t="s">
        <v>1113</v>
      </c>
      <c r="V583" s="75" t="s">
        <v>14</v>
      </c>
      <c r="W583" s="75" t="s">
        <v>1171</v>
      </c>
      <c r="X583" s="76" t="s">
        <v>1109</v>
      </c>
      <c r="Y583" s="76" t="s">
        <v>1109</v>
      </c>
      <c r="Z583" s="76" t="s">
        <v>1109</v>
      </c>
      <c r="AA583" s="77" t="s">
        <v>1109</v>
      </c>
      <c r="AB583" s="11"/>
    </row>
    <row r="584" spans="18:28" ht="30" customHeight="1" x14ac:dyDescent="0.25">
      <c r="R584" s="9"/>
      <c r="S584" s="78">
        <v>2016</v>
      </c>
      <c r="T584" s="74" t="s">
        <v>1001</v>
      </c>
      <c r="U584" s="75" t="s">
        <v>1113</v>
      </c>
      <c r="V584" s="75" t="s">
        <v>14</v>
      </c>
      <c r="W584" s="75" t="s">
        <v>1172</v>
      </c>
      <c r="X584" s="76" t="s">
        <v>1109</v>
      </c>
      <c r="Y584" s="76" t="s">
        <v>1109</v>
      </c>
      <c r="Z584" s="76" t="s">
        <v>1109</v>
      </c>
      <c r="AA584" s="77" t="s">
        <v>1109</v>
      </c>
      <c r="AB584" s="11"/>
    </row>
    <row r="585" spans="18:28" ht="30" customHeight="1" x14ac:dyDescent="0.25">
      <c r="R585" s="9"/>
      <c r="S585" s="78">
        <v>2016</v>
      </c>
      <c r="T585" s="74" t="s">
        <v>1001</v>
      </c>
      <c r="U585" s="75" t="s">
        <v>1113</v>
      </c>
      <c r="V585" s="75" t="s">
        <v>14</v>
      </c>
      <c r="W585" s="75" t="s">
        <v>1173</v>
      </c>
      <c r="X585" s="76" t="s">
        <v>1109</v>
      </c>
      <c r="Y585" s="76" t="s">
        <v>1109</v>
      </c>
      <c r="Z585" s="76" t="s">
        <v>1109</v>
      </c>
      <c r="AA585" s="77" t="s">
        <v>1109</v>
      </c>
      <c r="AB585" s="11"/>
    </row>
    <row r="586" spans="18:28" ht="30" customHeight="1" x14ac:dyDescent="0.25">
      <c r="R586" s="9"/>
      <c r="S586" s="78">
        <v>2016</v>
      </c>
      <c r="T586" s="74" t="s">
        <v>1001</v>
      </c>
      <c r="U586" s="75" t="s">
        <v>1113</v>
      </c>
      <c r="V586" s="75" t="s">
        <v>14</v>
      </c>
      <c r="W586" s="75" t="s">
        <v>1174</v>
      </c>
      <c r="X586" s="76" t="s">
        <v>1109</v>
      </c>
      <c r="Y586" s="76" t="s">
        <v>1109</v>
      </c>
      <c r="Z586" s="76" t="s">
        <v>1109</v>
      </c>
      <c r="AA586" s="77" t="s">
        <v>1109</v>
      </c>
      <c r="AB586" s="11"/>
    </row>
    <row r="587" spans="18:28" ht="30" customHeight="1" x14ac:dyDescent="0.25">
      <c r="R587" s="9"/>
      <c r="S587" s="78">
        <v>2016</v>
      </c>
      <c r="T587" s="74" t="s">
        <v>1001</v>
      </c>
      <c r="U587" s="75" t="s">
        <v>1113</v>
      </c>
      <c r="V587" s="75" t="s">
        <v>1066</v>
      </c>
      <c r="W587" s="75" t="s">
        <v>1175</v>
      </c>
      <c r="X587" s="76" t="s">
        <v>1109</v>
      </c>
      <c r="Y587" s="76" t="s">
        <v>1109</v>
      </c>
      <c r="Z587" s="76" t="s">
        <v>1109</v>
      </c>
      <c r="AA587" s="77" t="s">
        <v>1109</v>
      </c>
      <c r="AB587" s="11"/>
    </row>
    <row r="588" spans="18:28" ht="30" customHeight="1" x14ac:dyDescent="0.25">
      <c r="R588" s="9"/>
      <c r="S588" s="78">
        <v>2016</v>
      </c>
      <c r="T588" s="74" t="s">
        <v>1001</v>
      </c>
      <c r="U588" s="75" t="s">
        <v>1113</v>
      </c>
      <c r="V588" s="75" t="s">
        <v>14</v>
      </c>
      <c r="W588" s="75" t="s">
        <v>1176</v>
      </c>
      <c r="X588" s="76" t="s">
        <v>1109</v>
      </c>
      <c r="Y588" s="76" t="s">
        <v>1109</v>
      </c>
      <c r="Z588" s="76" t="s">
        <v>1109</v>
      </c>
      <c r="AA588" s="77" t="s">
        <v>1109</v>
      </c>
      <c r="AB588" s="11"/>
    </row>
    <row r="589" spans="18:28" ht="30" customHeight="1" x14ac:dyDescent="0.25">
      <c r="R589" s="9"/>
      <c r="S589" s="78">
        <v>2016</v>
      </c>
      <c r="T589" s="74" t="s">
        <v>1001</v>
      </c>
      <c r="U589" s="75" t="s">
        <v>1113</v>
      </c>
      <c r="V589" s="75" t="s">
        <v>14</v>
      </c>
      <c r="W589" s="75" t="s">
        <v>1177</v>
      </c>
      <c r="X589" s="76" t="s">
        <v>1109</v>
      </c>
      <c r="Y589" s="76" t="s">
        <v>1109</v>
      </c>
      <c r="Z589" s="76" t="s">
        <v>1109</v>
      </c>
      <c r="AA589" s="77" t="s">
        <v>1109</v>
      </c>
      <c r="AB589" s="11"/>
    </row>
    <row r="590" spans="18:28" ht="30" customHeight="1" x14ac:dyDescent="0.25">
      <c r="R590" s="9"/>
      <c r="S590" s="78">
        <v>2016</v>
      </c>
      <c r="T590" s="74" t="s">
        <v>1001</v>
      </c>
      <c r="U590" s="75" t="s">
        <v>1035</v>
      </c>
      <c r="V590" s="75" t="s">
        <v>10</v>
      </c>
      <c r="W590" s="75" t="s">
        <v>10</v>
      </c>
      <c r="X590" s="76" t="s">
        <v>1109</v>
      </c>
      <c r="Y590" s="76" t="s">
        <v>1109</v>
      </c>
      <c r="Z590" s="76" t="s">
        <v>1109</v>
      </c>
      <c r="AA590" s="77" t="s">
        <v>1109</v>
      </c>
      <c r="AB590" s="11"/>
    </row>
    <row r="591" spans="18:28" ht="30" customHeight="1" x14ac:dyDescent="0.25">
      <c r="R591" s="9"/>
      <c r="S591" s="78">
        <v>2016</v>
      </c>
      <c r="T591" s="74" t="s">
        <v>1001</v>
      </c>
      <c r="U591" s="75" t="s">
        <v>1035</v>
      </c>
      <c r="V591" s="75" t="s">
        <v>14</v>
      </c>
      <c r="W591" s="75" t="s">
        <v>1167</v>
      </c>
      <c r="X591" s="76">
        <v>0.86999999999999988</v>
      </c>
      <c r="Y591" s="76">
        <v>0.87</v>
      </c>
      <c r="Z591" s="76">
        <v>0.41708333333333331</v>
      </c>
      <c r="AA591" s="77">
        <v>0.63</v>
      </c>
      <c r="AB591" s="11"/>
    </row>
    <row r="592" spans="18:28" ht="30" customHeight="1" x14ac:dyDescent="0.25">
      <c r="R592" s="9"/>
      <c r="S592" s="78">
        <v>2016</v>
      </c>
      <c r="T592" s="74" t="s">
        <v>1001</v>
      </c>
      <c r="U592" s="75" t="s">
        <v>1035</v>
      </c>
      <c r="V592" s="75" t="s">
        <v>1066</v>
      </c>
      <c r="W592" s="75" t="s">
        <v>1168</v>
      </c>
      <c r="X592" s="76" t="s">
        <v>1109</v>
      </c>
      <c r="Y592" s="76" t="s">
        <v>1109</v>
      </c>
      <c r="Z592" s="76" t="s">
        <v>1109</v>
      </c>
      <c r="AA592" s="77" t="s">
        <v>1109</v>
      </c>
      <c r="AB592" s="11"/>
    </row>
    <row r="593" spans="18:28" ht="30" customHeight="1" x14ac:dyDescent="0.25">
      <c r="R593" s="9"/>
      <c r="S593" s="78">
        <v>2016</v>
      </c>
      <c r="T593" s="74" t="s">
        <v>1001</v>
      </c>
      <c r="U593" s="75" t="s">
        <v>1035</v>
      </c>
      <c r="V593" s="75" t="s">
        <v>1066</v>
      </c>
      <c r="W593" s="75" t="s">
        <v>1169</v>
      </c>
      <c r="X593" s="76" t="s">
        <v>1109</v>
      </c>
      <c r="Y593" s="76" t="s">
        <v>1109</v>
      </c>
      <c r="Z593" s="76" t="s">
        <v>1109</v>
      </c>
      <c r="AA593" s="77" t="s">
        <v>1109</v>
      </c>
      <c r="AB593" s="11"/>
    </row>
    <row r="594" spans="18:28" ht="30" customHeight="1" x14ac:dyDescent="0.25">
      <c r="R594" s="9"/>
      <c r="S594" s="78">
        <v>2016</v>
      </c>
      <c r="T594" s="74" t="s">
        <v>1001</v>
      </c>
      <c r="U594" s="75" t="s">
        <v>1035</v>
      </c>
      <c r="V594" s="75" t="s">
        <v>14</v>
      </c>
      <c r="W594" s="75" t="s">
        <v>1170</v>
      </c>
      <c r="X594" s="76" t="s">
        <v>1109</v>
      </c>
      <c r="Y594" s="76" t="s">
        <v>1109</v>
      </c>
      <c r="Z594" s="76" t="s">
        <v>1109</v>
      </c>
      <c r="AA594" s="77" t="s">
        <v>1109</v>
      </c>
      <c r="AB594" s="11"/>
    </row>
    <row r="595" spans="18:28" ht="30" customHeight="1" x14ac:dyDescent="0.25">
      <c r="R595" s="9"/>
      <c r="S595" s="78">
        <v>2016</v>
      </c>
      <c r="T595" s="74" t="s">
        <v>1001</v>
      </c>
      <c r="U595" s="75" t="s">
        <v>1035</v>
      </c>
      <c r="V595" s="75" t="s">
        <v>14</v>
      </c>
      <c r="W595" s="75" t="s">
        <v>1171</v>
      </c>
      <c r="X595" s="76">
        <v>0.87</v>
      </c>
      <c r="Y595" s="76">
        <v>0.86999999999999988</v>
      </c>
      <c r="Z595" s="76">
        <v>0.11848</v>
      </c>
      <c r="AA595" s="77">
        <v>0.23250000000000001</v>
      </c>
      <c r="AB595" s="11"/>
    </row>
    <row r="596" spans="18:28" ht="30" customHeight="1" x14ac:dyDescent="0.25">
      <c r="R596" s="9"/>
      <c r="S596" s="78">
        <v>2016</v>
      </c>
      <c r="T596" s="74" t="s">
        <v>1001</v>
      </c>
      <c r="U596" s="75" t="s">
        <v>1035</v>
      </c>
      <c r="V596" s="75" t="s">
        <v>14</v>
      </c>
      <c r="W596" s="75" t="s">
        <v>1171</v>
      </c>
      <c r="X596" s="76">
        <v>0.87</v>
      </c>
      <c r="Y596" s="76">
        <v>0.86999999999999988</v>
      </c>
      <c r="Z596" s="76">
        <v>0.11848</v>
      </c>
      <c r="AA596" s="77">
        <v>0.23250000000000001</v>
      </c>
      <c r="AB596" s="11"/>
    </row>
    <row r="597" spans="18:28" ht="30" customHeight="1" x14ac:dyDescent="0.25">
      <c r="R597" s="9"/>
      <c r="S597" s="78">
        <v>2016</v>
      </c>
      <c r="T597" s="74" t="s">
        <v>1001</v>
      </c>
      <c r="U597" s="75" t="s">
        <v>1035</v>
      </c>
      <c r="V597" s="75" t="s">
        <v>14</v>
      </c>
      <c r="W597" s="75" t="s">
        <v>1172</v>
      </c>
      <c r="X597" s="76">
        <v>0.87000000000000011</v>
      </c>
      <c r="Y597" s="76">
        <v>0.87</v>
      </c>
      <c r="Z597" s="76">
        <v>5.9003984063745032E-2</v>
      </c>
      <c r="AA597" s="77">
        <v>0.11625000000000001</v>
      </c>
      <c r="AB597" s="11"/>
    </row>
    <row r="598" spans="18:28" ht="30" customHeight="1" x14ac:dyDescent="0.25">
      <c r="R598" s="9"/>
      <c r="S598" s="78">
        <v>2016</v>
      </c>
      <c r="T598" s="74" t="s">
        <v>1001</v>
      </c>
      <c r="U598" s="75" t="s">
        <v>1035</v>
      </c>
      <c r="V598" s="75" t="s">
        <v>14</v>
      </c>
      <c r="W598" s="75" t="s">
        <v>1173</v>
      </c>
      <c r="X598" s="76" t="s">
        <v>1109</v>
      </c>
      <c r="Y598" s="76" t="s">
        <v>1109</v>
      </c>
      <c r="Z598" s="76" t="s">
        <v>1109</v>
      </c>
      <c r="AA598" s="77" t="s">
        <v>1109</v>
      </c>
      <c r="AB598" s="11"/>
    </row>
    <row r="599" spans="18:28" ht="30" customHeight="1" x14ac:dyDescent="0.25">
      <c r="R599" s="9"/>
      <c r="S599" s="78">
        <v>2016</v>
      </c>
      <c r="T599" s="74" t="s">
        <v>1001</v>
      </c>
      <c r="U599" s="75" t="s">
        <v>1035</v>
      </c>
      <c r="V599" s="75" t="s">
        <v>14</v>
      </c>
      <c r="W599" s="75" t="s">
        <v>1174</v>
      </c>
      <c r="X599" s="76" t="s">
        <v>1109</v>
      </c>
      <c r="Y599" s="76" t="s">
        <v>1109</v>
      </c>
      <c r="Z599" s="76" t="s">
        <v>1109</v>
      </c>
      <c r="AA599" s="77" t="s">
        <v>1109</v>
      </c>
      <c r="AB599" s="11"/>
    </row>
    <row r="600" spans="18:28" ht="30" customHeight="1" x14ac:dyDescent="0.25">
      <c r="R600" s="9"/>
      <c r="S600" s="78">
        <v>2016</v>
      </c>
      <c r="T600" s="74" t="s">
        <v>1001</v>
      </c>
      <c r="U600" s="75" t="s">
        <v>1035</v>
      </c>
      <c r="V600" s="75" t="s">
        <v>1066</v>
      </c>
      <c r="W600" s="75" t="s">
        <v>1175</v>
      </c>
      <c r="X600" s="76">
        <v>0.81</v>
      </c>
      <c r="Y600" s="76">
        <v>0.81</v>
      </c>
      <c r="Z600" s="76">
        <v>0.21485411140583555</v>
      </c>
      <c r="AA600" s="77">
        <v>1.460674157303371</v>
      </c>
      <c r="AB600" s="11"/>
    </row>
    <row r="601" spans="18:28" ht="30" customHeight="1" x14ac:dyDescent="0.25">
      <c r="R601" s="9"/>
      <c r="S601" s="78">
        <v>2016</v>
      </c>
      <c r="T601" s="74" t="s">
        <v>1001</v>
      </c>
      <c r="U601" s="75" t="s">
        <v>1035</v>
      </c>
      <c r="V601" s="75" t="s">
        <v>14</v>
      </c>
      <c r="W601" s="75" t="s">
        <v>1176</v>
      </c>
      <c r="X601" s="76" t="s">
        <v>1109</v>
      </c>
      <c r="Y601" s="76" t="s">
        <v>1109</v>
      </c>
      <c r="Z601" s="76" t="s">
        <v>1109</v>
      </c>
      <c r="AA601" s="77" t="s">
        <v>1109</v>
      </c>
      <c r="AB601" s="11"/>
    </row>
    <row r="602" spans="18:28" ht="30" customHeight="1" x14ac:dyDescent="0.25">
      <c r="R602" s="9"/>
      <c r="S602" s="78">
        <v>2016</v>
      </c>
      <c r="T602" s="74" t="s">
        <v>1001</v>
      </c>
      <c r="U602" s="75" t="s">
        <v>1035</v>
      </c>
      <c r="V602" s="75" t="s">
        <v>14</v>
      </c>
      <c r="W602" s="75" t="s">
        <v>1177</v>
      </c>
      <c r="X602" s="76" t="s">
        <v>1109</v>
      </c>
      <c r="Y602" s="76" t="s">
        <v>1109</v>
      </c>
      <c r="Z602" s="76" t="s">
        <v>1109</v>
      </c>
      <c r="AA602" s="77" t="s">
        <v>1109</v>
      </c>
      <c r="AB602" s="11"/>
    </row>
    <row r="603" spans="18:28" ht="30" customHeight="1" x14ac:dyDescent="0.25">
      <c r="R603" s="9"/>
      <c r="S603" s="78">
        <v>2016</v>
      </c>
      <c r="T603" s="74" t="s">
        <v>1001</v>
      </c>
      <c r="U603" s="75" t="s">
        <v>86</v>
      </c>
      <c r="V603" s="75" t="s">
        <v>10</v>
      </c>
      <c r="W603" s="75" t="s">
        <v>10</v>
      </c>
      <c r="X603" s="76" t="s">
        <v>1109</v>
      </c>
      <c r="Y603" s="76" t="s">
        <v>1109</v>
      </c>
      <c r="Z603" s="76" t="s">
        <v>1109</v>
      </c>
      <c r="AA603" s="77" t="s">
        <v>1109</v>
      </c>
      <c r="AB603" s="11"/>
    </row>
    <row r="604" spans="18:28" ht="30" customHeight="1" x14ac:dyDescent="0.25">
      <c r="R604" s="9"/>
      <c r="S604" s="78">
        <v>2016</v>
      </c>
      <c r="T604" s="74" t="s">
        <v>1001</v>
      </c>
      <c r="U604" s="75" t="s">
        <v>86</v>
      </c>
      <c r="V604" s="75" t="s">
        <v>14</v>
      </c>
      <c r="W604" s="75" t="s">
        <v>1167</v>
      </c>
      <c r="X604" s="76" t="s">
        <v>1109</v>
      </c>
      <c r="Y604" s="76" t="s">
        <v>1109</v>
      </c>
      <c r="Z604" s="76" t="s">
        <v>1109</v>
      </c>
      <c r="AA604" s="77" t="s">
        <v>1109</v>
      </c>
      <c r="AB604" s="11"/>
    </row>
    <row r="605" spans="18:28" ht="30" customHeight="1" x14ac:dyDescent="0.25">
      <c r="R605" s="9"/>
      <c r="S605" s="78">
        <v>2016</v>
      </c>
      <c r="T605" s="74" t="s">
        <v>1001</v>
      </c>
      <c r="U605" s="75" t="s">
        <v>86</v>
      </c>
      <c r="V605" s="75" t="s">
        <v>1066</v>
      </c>
      <c r="W605" s="75" t="s">
        <v>1168</v>
      </c>
      <c r="X605" s="76">
        <v>0.4</v>
      </c>
      <c r="Y605" s="76">
        <v>0.4</v>
      </c>
      <c r="Z605" s="76">
        <v>0.42758620689655175</v>
      </c>
      <c r="AA605" s="77">
        <v>2.8988764044943824</v>
      </c>
      <c r="AB605" s="11"/>
    </row>
    <row r="606" spans="18:28" ht="30" customHeight="1" x14ac:dyDescent="0.25">
      <c r="R606" s="9"/>
      <c r="S606" s="78">
        <v>2016</v>
      </c>
      <c r="T606" s="74" t="s">
        <v>1001</v>
      </c>
      <c r="U606" s="75" t="s">
        <v>86</v>
      </c>
      <c r="V606" s="75" t="s">
        <v>1066</v>
      </c>
      <c r="W606" s="75" t="s">
        <v>1169</v>
      </c>
      <c r="X606" s="76">
        <v>0.40000000000000008</v>
      </c>
      <c r="Y606" s="76">
        <v>0.40000000000000013</v>
      </c>
      <c r="Z606" s="76">
        <v>0.40870967741935482</v>
      </c>
      <c r="AA606" s="77">
        <v>2.7619047619047619</v>
      </c>
      <c r="AB606" s="11"/>
    </row>
    <row r="607" spans="18:28" ht="30" customHeight="1" x14ac:dyDescent="0.25">
      <c r="R607" s="9"/>
      <c r="S607" s="78">
        <v>2016</v>
      </c>
      <c r="T607" s="74" t="s">
        <v>1001</v>
      </c>
      <c r="U607" s="75" t="s">
        <v>86</v>
      </c>
      <c r="V607" s="75" t="s">
        <v>14</v>
      </c>
      <c r="W607" s="75" t="s">
        <v>1170</v>
      </c>
      <c r="X607" s="76">
        <v>0.86999999999999966</v>
      </c>
      <c r="Y607" s="76">
        <v>0.87000000000000033</v>
      </c>
      <c r="Z607" s="76">
        <v>0.67281250000000015</v>
      </c>
      <c r="AA607" s="77">
        <v>1.35</v>
      </c>
      <c r="AB607" s="11"/>
    </row>
    <row r="608" spans="18:28" ht="30" customHeight="1" x14ac:dyDescent="0.25">
      <c r="R608" s="9"/>
      <c r="S608" s="78">
        <v>2016</v>
      </c>
      <c r="T608" s="74" t="s">
        <v>1001</v>
      </c>
      <c r="U608" s="75" t="s">
        <v>86</v>
      </c>
      <c r="V608" s="75" t="s">
        <v>14</v>
      </c>
      <c r="W608" s="75" t="s">
        <v>1171</v>
      </c>
      <c r="X608" s="76">
        <v>0.86999999999999988</v>
      </c>
      <c r="Y608" s="76">
        <v>0.87000000000000011</v>
      </c>
      <c r="Z608" s="76">
        <v>0.11848</v>
      </c>
      <c r="AA608" s="77">
        <v>0.23250000000000001</v>
      </c>
      <c r="AB608" s="11"/>
    </row>
    <row r="609" spans="18:28" ht="30" customHeight="1" x14ac:dyDescent="0.25">
      <c r="R609" s="9"/>
      <c r="S609" s="78">
        <v>2016</v>
      </c>
      <c r="T609" s="74" t="s">
        <v>1001</v>
      </c>
      <c r="U609" s="75" t="s">
        <v>86</v>
      </c>
      <c r="V609" s="75" t="s">
        <v>14</v>
      </c>
      <c r="W609" s="75" t="s">
        <v>1171</v>
      </c>
      <c r="X609" s="76">
        <v>0.86999999999999988</v>
      </c>
      <c r="Y609" s="76">
        <v>0.87000000000000011</v>
      </c>
      <c r="Z609" s="76">
        <v>0.11848</v>
      </c>
      <c r="AA609" s="77">
        <v>0.23250000000000001</v>
      </c>
      <c r="AB609" s="11"/>
    </row>
    <row r="610" spans="18:28" ht="30" customHeight="1" x14ac:dyDescent="0.25">
      <c r="R610" s="9"/>
      <c r="S610" s="78">
        <v>2016</v>
      </c>
      <c r="T610" s="74" t="s">
        <v>1001</v>
      </c>
      <c r="U610" s="75" t="s">
        <v>86</v>
      </c>
      <c r="V610" s="75" t="s">
        <v>14</v>
      </c>
      <c r="W610" s="75" t="s">
        <v>1172</v>
      </c>
      <c r="X610" s="76">
        <v>0.87</v>
      </c>
      <c r="Y610" s="76">
        <v>0.86999999999999988</v>
      </c>
      <c r="Z610" s="76">
        <v>5.9003984063745019E-2</v>
      </c>
      <c r="AA610" s="77">
        <v>0.11625000000000001</v>
      </c>
      <c r="AB610" s="11"/>
    </row>
    <row r="611" spans="18:28" ht="30" customHeight="1" x14ac:dyDescent="0.25">
      <c r="R611" s="9"/>
      <c r="S611" s="78">
        <v>2016</v>
      </c>
      <c r="T611" s="74" t="s">
        <v>1001</v>
      </c>
      <c r="U611" s="75" t="s">
        <v>86</v>
      </c>
      <c r="V611" s="75" t="s">
        <v>14</v>
      </c>
      <c r="W611" s="75" t="s">
        <v>1173</v>
      </c>
      <c r="X611" s="76">
        <v>0.86999999999999966</v>
      </c>
      <c r="Y611" s="76">
        <v>0.86999999999999988</v>
      </c>
      <c r="Z611" s="76">
        <v>1.3406250000000002</v>
      </c>
      <c r="AA611" s="77">
        <v>1.1000000000000003</v>
      </c>
      <c r="AB611" s="11"/>
    </row>
    <row r="612" spans="18:28" ht="30" customHeight="1" x14ac:dyDescent="0.25">
      <c r="R612" s="9"/>
      <c r="S612" s="78">
        <v>2016</v>
      </c>
      <c r="T612" s="74" t="s">
        <v>1001</v>
      </c>
      <c r="U612" s="75" t="s">
        <v>86</v>
      </c>
      <c r="V612" s="75" t="s">
        <v>14</v>
      </c>
      <c r="W612" s="75" t="s">
        <v>1174</v>
      </c>
      <c r="X612" s="76" t="s">
        <v>1109</v>
      </c>
      <c r="Y612" s="76" t="s">
        <v>1109</v>
      </c>
      <c r="Z612" s="76" t="s">
        <v>1109</v>
      </c>
      <c r="AA612" s="77" t="s">
        <v>1109</v>
      </c>
      <c r="AB612" s="11"/>
    </row>
    <row r="613" spans="18:28" ht="30" customHeight="1" x14ac:dyDescent="0.25">
      <c r="R613" s="9"/>
      <c r="S613" s="78">
        <v>2016</v>
      </c>
      <c r="T613" s="74" t="s">
        <v>1001</v>
      </c>
      <c r="U613" s="75" t="s">
        <v>86</v>
      </c>
      <c r="V613" s="75" t="s">
        <v>1066</v>
      </c>
      <c r="W613" s="75" t="s">
        <v>1175</v>
      </c>
      <c r="X613" s="76">
        <v>0.81000000000000028</v>
      </c>
      <c r="Y613" s="76">
        <v>0.80999999999999939</v>
      </c>
      <c r="Z613" s="76">
        <v>0.21485411140583555</v>
      </c>
      <c r="AA613" s="77">
        <v>1.4606741573033724</v>
      </c>
      <c r="AB613" s="11"/>
    </row>
    <row r="614" spans="18:28" ht="30" customHeight="1" x14ac:dyDescent="0.25">
      <c r="R614" s="9"/>
      <c r="S614" s="78">
        <v>2016</v>
      </c>
      <c r="T614" s="74" t="s">
        <v>1001</v>
      </c>
      <c r="U614" s="75" t="s">
        <v>86</v>
      </c>
      <c r="V614" s="75" t="s">
        <v>14</v>
      </c>
      <c r="W614" s="75" t="s">
        <v>1176</v>
      </c>
      <c r="X614" s="76" t="s">
        <v>1109</v>
      </c>
      <c r="Y614" s="76" t="s">
        <v>1109</v>
      </c>
      <c r="Z614" s="76" t="s">
        <v>1109</v>
      </c>
      <c r="AA614" s="77" t="s">
        <v>1109</v>
      </c>
      <c r="AB614" s="11"/>
    </row>
    <row r="615" spans="18:28" ht="30" customHeight="1" x14ac:dyDescent="0.25">
      <c r="R615" s="9"/>
      <c r="S615" s="78">
        <v>2016</v>
      </c>
      <c r="T615" s="74" t="s">
        <v>1001</v>
      </c>
      <c r="U615" s="75" t="s">
        <v>86</v>
      </c>
      <c r="V615" s="75" t="s">
        <v>14</v>
      </c>
      <c r="W615" s="75" t="s">
        <v>1177</v>
      </c>
      <c r="X615" s="76" t="s">
        <v>1109</v>
      </c>
      <c r="Y615" s="76" t="s">
        <v>1109</v>
      </c>
      <c r="Z615" s="76" t="s">
        <v>1109</v>
      </c>
      <c r="AA615" s="77" t="s">
        <v>1109</v>
      </c>
      <c r="AB615" s="11"/>
    </row>
    <row r="616" spans="18:28" ht="30" customHeight="1" x14ac:dyDescent="0.25">
      <c r="R616" s="9"/>
      <c r="S616" s="78">
        <v>2016</v>
      </c>
      <c r="T616" s="74" t="s">
        <v>1001</v>
      </c>
      <c r="U616" s="75" t="s">
        <v>1070</v>
      </c>
      <c r="V616" s="75" t="s">
        <v>10</v>
      </c>
      <c r="W616" s="75" t="s">
        <v>10</v>
      </c>
      <c r="X616" s="76">
        <v>0.78</v>
      </c>
      <c r="Y616" s="76">
        <v>0.78</v>
      </c>
      <c r="Z616" s="76">
        <v>1</v>
      </c>
      <c r="AA616" s="77">
        <v>1</v>
      </c>
      <c r="AB616" s="11"/>
    </row>
    <row r="617" spans="18:28" ht="30" customHeight="1" x14ac:dyDescent="0.25">
      <c r="R617" s="9"/>
      <c r="S617" s="78">
        <v>2016</v>
      </c>
      <c r="T617" s="74" t="s">
        <v>1001</v>
      </c>
      <c r="U617" s="75" t="s">
        <v>1070</v>
      </c>
      <c r="V617" s="75" t="s">
        <v>14</v>
      </c>
      <c r="W617" s="75" t="s">
        <v>1167</v>
      </c>
      <c r="X617" s="76" t="s">
        <v>1109</v>
      </c>
      <c r="Y617" s="76" t="s">
        <v>1109</v>
      </c>
      <c r="Z617" s="76" t="s">
        <v>1109</v>
      </c>
      <c r="AA617" s="77" t="s">
        <v>1109</v>
      </c>
      <c r="AB617" s="11"/>
    </row>
    <row r="618" spans="18:28" ht="30" customHeight="1" x14ac:dyDescent="0.25">
      <c r="R618" s="9"/>
      <c r="S618" s="78">
        <v>2016</v>
      </c>
      <c r="T618" s="74" t="s">
        <v>1001</v>
      </c>
      <c r="U618" s="75" t="s">
        <v>1070</v>
      </c>
      <c r="V618" s="75" t="s">
        <v>1066</v>
      </c>
      <c r="W618" s="75" t="s">
        <v>1168</v>
      </c>
      <c r="X618" s="76" t="s">
        <v>1109</v>
      </c>
      <c r="Y618" s="76" t="s">
        <v>1109</v>
      </c>
      <c r="Z618" s="76" t="s">
        <v>1109</v>
      </c>
      <c r="AA618" s="77" t="s">
        <v>1109</v>
      </c>
      <c r="AB618" s="11"/>
    </row>
    <row r="619" spans="18:28" ht="30" customHeight="1" x14ac:dyDescent="0.25">
      <c r="R619" s="9"/>
      <c r="S619" s="78">
        <v>2016</v>
      </c>
      <c r="T619" s="74" t="s">
        <v>1001</v>
      </c>
      <c r="U619" s="75" t="s">
        <v>1070</v>
      </c>
      <c r="V619" s="75" t="s">
        <v>1066</v>
      </c>
      <c r="W619" s="75" t="s">
        <v>1169</v>
      </c>
      <c r="X619" s="76" t="s">
        <v>1109</v>
      </c>
      <c r="Y619" s="76" t="s">
        <v>1109</v>
      </c>
      <c r="Z619" s="76" t="s">
        <v>1109</v>
      </c>
      <c r="AA619" s="77" t="s">
        <v>1109</v>
      </c>
      <c r="AB619" s="11"/>
    </row>
    <row r="620" spans="18:28" ht="30" customHeight="1" x14ac:dyDescent="0.25">
      <c r="R620" s="9"/>
      <c r="S620" s="78">
        <v>2016</v>
      </c>
      <c r="T620" s="74" t="s">
        <v>1001</v>
      </c>
      <c r="U620" s="75" t="s">
        <v>1070</v>
      </c>
      <c r="V620" s="75" t="s">
        <v>14</v>
      </c>
      <c r="W620" s="75" t="s">
        <v>1170</v>
      </c>
      <c r="X620" s="76" t="s">
        <v>1109</v>
      </c>
      <c r="Y620" s="76" t="s">
        <v>1109</v>
      </c>
      <c r="Z620" s="76" t="s">
        <v>1109</v>
      </c>
      <c r="AA620" s="77" t="s">
        <v>1109</v>
      </c>
      <c r="AB620" s="11"/>
    </row>
    <row r="621" spans="18:28" ht="30" customHeight="1" x14ac:dyDescent="0.25">
      <c r="R621" s="9"/>
      <c r="S621" s="78">
        <v>2016</v>
      </c>
      <c r="T621" s="74" t="s">
        <v>1001</v>
      </c>
      <c r="U621" s="75" t="s">
        <v>1070</v>
      </c>
      <c r="V621" s="75" t="s">
        <v>14</v>
      </c>
      <c r="W621" s="75" t="s">
        <v>1171</v>
      </c>
      <c r="X621" s="76">
        <v>0.87</v>
      </c>
      <c r="Y621" s="76">
        <v>0.87</v>
      </c>
      <c r="Z621" s="76">
        <v>0.11847999999999999</v>
      </c>
      <c r="AA621" s="77">
        <v>0.23250000000000001</v>
      </c>
      <c r="AB621" s="11"/>
    </row>
    <row r="622" spans="18:28" ht="30" customHeight="1" x14ac:dyDescent="0.25">
      <c r="R622" s="9"/>
      <c r="S622" s="78">
        <v>2016</v>
      </c>
      <c r="T622" s="74" t="s">
        <v>1001</v>
      </c>
      <c r="U622" s="75" t="s">
        <v>1070</v>
      </c>
      <c r="V622" s="75" t="s">
        <v>14</v>
      </c>
      <c r="W622" s="75" t="s">
        <v>1171</v>
      </c>
      <c r="X622" s="76">
        <v>0.87</v>
      </c>
      <c r="Y622" s="76">
        <v>0.87</v>
      </c>
      <c r="Z622" s="76">
        <v>0.11847999999999999</v>
      </c>
      <c r="AA622" s="77">
        <v>0.23250000000000001</v>
      </c>
      <c r="AB622" s="11"/>
    </row>
    <row r="623" spans="18:28" ht="30" customHeight="1" x14ac:dyDescent="0.25">
      <c r="R623" s="9"/>
      <c r="S623" s="78">
        <v>2016</v>
      </c>
      <c r="T623" s="74" t="s">
        <v>1001</v>
      </c>
      <c r="U623" s="75" t="s">
        <v>1070</v>
      </c>
      <c r="V623" s="75" t="s">
        <v>14</v>
      </c>
      <c r="W623" s="75" t="s">
        <v>1172</v>
      </c>
      <c r="X623" s="76">
        <v>0.87</v>
      </c>
      <c r="Y623" s="76">
        <v>0.87</v>
      </c>
      <c r="Z623" s="76">
        <v>5.9003984063745019E-2</v>
      </c>
      <c r="AA623" s="77">
        <v>0.11625000000000001</v>
      </c>
      <c r="AB623" s="11"/>
    </row>
    <row r="624" spans="18:28" ht="30" customHeight="1" x14ac:dyDescent="0.25">
      <c r="R624" s="9"/>
      <c r="S624" s="78">
        <v>2016</v>
      </c>
      <c r="T624" s="74" t="s">
        <v>1001</v>
      </c>
      <c r="U624" s="75" t="s">
        <v>1070</v>
      </c>
      <c r="V624" s="75" t="s">
        <v>14</v>
      </c>
      <c r="W624" s="75" t="s">
        <v>1173</v>
      </c>
      <c r="X624" s="76" t="s">
        <v>1109</v>
      </c>
      <c r="Y624" s="76" t="s">
        <v>1109</v>
      </c>
      <c r="Z624" s="76" t="s">
        <v>1109</v>
      </c>
      <c r="AA624" s="77" t="s">
        <v>1109</v>
      </c>
      <c r="AB624" s="11"/>
    </row>
    <row r="625" spans="18:28" ht="30" customHeight="1" x14ac:dyDescent="0.25">
      <c r="R625" s="9"/>
      <c r="S625" s="78">
        <v>2016</v>
      </c>
      <c r="T625" s="74" t="s">
        <v>1001</v>
      </c>
      <c r="U625" s="75" t="s">
        <v>1070</v>
      </c>
      <c r="V625" s="75" t="s">
        <v>14</v>
      </c>
      <c r="W625" s="75" t="s">
        <v>1174</v>
      </c>
      <c r="X625" s="76" t="s">
        <v>1109</v>
      </c>
      <c r="Y625" s="76" t="s">
        <v>1109</v>
      </c>
      <c r="Z625" s="76" t="s">
        <v>1109</v>
      </c>
      <c r="AA625" s="77" t="s">
        <v>1109</v>
      </c>
      <c r="AB625" s="11"/>
    </row>
    <row r="626" spans="18:28" ht="30" customHeight="1" x14ac:dyDescent="0.25">
      <c r="R626" s="9"/>
      <c r="S626" s="78">
        <v>2016</v>
      </c>
      <c r="T626" s="74" t="s">
        <v>1001</v>
      </c>
      <c r="U626" s="75" t="s">
        <v>1070</v>
      </c>
      <c r="V626" s="75" t="s">
        <v>1066</v>
      </c>
      <c r="W626" s="75" t="s">
        <v>1175</v>
      </c>
      <c r="X626" s="76">
        <v>0.81</v>
      </c>
      <c r="Y626" s="76">
        <v>0.81</v>
      </c>
      <c r="Z626" s="76">
        <v>0.21485411140583555</v>
      </c>
      <c r="AA626" s="77">
        <v>1.460674157303371</v>
      </c>
      <c r="AB626" s="11"/>
    </row>
    <row r="627" spans="18:28" ht="30" customHeight="1" x14ac:dyDescent="0.25">
      <c r="R627" s="9"/>
      <c r="S627" s="78">
        <v>2016</v>
      </c>
      <c r="T627" s="74" t="s">
        <v>1001</v>
      </c>
      <c r="U627" s="75" t="s">
        <v>1070</v>
      </c>
      <c r="V627" s="75" t="s">
        <v>14</v>
      </c>
      <c r="W627" s="75" t="s">
        <v>1176</v>
      </c>
      <c r="X627" s="76" t="s">
        <v>1109</v>
      </c>
      <c r="Y627" s="76" t="s">
        <v>1109</v>
      </c>
      <c r="Z627" s="76" t="s">
        <v>1109</v>
      </c>
      <c r="AA627" s="77" t="s">
        <v>1109</v>
      </c>
      <c r="AB627" s="11"/>
    </row>
    <row r="628" spans="18:28" ht="30" customHeight="1" x14ac:dyDescent="0.25">
      <c r="R628" s="9"/>
      <c r="S628" s="78">
        <v>2016</v>
      </c>
      <c r="T628" s="74" t="s">
        <v>1001</v>
      </c>
      <c r="U628" s="75" t="s">
        <v>1070</v>
      </c>
      <c r="V628" s="75" t="s">
        <v>14</v>
      </c>
      <c r="W628" s="75" t="s">
        <v>1177</v>
      </c>
      <c r="X628" s="76" t="s">
        <v>1109</v>
      </c>
      <c r="Y628" s="76" t="s">
        <v>1109</v>
      </c>
      <c r="Z628" s="76" t="s">
        <v>1109</v>
      </c>
      <c r="AA628" s="77" t="s">
        <v>1109</v>
      </c>
      <c r="AB628" s="11"/>
    </row>
    <row r="629" spans="18:28" ht="30" customHeight="1" x14ac:dyDescent="0.25">
      <c r="R629" s="9"/>
      <c r="S629" s="78">
        <v>2016</v>
      </c>
      <c r="T629" s="74" t="s">
        <v>1001</v>
      </c>
      <c r="U629" s="75" t="s">
        <v>1116</v>
      </c>
      <c r="V629" s="75" t="s">
        <v>10</v>
      </c>
      <c r="W629" s="75" t="s">
        <v>10</v>
      </c>
      <c r="X629" s="76" t="s">
        <v>1109</v>
      </c>
      <c r="Y629" s="76" t="s">
        <v>1109</v>
      </c>
      <c r="Z629" s="76" t="s">
        <v>1109</v>
      </c>
      <c r="AA629" s="77" t="s">
        <v>1109</v>
      </c>
      <c r="AB629" s="11"/>
    </row>
    <row r="630" spans="18:28" ht="30" customHeight="1" x14ac:dyDescent="0.25">
      <c r="R630" s="9"/>
      <c r="S630" s="78">
        <v>2016</v>
      </c>
      <c r="T630" s="74" t="s">
        <v>1001</v>
      </c>
      <c r="U630" s="75" t="s">
        <v>1116</v>
      </c>
      <c r="V630" s="75" t="s">
        <v>14</v>
      </c>
      <c r="W630" s="75" t="s">
        <v>1167</v>
      </c>
      <c r="X630" s="76">
        <v>0.87</v>
      </c>
      <c r="Y630" s="76">
        <v>0.87</v>
      </c>
      <c r="Z630" s="76">
        <v>0.41708333333333336</v>
      </c>
      <c r="AA630" s="77">
        <v>0.63</v>
      </c>
      <c r="AB630" s="11"/>
    </row>
    <row r="631" spans="18:28" ht="30" customHeight="1" x14ac:dyDescent="0.25">
      <c r="R631" s="9"/>
      <c r="S631" s="78">
        <v>2016</v>
      </c>
      <c r="T631" s="74" t="s">
        <v>1001</v>
      </c>
      <c r="U631" s="75" t="s">
        <v>1116</v>
      </c>
      <c r="V631" s="75" t="s">
        <v>1066</v>
      </c>
      <c r="W631" s="75" t="s">
        <v>1168</v>
      </c>
      <c r="X631" s="76">
        <v>0.4</v>
      </c>
      <c r="Y631" s="76">
        <v>0.39999999999999986</v>
      </c>
      <c r="Z631" s="76">
        <v>0.32577996715927748</v>
      </c>
      <c r="AA631" s="77">
        <v>2.2086677367576248</v>
      </c>
      <c r="AB631" s="11"/>
    </row>
    <row r="632" spans="18:28" ht="30" customHeight="1" x14ac:dyDescent="0.25">
      <c r="R632" s="9"/>
      <c r="S632" s="78">
        <v>2016</v>
      </c>
      <c r="T632" s="74" t="s">
        <v>1001</v>
      </c>
      <c r="U632" s="75" t="s">
        <v>1116</v>
      </c>
      <c r="V632" s="75" t="s">
        <v>1066</v>
      </c>
      <c r="W632" s="75" t="s">
        <v>1169</v>
      </c>
      <c r="X632" s="76">
        <v>0.40000000000000008</v>
      </c>
      <c r="Y632" s="76">
        <v>0.4</v>
      </c>
      <c r="Z632" s="76">
        <v>0.40870967741935482</v>
      </c>
      <c r="AA632" s="77">
        <v>2.7619047619047628</v>
      </c>
      <c r="AB632" s="11"/>
    </row>
    <row r="633" spans="18:28" ht="30" customHeight="1" x14ac:dyDescent="0.25">
      <c r="R633" s="9"/>
      <c r="S633" s="78">
        <v>2016</v>
      </c>
      <c r="T633" s="74" t="s">
        <v>1001</v>
      </c>
      <c r="U633" s="75" t="s">
        <v>1116</v>
      </c>
      <c r="V633" s="75" t="s">
        <v>14</v>
      </c>
      <c r="W633" s="75" t="s">
        <v>1170</v>
      </c>
      <c r="X633" s="76">
        <v>0.87000000000000011</v>
      </c>
      <c r="Y633" s="76">
        <v>0.87000000000000011</v>
      </c>
      <c r="Z633" s="76">
        <v>0.67281249999999981</v>
      </c>
      <c r="AA633" s="77">
        <v>1.35</v>
      </c>
      <c r="AB633" s="11"/>
    </row>
    <row r="634" spans="18:28" ht="30" customHeight="1" x14ac:dyDescent="0.25">
      <c r="R634" s="9"/>
      <c r="S634" s="78">
        <v>2016</v>
      </c>
      <c r="T634" s="74" t="s">
        <v>1001</v>
      </c>
      <c r="U634" s="75" t="s">
        <v>1116</v>
      </c>
      <c r="V634" s="75" t="s">
        <v>14</v>
      </c>
      <c r="W634" s="75" t="s">
        <v>1171</v>
      </c>
      <c r="X634" s="76">
        <v>0.87000000000000011</v>
      </c>
      <c r="Y634" s="76">
        <v>0.87000000000000011</v>
      </c>
      <c r="Z634" s="76">
        <v>0.11848</v>
      </c>
      <c r="AA634" s="77">
        <v>0.23250000000000001</v>
      </c>
      <c r="AB634" s="11"/>
    </row>
    <row r="635" spans="18:28" ht="30" customHeight="1" x14ac:dyDescent="0.25">
      <c r="R635" s="9"/>
      <c r="S635" s="78">
        <v>2016</v>
      </c>
      <c r="T635" s="74" t="s">
        <v>1001</v>
      </c>
      <c r="U635" s="75" t="s">
        <v>1116</v>
      </c>
      <c r="V635" s="75" t="s">
        <v>14</v>
      </c>
      <c r="W635" s="75" t="s">
        <v>1171</v>
      </c>
      <c r="X635" s="76">
        <v>0.87000000000000011</v>
      </c>
      <c r="Y635" s="76">
        <v>0.87000000000000011</v>
      </c>
      <c r="Z635" s="76">
        <v>0.11848</v>
      </c>
      <c r="AA635" s="77">
        <v>0.23250000000000001</v>
      </c>
      <c r="AB635" s="11"/>
    </row>
    <row r="636" spans="18:28" ht="30" customHeight="1" x14ac:dyDescent="0.25">
      <c r="R636" s="9"/>
      <c r="S636" s="78">
        <v>2016</v>
      </c>
      <c r="T636" s="74" t="s">
        <v>1001</v>
      </c>
      <c r="U636" s="75" t="s">
        <v>1116</v>
      </c>
      <c r="V636" s="75" t="s">
        <v>14</v>
      </c>
      <c r="W636" s="75" t="s">
        <v>1172</v>
      </c>
      <c r="X636" s="76">
        <v>0.86999999999999988</v>
      </c>
      <c r="Y636" s="76">
        <v>0.86999999999999988</v>
      </c>
      <c r="Z636" s="76">
        <v>5.9003984063745032E-2</v>
      </c>
      <c r="AA636" s="77">
        <v>0.11625000000000002</v>
      </c>
      <c r="AB636" s="11"/>
    </row>
    <row r="637" spans="18:28" ht="30" customHeight="1" x14ac:dyDescent="0.25">
      <c r="R637" s="9"/>
      <c r="S637" s="78">
        <v>2016</v>
      </c>
      <c r="T637" s="74" t="s">
        <v>1001</v>
      </c>
      <c r="U637" s="75" t="s">
        <v>1116</v>
      </c>
      <c r="V637" s="75" t="s">
        <v>14</v>
      </c>
      <c r="W637" s="75" t="s">
        <v>1173</v>
      </c>
      <c r="X637" s="76">
        <v>0.87</v>
      </c>
      <c r="Y637" s="76">
        <v>0.86999999999999988</v>
      </c>
      <c r="Z637" s="76">
        <v>1.340625</v>
      </c>
      <c r="AA637" s="77">
        <v>1.1000000000000001</v>
      </c>
      <c r="AB637" s="11"/>
    </row>
    <row r="638" spans="18:28" ht="30" customHeight="1" x14ac:dyDescent="0.25">
      <c r="R638" s="9"/>
      <c r="S638" s="78">
        <v>2016</v>
      </c>
      <c r="T638" s="74" t="s">
        <v>1001</v>
      </c>
      <c r="U638" s="75" t="s">
        <v>1116</v>
      </c>
      <c r="V638" s="75" t="s">
        <v>14</v>
      </c>
      <c r="W638" s="75" t="s">
        <v>1174</v>
      </c>
      <c r="X638" s="76" t="s">
        <v>1109</v>
      </c>
      <c r="Y638" s="76" t="s">
        <v>1109</v>
      </c>
      <c r="Z638" s="76" t="s">
        <v>1109</v>
      </c>
      <c r="AA638" s="77" t="s">
        <v>1109</v>
      </c>
      <c r="AB638" s="11"/>
    </row>
    <row r="639" spans="18:28" ht="30" customHeight="1" x14ac:dyDescent="0.25">
      <c r="R639" s="9"/>
      <c r="S639" s="78">
        <v>2016</v>
      </c>
      <c r="T639" s="74" t="s">
        <v>1001</v>
      </c>
      <c r="U639" s="75" t="s">
        <v>1116</v>
      </c>
      <c r="V639" s="75" t="s">
        <v>1066</v>
      </c>
      <c r="W639" s="75" t="s">
        <v>1175</v>
      </c>
      <c r="X639" s="76">
        <v>0.81</v>
      </c>
      <c r="Y639" s="76">
        <v>0.81</v>
      </c>
      <c r="Z639" s="76">
        <v>0.21485411140583555</v>
      </c>
      <c r="AA639" s="77">
        <v>1.4606741573033708</v>
      </c>
      <c r="AB639" s="11"/>
    </row>
    <row r="640" spans="18:28" ht="30" customHeight="1" x14ac:dyDescent="0.25">
      <c r="R640" s="9"/>
      <c r="S640" s="78">
        <v>2016</v>
      </c>
      <c r="T640" s="74" t="s">
        <v>1001</v>
      </c>
      <c r="U640" s="75" t="s">
        <v>1116</v>
      </c>
      <c r="V640" s="75" t="s">
        <v>14</v>
      </c>
      <c r="W640" s="75" t="s">
        <v>1176</v>
      </c>
      <c r="X640" s="76" t="s">
        <v>1109</v>
      </c>
      <c r="Y640" s="76" t="s">
        <v>1109</v>
      </c>
      <c r="Z640" s="76" t="s">
        <v>1109</v>
      </c>
      <c r="AA640" s="77" t="s">
        <v>1109</v>
      </c>
      <c r="AB640" s="11"/>
    </row>
    <row r="641" spans="18:28" ht="30" customHeight="1" x14ac:dyDescent="0.25">
      <c r="R641" s="9"/>
      <c r="S641" s="78">
        <v>2016</v>
      </c>
      <c r="T641" s="74" t="s">
        <v>1001</v>
      </c>
      <c r="U641" s="75" t="s">
        <v>1116</v>
      </c>
      <c r="V641" s="75" t="s">
        <v>14</v>
      </c>
      <c r="W641" s="75" t="s">
        <v>1177</v>
      </c>
      <c r="X641" s="76" t="s">
        <v>1109</v>
      </c>
      <c r="Y641" s="76" t="s">
        <v>1109</v>
      </c>
      <c r="Z641" s="76" t="s">
        <v>1109</v>
      </c>
      <c r="AA641" s="77" t="s">
        <v>1109</v>
      </c>
      <c r="AB641" s="11"/>
    </row>
    <row r="642" spans="18:28" ht="30" customHeight="1" x14ac:dyDescent="0.25">
      <c r="R642" s="9"/>
      <c r="S642" s="78">
        <v>2016</v>
      </c>
      <c r="T642" s="74" t="s">
        <v>1001</v>
      </c>
      <c r="U642" s="75" t="s">
        <v>12</v>
      </c>
      <c r="V642" s="75" t="s">
        <v>10</v>
      </c>
      <c r="W642" s="75" t="s">
        <v>10</v>
      </c>
      <c r="X642" s="76" t="s">
        <v>1109</v>
      </c>
      <c r="Y642" s="76" t="s">
        <v>1109</v>
      </c>
      <c r="Z642" s="76" t="s">
        <v>1109</v>
      </c>
      <c r="AA642" s="77" t="s">
        <v>1109</v>
      </c>
      <c r="AB642" s="11"/>
    </row>
    <row r="643" spans="18:28" ht="30" customHeight="1" x14ac:dyDescent="0.25">
      <c r="R643" s="9"/>
      <c r="S643" s="78">
        <v>2016</v>
      </c>
      <c r="T643" s="74" t="s">
        <v>1001</v>
      </c>
      <c r="U643" s="75" t="s">
        <v>12</v>
      </c>
      <c r="V643" s="75" t="s">
        <v>14</v>
      </c>
      <c r="W643" s="75" t="s">
        <v>1167</v>
      </c>
      <c r="X643" s="76">
        <v>0.87</v>
      </c>
      <c r="Y643" s="76">
        <v>0.87</v>
      </c>
      <c r="Z643" s="76">
        <v>0.41708333333333336</v>
      </c>
      <c r="AA643" s="77">
        <v>0.63</v>
      </c>
      <c r="AB643" s="11"/>
    </row>
    <row r="644" spans="18:28" ht="30" customHeight="1" x14ac:dyDescent="0.25">
      <c r="R644" s="9"/>
      <c r="S644" s="78">
        <v>2016</v>
      </c>
      <c r="T644" s="74" t="s">
        <v>1001</v>
      </c>
      <c r="U644" s="75" t="s">
        <v>12</v>
      </c>
      <c r="V644" s="75" t="s">
        <v>1066</v>
      </c>
      <c r="W644" s="75" t="s">
        <v>1168</v>
      </c>
      <c r="X644" s="76" t="s">
        <v>1109</v>
      </c>
      <c r="Y644" s="76" t="s">
        <v>1109</v>
      </c>
      <c r="Z644" s="76" t="s">
        <v>1109</v>
      </c>
      <c r="AA644" s="77" t="s">
        <v>1109</v>
      </c>
      <c r="AB644" s="11"/>
    </row>
    <row r="645" spans="18:28" ht="30" customHeight="1" x14ac:dyDescent="0.25">
      <c r="R645" s="9"/>
      <c r="S645" s="78">
        <v>2016</v>
      </c>
      <c r="T645" s="74" t="s">
        <v>1001</v>
      </c>
      <c r="U645" s="75" t="s">
        <v>12</v>
      </c>
      <c r="V645" s="75" t="s">
        <v>1066</v>
      </c>
      <c r="W645" s="75" t="s">
        <v>1169</v>
      </c>
      <c r="X645" s="76" t="s">
        <v>1109</v>
      </c>
      <c r="Y645" s="76" t="s">
        <v>1109</v>
      </c>
      <c r="Z645" s="76" t="s">
        <v>1109</v>
      </c>
      <c r="AA645" s="77" t="s">
        <v>1109</v>
      </c>
      <c r="AB645" s="11"/>
    </row>
    <row r="646" spans="18:28" ht="30" customHeight="1" x14ac:dyDescent="0.25">
      <c r="R646" s="9"/>
      <c r="S646" s="78">
        <v>2016</v>
      </c>
      <c r="T646" s="74" t="s">
        <v>1001</v>
      </c>
      <c r="U646" s="75" t="s">
        <v>12</v>
      </c>
      <c r="V646" s="75" t="s">
        <v>14</v>
      </c>
      <c r="W646" s="75" t="s">
        <v>1170</v>
      </c>
      <c r="X646" s="76">
        <v>0.86999999999999988</v>
      </c>
      <c r="Y646" s="76">
        <v>0.87000000000000011</v>
      </c>
      <c r="Z646" s="76">
        <v>0.67281250000000004</v>
      </c>
      <c r="AA646" s="77">
        <v>1.35</v>
      </c>
      <c r="AB646" s="11"/>
    </row>
    <row r="647" spans="18:28" ht="30" customHeight="1" x14ac:dyDescent="0.25">
      <c r="R647" s="9"/>
      <c r="S647" s="78">
        <v>2016</v>
      </c>
      <c r="T647" s="74" t="s">
        <v>1001</v>
      </c>
      <c r="U647" s="75" t="s">
        <v>12</v>
      </c>
      <c r="V647" s="75" t="s">
        <v>14</v>
      </c>
      <c r="W647" s="75" t="s">
        <v>1171</v>
      </c>
      <c r="X647" s="76">
        <v>0.86999999999999988</v>
      </c>
      <c r="Y647" s="76">
        <v>0.86999999999999988</v>
      </c>
      <c r="Z647" s="76">
        <v>0.11848</v>
      </c>
      <c r="AA647" s="77">
        <v>0.23250000000000004</v>
      </c>
      <c r="AB647" s="11"/>
    </row>
    <row r="648" spans="18:28" ht="30" customHeight="1" x14ac:dyDescent="0.25">
      <c r="R648" s="9"/>
      <c r="S648" s="78">
        <v>2016</v>
      </c>
      <c r="T648" s="74" t="s">
        <v>1001</v>
      </c>
      <c r="U648" s="75" t="s">
        <v>12</v>
      </c>
      <c r="V648" s="75" t="s">
        <v>14</v>
      </c>
      <c r="W648" s="75" t="s">
        <v>1171</v>
      </c>
      <c r="X648" s="76">
        <v>0.86999999999999988</v>
      </c>
      <c r="Y648" s="76">
        <v>0.86999999999999988</v>
      </c>
      <c r="Z648" s="76">
        <v>0.11848</v>
      </c>
      <c r="AA648" s="77">
        <v>0.23250000000000004</v>
      </c>
      <c r="AB648" s="11"/>
    </row>
    <row r="649" spans="18:28" ht="30" customHeight="1" x14ac:dyDescent="0.25">
      <c r="R649" s="9"/>
      <c r="S649" s="78">
        <v>2016</v>
      </c>
      <c r="T649" s="74" t="s">
        <v>1001</v>
      </c>
      <c r="U649" s="75" t="s">
        <v>12</v>
      </c>
      <c r="V649" s="75" t="s">
        <v>14</v>
      </c>
      <c r="W649" s="75" t="s">
        <v>1172</v>
      </c>
      <c r="X649" s="76">
        <v>0.87</v>
      </c>
      <c r="Y649" s="76">
        <v>0.87</v>
      </c>
      <c r="Z649" s="76">
        <v>5.9003984063745032E-2</v>
      </c>
      <c r="AA649" s="77">
        <v>0.11625000000000003</v>
      </c>
      <c r="AB649" s="11"/>
    </row>
    <row r="650" spans="18:28" ht="30" customHeight="1" x14ac:dyDescent="0.25">
      <c r="R650" s="9"/>
      <c r="S650" s="78">
        <v>2016</v>
      </c>
      <c r="T650" s="74" t="s">
        <v>1001</v>
      </c>
      <c r="U650" s="75" t="s">
        <v>12</v>
      </c>
      <c r="V650" s="75" t="s">
        <v>14</v>
      </c>
      <c r="W650" s="75" t="s">
        <v>1173</v>
      </c>
      <c r="X650" s="76">
        <v>0.87000000000000011</v>
      </c>
      <c r="Y650" s="76">
        <v>0.87</v>
      </c>
      <c r="Z650" s="76">
        <v>1.340625</v>
      </c>
      <c r="AA650" s="77">
        <v>1.0999999999999999</v>
      </c>
      <c r="AB650" s="11"/>
    </row>
    <row r="651" spans="18:28" ht="30" customHeight="1" x14ac:dyDescent="0.25">
      <c r="R651" s="9"/>
      <c r="S651" s="78">
        <v>2016</v>
      </c>
      <c r="T651" s="74" t="s">
        <v>1001</v>
      </c>
      <c r="U651" s="75" t="s">
        <v>12</v>
      </c>
      <c r="V651" s="75" t="s">
        <v>14</v>
      </c>
      <c r="W651" s="75" t="s">
        <v>1174</v>
      </c>
      <c r="X651" s="76">
        <v>0.87</v>
      </c>
      <c r="Y651" s="76">
        <v>0.86999999999999988</v>
      </c>
      <c r="Z651" s="76">
        <v>1.3406250000000002</v>
      </c>
      <c r="AA651" s="77">
        <v>1.1000000000000001</v>
      </c>
      <c r="AB651" s="11"/>
    </row>
    <row r="652" spans="18:28" ht="30" customHeight="1" x14ac:dyDescent="0.25">
      <c r="R652" s="9"/>
      <c r="S652" s="78">
        <v>2016</v>
      </c>
      <c r="T652" s="74" t="s">
        <v>1001</v>
      </c>
      <c r="U652" s="75" t="s">
        <v>12</v>
      </c>
      <c r="V652" s="75" t="s">
        <v>1066</v>
      </c>
      <c r="W652" s="75" t="s">
        <v>1175</v>
      </c>
      <c r="X652" s="76">
        <v>0.81000000000000016</v>
      </c>
      <c r="Y652" s="76">
        <v>0.81</v>
      </c>
      <c r="Z652" s="76">
        <v>0.21485411140583555</v>
      </c>
      <c r="AA652" s="77">
        <v>1.4606741573033708</v>
      </c>
      <c r="AB652" s="11"/>
    </row>
    <row r="653" spans="18:28" ht="30" customHeight="1" x14ac:dyDescent="0.25">
      <c r="R653" s="9"/>
      <c r="S653" s="78">
        <v>2016</v>
      </c>
      <c r="T653" s="74" t="s">
        <v>1001</v>
      </c>
      <c r="U653" s="75" t="s">
        <v>12</v>
      </c>
      <c r="V653" s="75" t="s">
        <v>14</v>
      </c>
      <c r="W653" s="75" t="s">
        <v>1176</v>
      </c>
      <c r="X653" s="76">
        <v>0.87</v>
      </c>
      <c r="Y653" s="76">
        <v>0.87</v>
      </c>
      <c r="Z653" s="76">
        <v>0.15640625</v>
      </c>
      <c r="AA653" s="77">
        <v>0.315</v>
      </c>
      <c r="AB653" s="11"/>
    </row>
    <row r="654" spans="18:28" ht="30" customHeight="1" x14ac:dyDescent="0.25">
      <c r="R654" s="9"/>
      <c r="S654" s="78">
        <v>2016</v>
      </c>
      <c r="T654" s="74" t="s">
        <v>1001</v>
      </c>
      <c r="U654" s="75" t="s">
        <v>12</v>
      </c>
      <c r="V654" s="75" t="s">
        <v>14</v>
      </c>
      <c r="W654" s="75" t="s">
        <v>1177</v>
      </c>
      <c r="X654" s="76" t="s">
        <v>1109</v>
      </c>
      <c r="Y654" s="76" t="s">
        <v>1109</v>
      </c>
      <c r="Z654" s="76" t="s">
        <v>1109</v>
      </c>
      <c r="AA654" s="77" t="s">
        <v>1109</v>
      </c>
      <c r="AB654" s="11"/>
    </row>
    <row r="655" spans="18:28" ht="30" customHeight="1" x14ac:dyDescent="0.25">
      <c r="R655" s="9"/>
      <c r="S655" s="78">
        <v>2016</v>
      </c>
      <c r="T655" s="74" t="s">
        <v>16</v>
      </c>
      <c r="U655" s="75" t="s">
        <v>1178</v>
      </c>
      <c r="V655" s="75" t="s">
        <v>1087</v>
      </c>
      <c r="W655" s="75"/>
      <c r="X655" s="76">
        <v>0.68619226838782044</v>
      </c>
      <c r="Y655" s="76">
        <v>0.68599061032863851</v>
      </c>
      <c r="Z655" s="76" t="s">
        <v>1109</v>
      </c>
      <c r="AA655" s="77" t="s">
        <v>1109</v>
      </c>
      <c r="AB655" s="11"/>
    </row>
    <row r="656" spans="18:28" ht="30" customHeight="1" x14ac:dyDescent="0.25">
      <c r="R656" s="9"/>
      <c r="S656" s="78">
        <v>2016</v>
      </c>
      <c r="T656" s="74" t="s">
        <v>1009</v>
      </c>
      <c r="U656" s="75" t="s">
        <v>1007</v>
      </c>
      <c r="V656" s="75" t="s">
        <v>1179</v>
      </c>
      <c r="W656" s="75"/>
      <c r="X656" s="76">
        <v>0.93174241556505177</v>
      </c>
      <c r="Y656" s="76">
        <v>0.93128978261108486</v>
      </c>
      <c r="Z656" s="76">
        <v>0.68300000000000005</v>
      </c>
      <c r="AA656" s="77">
        <v>0.47899999999999998</v>
      </c>
      <c r="AB656" s="11"/>
    </row>
    <row r="657" spans="18:28" ht="30" customHeight="1" x14ac:dyDescent="0.25">
      <c r="R657" s="9"/>
      <c r="S657" s="78">
        <v>2016</v>
      </c>
      <c r="T657" s="74" t="s">
        <v>1009</v>
      </c>
      <c r="U657" s="75" t="s">
        <v>981</v>
      </c>
      <c r="V657" s="75" t="s">
        <v>1179</v>
      </c>
      <c r="W657" s="75"/>
      <c r="X657" s="76">
        <v>1.0316714207600401</v>
      </c>
      <c r="Y657" s="76">
        <v>1.010950080515298</v>
      </c>
      <c r="Z657" s="76">
        <v>0.68300000000000005</v>
      </c>
      <c r="AA657" s="77">
        <v>0.47899999999999998</v>
      </c>
      <c r="AB657" s="11"/>
    </row>
    <row r="658" spans="18:28" ht="30" customHeight="1" x14ac:dyDescent="0.25">
      <c r="R658" s="9"/>
      <c r="S658" s="78">
        <v>2016</v>
      </c>
      <c r="T658" s="74" t="s">
        <v>1009</v>
      </c>
      <c r="U658" s="75" t="s">
        <v>993</v>
      </c>
      <c r="V658" s="75" t="s">
        <v>1179</v>
      </c>
      <c r="W658" s="75"/>
      <c r="X658" s="76">
        <v>0.95098104275886475</v>
      </c>
      <c r="Y658" s="76">
        <v>0.95098104275886475</v>
      </c>
      <c r="Z658" s="76">
        <v>0.68300000000000005</v>
      </c>
      <c r="AA658" s="77">
        <v>0.47899999999999998</v>
      </c>
      <c r="AB658" s="11"/>
    </row>
    <row r="659" spans="18:28" ht="30" customHeight="1" x14ac:dyDescent="0.25">
      <c r="R659" s="9"/>
      <c r="S659" s="78">
        <v>2016</v>
      </c>
      <c r="T659" s="74" t="s">
        <v>1009</v>
      </c>
      <c r="U659" s="75" t="s">
        <v>969</v>
      </c>
      <c r="V659" s="75" t="s">
        <v>1179</v>
      </c>
      <c r="W659" s="75"/>
      <c r="X659" s="76">
        <v>0.90566224296781683</v>
      </c>
      <c r="Y659" s="76">
        <v>0.90566224296781683</v>
      </c>
      <c r="Z659" s="76">
        <v>0.68300000000000005</v>
      </c>
      <c r="AA659" s="77">
        <v>0.47899999999999998</v>
      </c>
      <c r="AB659" s="11"/>
    </row>
    <row r="660" spans="18:28" ht="30" customHeight="1" x14ac:dyDescent="0.25">
      <c r="R660" s="9"/>
      <c r="S660" s="78">
        <v>2016</v>
      </c>
      <c r="T660" s="74" t="s">
        <v>1009</v>
      </c>
      <c r="U660" s="75" t="s">
        <v>981</v>
      </c>
      <c r="V660" s="75" t="s">
        <v>1179</v>
      </c>
      <c r="W660" s="75"/>
      <c r="X660" s="76">
        <v>0.94739902019942801</v>
      </c>
      <c r="Y660" s="76">
        <v>0.94739902019942801</v>
      </c>
      <c r="Z660" s="76">
        <v>0.68300000000000005</v>
      </c>
      <c r="AA660" s="77">
        <v>0.47899999999999998</v>
      </c>
      <c r="AB660" s="11"/>
    </row>
    <row r="661" spans="18:28" ht="30" customHeight="1" x14ac:dyDescent="0.25">
      <c r="R661" s="9"/>
      <c r="S661" s="78">
        <v>2016</v>
      </c>
      <c r="T661" s="74" t="s">
        <v>1009</v>
      </c>
      <c r="U661" s="75" t="s">
        <v>981</v>
      </c>
      <c r="V661" s="75" t="s">
        <v>1180</v>
      </c>
      <c r="W661" s="75"/>
      <c r="X661" s="76">
        <v>1.0265398575028053</v>
      </c>
      <c r="Y661" s="76">
        <v>0.94917907725562567</v>
      </c>
      <c r="Z661" s="76">
        <v>0.68300000000000005</v>
      </c>
      <c r="AA661" s="77">
        <v>0.47899999999999998</v>
      </c>
      <c r="AB661" s="11"/>
    </row>
    <row r="662" spans="18:28" ht="30" customHeight="1" x14ac:dyDescent="0.25">
      <c r="R662" s="9"/>
      <c r="S662" s="78">
        <v>2016</v>
      </c>
      <c r="T662" s="74" t="s">
        <v>1009</v>
      </c>
      <c r="U662" s="75" t="s">
        <v>981</v>
      </c>
      <c r="V662" s="75" t="s">
        <v>1180</v>
      </c>
      <c r="W662" s="75"/>
      <c r="X662" s="76">
        <v>1.0265398575028053</v>
      </c>
      <c r="Y662" s="76">
        <v>0.94917907725562567</v>
      </c>
      <c r="Z662" s="76">
        <v>0.68300000000000005</v>
      </c>
      <c r="AA662" s="77">
        <v>0.47899999999999998</v>
      </c>
      <c r="AB662" s="11"/>
    </row>
    <row r="663" spans="18:28" ht="30" customHeight="1" x14ac:dyDescent="0.25">
      <c r="R663" s="9"/>
      <c r="S663" s="78">
        <v>2016</v>
      </c>
      <c r="T663" s="74" t="s">
        <v>1009</v>
      </c>
      <c r="U663" s="75" t="s">
        <v>981</v>
      </c>
      <c r="V663" s="75" t="s">
        <v>1180</v>
      </c>
      <c r="W663" s="75"/>
      <c r="X663" s="76">
        <v>1.0265398575028053</v>
      </c>
      <c r="Y663" s="76">
        <v>0.94917907725562567</v>
      </c>
      <c r="Z663" s="76">
        <v>0.68300000000000005</v>
      </c>
      <c r="AA663" s="77">
        <v>0.47899999999999998</v>
      </c>
      <c r="AB663" s="11"/>
    </row>
    <row r="664" spans="18:28" ht="30" customHeight="1" x14ac:dyDescent="0.25">
      <c r="R664" s="9"/>
      <c r="S664" s="78">
        <v>2016</v>
      </c>
      <c r="T664" s="74" t="s">
        <v>1009</v>
      </c>
      <c r="U664" s="75" t="s">
        <v>981</v>
      </c>
      <c r="V664" s="75" t="s">
        <v>1180</v>
      </c>
      <c r="W664" s="75"/>
      <c r="X664" s="76">
        <v>1.0265398575028053</v>
      </c>
      <c r="Y664" s="76">
        <v>0.94917907725562567</v>
      </c>
      <c r="Z664" s="76">
        <v>0.68300000000000005</v>
      </c>
      <c r="AA664" s="77">
        <v>0.47899999999999998</v>
      </c>
      <c r="AB664" s="11"/>
    </row>
    <row r="665" spans="18:28" ht="30" customHeight="1" x14ac:dyDescent="0.25">
      <c r="R665" s="9"/>
      <c r="S665" s="78">
        <v>2016</v>
      </c>
      <c r="T665" s="74" t="s">
        <v>1009</v>
      </c>
      <c r="U665" s="75" t="s">
        <v>981</v>
      </c>
      <c r="V665" s="75" t="s">
        <v>1180</v>
      </c>
      <c r="W665" s="75"/>
      <c r="X665" s="76">
        <v>1.0265398575028053</v>
      </c>
      <c r="Y665" s="76">
        <v>0.94917907725562567</v>
      </c>
      <c r="Z665" s="76">
        <v>0.68300000000000005</v>
      </c>
      <c r="AA665" s="77">
        <v>0.47899999999999998</v>
      </c>
      <c r="AB665" s="11"/>
    </row>
    <row r="666" spans="18:28" ht="30" customHeight="1" x14ac:dyDescent="0.25">
      <c r="R666" s="9"/>
      <c r="S666" s="78">
        <v>2016</v>
      </c>
      <c r="T666" s="74" t="s">
        <v>1009</v>
      </c>
      <c r="U666" s="75" t="s">
        <v>1087</v>
      </c>
      <c r="V666" s="75" t="s">
        <v>1087</v>
      </c>
      <c r="W666" s="75"/>
      <c r="X666" s="76">
        <v>0.88785311651886767</v>
      </c>
      <c r="Y666" s="76">
        <v>0.85704271877003357</v>
      </c>
      <c r="Z666" s="76">
        <v>0.68300000000000005</v>
      </c>
      <c r="AA666" s="77">
        <v>0.47899999999999998</v>
      </c>
      <c r="AB666" s="11"/>
    </row>
    <row r="667" spans="18:28" ht="30" customHeight="1" x14ac:dyDescent="0.25">
      <c r="R667" s="9"/>
      <c r="S667" s="78">
        <v>2016</v>
      </c>
      <c r="T667" s="74" t="s">
        <v>831</v>
      </c>
      <c r="U667" s="75" t="s">
        <v>1178</v>
      </c>
      <c r="V667" s="75" t="s">
        <v>14</v>
      </c>
      <c r="W667" s="75"/>
      <c r="X667" s="76">
        <v>0.64188686430863839</v>
      </c>
      <c r="Y667" s="76">
        <v>0.64175394073243508</v>
      </c>
      <c r="Z667" s="76">
        <v>1.254</v>
      </c>
      <c r="AA667" s="77">
        <v>1.1890000000000001</v>
      </c>
      <c r="AB667" s="11"/>
    </row>
    <row r="668" spans="18:28" ht="30" customHeight="1" x14ac:dyDescent="0.25">
      <c r="R668" s="9"/>
      <c r="S668" s="78">
        <v>2016</v>
      </c>
      <c r="T668" s="74" t="s">
        <v>1003</v>
      </c>
      <c r="U668" s="75"/>
      <c r="V668" s="75"/>
      <c r="W668" s="75"/>
      <c r="X668" s="76">
        <v>0.81699999999999995</v>
      </c>
      <c r="Y668" s="76">
        <v>0.81699999999999995</v>
      </c>
      <c r="Z668" s="76">
        <v>1.016</v>
      </c>
      <c r="AA668" s="77">
        <v>1.0246422125366921</v>
      </c>
      <c r="AB668" s="11"/>
    </row>
    <row r="669" spans="18:28" ht="30" customHeight="1" x14ac:dyDescent="0.25">
      <c r="R669" s="9"/>
      <c r="S669" s="78">
        <v>2016</v>
      </c>
      <c r="T669" s="74" t="s">
        <v>989</v>
      </c>
      <c r="U669" s="75"/>
      <c r="V669" s="75"/>
      <c r="W669" s="75"/>
      <c r="X669" s="76">
        <v>0.86</v>
      </c>
      <c r="Y669" s="76">
        <v>0.86</v>
      </c>
      <c r="Z669" s="76">
        <v>0.97899999999999998</v>
      </c>
      <c r="AA669" s="77">
        <v>0.92904005267363476</v>
      </c>
      <c r="AB669" s="11"/>
    </row>
    <row r="670" spans="18:28" ht="30" customHeight="1" x14ac:dyDescent="0.25">
      <c r="R670" s="9"/>
      <c r="S670" s="78">
        <v>2016</v>
      </c>
      <c r="T670" s="74" t="s">
        <v>1006</v>
      </c>
      <c r="U670" s="75"/>
      <c r="V670" s="75"/>
      <c r="W670" s="75"/>
      <c r="X670" s="76" t="s">
        <v>1109</v>
      </c>
      <c r="Y670" s="76" t="s">
        <v>1109</v>
      </c>
      <c r="Z670" s="76" t="s">
        <v>1109</v>
      </c>
      <c r="AA670" s="77" t="s">
        <v>1109</v>
      </c>
      <c r="AB670" s="11"/>
    </row>
    <row r="671" spans="18:28" ht="30" customHeight="1" x14ac:dyDescent="0.25">
      <c r="R671" s="9"/>
      <c r="S671" s="78">
        <v>2016</v>
      </c>
      <c r="T671" s="74" t="s">
        <v>1181</v>
      </c>
      <c r="U671" s="75"/>
      <c r="V671" s="75"/>
      <c r="W671" s="75"/>
      <c r="X671" s="76" t="s">
        <v>1109</v>
      </c>
      <c r="Y671" s="76" t="s">
        <v>1109</v>
      </c>
      <c r="Z671" s="76" t="s">
        <v>1109</v>
      </c>
      <c r="AA671" s="77" t="s">
        <v>1109</v>
      </c>
      <c r="AB671" s="11"/>
    </row>
    <row r="672" spans="18:28" ht="30" customHeight="1" x14ac:dyDescent="0.25">
      <c r="R672" s="9"/>
      <c r="S672" s="78">
        <v>2016</v>
      </c>
      <c r="T672" s="74" t="s">
        <v>1182</v>
      </c>
      <c r="U672" s="75"/>
      <c r="V672" s="75"/>
      <c r="W672" s="75"/>
      <c r="X672" s="76">
        <v>0.873</v>
      </c>
      <c r="Y672" s="76">
        <v>0.873</v>
      </c>
      <c r="Z672" s="76">
        <v>0.61099999999999999</v>
      </c>
      <c r="AA672" s="77">
        <v>0.61299999999999999</v>
      </c>
      <c r="AB672" s="11"/>
    </row>
    <row r="673" spans="18:28" ht="30" customHeight="1" x14ac:dyDescent="0.25">
      <c r="R673" s="9"/>
      <c r="S673" s="78">
        <v>2016</v>
      </c>
      <c r="T673" s="74" t="s">
        <v>1183</v>
      </c>
      <c r="U673" s="75"/>
      <c r="V673" s="75"/>
      <c r="W673" s="75"/>
      <c r="X673" s="76">
        <v>1</v>
      </c>
      <c r="Y673" s="76">
        <v>1</v>
      </c>
      <c r="Z673" s="76">
        <v>1.087</v>
      </c>
      <c r="AA673" s="77">
        <v>0.85299999999999998</v>
      </c>
      <c r="AB673" s="11"/>
    </row>
    <row r="674" spans="18:28" ht="30" customHeight="1" x14ac:dyDescent="0.25">
      <c r="R674" s="9"/>
      <c r="S674" s="78">
        <v>2016</v>
      </c>
      <c r="T674" s="74" t="s">
        <v>1184</v>
      </c>
      <c r="U674" s="75"/>
      <c r="V674" s="75"/>
      <c r="W674" s="75"/>
      <c r="X674" s="76">
        <v>1.22</v>
      </c>
      <c r="Y674" s="76">
        <v>2.2610000000000001</v>
      </c>
      <c r="Z674" s="76">
        <v>0.23699999999999999</v>
      </c>
      <c r="AA674" s="77">
        <v>0.49199999999999999</v>
      </c>
      <c r="AB674" s="11"/>
    </row>
    <row r="675" spans="18:28" ht="30" customHeight="1" x14ac:dyDescent="0.25">
      <c r="R675" s="9"/>
      <c r="S675" s="78">
        <v>2016</v>
      </c>
      <c r="T675" s="74" t="s">
        <v>1185</v>
      </c>
      <c r="U675" s="75"/>
      <c r="V675" s="75"/>
      <c r="W675" s="75"/>
      <c r="X675" s="76">
        <v>0.70699999999999996</v>
      </c>
      <c r="Y675" s="76">
        <v>0.73699999999999999</v>
      </c>
      <c r="Z675" s="76" t="s">
        <v>1109</v>
      </c>
      <c r="AA675" s="77" t="s">
        <v>1109</v>
      </c>
      <c r="AB675" s="11"/>
    </row>
    <row r="676" spans="18:28" ht="30" customHeight="1" x14ac:dyDescent="0.25">
      <c r="R676" s="9"/>
      <c r="S676" s="78">
        <v>2016</v>
      </c>
      <c r="T676" s="74" t="s">
        <v>1186</v>
      </c>
      <c r="U676" s="75" t="s">
        <v>12</v>
      </c>
      <c r="V676" s="75"/>
      <c r="W676" s="75" t="s">
        <v>1187</v>
      </c>
      <c r="X676" s="76">
        <v>1</v>
      </c>
      <c r="Y676" s="76">
        <v>1</v>
      </c>
      <c r="Z676" s="76">
        <v>0.55222251240532771</v>
      </c>
      <c r="AA676" s="77">
        <v>0.13128999999999999</v>
      </c>
      <c r="AB676" s="11"/>
    </row>
    <row r="677" spans="18:28" ht="30" customHeight="1" x14ac:dyDescent="0.25">
      <c r="R677" s="9"/>
      <c r="S677" s="78">
        <v>2016</v>
      </c>
      <c r="T677" s="74" t="s">
        <v>1186</v>
      </c>
      <c r="U677" s="75" t="s">
        <v>12</v>
      </c>
      <c r="V677" s="75"/>
      <c r="W677" s="75" t="s">
        <v>1188</v>
      </c>
      <c r="X677" s="76">
        <v>1</v>
      </c>
      <c r="Y677" s="76">
        <v>1</v>
      </c>
      <c r="Z677" s="76">
        <v>0.57573344897369172</v>
      </c>
      <c r="AA677" s="77">
        <v>0.1572025</v>
      </c>
      <c r="AB677" s="11"/>
    </row>
    <row r="678" spans="18:28" ht="30" customHeight="1" x14ac:dyDescent="0.25">
      <c r="R678" s="9"/>
      <c r="S678" s="78">
        <v>2016</v>
      </c>
      <c r="T678" s="74" t="s">
        <v>1186</v>
      </c>
      <c r="U678" s="75" t="s">
        <v>12</v>
      </c>
      <c r="V678" s="75"/>
      <c r="W678" s="75" t="s">
        <v>1189</v>
      </c>
      <c r="X678" s="76">
        <v>1</v>
      </c>
      <c r="Y678" s="76">
        <v>1</v>
      </c>
      <c r="Z678" s="76">
        <v>0.81423151263512072</v>
      </c>
      <c r="AA678" s="77">
        <v>0.14499999999999999</v>
      </c>
      <c r="AB678" s="11"/>
    </row>
    <row r="679" spans="18:28" ht="30" customHeight="1" x14ac:dyDescent="0.25">
      <c r="R679" s="9"/>
      <c r="S679" s="78">
        <v>2016</v>
      </c>
      <c r="T679" s="74" t="s">
        <v>1190</v>
      </c>
      <c r="U679" s="75" t="s">
        <v>86</v>
      </c>
      <c r="V679" s="75"/>
      <c r="W679" s="75" t="s">
        <v>1191</v>
      </c>
      <c r="X679" s="76">
        <v>1</v>
      </c>
      <c r="Y679" s="76">
        <v>1</v>
      </c>
      <c r="Z679" s="76">
        <v>0.63674249025191676</v>
      </c>
      <c r="AA679" s="77">
        <v>0.74928905064568696</v>
      </c>
      <c r="AB679" s="11"/>
    </row>
    <row r="680" spans="18:28" ht="30" customHeight="1" x14ac:dyDescent="0.25">
      <c r="R680" s="9"/>
      <c r="S680" s="78">
        <v>2016</v>
      </c>
      <c r="T680" s="74" t="s">
        <v>1190</v>
      </c>
      <c r="U680" s="75" t="s">
        <v>86</v>
      </c>
      <c r="V680" s="75"/>
      <c r="W680" s="75" t="s">
        <v>1192</v>
      </c>
      <c r="X680" s="76">
        <v>1</v>
      </c>
      <c r="Y680" s="76">
        <v>1</v>
      </c>
      <c r="Z680" s="76">
        <v>1.2986624293344734E-2</v>
      </c>
      <c r="AA680" s="77">
        <v>2.4358935564272436E-2</v>
      </c>
      <c r="AB680" s="11"/>
    </row>
    <row r="681" spans="18:28" ht="30" customHeight="1" x14ac:dyDescent="0.25">
      <c r="R681" s="9"/>
      <c r="S681" s="78">
        <v>2016</v>
      </c>
      <c r="T681" s="74" t="s">
        <v>1190</v>
      </c>
      <c r="U681" s="75" t="s">
        <v>86</v>
      </c>
      <c r="V681" s="75"/>
      <c r="W681" s="75" t="s">
        <v>1193</v>
      </c>
      <c r="X681" s="76">
        <v>1</v>
      </c>
      <c r="Y681" s="76">
        <v>1</v>
      </c>
      <c r="Z681" s="76">
        <v>8.0555090493008005E-2</v>
      </c>
      <c r="AA681" s="77">
        <v>0.15109578936050136</v>
      </c>
      <c r="AB681" s="11"/>
    </row>
    <row r="682" spans="18:28" ht="30" customHeight="1" x14ac:dyDescent="0.25">
      <c r="R682" s="9"/>
      <c r="S682" s="78">
        <v>2016</v>
      </c>
      <c r="T682" s="74" t="s">
        <v>1194</v>
      </c>
      <c r="U682" s="75"/>
      <c r="V682" s="75"/>
      <c r="W682" s="75"/>
      <c r="X682" s="76">
        <v>1</v>
      </c>
      <c r="Y682" s="76">
        <v>1</v>
      </c>
      <c r="Z682" s="76">
        <v>1.04</v>
      </c>
      <c r="AA682" s="77" t="s">
        <v>1109</v>
      </c>
      <c r="AB682" s="11"/>
    </row>
    <row r="683" spans="18:28" ht="30" customHeight="1" x14ac:dyDescent="0.25">
      <c r="R683" s="9"/>
      <c r="S683" s="78">
        <v>2016</v>
      </c>
      <c r="T683" s="74" t="s">
        <v>1195</v>
      </c>
      <c r="U683" s="75" t="s">
        <v>1116</v>
      </c>
      <c r="V683" s="75"/>
      <c r="W683" s="75" t="s">
        <v>1196</v>
      </c>
      <c r="X683" s="76">
        <v>0.94</v>
      </c>
      <c r="Y683" s="76">
        <v>0.94</v>
      </c>
      <c r="Z683" s="76">
        <v>1.4995249406175772</v>
      </c>
      <c r="AA683" s="77" t="s">
        <v>1109</v>
      </c>
      <c r="AB683" s="11"/>
    </row>
    <row r="684" spans="18:28" ht="30" customHeight="1" x14ac:dyDescent="0.25">
      <c r="R684" s="9"/>
      <c r="S684" s="78">
        <v>2016</v>
      </c>
      <c r="T684" s="74" t="s">
        <v>1195</v>
      </c>
      <c r="U684" s="75" t="s">
        <v>1116</v>
      </c>
      <c r="V684" s="75"/>
      <c r="W684" s="75" t="s">
        <v>1197</v>
      </c>
      <c r="X684" s="76">
        <v>0.98</v>
      </c>
      <c r="Y684" s="76">
        <v>0.98</v>
      </c>
      <c r="Z684" s="76">
        <v>0.14467785123575272</v>
      </c>
      <c r="AA684" s="77">
        <v>4.2475714285714276E-2</v>
      </c>
      <c r="AB684" s="11"/>
    </row>
    <row r="685" spans="18:28" ht="30" customHeight="1" x14ac:dyDescent="0.25">
      <c r="R685" s="9"/>
      <c r="S685" s="78">
        <v>2016</v>
      </c>
      <c r="T685" s="74" t="s">
        <v>1195</v>
      </c>
      <c r="U685" s="75" t="s">
        <v>1116</v>
      </c>
      <c r="V685" s="75"/>
      <c r="W685" s="75" t="s">
        <v>1198</v>
      </c>
      <c r="X685" s="76">
        <v>0.96</v>
      </c>
      <c r="Y685" s="76">
        <v>0.96</v>
      </c>
      <c r="Z685" s="76">
        <v>0.57523129404512519</v>
      </c>
      <c r="AA685" s="77" t="s">
        <v>1109</v>
      </c>
      <c r="AB685" s="11"/>
    </row>
    <row r="686" spans="18:28" ht="30" customHeight="1" x14ac:dyDescent="0.25">
      <c r="R686" s="9"/>
      <c r="S686" s="78">
        <v>2016</v>
      </c>
      <c r="T686" s="74" t="s">
        <v>1195</v>
      </c>
      <c r="U686" s="75" t="s">
        <v>1116</v>
      </c>
      <c r="V686" s="75"/>
      <c r="W686" s="75" t="s">
        <v>1199</v>
      </c>
      <c r="X686" s="76">
        <v>0.94</v>
      </c>
      <c r="Y686" s="76">
        <v>0.94</v>
      </c>
      <c r="Z686" s="76">
        <v>0.37415256889347054</v>
      </c>
      <c r="AA686" s="77">
        <v>0.11006133333333333</v>
      </c>
      <c r="AB686" s="11"/>
    </row>
    <row r="687" spans="18:28" ht="30" customHeight="1" x14ac:dyDescent="0.25">
      <c r="R687" s="9"/>
      <c r="S687" s="78">
        <v>2016</v>
      </c>
      <c r="T687" s="74" t="s">
        <v>1195</v>
      </c>
      <c r="U687" s="75" t="s">
        <v>1116</v>
      </c>
      <c r="V687" s="75"/>
      <c r="W687" s="75" t="s">
        <v>1200</v>
      </c>
      <c r="X687" s="76">
        <v>0.96</v>
      </c>
      <c r="Y687" s="76">
        <v>0.96</v>
      </c>
      <c r="Z687" s="76">
        <v>6.4602127659574471</v>
      </c>
      <c r="AA687" s="77" t="s">
        <v>1109</v>
      </c>
      <c r="AB687" s="11"/>
    </row>
    <row r="688" spans="18:28" ht="30" customHeight="1" x14ac:dyDescent="0.25">
      <c r="R688" s="9"/>
      <c r="S688" s="78">
        <v>2016</v>
      </c>
      <c r="T688" s="74" t="s">
        <v>1195</v>
      </c>
      <c r="U688" s="75" t="s">
        <v>1116</v>
      </c>
      <c r="V688" s="75"/>
      <c r="W688" s="75" t="s">
        <v>1201</v>
      </c>
      <c r="X688" s="76">
        <v>0.94</v>
      </c>
      <c r="Y688" s="76">
        <v>0.94</v>
      </c>
      <c r="Z688" s="76">
        <v>0.37415256889347054</v>
      </c>
      <c r="AA688" s="77">
        <v>0.11006133333333333</v>
      </c>
      <c r="AB688" s="11"/>
    </row>
    <row r="689" spans="18:28" ht="30" customHeight="1" x14ac:dyDescent="0.25">
      <c r="R689" s="9"/>
      <c r="S689" s="78">
        <v>2016</v>
      </c>
      <c r="T689" s="74" t="s">
        <v>1195</v>
      </c>
      <c r="U689" s="75" t="s">
        <v>1116</v>
      </c>
      <c r="V689" s="75"/>
      <c r="W689" s="75" t="s">
        <v>1202</v>
      </c>
      <c r="X689" s="76">
        <v>0.96</v>
      </c>
      <c r="Y689" s="76">
        <v>0.96</v>
      </c>
      <c r="Z689" s="76">
        <v>0.34686666666666666</v>
      </c>
      <c r="AA689" s="77" t="s">
        <v>1109</v>
      </c>
      <c r="AB689" s="11"/>
    </row>
    <row r="690" spans="18:28" ht="30" customHeight="1" x14ac:dyDescent="0.25">
      <c r="R690" s="9"/>
      <c r="S690" s="78">
        <v>2016</v>
      </c>
      <c r="T690" s="74" t="s">
        <v>1195</v>
      </c>
      <c r="U690" s="75" t="s">
        <v>1116</v>
      </c>
      <c r="V690" s="75"/>
      <c r="W690" s="75" t="s">
        <v>1203</v>
      </c>
      <c r="X690" s="76">
        <v>0.96</v>
      </c>
      <c r="Y690" s="76">
        <v>0.96</v>
      </c>
      <c r="Z690" s="76">
        <v>0.52321069157072697</v>
      </c>
      <c r="AA690" s="77">
        <v>0.15835550000000001</v>
      </c>
      <c r="AB690" s="11"/>
    </row>
    <row r="691" spans="18:28" ht="30" customHeight="1" x14ac:dyDescent="0.25">
      <c r="R691" s="9"/>
      <c r="S691" s="78">
        <v>2016</v>
      </c>
      <c r="T691" s="74" t="s">
        <v>1195</v>
      </c>
      <c r="U691" s="75" t="s">
        <v>1116</v>
      </c>
      <c r="V691" s="75"/>
      <c r="W691" s="75" t="s">
        <v>1204</v>
      </c>
      <c r="X691" s="76">
        <v>0.98</v>
      </c>
      <c r="Y691" s="76">
        <v>0.98</v>
      </c>
      <c r="Z691" s="76">
        <v>0.48558276486147844</v>
      </c>
      <c r="AA691" s="77">
        <v>0.1359774</v>
      </c>
      <c r="AB691" s="11"/>
    </row>
    <row r="692" spans="18:28" ht="30" customHeight="1" x14ac:dyDescent="0.25">
      <c r="R692" s="9"/>
      <c r="S692" s="78">
        <v>2016</v>
      </c>
      <c r="T692" s="74" t="s">
        <v>1195</v>
      </c>
      <c r="U692" s="75" t="s">
        <v>1116</v>
      </c>
      <c r="V692" s="75"/>
      <c r="W692" s="75" t="s">
        <v>1205</v>
      </c>
      <c r="X692" s="76">
        <v>0.89</v>
      </c>
      <c r="Y692" s="76">
        <v>0.89</v>
      </c>
      <c r="Z692" s="76">
        <v>1.0442555794831638</v>
      </c>
      <c r="AA692" s="77">
        <v>8.3615624999999999E-2</v>
      </c>
      <c r="AB692" s="11"/>
    </row>
    <row r="693" spans="18:28" ht="30" customHeight="1" x14ac:dyDescent="0.25">
      <c r="R693" s="9"/>
      <c r="S693" s="78">
        <v>2016</v>
      </c>
      <c r="T693" s="74" t="s">
        <v>1195</v>
      </c>
      <c r="U693" s="75" t="s">
        <v>1116</v>
      </c>
      <c r="V693" s="75"/>
      <c r="W693" s="75" t="s">
        <v>1206</v>
      </c>
      <c r="X693" s="76">
        <v>0.95</v>
      </c>
      <c r="Y693" s="76">
        <v>0.95</v>
      </c>
      <c r="Z693" s="76">
        <v>6.7634328358208968</v>
      </c>
      <c r="AA693" s="77" t="s">
        <v>1109</v>
      </c>
      <c r="AB693" s="11"/>
    </row>
    <row r="694" spans="18:28" ht="30" customHeight="1" x14ac:dyDescent="0.25">
      <c r="R694" s="9"/>
      <c r="S694" s="78">
        <v>2016</v>
      </c>
      <c r="T694" s="74" t="s">
        <v>1195</v>
      </c>
      <c r="U694" s="75" t="s">
        <v>1116</v>
      </c>
      <c r="V694" s="75"/>
      <c r="W694" s="75" t="s">
        <v>1207</v>
      </c>
      <c r="X694" s="76">
        <v>0.97</v>
      </c>
      <c r="Y694" s="76">
        <v>0.97</v>
      </c>
      <c r="Z694" s="76">
        <v>0.56156923966464301</v>
      </c>
      <c r="AA694" s="77">
        <v>3.2281052631578953E-2</v>
      </c>
      <c r="AB694" s="11"/>
    </row>
    <row r="695" spans="18:28" ht="30" customHeight="1" x14ac:dyDescent="0.25">
      <c r="R695" s="9"/>
      <c r="S695" s="78">
        <v>2016</v>
      </c>
      <c r="T695" s="74" t="s">
        <v>1195</v>
      </c>
      <c r="U695" s="75" t="s">
        <v>1116</v>
      </c>
      <c r="V695" s="75"/>
      <c r="W695" s="75" t="s">
        <v>1208</v>
      </c>
      <c r="X695" s="76">
        <v>1</v>
      </c>
      <c r="Y695" s="76">
        <v>1</v>
      </c>
      <c r="Z695" s="76">
        <v>1.1305676855895197</v>
      </c>
      <c r="AA695" s="77">
        <v>0.29224318181818176</v>
      </c>
      <c r="AB695" s="11"/>
    </row>
    <row r="696" spans="18:28" ht="30" customHeight="1" x14ac:dyDescent="0.25">
      <c r="R696" s="9"/>
      <c r="S696" s="78">
        <v>2016</v>
      </c>
      <c r="T696" s="74" t="s">
        <v>1195</v>
      </c>
      <c r="U696" s="75" t="s">
        <v>1116</v>
      </c>
      <c r="V696" s="75"/>
      <c r="W696" s="75" t="s">
        <v>1209</v>
      </c>
      <c r="X696" s="76">
        <v>1.01</v>
      </c>
      <c r="Y696" s="76">
        <v>1.01</v>
      </c>
      <c r="Z696" s="76">
        <v>0.86299999999999999</v>
      </c>
      <c r="AA696" s="77" t="s">
        <v>1109</v>
      </c>
      <c r="AB696" s="11"/>
    </row>
    <row r="697" spans="18:28" ht="30" customHeight="1" x14ac:dyDescent="0.25">
      <c r="R697" s="9"/>
      <c r="S697" s="78">
        <v>2016</v>
      </c>
      <c r="T697" s="74" t="s">
        <v>1210</v>
      </c>
      <c r="U697" s="75" t="s">
        <v>1211</v>
      </c>
      <c r="V697" s="75"/>
      <c r="W697" s="75" t="s">
        <v>1212</v>
      </c>
      <c r="X697" s="76">
        <v>0.97499999999999998</v>
      </c>
      <c r="Y697" s="76">
        <v>0.97500000000000031</v>
      </c>
      <c r="Z697" s="76">
        <v>0.48625677603423684</v>
      </c>
      <c r="AA697" s="77">
        <v>0.52697142857142854</v>
      </c>
      <c r="AB697" s="11"/>
    </row>
    <row r="698" spans="18:28" ht="30" customHeight="1" x14ac:dyDescent="0.25">
      <c r="R698" s="9"/>
      <c r="S698" s="78">
        <v>2016</v>
      </c>
      <c r="T698" s="74" t="s">
        <v>1210</v>
      </c>
      <c r="U698" s="75" t="s">
        <v>1211</v>
      </c>
      <c r="V698" s="75"/>
      <c r="W698" s="75" t="s">
        <v>1213</v>
      </c>
      <c r="X698" s="76">
        <v>0.9500000000000004</v>
      </c>
      <c r="Y698" s="76">
        <v>0.95000000000000029</v>
      </c>
      <c r="Z698" s="76">
        <v>0.77755901937045979</v>
      </c>
      <c r="AA698" s="77">
        <v>0.83748494983277577</v>
      </c>
      <c r="AB698" s="11"/>
    </row>
    <row r="699" spans="18:28" ht="30" customHeight="1" x14ac:dyDescent="0.25">
      <c r="R699" s="9"/>
      <c r="S699" s="78">
        <v>2016</v>
      </c>
      <c r="T699" s="74" t="s">
        <v>1210</v>
      </c>
      <c r="U699" s="75" t="s">
        <v>1211</v>
      </c>
      <c r="V699" s="75"/>
      <c r="W699" s="75" t="s">
        <v>1214</v>
      </c>
      <c r="X699" s="76">
        <v>0.95</v>
      </c>
      <c r="Y699" s="76">
        <v>0.95</v>
      </c>
      <c r="Z699" s="76">
        <v>0.77755901937046001</v>
      </c>
      <c r="AA699" s="77">
        <v>0.83748494983277566</v>
      </c>
      <c r="AB699" s="11"/>
    </row>
    <row r="700" spans="18:28" ht="30" customHeight="1" x14ac:dyDescent="0.25">
      <c r="R700" s="9"/>
      <c r="S700" s="78">
        <v>2016</v>
      </c>
      <c r="T700" s="74" t="s">
        <v>1210</v>
      </c>
      <c r="U700" s="75" t="s">
        <v>1211</v>
      </c>
      <c r="V700" s="75"/>
      <c r="W700" s="75" t="s">
        <v>1202</v>
      </c>
      <c r="X700" s="76">
        <v>0.95</v>
      </c>
      <c r="Y700" s="76">
        <v>0.94999999999999962</v>
      </c>
      <c r="Z700" s="76">
        <v>0.2970000000000001</v>
      </c>
      <c r="AA700" s="77">
        <v>0.24923076923076926</v>
      </c>
      <c r="AB700" s="11"/>
    </row>
    <row r="701" spans="18:28" ht="30" customHeight="1" x14ac:dyDescent="0.25">
      <c r="R701" s="9"/>
      <c r="S701" s="78">
        <v>2016</v>
      </c>
      <c r="T701" s="74" t="s">
        <v>1210</v>
      </c>
      <c r="U701" s="75" t="s">
        <v>1211</v>
      </c>
      <c r="V701" s="75"/>
      <c r="W701" s="75" t="s">
        <v>1215</v>
      </c>
      <c r="X701" s="76">
        <v>0.95800000000000007</v>
      </c>
      <c r="Y701" s="76">
        <v>0.95800000000000007</v>
      </c>
      <c r="Z701" s="76">
        <v>0.55017944535073415</v>
      </c>
      <c r="AA701" s="77">
        <v>0.59228648648648652</v>
      </c>
      <c r="AB701" s="11"/>
    </row>
    <row r="702" spans="18:28" ht="30" customHeight="1" x14ac:dyDescent="0.25">
      <c r="R702" s="9"/>
      <c r="S702" s="78">
        <v>2016</v>
      </c>
      <c r="T702" s="74" t="s">
        <v>1210</v>
      </c>
      <c r="U702" s="75" t="s">
        <v>1211</v>
      </c>
      <c r="V702" s="75"/>
      <c r="W702" s="75" t="s">
        <v>1216</v>
      </c>
      <c r="X702" s="76">
        <v>1.3100000000000005</v>
      </c>
      <c r="Y702" s="76">
        <v>1.3099999999999981</v>
      </c>
      <c r="Z702" s="76">
        <v>0.27656657718120792</v>
      </c>
      <c r="AA702" s="77" t="s">
        <v>1109</v>
      </c>
      <c r="AB702" s="11"/>
    </row>
    <row r="703" spans="18:28" ht="30" customHeight="1" x14ac:dyDescent="0.25">
      <c r="R703" s="9"/>
      <c r="S703" s="78">
        <v>2016</v>
      </c>
      <c r="T703" s="74" t="s">
        <v>1210</v>
      </c>
      <c r="U703" s="75" t="s">
        <v>1211</v>
      </c>
      <c r="V703" s="75"/>
      <c r="W703" s="75" t="s">
        <v>1217</v>
      </c>
      <c r="X703" s="76">
        <v>1.0299999999999998</v>
      </c>
      <c r="Y703" s="76">
        <v>1.0299999999999998</v>
      </c>
      <c r="Z703" s="76">
        <v>6.1854680851063835</v>
      </c>
      <c r="AA703" s="77">
        <v>7.0804999999999962</v>
      </c>
      <c r="AB703" s="11"/>
    </row>
    <row r="704" spans="18:28" ht="30" customHeight="1" x14ac:dyDescent="0.25">
      <c r="R704" s="9"/>
      <c r="S704" s="78">
        <v>2016</v>
      </c>
      <c r="T704" s="74" t="s">
        <v>1210</v>
      </c>
      <c r="U704" s="75" t="s">
        <v>1211</v>
      </c>
      <c r="V704" s="75"/>
      <c r="W704" s="75" t="s">
        <v>1208</v>
      </c>
      <c r="X704" s="76">
        <v>0.96999999999999975</v>
      </c>
      <c r="Y704" s="76">
        <v>0.96999999999999986</v>
      </c>
      <c r="Z704" s="76">
        <v>0.77947598253275074</v>
      </c>
      <c r="AA704" s="77" t="s">
        <v>1109</v>
      </c>
      <c r="AB704" s="11"/>
    </row>
    <row r="705" spans="18:28" ht="30" customHeight="1" x14ac:dyDescent="0.25">
      <c r="R705" s="9"/>
      <c r="S705" s="78">
        <v>2016</v>
      </c>
      <c r="T705" s="74" t="s">
        <v>1210</v>
      </c>
      <c r="U705" s="75" t="s">
        <v>1211</v>
      </c>
      <c r="V705" s="75"/>
      <c r="W705" s="75" t="s">
        <v>1218</v>
      </c>
      <c r="X705" s="76">
        <v>1.0200000000000014</v>
      </c>
      <c r="Y705" s="76">
        <v>1.020000000000002</v>
      </c>
      <c r="Z705" s="76">
        <v>0.62155883203237849</v>
      </c>
      <c r="AA705" s="77" t="s">
        <v>1109</v>
      </c>
      <c r="AB705" s="11"/>
    </row>
    <row r="706" spans="18:28" ht="30" customHeight="1" x14ac:dyDescent="0.25">
      <c r="R706" s="9"/>
      <c r="S706" s="78">
        <v>2016</v>
      </c>
      <c r="T706" s="74" t="s">
        <v>1210</v>
      </c>
      <c r="U706" s="75" t="s">
        <v>1211</v>
      </c>
      <c r="V706" s="75"/>
      <c r="W706" s="75" t="s">
        <v>1219</v>
      </c>
      <c r="X706" s="76">
        <v>1.1339999999999999</v>
      </c>
      <c r="Y706" s="76">
        <v>1.1339999999999999</v>
      </c>
      <c r="Z706" s="76">
        <v>0.56799999999999995</v>
      </c>
      <c r="AA706" s="77">
        <v>0.56799999999999984</v>
      </c>
      <c r="AB706" s="11"/>
    </row>
    <row r="707" spans="18:28" ht="30" customHeight="1" x14ac:dyDescent="0.25">
      <c r="R707" s="9"/>
      <c r="S707" s="78">
        <v>2016</v>
      </c>
      <c r="T707" s="74" t="s">
        <v>1210</v>
      </c>
      <c r="U707" s="75" t="s">
        <v>1211</v>
      </c>
      <c r="V707" s="75"/>
      <c r="W707" s="75" t="s">
        <v>1220</v>
      </c>
      <c r="X707" s="76">
        <v>0.9375</v>
      </c>
      <c r="Y707" s="76">
        <v>0.9375</v>
      </c>
      <c r="Z707" s="76">
        <v>0.56799999999999995</v>
      </c>
      <c r="AA707" s="77">
        <v>0.56800000000000006</v>
      </c>
      <c r="AB707" s="11"/>
    </row>
    <row r="708" spans="18:28" ht="30" customHeight="1" x14ac:dyDescent="0.25">
      <c r="R708" s="9"/>
      <c r="S708" s="78">
        <v>2016</v>
      </c>
      <c r="T708" s="74" t="s">
        <v>1210</v>
      </c>
      <c r="U708" s="75" t="s">
        <v>1211</v>
      </c>
      <c r="V708" s="75"/>
      <c r="W708" s="75" t="s">
        <v>1221</v>
      </c>
      <c r="X708" s="76">
        <v>1.5399999999999998</v>
      </c>
      <c r="Y708" s="76" t="s">
        <v>1109</v>
      </c>
      <c r="Z708" s="76">
        <v>0.94161777777777755</v>
      </c>
      <c r="AA708" s="77" t="s">
        <v>1109</v>
      </c>
      <c r="AB708" s="11"/>
    </row>
    <row r="709" spans="18:28" ht="30" customHeight="1" x14ac:dyDescent="0.25">
      <c r="R709" s="9"/>
      <c r="S709" s="78">
        <v>2016</v>
      </c>
      <c r="T709" s="74" t="s">
        <v>1210</v>
      </c>
      <c r="U709" s="75" t="s">
        <v>1115</v>
      </c>
      <c r="V709" s="75"/>
      <c r="W709" s="75" t="s">
        <v>1212</v>
      </c>
      <c r="X709" s="76">
        <v>0.97499999999999931</v>
      </c>
      <c r="Y709" s="76">
        <v>0.97500000000000009</v>
      </c>
      <c r="Z709" s="76">
        <v>0.48625677603423673</v>
      </c>
      <c r="AA709" s="77">
        <v>0.52697142857142876</v>
      </c>
      <c r="AB709" s="11"/>
    </row>
    <row r="710" spans="18:28" ht="30" customHeight="1" x14ac:dyDescent="0.25">
      <c r="R710" s="9"/>
      <c r="S710" s="78">
        <v>2016</v>
      </c>
      <c r="T710" s="74" t="s">
        <v>1210</v>
      </c>
      <c r="U710" s="75" t="s">
        <v>1115</v>
      </c>
      <c r="V710" s="75"/>
      <c r="W710" s="75" t="s">
        <v>1213</v>
      </c>
      <c r="X710" s="76">
        <v>0.94999999999999896</v>
      </c>
      <c r="Y710" s="76">
        <v>0.94999999999999973</v>
      </c>
      <c r="Z710" s="76">
        <v>0.77755901937046046</v>
      </c>
      <c r="AA710" s="77">
        <v>0.83748494983277477</v>
      </c>
      <c r="AB710" s="11"/>
    </row>
    <row r="711" spans="18:28" ht="30" customHeight="1" x14ac:dyDescent="0.25">
      <c r="R711" s="9"/>
      <c r="S711" s="78">
        <v>2016</v>
      </c>
      <c r="T711" s="74" t="s">
        <v>1210</v>
      </c>
      <c r="U711" s="75" t="s">
        <v>1115</v>
      </c>
      <c r="V711" s="75"/>
      <c r="W711" s="75" t="s">
        <v>1214</v>
      </c>
      <c r="X711" s="76">
        <v>0.94999999999999818</v>
      </c>
      <c r="Y711" s="76">
        <v>0.95</v>
      </c>
      <c r="Z711" s="76">
        <v>0.77755901937046057</v>
      </c>
      <c r="AA711" s="77">
        <v>0.83748494983277477</v>
      </c>
      <c r="AB711" s="11"/>
    </row>
    <row r="712" spans="18:28" ht="30" customHeight="1" x14ac:dyDescent="0.25">
      <c r="R712" s="9"/>
      <c r="S712" s="78">
        <v>2016</v>
      </c>
      <c r="T712" s="74" t="s">
        <v>1210</v>
      </c>
      <c r="U712" s="75" t="s">
        <v>1115</v>
      </c>
      <c r="V712" s="75"/>
      <c r="W712" s="75" t="s">
        <v>1202</v>
      </c>
      <c r="X712" s="76">
        <v>0.95000000000000384</v>
      </c>
      <c r="Y712" s="76">
        <v>0.9500000000000004</v>
      </c>
      <c r="Z712" s="76">
        <v>0.29699999999999938</v>
      </c>
      <c r="AA712" s="77">
        <v>0.24923076923076931</v>
      </c>
      <c r="AB712" s="11"/>
    </row>
    <row r="713" spans="18:28" ht="30" customHeight="1" x14ac:dyDescent="0.25">
      <c r="R713" s="9"/>
      <c r="S713" s="78">
        <v>2016</v>
      </c>
      <c r="T713" s="74" t="s">
        <v>1210</v>
      </c>
      <c r="U713" s="75" t="s">
        <v>1115</v>
      </c>
      <c r="V713" s="75"/>
      <c r="W713" s="75" t="s">
        <v>1215</v>
      </c>
      <c r="X713" s="76">
        <v>0.95799999999999774</v>
      </c>
      <c r="Y713" s="76">
        <v>0.95800000000000152</v>
      </c>
      <c r="Z713" s="76">
        <v>0.55017944535073404</v>
      </c>
      <c r="AA713" s="77">
        <v>0.59228648648648563</v>
      </c>
      <c r="AB713" s="11"/>
    </row>
    <row r="714" spans="18:28" ht="30" customHeight="1" x14ac:dyDescent="0.25">
      <c r="R714" s="9"/>
      <c r="S714" s="78">
        <v>2016</v>
      </c>
      <c r="T714" s="74" t="s">
        <v>1210</v>
      </c>
      <c r="U714" s="75" t="s">
        <v>1115</v>
      </c>
      <c r="V714" s="75"/>
      <c r="W714" s="75" t="s">
        <v>1216</v>
      </c>
      <c r="X714" s="76">
        <v>1.3099999999999989</v>
      </c>
      <c r="Y714" s="76">
        <v>1.3099999999999978</v>
      </c>
      <c r="Z714" s="76">
        <v>0.2765665771812082</v>
      </c>
      <c r="AA714" s="77" t="s">
        <v>1109</v>
      </c>
      <c r="AB714" s="11"/>
    </row>
    <row r="715" spans="18:28" ht="30" customHeight="1" x14ac:dyDescent="0.25">
      <c r="R715" s="9"/>
      <c r="S715" s="78">
        <v>2016</v>
      </c>
      <c r="T715" s="74" t="s">
        <v>1210</v>
      </c>
      <c r="U715" s="75" t="s">
        <v>1115</v>
      </c>
      <c r="V715" s="75"/>
      <c r="W715" s="75" t="s">
        <v>1217</v>
      </c>
      <c r="X715" s="76">
        <v>1.0300000000000009</v>
      </c>
      <c r="Y715" s="76">
        <v>1.0299999999999994</v>
      </c>
      <c r="Z715" s="76">
        <v>6.1854680851063861</v>
      </c>
      <c r="AA715" s="77">
        <v>7.0804999999999954</v>
      </c>
      <c r="AB715" s="11"/>
    </row>
    <row r="716" spans="18:28" ht="30" customHeight="1" x14ac:dyDescent="0.25">
      <c r="R716" s="9"/>
      <c r="S716" s="78">
        <v>2016</v>
      </c>
      <c r="T716" s="74" t="s">
        <v>1210</v>
      </c>
      <c r="U716" s="75" t="s">
        <v>1115</v>
      </c>
      <c r="V716" s="75"/>
      <c r="W716" s="75" t="s">
        <v>1208</v>
      </c>
      <c r="X716" s="76">
        <v>0.97</v>
      </c>
      <c r="Y716" s="76">
        <v>0.96999999999999986</v>
      </c>
      <c r="Z716" s="76">
        <v>0.77947598253275174</v>
      </c>
      <c r="AA716" s="77" t="s">
        <v>1109</v>
      </c>
      <c r="AB716" s="11"/>
    </row>
    <row r="717" spans="18:28" ht="30" customHeight="1" x14ac:dyDescent="0.25">
      <c r="R717" s="9"/>
      <c r="S717" s="78">
        <v>2016</v>
      </c>
      <c r="T717" s="74" t="s">
        <v>1210</v>
      </c>
      <c r="U717" s="75" t="s">
        <v>1115</v>
      </c>
      <c r="V717" s="75"/>
      <c r="W717" s="75" t="s">
        <v>1218</v>
      </c>
      <c r="X717" s="76">
        <v>1.0199999999999978</v>
      </c>
      <c r="Y717" s="76">
        <v>1.0199999999999967</v>
      </c>
      <c r="Z717" s="76">
        <v>0.62155883203237949</v>
      </c>
      <c r="AA717" s="77" t="s">
        <v>1109</v>
      </c>
      <c r="AB717" s="11"/>
    </row>
    <row r="718" spans="18:28" ht="30" customHeight="1" x14ac:dyDescent="0.25">
      <c r="R718" s="9"/>
      <c r="S718" s="78">
        <v>2016</v>
      </c>
      <c r="T718" s="74" t="s">
        <v>1210</v>
      </c>
      <c r="U718" s="75" t="s">
        <v>1115</v>
      </c>
      <c r="V718" s="75"/>
      <c r="W718" s="75" t="s">
        <v>1219</v>
      </c>
      <c r="X718" s="76">
        <v>1.1340000000000001</v>
      </c>
      <c r="Y718" s="76">
        <v>1.1339999999999988</v>
      </c>
      <c r="Z718" s="76">
        <v>0.56800000000000062</v>
      </c>
      <c r="AA718" s="77">
        <v>0.56800000000000073</v>
      </c>
      <c r="AB718" s="11"/>
    </row>
    <row r="719" spans="18:28" ht="30" customHeight="1" x14ac:dyDescent="0.25">
      <c r="R719" s="9"/>
      <c r="S719" s="78">
        <v>2016</v>
      </c>
      <c r="T719" s="74" t="s">
        <v>1210</v>
      </c>
      <c r="U719" s="75" t="s">
        <v>1115</v>
      </c>
      <c r="V719" s="75"/>
      <c r="W719" s="75" t="s">
        <v>1220</v>
      </c>
      <c r="X719" s="76">
        <v>0.93749999999999989</v>
      </c>
      <c r="Y719" s="76">
        <v>0.93750000000000044</v>
      </c>
      <c r="Z719" s="76">
        <v>0.56800000000000006</v>
      </c>
      <c r="AA719" s="77">
        <v>0.56800000000000017</v>
      </c>
      <c r="AB719" s="11"/>
    </row>
    <row r="720" spans="18:28" ht="30" customHeight="1" x14ac:dyDescent="0.25">
      <c r="R720" s="9"/>
      <c r="S720" s="78">
        <v>2016</v>
      </c>
      <c r="T720" s="74" t="s">
        <v>1210</v>
      </c>
      <c r="U720" s="75" t="s">
        <v>1115</v>
      </c>
      <c r="V720" s="75"/>
      <c r="W720" s="75" t="s">
        <v>1221</v>
      </c>
      <c r="X720" s="76">
        <v>1.54</v>
      </c>
      <c r="Y720" s="76" t="s">
        <v>1109</v>
      </c>
      <c r="Z720" s="76">
        <v>0.94161777777777811</v>
      </c>
      <c r="AA720" s="77" t="s">
        <v>1109</v>
      </c>
      <c r="AB720" s="11"/>
    </row>
    <row r="721" spans="18:28" ht="30" customHeight="1" x14ac:dyDescent="0.25">
      <c r="R721" s="9"/>
      <c r="S721" s="78">
        <v>2016</v>
      </c>
      <c r="T721" s="74" t="s">
        <v>1210</v>
      </c>
      <c r="U721" s="75" t="s">
        <v>1116</v>
      </c>
      <c r="V721" s="75"/>
      <c r="W721" s="75" t="s">
        <v>1212</v>
      </c>
      <c r="X721" s="76">
        <v>0.9749999999999992</v>
      </c>
      <c r="Y721" s="76">
        <v>0.97500000000000009</v>
      </c>
      <c r="Z721" s="76">
        <v>0.48625677603423706</v>
      </c>
      <c r="AA721" s="77">
        <v>0.52697142857142887</v>
      </c>
      <c r="AB721" s="11"/>
    </row>
    <row r="722" spans="18:28" ht="30" customHeight="1" x14ac:dyDescent="0.25">
      <c r="R722" s="9"/>
      <c r="S722" s="78">
        <v>2016</v>
      </c>
      <c r="T722" s="74" t="s">
        <v>1210</v>
      </c>
      <c r="U722" s="75" t="s">
        <v>1116</v>
      </c>
      <c r="V722" s="75"/>
      <c r="W722" s="75" t="s">
        <v>1213</v>
      </c>
      <c r="X722" s="76">
        <v>0.94999999999999896</v>
      </c>
      <c r="Y722" s="76">
        <v>0.95</v>
      </c>
      <c r="Z722" s="76">
        <v>0.7775590193704609</v>
      </c>
      <c r="AA722" s="77">
        <v>0.83748494983277477</v>
      </c>
      <c r="AB722" s="11"/>
    </row>
    <row r="723" spans="18:28" ht="30" customHeight="1" x14ac:dyDescent="0.25">
      <c r="R723" s="9"/>
      <c r="S723" s="78">
        <v>2016</v>
      </c>
      <c r="T723" s="74" t="s">
        <v>1210</v>
      </c>
      <c r="U723" s="75" t="s">
        <v>1116</v>
      </c>
      <c r="V723" s="75"/>
      <c r="W723" s="75" t="s">
        <v>1214</v>
      </c>
      <c r="X723" s="76">
        <v>0.94999999999999929</v>
      </c>
      <c r="Y723" s="76">
        <v>0.9500000000000004</v>
      </c>
      <c r="Z723" s="76">
        <v>0.77755901937046057</v>
      </c>
      <c r="AA723" s="77">
        <v>0.83748494983277466</v>
      </c>
      <c r="AB723" s="11"/>
    </row>
    <row r="724" spans="18:28" ht="30" customHeight="1" x14ac:dyDescent="0.25">
      <c r="R724" s="9"/>
      <c r="S724" s="78">
        <v>2016</v>
      </c>
      <c r="T724" s="74" t="s">
        <v>1210</v>
      </c>
      <c r="U724" s="75" t="s">
        <v>1116</v>
      </c>
      <c r="V724" s="75"/>
      <c r="W724" s="75" t="s">
        <v>1202</v>
      </c>
      <c r="X724" s="76">
        <v>0.94999999999999896</v>
      </c>
      <c r="Y724" s="76">
        <v>0.94999999999999896</v>
      </c>
      <c r="Z724" s="76">
        <v>0.29700000000000015</v>
      </c>
      <c r="AA724" s="77">
        <v>0.24923076923076967</v>
      </c>
      <c r="AB724" s="11"/>
    </row>
    <row r="725" spans="18:28" ht="30" customHeight="1" x14ac:dyDescent="0.25">
      <c r="R725" s="9"/>
      <c r="S725" s="78">
        <v>2016</v>
      </c>
      <c r="T725" s="74" t="s">
        <v>1210</v>
      </c>
      <c r="U725" s="75" t="s">
        <v>1116</v>
      </c>
      <c r="V725" s="75"/>
      <c r="W725" s="75" t="s">
        <v>1215</v>
      </c>
      <c r="X725" s="76">
        <v>0.95799999999999896</v>
      </c>
      <c r="Y725" s="76">
        <v>0.95800000000000141</v>
      </c>
      <c r="Z725" s="76">
        <v>0.55017944535073426</v>
      </c>
      <c r="AA725" s="77">
        <v>0.59228648648648596</v>
      </c>
      <c r="AB725" s="11"/>
    </row>
    <row r="726" spans="18:28" ht="30" customHeight="1" x14ac:dyDescent="0.25">
      <c r="R726" s="9"/>
      <c r="S726" s="78">
        <v>2016</v>
      </c>
      <c r="T726" s="74" t="s">
        <v>1210</v>
      </c>
      <c r="U726" s="75" t="s">
        <v>1116</v>
      </c>
      <c r="V726" s="75"/>
      <c r="W726" s="75" t="s">
        <v>1216</v>
      </c>
      <c r="X726" s="76">
        <v>1.3099999999999965</v>
      </c>
      <c r="Y726" s="76">
        <v>1.3100000000000045</v>
      </c>
      <c r="Z726" s="76">
        <v>0.2765665771812077</v>
      </c>
      <c r="AA726" s="77" t="s">
        <v>1109</v>
      </c>
      <c r="AB726" s="11"/>
    </row>
    <row r="727" spans="18:28" ht="30" customHeight="1" x14ac:dyDescent="0.25">
      <c r="R727" s="9"/>
      <c r="S727" s="78">
        <v>2016</v>
      </c>
      <c r="T727" s="74" t="s">
        <v>1210</v>
      </c>
      <c r="U727" s="75" t="s">
        <v>1116</v>
      </c>
      <c r="V727" s="75"/>
      <c r="W727" s="75" t="s">
        <v>1217</v>
      </c>
      <c r="X727" s="76">
        <v>1.0300000000000002</v>
      </c>
      <c r="Y727" s="76">
        <v>1.0300000000000007</v>
      </c>
      <c r="Z727" s="76">
        <v>6.1854680851063861</v>
      </c>
      <c r="AA727" s="77">
        <v>7.0804999999999936</v>
      </c>
      <c r="AB727" s="11"/>
    </row>
    <row r="728" spans="18:28" ht="30" customHeight="1" x14ac:dyDescent="0.25">
      <c r="R728" s="9"/>
      <c r="S728" s="78">
        <v>2016</v>
      </c>
      <c r="T728" s="74" t="s">
        <v>1210</v>
      </c>
      <c r="U728" s="75" t="s">
        <v>1116</v>
      </c>
      <c r="V728" s="75"/>
      <c r="W728" s="75" t="s">
        <v>1208</v>
      </c>
      <c r="X728" s="76">
        <v>0.96999999999999931</v>
      </c>
      <c r="Y728" s="76">
        <v>0.97</v>
      </c>
      <c r="Z728" s="76">
        <v>0.77947598253275396</v>
      </c>
      <c r="AA728" s="77" t="s">
        <v>1109</v>
      </c>
      <c r="AB728" s="11"/>
    </row>
    <row r="729" spans="18:28" ht="30" customHeight="1" x14ac:dyDescent="0.25">
      <c r="R729" s="9"/>
      <c r="S729" s="78">
        <v>2016</v>
      </c>
      <c r="T729" s="74" t="s">
        <v>1210</v>
      </c>
      <c r="U729" s="75" t="s">
        <v>1116</v>
      </c>
      <c r="V729" s="75"/>
      <c r="W729" s="75" t="s">
        <v>1218</v>
      </c>
      <c r="X729" s="76">
        <v>1.0199999999999947</v>
      </c>
      <c r="Y729" s="76">
        <v>1.0199999999999858</v>
      </c>
      <c r="Z729" s="76">
        <v>0.62155883203238149</v>
      </c>
      <c r="AA729" s="77" t="s">
        <v>1109</v>
      </c>
      <c r="AB729" s="11"/>
    </row>
    <row r="730" spans="18:28" ht="30" customHeight="1" x14ac:dyDescent="0.25">
      <c r="R730" s="9"/>
      <c r="S730" s="78">
        <v>2016</v>
      </c>
      <c r="T730" s="74" t="s">
        <v>1210</v>
      </c>
      <c r="U730" s="75" t="s">
        <v>1116</v>
      </c>
      <c r="V730" s="75"/>
      <c r="W730" s="75" t="s">
        <v>1219</v>
      </c>
      <c r="X730" s="76">
        <v>1.1340000000000008</v>
      </c>
      <c r="Y730" s="76">
        <v>1.1339999999999995</v>
      </c>
      <c r="Z730" s="76">
        <v>0.56800000000000006</v>
      </c>
      <c r="AA730" s="77">
        <v>0.56800000000000017</v>
      </c>
      <c r="AB730" s="11"/>
    </row>
    <row r="731" spans="18:28" ht="30" customHeight="1" x14ac:dyDescent="0.25">
      <c r="R731" s="9"/>
      <c r="S731" s="78">
        <v>2016</v>
      </c>
      <c r="T731" s="74" t="s">
        <v>1210</v>
      </c>
      <c r="U731" s="75" t="s">
        <v>1116</v>
      </c>
      <c r="V731" s="75"/>
      <c r="W731" s="75" t="s">
        <v>1220</v>
      </c>
      <c r="X731" s="76">
        <v>0.9375</v>
      </c>
      <c r="Y731" s="76">
        <v>0.93750000000000089</v>
      </c>
      <c r="Z731" s="76">
        <v>0.56800000000000017</v>
      </c>
      <c r="AA731" s="77">
        <v>0.56799999999999984</v>
      </c>
      <c r="AB731" s="11"/>
    </row>
    <row r="732" spans="18:28" ht="30" customHeight="1" x14ac:dyDescent="0.25">
      <c r="R732" s="9"/>
      <c r="S732" s="78">
        <v>2016</v>
      </c>
      <c r="T732" s="74" t="s">
        <v>1210</v>
      </c>
      <c r="U732" s="75" t="s">
        <v>1116</v>
      </c>
      <c r="V732" s="75"/>
      <c r="W732" s="75" t="s">
        <v>1221</v>
      </c>
      <c r="X732" s="76">
        <v>1.5400000000000003</v>
      </c>
      <c r="Y732" s="76" t="s">
        <v>1109</v>
      </c>
      <c r="Z732" s="76">
        <v>0.94161777777777755</v>
      </c>
      <c r="AA732" s="77" t="s">
        <v>1109</v>
      </c>
      <c r="AB732" s="11"/>
    </row>
    <row r="733" spans="18:28" ht="30" customHeight="1" x14ac:dyDescent="0.25">
      <c r="R733" s="9"/>
      <c r="S733" s="78">
        <v>2016</v>
      </c>
      <c r="T733" s="74" t="s">
        <v>1222</v>
      </c>
      <c r="U733" s="75" t="s">
        <v>1090</v>
      </c>
      <c r="V733" s="75"/>
      <c r="W733" s="75" t="s">
        <v>1223</v>
      </c>
      <c r="X733" s="76">
        <v>1</v>
      </c>
      <c r="Y733" s="76">
        <v>1</v>
      </c>
      <c r="Z733" s="76">
        <v>0.82707896970734762</v>
      </c>
      <c r="AA733" s="77">
        <v>0.82707896970734762</v>
      </c>
      <c r="AB733" s="11"/>
    </row>
    <row r="734" spans="18:28" ht="30" customHeight="1" x14ac:dyDescent="0.25">
      <c r="R734" s="9"/>
      <c r="S734" s="78">
        <v>2016</v>
      </c>
      <c r="T734" s="74" t="s">
        <v>1224</v>
      </c>
      <c r="U734" s="75" t="s">
        <v>1004</v>
      </c>
      <c r="V734" s="75"/>
      <c r="W734" s="75" t="s">
        <v>1225</v>
      </c>
      <c r="X734" s="76">
        <v>0.97681687262470163</v>
      </c>
      <c r="Y734" s="76">
        <v>0.97681687262470152</v>
      </c>
      <c r="Z734" s="76">
        <v>1.0533932397147228</v>
      </c>
      <c r="AA734" s="77">
        <v>1.053393239714723</v>
      </c>
      <c r="AB734" s="11"/>
    </row>
    <row r="735" spans="18:28" ht="30" customHeight="1" x14ac:dyDescent="0.25">
      <c r="R735" s="9"/>
      <c r="S735" s="78">
        <v>2016</v>
      </c>
      <c r="T735" s="74" t="s">
        <v>1224</v>
      </c>
      <c r="U735" s="75" t="s">
        <v>1004</v>
      </c>
      <c r="V735" s="75"/>
      <c r="W735" s="75" t="s">
        <v>1226</v>
      </c>
      <c r="X735" s="76">
        <v>0.9412195651649522</v>
      </c>
      <c r="Y735" s="76">
        <v>0.94121956516495242</v>
      </c>
      <c r="Z735" s="76">
        <v>2.7671084719729735</v>
      </c>
      <c r="AA735" s="77">
        <v>2.7671084719729735</v>
      </c>
      <c r="AB735" s="11"/>
    </row>
    <row r="736" spans="18:28" ht="30" customHeight="1" x14ac:dyDescent="0.25">
      <c r="R736" s="9"/>
      <c r="S736" s="78">
        <v>2016</v>
      </c>
      <c r="T736" s="74" t="s">
        <v>1224</v>
      </c>
      <c r="U736" s="75" t="s">
        <v>1004</v>
      </c>
      <c r="V736" s="75"/>
      <c r="W736" s="75" t="s">
        <v>1227</v>
      </c>
      <c r="X736" s="76">
        <v>0.96953291899843141</v>
      </c>
      <c r="Y736" s="76">
        <v>0.96953291899843119</v>
      </c>
      <c r="Z736" s="76">
        <v>1.311888443075244</v>
      </c>
      <c r="AA736" s="77">
        <v>1.311888443075244</v>
      </c>
      <c r="AB736" s="11"/>
    </row>
    <row r="737" spans="18:28" ht="30" customHeight="1" x14ac:dyDescent="0.25">
      <c r="R737" s="9"/>
      <c r="S737" s="78">
        <v>2016</v>
      </c>
      <c r="T737" s="74" t="s">
        <v>1224</v>
      </c>
      <c r="U737" s="75" t="s">
        <v>1090</v>
      </c>
      <c r="V737" s="75"/>
      <c r="W737" s="75" t="s">
        <v>1225</v>
      </c>
      <c r="X737" s="76">
        <v>0.97681687262470129</v>
      </c>
      <c r="Y737" s="76">
        <v>0.97681687262470129</v>
      </c>
      <c r="Z737" s="76">
        <v>1.0543446091666437</v>
      </c>
      <c r="AA737" s="77">
        <v>1.0543446091666437</v>
      </c>
      <c r="AB737" s="11"/>
    </row>
    <row r="738" spans="18:28" ht="30" customHeight="1" x14ac:dyDescent="0.25">
      <c r="R738" s="9"/>
      <c r="S738" s="78">
        <v>2016</v>
      </c>
      <c r="T738" s="74" t="s">
        <v>1224</v>
      </c>
      <c r="U738" s="75" t="s">
        <v>1090</v>
      </c>
      <c r="V738" s="75"/>
      <c r="W738" s="75" t="s">
        <v>1226</v>
      </c>
      <c r="X738" s="76">
        <v>0.94121956516495231</v>
      </c>
      <c r="Y738" s="76">
        <v>0.94121956516495231</v>
      </c>
      <c r="Z738" s="76">
        <v>2.7671084719729726</v>
      </c>
      <c r="AA738" s="77">
        <v>2.767108471972973</v>
      </c>
      <c r="AB738" s="11"/>
    </row>
    <row r="739" spans="18:28" ht="30" customHeight="1" x14ac:dyDescent="0.25">
      <c r="R739" s="9"/>
      <c r="S739" s="78">
        <v>2016</v>
      </c>
      <c r="T739" s="74" t="s">
        <v>1224</v>
      </c>
      <c r="U739" s="75" t="s">
        <v>1090</v>
      </c>
      <c r="V739" s="75"/>
      <c r="W739" s="75" t="s">
        <v>1227</v>
      </c>
      <c r="X739" s="76">
        <v>0.96953291899843141</v>
      </c>
      <c r="Y739" s="76">
        <v>0.96953291899843108</v>
      </c>
      <c r="Z739" s="76">
        <v>1.307107178308031</v>
      </c>
      <c r="AA739" s="77">
        <v>1.3071071783080312</v>
      </c>
      <c r="AB739" s="11"/>
    </row>
    <row r="740" spans="18:28" ht="30" customHeight="1" x14ac:dyDescent="0.25">
      <c r="R740" s="9"/>
      <c r="S740" s="78">
        <v>2016</v>
      </c>
      <c r="T740" s="74" t="s">
        <v>1224</v>
      </c>
      <c r="U740" s="75" t="s">
        <v>1070</v>
      </c>
      <c r="V740" s="75"/>
      <c r="W740" s="75" t="s">
        <v>1225</v>
      </c>
      <c r="X740" s="76">
        <v>0.97681687262470152</v>
      </c>
      <c r="Y740" s="76">
        <v>0.97681687262470152</v>
      </c>
      <c r="Z740" s="76">
        <v>1.0524080419052921</v>
      </c>
      <c r="AA740" s="77">
        <v>1.0524080419052921</v>
      </c>
      <c r="AB740" s="11"/>
    </row>
    <row r="741" spans="18:28" ht="30" customHeight="1" x14ac:dyDescent="0.25">
      <c r="R741" s="9"/>
      <c r="S741" s="78">
        <v>2016</v>
      </c>
      <c r="T741" s="74" t="s">
        <v>1224</v>
      </c>
      <c r="U741" s="75" t="s">
        <v>1070</v>
      </c>
      <c r="V741" s="75"/>
      <c r="W741" s="75" t="s">
        <v>1226</v>
      </c>
      <c r="X741" s="76">
        <v>0.9412195651649522</v>
      </c>
      <c r="Y741" s="76">
        <v>0.9412195651649522</v>
      </c>
      <c r="Z741" s="76">
        <v>2.7671084719729735</v>
      </c>
      <c r="AA741" s="77">
        <v>2.7671084719729744</v>
      </c>
      <c r="AB741" s="11"/>
    </row>
    <row r="742" spans="18:28" ht="30" customHeight="1" x14ac:dyDescent="0.25">
      <c r="R742" s="9"/>
      <c r="S742" s="78">
        <v>2016</v>
      </c>
      <c r="T742" s="74" t="s">
        <v>1224</v>
      </c>
      <c r="U742" s="75" t="s">
        <v>1070</v>
      </c>
      <c r="V742" s="75"/>
      <c r="W742" s="75" t="s">
        <v>1227</v>
      </c>
      <c r="X742" s="76">
        <v>0.96953291899843141</v>
      </c>
      <c r="Y742" s="76">
        <v>0.96953291899843119</v>
      </c>
      <c r="Z742" s="76">
        <v>1.3004370093807625</v>
      </c>
      <c r="AA742" s="77">
        <v>1.3004370093807629</v>
      </c>
      <c r="AB742" s="11"/>
    </row>
    <row r="743" spans="18:28" ht="30" customHeight="1" x14ac:dyDescent="0.25">
      <c r="R743" s="9"/>
      <c r="S743" s="78">
        <v>2016</v>
      </c>
      <c r="T743" s="74" t="s">
        <v>1224</v>
      </c>
      <c r="U743" s="75" t="s">
        <v>12</v>
      </c>
      <c r="V743" s="75"/>
      <c r="W743" s="75" t="s">
        <v>1225</v>
      </c>
      <c r="X743" s="76">
        <v>0.97681687262470152</v>
      </c>
      <c r="Y743" s="76">
        <v>0.97681687262470152</v>
      </c>
      <c r="Z743" s="76">
        <v>1.0517586144918361</v>
      </c>
      <c r="AA743" s="77">
        <v>1.0517586144918358</v>
      </c>
      <c r="AB743" s="11"/>
    </row>
    <row r="744" spans="18:28" ht="30" customHeight="1" x14ac:dyDescent="0.25">
      <c r="R744" s="9"/>
      <c r="S744" s="78">
        <v>2016</v>
      </c>
      <c r="T744" s="74" t="s">
        <v>1224</v>
      </c>
      <c r="U744" s="75" t="s">
        <v>12</v>
      </c>
      <c r="V744" s="75"/>
      <c r="W744" s="75" t="s">
        <v>1226</v>
      </c>
      <c r="X744" s="76">
        <v>0.94121956516495231</v>
      </c>
      <c r="Y744" s="76">
        <v>0.94121956516495231</v>
      </c>
      <c r="Z744" s="76">
        <v>2.767108471972973</v>
      </c>
      <c r="AA744" s="77">
        <v>2.7671084719729735</v>
      </c>
      <c r="AB744" s="11"/>
    </row>
    <row r="745" spans="18:28" ht="30" customHeight="1" x14ac:dyDescent="0.25">
      <c r="R745" s="9"/>
      <c r="S745" s="78">
        <v>2016</v>
      </c>
      <c r="T745" s="74" t="s">
        <v>1224</v>
      </c>
      <c r="U745" s="75" t="s">
        <v>12</v>
      </c>
      <c r="V745" s="75"/>
      <c r="W745" s="75" t="s">
        <v>1227</v>
      </c>
      <c r="X745" s="76">
        <v>0.96953291899843119</v>
      </c>
      <c r="Y745" s="76">
        <v>0.96953291899843108</v>
      </c>
      <c r="Z745" s="76">
        <v>1.3060072343718991</v>
      </c>
      <c r="AA745" s="77">
        <v>1.3060072343718994</v>
      </c>
      <c r="AB745" s="11"/>
    </row>
    <row r="746" spans="18:28" ht="30" customHeight="1" x14ac:dyDescent="0.25">
      <c r="R746" s="9"/>
      <c r="S746" s="78">
        <v>2016</v>
      </c>
      <c r="T746" s="74" t="s">
        <v>1228</v>
      </c>
      <c r="U746" s="75"/>
      <c r="V746" s="75"/>
      <c r="W746" s="75" t="s">
        <v>1229</v>
      </c>
      <c r="X746" s="76">
        <v>0.22298303027808405</v>
      </c>
      <c r="Y746" s="76">
        <v>0.22298303027808408</v>
      </c>
      <c r="Z746" s="76">
        <v>3.5587061419899224</v>
      </c>
      <c r="AA746" s="77">
        <v>3.5587061419899224</v>
      </c>
      <c r="AB746" s="11"/>
    </row>
    <row r="747" spans="18:28" ht="30" customHeight="1" x14ac:dyDescent="0.25">
      <c r="R747" s="9"/>
      <c r="S747" s="78">
        <v>2016</v>
      </c>
      <c r="T747" s="74" t="s">
        <v>1228</v>
      </c>
      <c r="U747" s="75"/>
      <c r="V747" s="75"/>
      <c r="W747" s="75" t="s">
        <v>1230</v>
      </c>
      <c r="X747" s="76">
        <v>0</v>
      </c>
      <c r="Y747" s="76">
        <v>0</v>
      </c>
      <c r="Z747" s="76">
        <v>2.8888452358779428</v>
      </c>
      <c r="AA747" s="77">
        <v>2.8888452358779428</v>
      </c>
      <c r="AB747" s="11"/>
    </row>
    <row r="748" spans="18:28" ht="30" customHeight="1" x14ac:dyDescent="0.25">
      <c r="R748" s="9"/>
      <c r="S748" s="78">
        <v>2016</v>
      </c>
      <c r="T748" s="74" t="s">
        <v>1228</v>
      </c>
      <c r="U748" s="75"/>
      <c r="V748" s="75"/>
      <c r="W748" s="75" t="s">
        <v>1231</v>
      </c>
      <c r="X748" s="76">
        <v>0.23158171192317634</v>
      </c>
      <c r="Y748" s="76">
        <v>0.23158171192317639</v>
      </c>
      <c r="Z748" s="76">
        <v>1.0458075141438634</v>
      </c>
      <c r="AA748" s="77">
        <v>1.0458075141438634</v>
      </c>
      <c r="AB748" s="11"/>
    </row>
    <row r="749" spans="18:28" ht="30" customHeight="1" x14ac:dyDescent="0.25">
      <c r="R749" s="9"/>
      <c r="S749" s="78">
        <v>2016</v>
      </c>
      <c r="T749" s="74" t="s">
        <v>1232</v>
      </c>
      <c r="U749" s="75"/>
      <c r="V749" s="75"/>
      <c r="W749" s="75"/>
      <c r="X749" s="76">
        <v>0.86</v>
      </c>
      <c r="Y749" s="76">
        <v>1</v>
      </c>
      <c r="Z749" s="76">
        <v>0.72499999999999998</v>
      </c>
      <c r="AA749" s="77">
        <v>0.41499999999999998</v>
      </c>
      <c r="AB749" s="11"/>
    </row>
    <row r="750" spans="18:28" ht="30" customHeight="1" x14ac:dyDescent="0.25">
      <c r="R750" s="9"/>
      <c r="S750" s="78">
        <v>2016</v>
      </c>
      <c r="T750" s="74" t="s">
        <v>11</v>
      </c>
      <c r="U750" s="75" t="s">
        <v>12</v>
      </c>
      <c r="V750" s="75" t="s">
        <v>14</v>
      </c>
      <c r="W750" s="75" t="s">
        <v>645</v>
      </c>
      <c r="X750" s="76">
        <v>0.85073248532831947</v>
      </c>
      <c r="Y750" s="76">
        <v>0.9206582976478519</v>
      </c>
      <c r="Z750" s="76">
        <v>1.004</v>
      </c>
      <c r="AA750" s="77">
        <v>0.53500000000000003</v>
      </c>
      <c r="AB750" s="11"/>
    </row>
    <row r="751" spans="18:28" ht="30" customHeight="1" x14ac:dyDescent="0.25">
      <c r="R751" s="9"/>
      <c r="S751" s="78">
        <v>2016</v>
      </c>
      <c r="T751" s="74" t="s">
        <v>11</v>
      </c>
      <c r="U751" s="75" t="s">
        <v>86</v>
      </c>
      <c r="V751" s="75" t="s">
        <v>14</v>
      </c>
      <c r="W751" s="75" t="s">
        <v>645</v>
      </c>
      <c r="X751" s="76">
        <v>0.89699631320887707</v>
      </c>
      <c r="Y751" s="76">
        <v>0.85255099052513594</v>
      </c>
      <c r="Z751" s="76">
        <v>1.004</v>
      </c>
      <c r="AA751" s="77">
        <v>0.53500000000000003</v>
      </c>
      <c r="AB751" s="11"/>
    </row>
    <row r="752" spans="18:28" ht="30" customHeight="1" x14ac:dyDescent="0.25">
      <c r="R752" s="9"/>
      <c r="S752" s="78">
        <v>2016</v>
      </c>
      <c r="T752" s="74" t="s">
        <v>11</v>
      </c>
      <c r="U752" s="75" t="s">
        <v>1044</v>
      </c>
      <c r="V752" s="75" t="s">
        <v>14</v>
      </c>
      <c r="W752" s="75" t="s">
        <v>645</v>
      </c>
      <c r="X752" s="76">
        <v>0.82384794643242454</v>
      </c>
      <c r="Y752" s="76">
        <v>0.8517931476117504</v>
      </c>
      <c r="Z752" s="76">
        <v>1.004</v>
      </c>
      <c r="AA752" s="77">
        <v>0.53500000000000003</v>
      </c>
      <c r="AB752" s="11"/>
    </row>
    <row r="753" spans="18:28" ht="30" customHeight="1" x14ac:dyDescent="0.25">
      <c r="R753" s="9"/>
      <c r="S753" s="78">
        <v>2016</v>
      </c>
      <c r="T753" s="74" t="s">
        <v>11</v>
      </c>
      <c r="U753" s="75" t="s">
        <v>830</v>
      </c>
      <c r="V753" s="75" t="s">
        <v>14</v>
      </c>
      <c r="W753" s="75" t="s">
        <v>645</v>
      </c>
      <c r="X753" s="76">
        <v>0.73096800842113674</v>
      </c>
      <c r="Y753" s="76">
        <v>0.73793564883702623</v>
      </c>
      <c r="Z753" s="76">
        <v>1.004</v>
      </c>
      <c r="AA753" s="77">
        <v>0.53500000000000003</v>
      </c>
      <c r="AB753" s="11"/>
    </row>
    <row r="754" spans="18:28" ht="30" customHeight="1" x14ac:dyDescent="0.25">
      <c r="R754" s="9"/>
      <c r="S754" s="78">
        <v>2016</v>
      </c>
      <c r="T754" s="74" t="s">
        <v>11</v>
      </c>
      <c r="U754" s="75" t="s">
        <v>1005</v>
      </c>
      <c r="V754" s="75" t="s">
        <v>14</v>
      </c>
      <c r="W754" s="75" t="s">
        <v>645</v>
      </c>
      <c r="X754" s="76">
        <v>0.97469900220088801</v>
      </c>
      <c r="Y754" s="76">
        <v>0.99941565872036908</v>
      </c>
      <c r="Z754" s="76">
        <v>1.004</v>
      </c>
      <c r="AA754" s="77">
        <v>0.53500000000000003</v>
      </c>
      <c r="AB754" s="11"/>
    </row>
    <row r="755" spans="18:28" ht="30" customHeight="1" x14ac:dyDescent="0.25">
      <c r="R755" s="9"/>
      <c r="S755" s="78">
        <v>2016</v>
      </c>
      <c r="T755" s="74" t="s">
        <v>11</v>
      </c>
      <c r="U755" s="75" t="s">
        <v>982</v>
      </c>
      <c r="V755" s="75" t="s">
        <v>14</v>
      </c>
      <c r="W755" s="75" t="s">
        <v>645</v>
      </c>
      <c r="X755" s="76">
        <v>0.73791622313421956</v>
      </c>
      <c r="Y755" s="76">
        <v>0.73791622313421956</v>
      </c>
      <c r="Z755" s="76">
        <v>1.004</v>
      </c>
      <c r="AA755" s="77">
        <v>0.53500000000000003</v>
      </c>
      <c r="AB755" s="11"/>
    </row>
    <row r="756" spans="18:28" ht="30" customHeight="1" x14ac:dyDescent="0.25">
      <c r="R756" s="9"/>
      <c r="S756" s="78">
        <v>2016</v>
      </c>
      <c r="T756" s="74" t="s">
        <v>11</v>
      </c>
      <c r="U756" s="75" t="s">
        <v>1050</v>
      </c>
      <c r="V756" s="75" t="s">
        <v>14</v>
      </c>
      <c r="W756" s="75" t="s">
        <v>645</v>
      </c>
      <c r="X756" s="76">
        <v>0.84134266940944735</v>
      </c>
      <c r="Y756" s="76">
        <v>0.84214632000068623</v>
      </c>
      <c r="Z756" s="76">
        <v>1.004</v>
      </c>
      <c r="AA756" s="77">
        <v>0.53500000000000003</v>
      </c>
      <c r="AB756" s="11"/>
    </row>
    <row r="757" spans="18:28" ht="30" customHeight="1" x14ac:dyDescent="0.25">
      <c r="R757" s="9"/>
      <c r="S757" s="78">
        <v>2016</v>
      </c>
      <c r="T757" s="74" t="s">
        <v>11</v>
      </c>
      <c r="U757" s="75" t="s">
        <v>1084</v>
      </c>
      <c r="V757" s="75" t="s">
        <v>14</v>
      </c>
      <c r="W757" s="75" t="s">
        <v>645</v>
      </c>
      <c r="X757" s="76">
        <v>0.6097609758439797</v>
      </c>
      <c r="Y757" s="76">
        <v>0.6097609758439797</v>
      </c>
      <c r="Z757" s="76">
        <v>1.004</v>
      </c>
      <c r="AA757" s="77">
        <v>0.53500000000000003</v>
      </c>
      <c r="AB757" s="11"/>
    </row>
    <row r="758" spans="18:28" ht="30" customHeight="1" x14ac:dyDescent="0.25">
      <c r="R758" s="9"/>
      <c r="S758" s="78">
        <v>2016</v>
      </c>
      <c r="T758" s="74" t="s">
        <v>11</v>
      </c>
      <c r="U758" s="75" t="s">
        <v>1016</v>
      </c>
      <c r="V758" s="75" t="s">
        <v>14</v>
      </c>
      <c r="W758" s="75" t="s">
        <v>645</v>
      </c>
      <c r="X758" s="76">
        <v>0.93779692567721895</v>
      </c>
      <c r="Y758" s="76">
        <v>0.93779692567721895</v>
      </c>
      <c r="Z758" s="76">
        <v>1.004</v>
      </c>
      <c r="AA758" s="77">
        <v>0.53500000000000003</v>
      </c>
      <c r="AB758" s="11"/>
    </row>
    <row r="759" spans="18:28" ht="30" customHeight="1" x14ac:dyDescent="0.25">
      <c r="R759" s="9"/>
      <c r="S759" s="78">
        <v>2016</v>
      </c>
      <c r="T759" s="74" t="s">
        <v>11</v>
      </c>
      <c r="U759" s="75" t="s">
        <v>1056</v>
      </c>
      <c r="V759" s="75" t="s">
        <v>14</v>
      </c>
      <c r="W759" s="75" t="s">
        <v>645</v>
      </c>
      <c r="X759" s="76">
        <v>0.7435804288030996</v>
      </c>
      <c r="Y759" s="76">
        <v>0.74276126278329124</v>
      </c>
      <c r="Z759" s="76">
        <v>1.004</v>
      </c>
      <c r="AA759" s="77">
        <v>0.53500000000000003</v>
      </c>
      <c r="AB759" s="11"/>
    </row>
    <row r="760" spans="18:28" ht="30" customHeight="1" x14ac:dyDescent="0.25">
      <c r="R760" s="9"/>
      <c r="S760" s="78">
        <v>2016</v>
      </c>
      <c r="T760" s="74" t="s">
        <v>11</v>
      </c>
      <c r="U760" s="75" t="s">
        <v>988</v>
      </c>
      <c r="V760" s="75" t="s">
        <v>14</v>
      </c>
      <c r="W760" s="75" t="s">
        <v>645</v>
      </c>
      <c r="X760" s="76">
        <v>0.89892239976675603</v>
      </c>
      <c r="Y760" s="76">
        <v>0.89447492032297127</v>
      </c>
      <c r="Z760" s="76">
        <v>1.004</v>
      </c>
      <c r="AA760" s="77">
        <v>0.53500000000000003</v>
      </c>
      <c r="AB760" s="11"/>
    </row>
    <row r="761" spans="18:28" ht="30" customHeight="1" x14ac:dyDescent="0.25">
      <c r="R761" s="9"/>
      <c r="S761" s="78">
        <v>2016</v>
      </c>
      <c r="T761" s="74" t="s">
        <v>11</v>
      </c>
      <c r="U761" s="75" t="s">
        <v>1033</v>
      </c>
      <c r="V761" s="75" t="s">
        <v>14</v>
      </c>
      <c r="W761" s="75" t="s">
        <v>645</v>
      </c>
      <c r="X761" s="76">
        <v>0.86935240888479592</v>
      </c>
      <c r="Y761" s="76">
        <v>0.86935240888479592</v>
      </c>
      <c r="Z761" s="76">
        <v>1.004</v>
      </c>
      <c r="AA761" s="77">
        <v>0.53500000000000003</v>
      </c>
      <c r="AB761" s="11"/>
    </row>
    <row r="762" spans="18:28" ht="30" customHeight="1" x14ac:dyDescent="0.25">
      <c r="R762" s="9"/>
      <c r="S762" s="78">
        <v>2016</v>
      </c>
      <c r="T762" s="74" t="s">
        <v>11</v>
      </c>
      <c r="U762" s="75" t="s">
        <v>1059</v>
      </c>
      <c r="V762" s="75" t="s">
        <v>14</v>
      </c>
      <c r="W762" s="75" t="s">
        <v>645</v>
      </c>
      <c r="X762" s="76">
        <v>0.96929138926695535</v>
      </c>
      <c r="Y762" s="76">
        <v>0.96649709556205154</v>
      </c>
      <c r="Z762" s="76">
        <v>1.004</v>
      </c>
      <c r="AA762" s="77">
        <v>0.53500000000000003</v>
      </c>
      <c r="AB762" s="11"/>
    </row>
    <row r="763" spans="18:28" ht="30" customHeight="1" x14ac:dyDescent="0.25">
      <c r="R763" s="9"/>
      <c r="S763" s="78">
        <v>2016</v>
      </c>
      <c r="T763" s="74" t="s">
        <v>11</v>
      </c>
      <c r="U763" s="75" t="s">
        <v>1069</v>
      </c>
      <c r="V763" s="75" t="s">
        <v>14</v>
      </c>
      <c r="W763" s="75" t="s">
        <v>645</v>
      </c>
      <c r="X763" s="76">
        <v>0.95673642823338079</v>
      </c>
      <c r="Y763" s="76">
        <v>0.93439668003444321</v>
      </c>
      <c r="Z763" s="76">
        <v>1.004</v>
      </c>
      <c r="AA763" s="77">
        <v>0.53500000000000003</v>
      </c>
      <c r="AB763" s="11"/>
    </row>
    <row r="764" spans="18:28" ht="30" customHeight="1" x14ac:dyDescent="0.25">
      <c r="R764" s="9"/>
      <c r="S764" s="78">
        <v>2016</v>
      </c>
      <c r="T764" s="74" t="s">
        <v>11</v>
      </c>
      <c r="U764" s="75" t="s">
        <v>1060</v>
      </c>
      <c r="V764" s="75" t="s">
        <v>14</v>
      </c>
      <c r="W764" s="75" t="s">
        <v>645</v>
      </c>
      <c r="X764" s="76">
        <v>0.94731343488986441</v>
      </c>
      <c r="Y764" s="76">
        <v>0.94731343488986441</v>
      </c>
      <c r="Z764" s="76">
        <v>1.004</v>
      </c>
      <c r="AA764" s="77">
        <v>0.53500000000000003</v>
      </c>
      <c r="AB764" s="11"/>
    </row>
    <row r="765" spans="18:28" ht="30" customHeight="1" x14ac:dyDescent="0.25">
      <c r="R765" s="9"/>
      <c r="S765" s="78">
        <v>2016</v>
      </c>
      <c r="T765" s="74" t="s">
        <v>11</v>
      </c>
      <c r="U765" s="75" t="s">
        <v>1026</v>
      </c>
      <c r="V765" s="75" t="s">
        <v>14</v>
      </c>
      <c r="W765" s="75" t="s">
        <v>645</v>
      </c>
      <c r="X765" s="76">
        <v>0.89564565479745961</v>
      </c>
      <c r="Y765" s="76">
        <v>0.89564565479745961</v>
      </c>
      <c r="Z765" s="76">
        <v>1.004</v>
      </c>
      <c r="AA765" s="77">
        <v>0.53500000000000003</v>
      </c>
      <c r="AB765" s="11"/>
    </row>
    <row r="766" spans="18:28" ht="30" customHeight="1" x14ac:dyDescent="0.25">
      <c r="R766" s="9"/>
      <c r="S766" s="78">
        <v>2016</v>
      </c>
      <c r="T766" s="74" t="s">
        <v>11</v>
      </c>
      <c r="U766" s="75" t="s">
        <v>1054</v>
      </c>
      <c r="V766" s="75" t="s">
        <v>14</v>
      </c>
      <c r="W766" s="75" t="s">
        <v>645</v>
      </c>
      <c r="X766" s="76">
        <v>0.86638268662337881</v>
      </c>
      <c r="Y766" s="76">
        <v>0.86638268662337881</v>
      </c>
      <c r="Z766" s="76">
        <v>1.004</v>
      </c>
      <c r="AA766" s="77">
        <v>0.53500000000000003</v>
      </c>
      <c r="AB766" s="11"/>
    </row>
    <row r="767" spans="18:28" ht="30" customHeight="1" x14ac:dyDescent="0.25">
      <c r="R767" s="9"/>
      <c r="S767" s="78">
        <v>2016</v>
      </c>
      <c r="T767" s="74" t="s">
        <v>11</v>
      </c>
      <c r="U767" s="75" t="s">
        <v>1065</v>
      </c>
      <c r="V767" s="75" t="s">
        <v>14</v>
      </c>
      <c r="W767" s="75" t="s">
        <v>645</v>
      </c>
      <c r="X767" s="76">
        <v>0.73893613680512304</v>
      </c>
      <c r="Y767" s="76">
        <v>0.73893613680512304</v>
      </c>
      <c r="Z767" s="76">
        <v>1.004</v>
      </c>
      <c r="AA767" s="77">
        <v>0.53500000000000003</v>
      </c>
      <c r="AB767" s="11"/>
    </row>
    <row r="768" spans="18:28" ht="30" customHeight="1" x14ac:dyDescent="0.25">
      <c r="R768" s="9"/>
      <c r="S768" s="78">
        <v>2016</v>
      </c>
      <c r="T768" s="74" t="s">
        <v>11</v>
      </c>
      <c r="U768" s="75" t="s">
        <v>990</v>
      </c>
      <c r="V768" s="75" t="s">
        <v>14</v>
      </c>
      <c r="W768" s="75" t="s">
        <v>645</v>
      </c>
      <c r="X768" s="76">
        <v>0.88659258975526001</v>
      </c>
      <c r="Y768" s="76">
        <v>0.88659258975526001</v>
      </c>
      <c r="Z768" s="76">
        <v>1.004</v>
      </c>
      <c r="AA768" s="77">
        <v>0.53500000000000003</v>
      </c>
      <c r="AB768" s="11"/>
    </row>
    <row r="769" spans="18:28" ht="30" customHeight="1" x14ac:dyDescent="0.25">
      <c r="R769" s="9"/>
      <c r="S769" s="78">
        <v>2016</v>
      </c>
      <c r="T769" s="74" t="s">
        <v>11</v>
      </c>
      <c r="U769" s="75" t="s">
        <v>1039</v>
      </c>
      <c r="V769" s="75" t="s">
        <v>14</v>
      </c>
      <c r="W769" s="75" t="s">
        <v>645</v>
      </c>
      <c r="X769" s="76">
        <v>0.98893063535120385</v>
      </c>
      <c r="Y769" s="76">
        <v>0.98893063535120385</v>
      </c>
      <c r="Z769" s="76">
        <v>1.004</v>
      </c>
      <c r="AA769" s="77">
        <v>0.53500000000000003</v>
      </c>
      <c r="AB769" s="11"/>
    </row>
    <row r="770" spans="18:28" ht="30" customHeight="1" x14ac:dyDescent="0.25">
      <c r="R770" s="9"/>
      <c r="S770" s="78">
        <v>2016</v>
      </c>
      <c r="T770" s="74" t="s">
        <v>11</v>
      </c>
      <c r="U770" s="75" t="s">
        <v>1037</v>
      </c>
      <c r="V770" s="75" t="s">
        <v>14</v>
      </c>
      <c r="W770" s="75" t="s">
        <v>645</v>
      </c>
      <c r="X770" s="76">
        <v>0.91329728109048891</v>
      </c>
      <c r="Y770" s="76">
        <v>0.86378943442586986</v>
      </c>
      <c r="Z770" s="76">
        <v>1.004</v>
      </c>
      <c r="AA770" s="77">
        <v>0.53500000000000003</v>
      </c>
      <c r="AB770" s="11"/>
    </row>
    <row r="771" spans="18:28" ht="30" customHeight="1" x14ac:dyDescent="0.25">
      <c r="R771" s="9"/>
      <c r="S771" s="78">
        <v>2016</v>
      </c>
      <c r="T771" s="74" t="s">
        <v>11</v>
      </c>
      <c r="U771" s="75" t="s">
        <v>12</v>
      </c>
      <c r="V771" s="75" t="s">
        <v>14</v>
      </c>
      <c r="W771" s="75" t="s">
        <v>1233</v>
      </c>
      <c r="X771" s="76">
        <v>0.85073248532831947</v>
      </c>
      <c r="Y771" s="76">
        <v>0.9206582976478519</v>
      </c>
      <c r="Z771" s="76">
        <v>1.9179999999999999</v>
      </c>
      <c r="AA771" s="77">
        <v>2.181</v>
      </c>
      <c r="AB771" s="11"/>
    </row>
    <row r="772" spans="18:28" ht="30" customHeight="1" x14ac:dyDescent="0.25">
      <c r="R772" s="9"/>
      <c r="S772" s="78">
        <v>2016</v>
      </c>
      <c r="T772" s="74" t="s">
        <v>11</v>
      </c>
      <c r="U772" s="75" t="s">
        <v>86</v>
      </c>
      <c r="V772" s="75" t="s">
        <v>14</v>
      </c>
      <c r="W772" s="75" t="s">
        <v>1233</v>
      </c>
      <c r="X772" s="76">
        <v>0.89699631320887707</v>
      </c>
      <c r="Y772" s="76">
        <v>0.85255099052513594</v>
      </c>
      <c r="Z772" s="76">
        <v>1.9179999999999999</v>
      </c>
      <c r="AA772" s="77">
        <v>2.181</v>
      </c>
      <c r="AB772" s="11"/>
    </row>
    <row r="773" spans="18:28" ht="30" customHeight="1" x14ac:dyDescent="0.25">
      <c r="R773" s="9"/>
      <c r="S773" s="78">
        <v>2016</v>
      </c>
      <c r="T773" s="74" t="s">
        <v>11</v>
      </c>
      <c r="U773" s="75" t="s">
        <v>1044</v>
      </c>
      <c r="V773" s="75" t="s">
        <v>14</v>
      </c>
      <c r="W773" s="75" t="s">
        <v>1233</v>
      </c>
      <c r="X773" s="76">
        <v>0.82384794643242454</v>
      </c>
      <c r="Y773" s="76">
        <v>0.8517931476117504</v>
      </c>
      <c r="Z773" s="76">
        <v>1.9179999999999999</v>
      </c>
      <c r="AA773" s="77">
        <v>2.181</v>
      </c>
      <c r="AB773" s="11"/>
    </row>
    <row r="774" spans="18:28" ht="30" customHeight="1" x14ac:dyDescent="0.25">
      <c r="R774" s="9"/>
      <c r="S774" s="78">
        <v>2016</v>
      </c>
      <c r="T774" s="74" t="s">
        <v>11</v>
      </c>
      <c r="U774" s="75" t="s">
        <v>830</v>
      </c>
      <c r="V774" s="75" t="s">
        <v>14</v>
      </c>
      <c r="W774" s="75" t="s">
        <v>1233</v>
      </c>
      <c r="X774" s="76">
        <v>0.73096800842113674</v>
      </c>
      <c r="Y774" s="76">
        <v>0.73793564883702623</v>
      </c>
      <c r="Z774" s="76">
        <v>1.9179999999999999</v>
      </c>
      <c r="AA774" s="77">
        <v>2.181</v>
      </c>
      <c r="AB774" s="11"/>
    </row>
    <row r="775" spans="18:28" ht="30" customHeight="1" x14ac:dyDescent="0.25">
      <c r="R775" s="9"/>
      <c r="S775" s="78">
        <v>2016</v>
      </c>
      <c r="T775" s="74" t="s">
        <v>11</v>
      </c>
      <c r="U775" s="75" t="s">
        <v>1005</v>
      </c>
      <c r="V775" s="75" t="s">
        <v>14</v>
      </c>
      <c r="W775" s="75" t="s">
        <v>1233</v>
      </c>
      <c r="X775" s="76">
        <v>0.97469900220088801</v>
      </c>
      <c r="Y775" s="76">
        <v>0.99941565872036908</v>
      </c>
      <c r="Z775" s="76">
        <v>1.9179999999999999</v>
      </c>
      <c r="AA775" s="77">
        <v>2.181</v>
      </c>
      <c r="AB775" s="11"/>
    </row>
    <row r="776" spans="18:28" ht="30" customHeight="1" x14ac:dyDescent="0.25">
      <c r="R776" s="9"/>
      <c r="S776" s="78">
        <v>2016</v>
      </c>
      <c r="T776" s="74" t="s">
        <v>11</v>
      </c>
      <c r="U776" s="75" t="s">
        <v>982</v>
      </c>
      <c r="V776" s="75" t="s">
        <v>14</v>
      </c>
      <c r="W776" s="75" t="s">
        <v>1233</v>
      </c>
      <c r="X776" s="76">
        <v>0.73791622313421956</v>
      </c>
      <c r="Y776" s="76">
        <v>0.73791622313421956</v>
      </c>
      <c r="Z776" s="76">
        <v>1.9179999999999999</v>
      </c>
      <c r="AA776" s="77">
        <v>2.181</v>
      </c>
      <c r="AB776" s="11"/>
    </row>
    <row r="777" spans="18:28" ht="30" customHeight="1" x14ac:dyDescent="0.25">
      <c r="R777" s="9"/>
      <c r="S777" s="78">
        <v>2016</v>
      </c>
      <c r="T777" s="74" t="s">
        <v>11</v>
      </c>
      <c r="U777" s="75" t="s">
        <v>1050</v>
      </c>
      <c r="V777" s="75" t="s">
        <v>14</v>
      </c>
      <c r="W777" s="75" t="s">
        <v>1233</v>
      </c>
      <c r="X777" s="76">
        <v>0.84134266940944735</v>
      </c>
      <c r="Y777" s="76">
        <v>0.84214632000068623</v>
      </c>
      <c r="Z777" s="76">
        <v>1.9179999999999999</v>
      </c>
      <c r="AA777" s="77">
        <v>2.181</v>
      </c>
      <c r="AB777" s="11"/>
    </row>
    <row r="778" spans="18:28" ht="30" customHeight="1" x14ac:dyDescent="0.25">
      <c r="R778" s="9"/>
      <c r="S778" s="78">
        <v>2016</v>
      </c>
      <c r="T778" s="74" t="s">
        <v>11</v>
      </c>
      <c r="U778" s="75" t="s">
        <v>1084</v>
      </c>
      <c r="V778" s="75" t="s">
        <v>14</v>
      </c>
      <c r="W778" s="75" t="s">
        <v>1233</v>
      </c>
      <c r="X778" s="76">
        <v>0.6097609758439797</v>
      </c>
      <c r="Y778" s="76">
        <v>0.6097609758439797</v>
      </c>
      <c r="Z778" s="76">
        <v>1.9179999999999999</v>
      </c>
      <c r="AA778" s="77">
        <v>2.181</v>
      </c>
      <c r="AB778" s="11"/>
    </row>
    <row r="779" spans="18:28" ht="30" customHeight="1" x14ac:dyDescent="0.25">
      <c r="R779" s="9"/>
      <c r="S779" s="78">
        <v>2016</v>
      </c>
      <c r="T779" s="74" t="s">
        <v>11</v>
      </c>
      <c r="U779" s="75" t="s">
        <v>1016</v>
      </c>
      <c r="V779" s="75" t="s">
        <v>14</v>
      </c>
      <c r="W779" s="75" t="s">
        <v>1233</v>
      </c>
      <c r="X779" s="76">
        <v>0.93779692567721895</v>
      </c>
      <c r="Y779" s="76">
        <v>0.93779692567721895</v>
      </c>
      <c r="Z779" s="76">
        <v>1.9179999999999999</v>
      </c>
      <c r="AA779" s="77">
        <v>2.181</v>
      </c>
      <c r="AB779" s="11"/>
    </row>
    <row r="780" spans="18:28" ht="30" customHeight="1" x14ac:dyDescent="0.25">
      <c r="R780" s="9"/>
      <c r="S780" s="78">
        <v>2016</v>
      </c>
      <c r="T780" s="74" t="s">
        <v>11</v>
      </c>
      <c r="U780" s="75" t="s">
        <v>1056</v>
      </c>
      <c r="V780" s="75" t="s">
        <v>14</v>
      </c>
      <c r="W780" s="75" t="s">
        <v>1233</v>
      </c>
      <c r="X780" s="76">
        <v>0.7435804288030996</v>
      </c>
      <c r="Y780" s="76">
        <v>0.74276126278329124</v>
      </c>
      <c r="Z780" s="76">
        <v>1.9179999999999999</v>
      </c>
      <c r="AA780" s="77">
        <v>2.181</v>
      </c>
      <c r="AB780" s="11"/>
    </row>
    <row r="781" spans="18:28" ht="30" customHeight="1" x14ac:dyDescent="0.25">
      <c r="R781" s="9"/>
      <c r="S781" s="78">
        <v>2016</v>
      </c>
      <c r="T781" s="74" t="s">
        <v>11</v>
      </c>
      <c r="U781" s="75" t="s">
        <v>988</v>
      </c>
      <c r="V781" s="75" t="s">
        <v>14</v>
      </c>
      <c r="W781" s="75" t="s">
        <v>1233</v>
      </c>
      <c r="X781" s="76">
        <v>0.89892239976675603</v>
      </c>
      <c r="Y781" s="76">
        <v>0.89447492032297127</v>
      </c>
      <c r="Z781" s="76">
        <v>1.9179999999999999</v>
      </c>
      <c r="AA781" s="77">
        <v>2.181</v>
      </c>
      <c r="AB781" s="11"/>
    </row>
    <row r="782" spans="18:28" ht="30" customHeight="1" x14ac:dyDescent="0.25">
      <c r="R782" s="9"/>
      <c r="S782" s="78">
        <v>2016</v>
      </c>
      <c r="T782" s="74" t="s">
        <v>11</v>
      </c>
      <c r="U782" s="75" t="s">
        <v>1033</v>
      </c>
      <c r="V782" s="75" t="s">
        <v>14</v>
      </c>
      <c r="W782" s="75" t="s">
        <v>1233</v>
      </c>
      <c r="X782" s="76">
        <v>0.86935240888479592</v>
      </c>
      <c r="Y782" s="76">
        <v>0.86935240888479592</v>
      </c>
      <c r="Z782" s="76">
        <v>1.9179999999999999</v>
      </c>
      <c r="AA782" s="77">
        <v>2.181</v>
      </c>
      <c r="AB782" s="11"/>
    </row>
    <row r="783" spans="18:28" ht="30" customHeight="1" x14ac:dyDescent="0.25">
      <c r="R783" s="9"/>
      <c r="S783" s="78">
        <v>2016</v>
      </c>
      <c r="T783" s="74" t="s">
        <v>11</v>
      </c>
      <c r="U783" s="75" t="s">
        <v>1059</v>
      </c>
      <c r="V783" s="75" t="s">
        <v>14</v>
      </c>
      <c r="W783" s="75" t="s">
        <v>1233</v>
      </c>
      <c r="X783" s="76">
        <v>0.96929138926695535</v>
      </c>
      <c r="Y783" s="76">
        <v>0.96649709556205154</v>
      </c>
      <c r="Z783" s="76">
        <v>1.9179999999999999</v>
      </c>
      <c r="AA783" s="77">
        <v>2.181</v>
      </c>
      <c r="AB783" s="11"/>
    </row>
    <row r="784" spans="18:28" ht="30" customHeight="1" x14ac:dyDescent="0.25">
      <c r="R784" s="9"/>
      <c r="S784" s="78">
        <v>2016</v>
      </c>
      <c r="T784" s="74" t="s">
        <v>11</v>
      </c>
      <c r="U784" s="75" t="s">
        <v>1069</v>
      </c>
      <c r="V784" s="75" t="s">
        <v>14</v>
      </c>
      <c r="W784" s="75" t="s">
        <v>1233</v>
      </c>
      <c r="X784" s="76">
        <v>0.95673642823338079</v>
      </c>
      <c r="Y784" s="76">
        <v>0.93439668003444321</v>
      </c>
      <c r="Z784" s="76">
        <v>1.9179999999999999</v>
      </c>
      <c r="AA784" s="77">
        <v>2.181</v>
      </c>
      <c r="AB784" s="11"/>
    </row>
    <row r="785" spans="18:28" ht="30" customHeight="1" x14ac:dyDescent="0.25">
      <c r="R785" s="9"/>
      <c r="S785" s="78">
        <v>2016</v>
      </c>
      <c r="T785" s="74" t="s">
        <v>11</v>
      </c>
      <c r="U785" s="75" t="s">
        <v>1060</v>
      </c>
      <c r="V785" s="75" t="s">
        <v>14</v>
      </c>
      <c r="W785" s="75" t="s">
        <v>1233</v>
      </c>
      <c r="X785" s="76">
        <v>0.94731343488986441</v>
      </c>
      <c r="Y785" s="76">
        <v>0.94731343488986441</v>
      </c>
      <c r="Z785" s="76">
        <v>1.9179999999999999</v>
      </c>
      <c r="AA785" s="77">
        <v>2.181</v>
      </c>
      <c r="AB785" s="11"/>
    </row>
    <row r="786" spans="18:28" ht="30" customHeight="1" x14ac:dyDescent="0.25">
      <c r="R786" s="9"/>
      <c r="S786" s="78">
        <v>2016</v>
      </c>
      <c r="T786" s="74" t="s">
        <v>11</v>
      </c>
      <c r="U786" s="75" t="s">
        <v>1026</v>
      </c>
      <c r="V786" s="75" t="s">
        <v>14</v>
      </c>
      <c r="W786" s="75" t="s">
        <v>1233</v>
      </c>
      <c r="X786" s="76">
        <v>0.89564565479745961</v>
      </c>
      <c r="Y786" s="76">
        <v>0.89564565479745961</v>
      </c>
      <c r="Z786" s="76">
        <v>1.9179999999999999</v>
      </c>
      <c r="AA786" s="77">
        <v>2.181</v>
      </c>
      <c r="AB786" s="11"/>
    </row>
    <row r="787" spans="18:28" ht="30" customHeight="1" x14ac:dyDescent="0.25">
      <c r="R787" s="9"/>
      <c r="S787" s="78">
        <v>2016</v>
      </c>
      <c r="T787" s="74" t="s">
        <v>11</v>
      </c>
      <c r="U787" s="75" t="s">
        <v>1054</v>
      </c>
      <c r="V787" s="75" t="s">
        <v>14</v>
      </c>
      <c r="W787" s="75" t="s">
        <v>1233</v>
      </c>
      <c r="X787" s="76">
        <v>0.86638268662337881</v>
      </c>
      <c r="Y787" s="76">
        <v>0.86638268662337881</v>
      </c>
      <c r="Z787" s="76">
        <v>1.9179999999999999</v>
      </c>
      <c r="AA787" s="77">
        <v>2.181</v>
      </c>
      <c r="AB787" s="11"/>
    </row>
    <row r="788" spans="18:28" ht="30" customHeight="1" x14ac:dyDescent="0.25">
      <c r="R788" s="9"/>
      <c r="S788" s="78">
        <v>2016</v>
      </c>
      <c r="T788" s="74" t="s">
        <v>11</v>
      </c>
      <c r="U788" s="75" t="s">
        <v>1065</v>
      </c>
      <c r="V788" s="75" t="s">
        <v>14</v>
      </c>
      <c r="W788" s="75" t="s">
        <v>1233</v>
      </c>
      <c r="X788" s="76">
        <v>0.73893613680512304</v>
      </c>
      <c r="Y788" s="76">
        <v>0.73893613680512304</v>
      </c>
      <c r="Z788" s="76">
        <v>1.9179999999999999</v>
      </c>
      <c r="AA788" s="77">
        <v>2.181</v>
      </c>
      <c r="AB788" s="11"/>
    </row>
    <row r="789" spans="18:28" ht="30" customHeight="1" x14ac:dyDescent="0.25">
      <c r="R789" s="9"/>
      <c r="S789" s="78">
        <v>2016</v>
      </c>
      <c r="T789" s="74" t="s">
        <v>11</v>
      </c>
      <c r="U789" s="75" t="s">
        <v>990</v>
      </c>
      <c r="V789" s="75" t="s">
        <v>14</v>
      </c>
      <c r="W789" s="75" t="s">
        <v>1233</v>
      </c>
      <c r="X789" s="76">
        <v>0.88659258975526001</v>
      </c>
      <c r="Y789" s="76">
        <v>0.88659258975526001</v>
      </c>
      <c r="Z789" s="76">
        <v>1.9179999999999999</v>
      </c>
      <c r="AA789" s="77">
        <v>2.181</v>
      </c>
      <c r="AB789" s="11"/>
    </row>
    <row r="790" spans="18:28" ht="30" customHeight="1" x14ac:dyDescent="0.25">
      <c r="R790" s="9"/>
      <c r="S790" s="78">
        <v>2016</v>
      </c>
      <c r="T790" s="74" t="s">
        <v>11</v>
      </c>
      <c r="U790" s="75" t="s">
        <v>1039</v>
      </c>
      <c r="V790" s="75" t="s">
        <v>14</v>
      </c>
      <c r="W790" s="75" t="s">
        <v>1233</v>
      </c>
      <c r="X790" s="76">
        <v>0.98893063535120385</v>
      </c>
      <c r="Y790" s="76">
        <v>0.98893063535120385</v>
      </c>
      <c r="Z790" s="76">
        <v>1.9179999999999999</v>
      </c>
      <c r="AA790" s="77">
        <v>2.181</v>
      </c>
      <c r="AB790" s="11"/>
    </row>
    <row r="791" spans="18:28" ht="30" customHeight="1" x14ac:dyDescent="0.25">
      <c r="R791" s="9"/>
      <c r="S791" s="78">
        <v>2016</v>
      </c>
      <c r="T791" s="74" t="s">
        <v>11</v>
      </c>
      <c r="U791" s="75" t="s">
        <v>1037</v>
      </c>
      <c r="V791" s="75" t="s">
        <v>14</v>
      </c>
      <c r="W791" s="75" t="s">
        <v>1233</v>
      </c>
      <c r="X791" s="76">
        <v>0.91329728109048891</v>
      </c>
      <c r="Y791" s="76">
        <v>0.86378943442586986</v>
      </c>
      <c r="Z791" s="76">
        <v>1.9179999999999999</v>
      </c>
      <c r="AA791" s="77">
        <v>2.181</v>
      </c>
      <c r="AB791" s="11"/>
    </row>
    <row r="792" spans="18:28" ht="30" customHeight="1" x14ac:dyDescent="0.25">
      <c r="R792" s="9"/>
      <c r="S792" s="78">
        <v>2016</v>
      </c>
      <c r="T792" s="74" t="s">
        <v>11</v>
      </c>
      <c r="U792" s="75" t="s">
        <v>12</v>
      </c>
      <c r="V792" s="75" t="s">
        <v>13</v>
      </c>
      <c r="W792" s="75" t="s">
        <v>645</v>
      </c>
      <c r="X792" s="76">
        <v>0.85073248532831947</v>
      </c>
      <c r="Y792" s="76">
        <v>0.9206582976478519</v>
      </c>
      <c r="Z792" s="76">
        <v>0.83699999999999997</v>
      </c>
      <c r="AA792" s="77">
        <v>0.748</v>
      </c>
      <c r="AB792" s="11"/>
    </row>
    <row r="793" spans="18:28" ht="30" customHeight="1" x14ac:dyDescent="0.25">
      <c r="R793" s="9"/>
      <c r="S793" s="78">
        <v>2016</v>
      </c>
      <c r="T793" s="74" t="s">
        <v>11</v>
      </c>
      <c r="U793" s="75" t="s">
        <v>86</v>
      </c>
      <c r="V793" s="75" t="s">
        <v>13</v>
      </c>
      <c r="W793" s="75" t="s">
        <v>645</v>
      </c>
      <c r="X793" s="76">
        <v>0.89699631320887707</v>
      </c>
      <c r="Y793" s="76">
        <v>0.85255099052513594</v>
      </c>
      <c r="Z793" s="76">
        <v>0.83699999999999997</v>
      </c>
      <c r="AA793" s="77">
        <v>0.748</v>
      </c>
      <c r="AB793" s="11"/>
    </row>
    <row r="794" spans="18:28" ht="30" customHeight="1" x14ac:dyDescent="0.25">
      <c r="R794" s="9"/>
      <c r="S794" s="78">
        <v>2016</v>
      </c>
      <c r="T794" s="74" t="s">
        <v>11</v>
      </c>
      <c r="U794" s="75" t="s">
        <v>1044</v>
      </c>
      <c r="V794" s="75" t="s">
        <v>13</v>
      </c>
      <c r="W794" s="75" t="s">
        <v>645</v>
      </c>
      <c r="X794" s="76">
        <v>0.82384794643242454</v>
      </c>
      <c r="Y794" s="76">
        <v>0.8517931476117504</v>
      </c>
      <c r="Z794" s="76">
        <v>0.83699999999999997</v>
      </c>
      <c r="AA794" s="77">
        <v>0.748</v>
      </c>
      <c r="AB794" s="11"/>
    </row>
    <row r="795" spans="18:28" ht="30" customHeight="1" x14ac:dyDescent="0.25">
      <c r="R795" s="9"/>
      <c r="S795" s="78">
        <v>2016</v>
      </c>
      <c r="T795" s="74" t="s">
        <v>11</v>
      </c>
      <c r="U795" s="75" t="s">
        <v>830</v>
      </c>
      <c r="V795" s="75" t="s">
        <v>13</v>
      </c>
      <c r="W795" s="75" t="s">
        <v>645</v>
      </c>
      <c r="X795" s="76">
        <v>0.73096800842113674</v>
      </c>
      <c r="Y795" s="76">
        <v>0.73793564883702623</v>
      </c>
      <c r="Z795" s="76">
        <v>0.83699999999999997</v>
      </c>
      <c r="AA795" s="77">
        <v>0.748</v>
      </c>
      <c r="AB795" s="11"/>
    </row>
    <row r="796" spans="18:28" ht="30" customHeight="1" x14ac:dyDescent="0.25">
      <c r="R796" s="9"/>
      <c r="S796" s="78">
        <v>2016</v>
      </c>
      <c r="T796" s="74" t="s">
        <v>11</v>
      </c>
      <c r="U796" s="75" t="s">
        <v>1005</v>
      </c>
      <c r="V796" s="75" t="s">
        <v>13</v>
      </c>
      <c r="W796" s="75" t="s">
        <v>645</v>
      </c>
      <c r="X796" s="76">
        <v>0.97469900220088801</v>
      </c>
      <c r="Y796" s="76">
        <v>0.99941565872036908</v>
      </c>
      <c r="Z796" s="76">
        <v>0.83699999999999997</v>
      </c>
      <c r="AA796" s="77">
        <v>0.748</v>
      </c>
      <c r="AB796" s="11"/>
    </row>
    <row r="797" spans="18:28" ht="30" customHeight="1" x14ac:dyDescent="0.25">
      <c r="R797" s="9"/>
      <c r="S797" s="78">
        <v>2016</v>
      </c>
      <c r="T797" s="74" t="s">
        <v>11</v>
      </c>
      <c r="U797" s="75" t="s">
        <v>982</v>
      </c>
      <c r="V797" s="75" t="s">
        <v>13</v>
      </c>
      <c r="W797" s="75" t="s">
        <v>645</v>
      </c>
      <c r="X797" s="76">
        <v>0.73791622313421956</v>
      </c>
      <c r="Y797" s="76">
        <v>0.73791622313421956</v>
      </c>
      <c r="Z797" s="76">
        <v>0.83699999999999997</v>
      </c>
      <c r="AA797" s="77">
        <v>0.748</v>
      </c>
      <c r="AB797" s="11"/>
    </row>
    <row r="798" spans="18:28" ht="30" customHeight="1" x14ac:dyDescent="0.25">
      <c r="R798" s="9"/>
      <c r="S798" s="78">
        <v>2016</v>
      </c>
      <c r="T798" s="74" t="s">
        <v>11</v>
      </c>
      <c r="U798" s="75" t="s">
        <v>1050</v>
      </c>
      <c r="V798" s="75" t="s">
        <v>13</v>
      </c>
      <c r="W798" s="75" t="s">
        <v>645</v>
      </c>
      <c r="X798" s="76">
        <v>0.84134266940944735</v>
      </c>
      <c r="Y798" s="76">
        <v>0.84214632000068623</v>
      </c>
      <c r="Z798" s="76">
        <v>0.83699999999999997</v>
      </c>
      <c r="AA798" s="77">
        <v>0.748</v>
      </c>
      <c r="AB798" s="11"/>
    </row>
    <row r="799" spans="18:28" ht="30" customHeight="1" x14ac:dyDescent="0.25">
      <c r="R799" s="9"/>
      <c r="S799" s="78">
        <v>2016</v>
      </c>
      <c r="T799" s="74" t="s">
        <v>11</v>
      </c>
      <c r="U799" s="75" t="s">
        <v>1084</v>
      </c>
      <c r="V799" s="75" t="s">
        <v>13</v>
      </c>
      <c r="W799" s="75" t="s">
        <v>645</v>
      </c>
      <c r="X799" s="76">
        <v>0.6097609758439797</v>
      </c>
      <c r="Y799" s="76">
        <v>0.6097609758439797</v>
      </c>
      <c r="Z799" s="76">
        <v>0.83699999999999997</v>
      </c>
      <c r="AA799" s="77">
        <v>0.748</v>
      </c>
      <c r="AB799" s="11"/>
    </row>
    <row r="800" spans="18:28" ht="30" customHeight="1" x14ac:dyDescent="0.25">
      <c r="R800" s="9"/>
      <c r="S800" s="78">
        <v>2016</v>
      </c>
      <c r="T800" s="74" t="s">
        <v>11</v>
      </c>
      <c r="U800" s="75" t="s">
        <v>1016</v>
      </c>
      <c r="V800" s="75" t="s">
        <v>13</v>
      </c>
      <c r="W800" s="75" t="s">
        <v>645</v>
      </c>
      <c r="X800" s="76">
        <v>0.93779692567721895</v>
      </c>
      <c r="Y800" s="76">
        <v>0.93779692567721895</v>
      </c>
      <c r="Z800" s="76">
        <v>0.83699999999999997</v>
      </c>
      <c r="AA800" s="77">
        <v>0.748</v>
      </c>
      <c r="AB800" s="11"/>
    </row>
    <row r="801" spans="18:28" ht="30" customHeight="1" x14ac:dyDescent="0.25">
      <c r="R801" s="9"/>
      <c r="S801" s="78">
        <v>2016</v>
      </c>
      <c r="T801" s="74" t="s">
        <v>11</v>
      </c>
      <c r="U801" s="75" t="s">
        <v>1056</v>
      </c>
      <c r="V801" s="75" t="s">
        <v>13</v>
      </c>
      <c r="W801" s="75" t="s">
        <v>645</v>
      </c>
      <c r="X801" s="76">
        <v>0.7435804288030996</v>
      </c>
      <c r="Y801" s="76">
        <v>0.74276126278329124</v>
      </c>
      <c r="Z801" s="76">
        <v>0.83699999999999997</v>
      </c>
      <c r="AA801" s="77">
        <v>0.748</v>
      </c>
      <c r="AB801" s="11"/>
    </row>
    <row r="802" spans="18:28" ht="30" customHeight="1" x14ac:dyDescent="0.25">
      <c r="R802" s="9"/>
      <c r="S802" s="78">
        <v>2016</v>
      </c>
      <c r="T802" s="74" t="s">
        <v>11</v>
      </c>
      <c r="U802" s="75" t="s">
        <v>988</v>
      </c>
      <c r="V802" s="75" t="s">
        <v>13</v>
      </c>
      <c r="W802" s="75" t="s">
        <v>645</v>
      </c>
      <c r="X802" s="76">
        <v>0.89892239976675603</v>
      </c>
      <c r="Y802" s="76">
        <v>0.89447492032297127</v>
      </c>
      <c r="Z802" s="76">
        <v>0.83699999999999997</v>
      </c>
      <c r="AA802" s="77">
        <v>0.748</v>
      </c>
      <c r="AB802" s="11"/>
    </row>
    <row r="803" spans="18:28" ht="30" customHeight="1" x14ac:dyDescent="0.25">
      <c r="R803" s="9"/>
      <c r="S803" s="78">
        <v>2016</v>
      </c>
      <c r="T803" s="74" t="s">
        <v>11</v>
      </c>
      <c r="U803" s="75" t="s">
        <v>1033</v>
      </c>
      <c r="V803" s="75" t="s">
        <v>13</v>
      </c>
      <c r="W803" s="75" t="s">
        <v>645</v>
      </c>
      <c r="X803" s="76">
        <v>0.86935240888479592</v>
      </c>
      <c r="Y803" s="76">
        <v>0.86935240888479592</v>
      </c>
      <c r="Z803" s="76">
        <v>0.83699999999999997</v>
      </c>
      <c r="AA803" s="77">
        <v>0.748</v>
      </c>
      <c r="AB803" s="11"/>
    </row>
    <row r="804" spans="18:28" ht="30" customHeight="1" x14ac:dyDescent="0.25">
      <c r="R804" s="9"/>
      <c r="S804" s="78">
        <v>2016</v>
      </c>
      <c r="T804" s="74" t="s">
        <v>11</v>
      </c>
      <c r="U804" s="75" t="s">
        <v>1059</v>
      </c>
      <c r="V804" s="75" t="s">
        <v>13</v>
      </c>
      <c r="W804" s="75" t="s">
        <v>645</v>
      </c>
      <c r="X804" s="76">
        <v>0.96929138926695535</v>
      </c>
      <c r="Y804" s="76">
        <v>0.96649709556205154</v>
      </c>
      <c r="Z804" s="76">
        <v>0.83699999999999997</v>
      </c>
      <c r="AA804" s="77">
        <v>0.748</v>
      </c>
      <c r="AB804" s="11"/>
    </row>
    <row r="805" spans="18:28" ht="30" customHeight="1" x14ac:dyDescent="0.25">
      <c r="R805" s="9"/>
      <c r="S805" s="78">
        <v>2016</v>
      </c>
      <c r="T805" s="74" t="s">
        <v>11</v>
      </c>
      <c r="U805" s="75" t="s">
        <v>1069</v>
      </c>
      <c r="V805" s="75" t="s">
        <v>13</v>
      </c>
      <c r="W805" s="75" t="s">
        <v>645</v>
      </c>
      <c r="X805" s="76">
        <v>0.95673642823338079</v>
      </c>
      <c r="Y805" s="76">
        <v>0.93439668003444321</v>
      </c>
      <c r="Z805" s="76">
        <v>0.83699999999999997</v>
      </c>
      <c r="AA805" s="77">
        <v>0.748</v>
      </c>
      <c r="AB805" s="11"/>
    </row>
    <row r="806" spans="18:28" ht="30" customHeight="1" x14ac:dyDescent="0.25">
      <c r="R806" s="9"/>
      <c r="S806" s="78">
        <v>2016</v>
      </c>
      <c r="T806" s="74" t="s">
        <v>11</v>
      </c>
      <c r="U806" s="75" t="s">
        <v>1060</v>
      </c>
      <c r="V806" s="75" t="s">
        <v>13</v>
      </c>
      <c r="W806" s="75" t="s">
        <v>645</v>
      </c>
      <c r="X806" s="76">
        <v>0.94731343488986441</v>
      </c>
      <c r="Y806" s="76">
        <v>0.94731343488986441</v>
      </c>
      <c r="Z806" s="76">
        <v>0.83699999999999997</v>
      </c>
      <c r="AA806" s="77">
        <v>0.748</v>
      </c>
      <c r="AB806" s="11"/>
    </row>
    <row r="807" spans="18:28" ht="30" customHeight="1" x14ac:dyDescent="0.25">
      <c r="R807" s="9"/>
      <c r="S807" s="78">
        <v>2016</v>
      </c>
      <c r="T807" s="74" t="s">
        <v>11</v>
      </c>
      <c r="U807" s="75" t="s">
        <v>1026</v>
      </c>
      <c r="V807" s="75" t="s">
        <v>13</v>
      </c>
      <c r="W807" s="75" t="s">
        <v>645</v>
      </c>
      <c r="X807" s="76">
        <v>0.89564565479745961</v>
      </c>
      <c r="Y807" s="76">
        <v>0.89564565479745961</v>
      </c>
      <c r="Z807" s="76">
        <v>0.83699999999999997</v>
      </c>
      <c r="AA807" s="77">
        <v>0.748</v>
      </c>
      <c r="AB807" s="11"/>
    </row>
    <row r="808" spans="18:28" ht="30" customHeight="1" x14ac:dyDescent="0.25">
      <c r="R808" s="9"/>
      <c r="S808" s="78">
        <v>2016</v>
      </c>
      <c r="T808" s="74" t="s">
        <v>11</v>
      </c>
      <c r="U808" s="75" t="s">
        <v>1054</v>
      </c>
      <c r="V808" s="75" t="s">
        <v>13</v>
      </c>
      <c r="W808" s="75" t="s">
        <v>645</v>
      </c>
      <c r="X808" s="76">
        <v>0.86638268662337881</v>
      </c>
      <c r="Y808" s="76">
        <v>0.86638268662337881</v>
      </c>
      <c r="Z808" s="76">
        <v>0.83699999999999997</v>
      </c>
      <c r="AA808" s="77">
        <v>0.748</v>
      </c>
      <c r="AB808" s="11"/>
    </row>
    <row r="809" spans="18:28" ht="30" customHeight="1" x14ac:dyDescent="0.25">
      <c r="R809" s="9"/>
      <c r="S809" s="78">
        <v>2016</v>
      </c>
      <c r="T809" s="74" t="s">
        <v>11</v>
      </c>
      <c r="U809" s="75" t="s">
        <v>1065</v>
      </c>
      <c r="V809" s="75" t="s">
        <v>13</v>
      </c>
      <c r="W809" s="75" t="s">
        <v>645</v>
      </c>
      <c r="X809" s="76">
        <v>0.73893613680512304</v>
      </c>
      <c r="Y809" s="76">
        <v>0.73893613680512304</v>
      </c>
      <c r="Z809" s="76">
        <v>0.83699999999999997</v>
      </c>
      <c r="AA809" s="77">
        <v>0.748</v>
      </c>
      <c r="AB809" s="11"/>
    </row>
    <row r="810" spans="18:28" ht="30" customHeight="1" x14ac:dyDescent="0.25">
      <c r="R810" s="9"/>
      <c r="S810" s="78">
        <v>2016</v>
      </c>
      <c r="T810" s="74" t="s">
        <v>11</v>
      </c>
      <c r="U810" s="75" t="s">
        <v>990</v>
      </c>
      <c r="V810" s="75" t="s">
        <v>13</v>
      </c>
      <c r="W810" s="75" t="s">
        <v>645</v>
      </c>
      <c r="X810" s="76">
        <v>0.88659258975526001</v>
      </c>
      <c r="Y810" s="76">
        <v>0.88659258975526001</v>
      </c>
      <c r="Z810" s="76">
        <v>0.83699999999999997</v>
      </c>
      <c r="AA810" s="77">
        <v>0.748</v>
      </c>
      <c r="AB810" s="11"/>
    </row>
    <row r="811" spans="18:28" ht="30" customHeight="1" x14ac:dyDescent="0.25">
      <c r="R811" s="9"/>
      <c r="S811" s="78">
        <v>2016</v>
      </c>
      <c r="T811" s="74" t="s">
        <v>11</v>
      </c>
      <c r="U811" s="75" t="s">
        <v>1039</v>
      </c>
      <c r="V811" s="75" t="s">
        <v>13</v>
      </c>
      <c r="W811" s="75" t="s">
        <v>645</v>
      </c>
      <c r="X811" s="76">
        <v>0.98893063535120385</v>
      </c>
      <c r="Y811" s="76">
        <v>0.98893063535120385</v>
      </c>
      <c r="Z811" s="76">
        <v>0.83699999999999997</v>
      </c>
      <c r="AA811" s="77">
        <v>0.748</v>
      </c>
      <c r="AB811" s="11"/>
    </row>
    <row r="812" spans="18:28" ht="30" customHeight="1" x14ac:dyDescent="0.25">
      <c r="R812" s="9"/>
      <c r="S812" s="78">
        <v>2016</v>
      </c>
      <c r="T812" s="74" t="s">
        <v>11</v>
      </c>
      <c r="U812" s="75" t="s">
        <v>1037</v>
      </c>
      <c r="V812" s="75" t="s">
        <v>13</v>
      </c>
      <c r="W812" s="75" t="s">
        <v>645</v>
      </c>
      <c r="X812" s="76">
        <v>0.91329728109048891</v>
      </c>
      <c r="Y812" s="76">
        <v>0.86378943442586986</v>
      </c>
      <c r="Z812" s="76">
        <v>0.83699999999999997</v>
      </c>
      <c r="AA812" s="77">
        <v>0.748</v>
      </c>
      <c r="AB812" s="11"/>
    </row>
    <row r="813" spans="18:28" ht="30" customHeight="1" x14ac:dyDescent="0.25">
      <c r="R813" s="9"/>
      <c r="S813" s="78">
        <v>2016</v>
      </c>
      <c r="T813" s="74" t="s">
        <v>11</v>
      </c>
      <c r="U813" s="75" t="s">
        <v>12</v>
      </c>
      <c r="V813" s="75" t="s">
        <v>13</v>
      </c>
      <c r="W813" s="75" t="s">
        <v>1233</v>
      </c>
      <c r="X813" s="76">
        <v>0.85073248532831947</v>
      </c>
      <c r="Y813" s="76">
        <v>0.9206582976478519</v>
      </c>
      <c r="Z813" s="76">
        <v>0.68500000000000005</v>
      </c>
      <c r="AA813" s="77">
        <v>0.60499999999999998</v>
      </c>
      <c r="AB813" s="11"/>
    </row>
    <row r="814" spans="18:28" ht="30" customHeight="1" x14ac:dyDescent="0.25">
      <c r="R814" s="9"/>
      <c r="S814" s="78">
        <v>2016</v>
      </c>
      <c r="T814" s="74" t="s">
        <v>11</v>
      </c>
      <c r="U814" s="75" t="s">
        <v>86</v>
      </c>
      <c r="V814" s="75" t="s">
        <v>13</v>
      </c>
      <c r="W814" s="75" t="s">
        <v>1233</v>
      </c>
      <c r="X814" s="76">
        <v>0.89699631320887707</v>
      </c>
      <c r="Y814" s="76">
        <v>0.85255099052513594</v>
      </c>
      <c r="Z814" s="76">
        <v>0.68500000000000005</v>
      </c>
      <c r="AA814" s="77">
        <v>0.60499999999999998</v>
      </c>
      <c r="AB814" s="11"/>
    </row>
    <row r="815" spans="18:28" ht="30" customHeight="1" x14ac:dyDescent="0.25">
      <c r="R815" s="9"/>
      <c r="S815" s="78">
        <v>2016</v>
      </c>
      <c r="T815" s="74" t="s">
        <v>11</v>
      </c>
      <c r="U815" s="75" t="s">
        <v>1044</v>
      </c>
      <c r="V815" s="75" t="s">
        <v>13</v>
      </c>
      <c r="W815" s="75" t="s">
        <v>1233</v>
      </c>
      <c r="X815" s="76">
        <v>0.82384794643242454</v>
      </c>
      <c r="Y815" s="76">
        <v>0.8517931476117504</v>
      </c>
      <c r="Z815" s="76">
        <v>0.68500000000000005</v>
      </c>
      <c r="AA815" s="77">
        <v>0.60499999999999998</v>
      </c>
      <c r="AB815" s="11"/>
    </row>
    <row r="816" spans="18:28" ht="30" customHeight="1" x14ac:dyDescent="0.25">
      <c r="R816" s="9"/>
      <c r="S816" s="78">
        <v>2016</v>
      </c>
      <c r="T816" s="74" t="s">
        <v>11</v>
      </c>
      <c r="U816" s="75" t="s">
        <v>830</v>
      </c>
      <c r="V816" s="75" t="s">
        <v>13</v>
      </c>
      <c r="W816" s="75" t="s">
        <v>1233</v>
      </c>
      <c r="X816" s="76">
        <v>0.73096800842113674</v>
      </c>
      <c r="Y816" s="76">
        <v>0.73793564883702623</v>
      </c>
      <c r="Z816" s="76">
        <v>0.68500000000000005</v>
      </c>
      <c r="AA816" s="77">
        <v>0.60499999999999998</v>
      </c>
      <c r="AB816" s="11"/>
    </row>
    <row r="817" spans="18:28" ht="30" customHeight="1" x14ac:dyDescent="0.25">
      <c r="R817" s="9"/>
      <c r="S817" s="78">
        <v>2016</v>
      </c>
      <c r="T817" s="74" t="s">
        <v>11</v>
      </c>
      <c r="U817" s="75" t="s">
        <v>1005</v>
      </c>
      <c r="V817" s="75" t="s">
        <v>13</v>
      </c>
      <c r="W817" s="75" t="s">
        <v>1233</v>
      </c>
      <c r="X817" s="76">
        <v>0.97469900220088801</v>
      </c>
      <c r="Y817" s="76">
        <v>0.99941565872036908</v>
      </c>
      <c r="Z817" s="76">
        <v>0.68500000000000005</v>
      </c>
      <c r="AA817" s="77">
        <v>0.60499999999999998</v>
      </c>
      <c r="AB817" s="11"/>
    </row>
    <row r="818" spans="18:28" ht="30" customHeight="1" x14ac:dyDescent="0.25">
      <c r="R818" s="9"/>
      <c r="S818" s="78">
        <v>2016</v>
      </c>
      <c r="T818" s="74" t="s">
        <v>11</v>
      </c>
      <c r="U818" s="75" t="s">
        <v>982</v>
      </c>
      <c r="V818" s="75" t="s">
        <v>13</v>
      </c>
      <c r="W818" s="75" t="s">
        <v>1233</v>
      </c>
      <c r="X818" s="76">
        <v>0.73791622313421956</v>
      </c>
      <c r="Y818" s="76">
        <v>0.73791622313421956</v>
      </c>
      <c r="Z818" s="76">
        <v>0.68500000000000005</v>
      </c>
      <c r="AA818" s="77">
        <v>0.60499999999999998</v>
      </c>
      <c r="AB818" s="11"/>
    </row>
    <row r="819" spans="18:28" ht="30" customHeight="1" x14ac:dyDescent="0.25">
      <c r="R819" s="9"/>
      <c r="S819" s="78">
        <v>2016</v>
      </c>
      <c r="T819" s="74" t="s">
        <v>11</v>
      </c>
      <c r="U819" s="75" t="s">
        <v>1050</v>
      </c>
      <c r="V819" s="75" t="s">
        <v>13</v>
      </c>
      <c r="W819" s="75" t="s">
        <v>1233</v>
      </c>
      <c r="X819" s="76">
        <v>0.84134266940944735</v>
      </c>
      <c r="Y819" s="76">
        <v>0.84214632000068623</v>
      </c>
      <c r="Z819" s="76">
        <v>0.68500000000000005</v>
      </c>
      <c r="AA819" s="77">
        <v>0.60499999999999998</v>
      </c>
      <c r="AB819" s="11"/>
    </row>
    <row r="820" spans="18:28" ht="30" customHeight="1" x14ac:dyDescent="0.25">
      <c r="R820" s="9"/>
      <c r="S820" s="78">
        <v>2016</v>
      </c>
      <c r="T820" s="74" t="s">
        <v>11</v>
      </c>
      <c r="U820" s="75" t="s">
        <v>1084</v>
      </c>
      <c r="V820" s="75" t="s">
        <v>13</v>
      </c>
      <c r="W820" s="75" t="s">
        <v>1233</v>
      </c>
      <c r="X820" s="76">
        <v>0.6097609758439797</v>
      </c>
      <c r="Y820" s="76">
        <v>0.6097609758439797</v>
      </c>
      <c r="Z820" s="76">
        <v>0.68500000000000005</v>
      </c>
      <c r="AA820" s="77">
        <v>0.60499999999999998</v>
      </c>
      <c r="AB820" s="11"/>
    </row>
    <row r="821" spans="18:28" ht="30" customHeight="1" x14ac:dyDescent="0.25">
      <c r="R821" s="9"/>
      <c r="S821" s="78">
        <v>2016</v>
      </c>
      <c r="T821" s="74" t="s">
        <v>11</v>
      </c>
      <c r="U821" s="75" t="s">
        <v>1016</v>
      </c>
      <c r="V821" s="75" t="s">
        <v>13</v>
      </c>
      <c r="W821" s="75" t="s">
        <v>1233</v>
      </c>
      <c r="X821" s="76">
        <v>0.93779692567721895</v>
      </c>
      <c r="Y821" s="76">
        <v>0.93779692567721895</v>
      </c>
      <c r="Z821" s="76">
        <v>0.68500000000000005</v>
      </c>
      <c r="AA821" s="77">
        <v>0.60499999999999998</v>
      </c>
      <c r="AB821" s="11"/>
    </row>
    <row r="822" spans="18:28" ht="30" customHeight="1" x14ac:dyDescent="0.25">
      <c r="R822" s="9"/>
      <c r="S822" s="78">
        <v>2016</v>
      </c>
      <c r="T822" s="74" t="s">
        <v>11</v>
      </c>
      <c r="U822" s="75" t="s">
        <v>1056</v>
      </c>
      <c r="V822" s="75" t="s">
        <v>13</v>
      </c>
      <c r="W822" s="75" t="s">
        <v>1233</v>
      </c>
      <c r="X822" s="76">
        <v>0.7435804288030996</v>
      </c>
      <c r="Y822" s="76">
        <v>0.74276126278329124</v>
      </c>
      <c r="Z822" s="76">
        <v>0.68500000000000005</v>
      </c>
      <c r="AA822" s="77">
        <v>0.60499999999999998</v>
      </c>
      <c r="AB822" s="11"/>
    </row>
    <row r="823" spans="18:28" ht="30" customHeight="1" x14ac:dyDescent="0.25">
      <c r="R823" s="9"/>
      <c r="S823" s="78">
        <v>2016</v>
      </c>
      <c r="T823" s="74" t="s">
        <v>11</v>
      </c>
      <c r="U823" s="75" t="s">
        <v>988</v>
      </c>
      <c r="V823" s="75" t="s">
        <v>13</v>
      </c>
      <c r="W823" s="75" t="s">
        <v>1233</v>
      </c>
      <c r="X823" s="76">
        <v>0.89892239976675603</v>
      </c>
      <c r="Y823" s="76">
        <v>0.89447492032297127</v>
      </c>
      <c r="Z823" s="76">
        <v>0.68500000000000005</v>
      </c>
      <c r="AA823" s="77">
        <v>0.60499999999999998</v>
      </c>
      <c r="AB823" s="11"/>
    </row>
    <row r="824" spans="18:28" ht="30" customHeight="1" x14ac:dyDescent="0.25">
      <c r="R824" s="9"/>
      <c r="S824" s="78">
        <v>2016</v>
      </c>
      <c r="T824" s="74" t="s">
        <v>11</v>
      </c>
      <c r="U824" s="75" t="s">
        <v>1033</v>
      </c>
      <c r="V824" s="75" t="s">
        <v>13</v>
      </c>
      <c r="W824" s="75" t="s">
        <v>1233</v>
      </c>
      <c r="X824" s="76">
        <v>0.86935240888479592</v>
      </c>
      <c r="Y824" s="76">
        <v>0.86935240888479592</v>
      </c>
      <c r="Z824" s="76">
        <v>0.68500000000000005</v>
      </c>
      <c r="AA824" s="77">
        <v>0.60499999999999998</v>
      </c>
      <c r="AB824" s="11"/>
    </row>
    <row r="825" spans="18:28" ht="30" customHeight="1" x14ac:dyDescent="0.25">
      <c r="R825" s="9"/>
      <c r="S825" s="78">
        <v>2016</v>
      </c>
      <c r="T825" s="74" t="s">
        <v>11</v>
      </c>
      <c r="U825" s="75" t="s">
        <v>1059</v>
      </c>
      <c r="V825" s="75" t="s">
        <v>13</v>
      </c>
      <c r="W825" s="75" t="s">
        <v>1233</v>
      </c>
      <c r="X825" s="76">
        <v>0.96929138926695535</v>
      </c>
      <c r="Y825" s="76">
        <v>0.96649709556205154</v>
      </c>
      <c r="Z825" s="76">
        <v>0.68500000000000005</v>
      </c>
      <c r="AA825" s="77">
        <v>0.60499999999999998</v>
      </c>
      <c r="AB825" s="11"/>
    </row>
    <row r="826" spans="18:28" ht="30" customHeight="1" x14ac:dyDescent="0.25">
      <c r="R826" s="9"/>
      <c r="S826" s="78">
        <v>2016</v>
      </c>
      <c r="T826" s="74" t="s">
        <v>11</v>
      </c>
      <c r="U826" s="75" t="s">
        <v>1069</v>
      </c>
      <c r="V826" s="75" t="s">
        <v>13</v>
      </c>
      <c r="W826" s="75" t="s">
        <v>1233</v>
      </c>
      <c r="X826" s="76">
        <v>0.95673642823338079</v>
      </c>
      <c r="Y826" s="76">
        <v>0.93439668003444321</v>
      </c>
      <c r="Z826" s="76">
        <v>0.68500000000000005</v>
      </c>
      <c r="AA826" s="77">
        <v>0.60499999999999998</v>
      </c>
      <c r="AB826" s="11"/>
    </row>
    <row r="827" spans="18:28" ht="30" customHeight="1" x14ac:dyDescent="0.25">
      <c r="R827" s="9"/>
      <c r="S827" s="78">
        <v>2016</v>
      </c>
      <c r="T827" s="74" t="s">
        <v>11</v>
      </c>
      <c r="U827" s="75" t="s">
        <v>1060</v>
      </c>
      <c r="V827" s="75" t="s">
        <v>13</v>
      </c>
      <c r="W827" s="75" t="s">
        <v>1233</v>
      </c>
      <c r="X827" s="76">
        <v>0.94731343488986441</v>
      </c>
      <c r="Y827" s="76">
        <v>0.94731343488986441</v>
      </c>
      <c r="Z827" s="76">
        <v>0.68500000000000005</v>
      </c>
      <c r="AA827" s="77">
        <v>0.60499999999999998</v>
      </c>
      <c r="AB827" s="11"/>
    </row>
    <row r="828" spans="18:28" ht="30" customHeight="1" x14ac:dyDescent="0.25">
      <c r="R828" s="9"/>
      <c r="S828" s="78">
        <v>2016</v>
      </c>
      <c r="T828" s="74" t="s">
        <v>11</v>
      </c>
      <c r="U828" s="75" t="s">
        <v>1026</v>
      </c>
      <c r="V828" s="75" t="s">
        <v>13</v>
      </c>
      <c r="W828" s="75" t="s">
        <v>1233</v>
      </c>
      <c r="X828" s="76">
        <v>0.89564565479745961</v>
      </c>
      <c r="Y828" s="76">
        <v>0.89564565479745961</v>
      </c>
      <c r="Z828" s="76">
        <v>0.68500000000000005</v>
      </c>
      <c r="AA828" s="77">
        <v>0.60499999999999998</v>
      </c>
      <c r="AB828" s="11"/>
    </row>
    <row r="829" spans="18:28" ht="30" customHeight="1" x14ac:dyDescent="0.25">
      <c r="R829" s="9"/>
      <c r="S829" s="78">
        <v>2016</v>
      </c>
      <c r="T829" s="74" t="s">
        <v>11</v>
      </c>
      <c r="U829" s="75" t="s">
        <v>1054</v>
      </c>
      <c r="V829" s="75" t="s">
        <v>13</v>
      </c>
      <c r="W829" s="75" t="s">
        <v>1233</v>
      </c>
      <c r="X829" s="76">
        <v>0.86638268662337881</v>
      </c>
      <c r="Y829" s="76">
        <v>0.86638268662337881</v>
      </c>
      <c r="Z829" s="76">
        <v>0.68500000000000005</v>
      </c>
      <c r="AA829" s="77">
        <v>0.60499999999999998</v>
      </c>
      <c r="AB829" s="11"/>
    </row>
    <row r="830" spans="18:28" ht="30" customHeight="1" x14ac:dyDescent="0.25">
      <c r="R830" s="9"/>
      <c r="S830" s="78">
        <v>2016</v>
      </c>
      <c r="T830" s="74" t="s">
        <v>11</v>
      </c>
      <c r="U830" s="75" t="s">
        <v>1065</v>
      </c>
      <c r="V830" s="75" t="s">
        <v>13</v>
      </c>
      <c r="W830" s="75" t="s">
        <v>1233</v>
      </c>
      <c r="X830" s="76">
        <v>0.73893613680512304</v>
      </c>
      <c r="Y830" s="76">
        <v>0.73893613680512304</v>
      </c>
      <c r="Z830" s="76">
        <v>0.68500000000000005</v>
      </c>
      <c r="AA830" s="77">
        <v>0.60499999999999998</v>
      </c>
      <c r="AB830" s="11"/>
    </row>
    <row r="831" spans="18:28" ht="30" customHeight="1" x14ac:dyDescent="0.25">
      <c r="R831" s="9"/>
      <c r="S831" s="78">
        <v>2016</v>
      </c>
      <c r="T831" s="74" t="s">
        <v>11</v>
      </c>
      <c r="U831" s="75" t="s">
        <v>990</v>
      </c>
      <c r="V831" s="75" t="s">
        <v>13</v>
      </c>
      <c r="W831" s="75" t="s">
        <v>1233</v>
      </c>
      <c r="X831" s="76">
        <v>0.88659258975526001</v>
      </c>
      <c r="Y831" s="76">
        <v>0.88659258975526001</v>
      </c>
      <c r="Z831" s="76">
        <v>0.68500000000000005</v>
      </c>
      <c r="AA831" s="77">
        <v>0.60499999999999998</v>
      </c>
      <c r="AB831" s="11"/>
    </row>
    <row r="832" spans="18:28" ht="30" customHeight="1" x14ac:dyDescent="0.25">
      <c r="R832" s="9"/>
      <c r="S832" s="78">
        <v>2016</v>
      </c>
      <c r="T832" s="74" t="s">
        <v>11</v>
      </c>
      <c r="U832" s="75" t="s">
        <v>1039</v>
      </c>
      <c r="V832" s="75" t="s">
        <v>13</v>
      </c>
      <c r="W832" s="75" t="s">
        <v>1233</v>
      </c>
      <c r="X832" s="76">
        <v>0.98893063535120385</v>
      </c>
      <c r="Y832" s="76">
        <v>0.98893063535120385</v>
      </c>
      <c r="Z832" s="76">
        <v>0.68500000000000005</v>
      </c>
      <c r="AA832" s="77">
        <v>0.60499999999999998</v>
      </c>
      <c r="AB832" s="11"/>
    </row>
    <row r="833" spans="18:28" ht="30" customHeight="1" x14ac:dyDescent="0.25">
      <c r="R833" s="9"/>
      <c r="S833" s="78">
        <v>2016</v>
      </c>
      <c r="T833" s="74" t="s">
        <v>11</v>
      </c>
      <c r="U833" s="75" t="s">
        <v>1037</v>
      </c>
      <c r="V833" s="75" t="s">
        <v>13</v>
      </c>
      <c r="W833" s="75" t="s">
        <v>1233</v>
      </c>
      <c r="X833" s="76">
        <v>0.91329728109048891</v>
      </c>
      <c r="Y833" s="76">
        <v>0.86378943442586986</v>
      </c>
      <c r="Z833" s="76">
        <v>0.68500000000000005</v>
      </c>
      <c r="AA833" s="77">
        <v>0.60499999999999998</v>
      </c>
      <c r="AB833" s="11"/>
    </row>
    <row r="834" spans="18:28" ht="30" customHeight="1" x14ac:dyDescent="0.25">
      <c r="R834" s="9"/>
      <c r="S834" s="78">
        <v>2016</v>
      </c>
      <c r="T834" s="74" t="s">
        <v>11</v>
      </c>
      <c r="U834" s="75" t="s">
        <v>12</v>
      </c>
      <c r="V834" s="75" t="s">
        <v>10</v>
      </c>
      <c r="W834" s="75" t="s">
        <v>645</v>
      </c>
      <c r="X834" s="76">
        <v>0.85073248532831947</v>
      </c>
      <c r="Y834" s="76">
        <v>0.9206582976478519</v>
      </c>
      <c r="Z834" s="76">
        <v>0.82399999999999995</v>
      </c>
      <c r="AA834" s="77">
        <v>0.76800000000000002</v>
      </c>
      <c r="AB834" s="11"/>
    </row>
    <row r="835" spans="18:28" ht="30" customHeight="1" x14ac:dyDescent="0.25">
      <c r="R835" s="9"/>
      <c r="S835" s="78">
        <v>2016</v>
      </c>
      <c r="T835" s="74" t="s">
        <v>11</v>
      </c>
      <c r="U835" s="75" t="s">
        <v>86</v>
      </c>
      <c r="V835" s="75" t="s">
        <v>10</v>
      </c>
      <c r="W835" s="75" t="s">
        <v>645</v>
      </c>
      <c r="X835" s="76">
        <v>0.89699631320887707</v>
      </c>
      <c r="Y835" s="76">
        <v>0.85255099052513594</v>
      </c>
      <c r="Z835" s="76">
        <v>0.82399999999999995</v>
      </c>
      <c r="AA835" s="77">
        <v>0.76800000000000002</v>
      </c>
      <c r="AB835" s="11"/>
    </row>
    <row r="836" spans="18:28" ht="30" customHeight="1" x14ac:dyDescent="0.25">
      <c r="R836" s="9"/>
      <c r="S836" s="78">
        <v>2016</v>
      </c>
      <c r="T836" s="74" t="s">
        <v>11</v>
      </c>
      <c r="U836" s="75" t="s">
        <v>1044</v>
      </c>
      <c r="V836" s="75" t="s">
        <v>10</v>
      </c>
      <c r="W836" s="75" t="s">
        <v>645</v>
      </c>
      <c r="X836" s="76">
        <v>0.82384794643242454</v>
      </c>
      <c r="Y836" s="76">
        <v>0.8517931476117504</v>
      </c>
      <c r="Z836" s="76">
        <v>0.82399999999999995</v>
      </c>
      <c r="AA836" s="77">
        <v>0.76800000000000002</v>
      </c>
      <c r="AB836" s="11"/>
    </row>
    <row r="837" spans="18:28" ht="30" customHeight="1" x14ac:dyDescent="0.25">
      <c r="R837" s="9"/>
      <c r="S837" s="78">
        <v>2016</v>
      </c>
      <c r="T837" s="74" t="s">
        <v>11</v>
      </c>
      <c r="U837" s="75" t="s">
        <v>830</v>
      </c>
      <c r="V837" s="75" t="s">
        <v>10</v>
      </c>
      <c r="W837" s="75" t="s">
        <v>645</v>
      </c>
      <c r="X837" s="76">
        <v>0.73096800842113674</v>
      </c>
      <c r="Y837" s="76">
        <v>0.73793564883702623</v>
      </c>
      <c r="Z837" s="76">
        <v>0.82399999999999995</v>
      </c>
      <c r="AA837" s="77">
        <v>0.76800000000000002</v>
      </c>
      <c r="AB837" s="11"/>
    </row>
    <row r="838" spans="18:28" ht="30" customHeight="1" x14ac:dyDescent="0.25">
      <c r="R838" s="9"/>
      <c r="S838" s="78">
        <v>2016</v>
      </c>
      <c r="T838" s="74" t="s">
        <v>11</v>
      </c>
      <c r="U838" s="75" t="s">
        <v>1005</v>
      </c>
      <c r="V838" s="75" t="s">
        <v>10</v>
      </c>
      <c r="W838" s="75" t="s">
        <v>645</v>
      </c>
      <c r="X838" s="76">
        <v>0.97469900220088801</v>
      </c>
      <c r="Y838" s="76">
        <v>0.99941565872036908</v>
      </c>
      <c r="Z838" s="76">
        <v>0.82399999999999995</v>
      </c>
      <c r="AA838" s="77">
        <v>0.76800000000000002</v>
      </c>
      <c r="AB838" s="11"/>
    </row>
    <row r="839" spans="18:28" ht="30" customHeight="1" x14ac:dyDescent="0.25">
      <c r="R839" s="9"/>
      <c r="S839" s="78">
        <v>2016</v>
      </c>
      <c r="T839" s="74" t="s">
        <v>11</v>
      </c>
      <c r="U839" s="75" t="s">
        <v>982</v>
      </c>
      <c r="V839" s="75" t="s">
        <v>10</v>
      </c>
      <c r="W839" s="75" t="s">
        <v>645</v>
      </c>
      <c r="X839" s="76">
        <v>0.73791622313421956</v>
      </c>
      <c r="Y839" s="76">
        <v>0.73791622313421956</v>
      </c>
      <c r="Z839" s="76">
        <v>0.82399999999999995</v>
      </c>
      <c r="AA839" s="77">
        <v>0.76800000000000002</v>
      </c>
      <c r="AB839" s="11"/>
    </row>
    <row r="840" spans="18:28" ht="30" customHeight="1" x14ac:dyDescent="0.25">
      <c r="R840" s="9"/>
      <c r="S840" s="78">
        <v>2016</v>
      </c>
      <c r="T840" s="74" t="s">
        <v>11</v>
      </c>
      <c r="U840" s="75" t="s">
        <v>1050</v>
      </c>
      <c r="V840" s="75" t="s">
        <v>10</v>
      </c>
      <c r="W840" s="75" t="s">
        <v>645</v>
      </c>
      <c r="X840" s="76">
        <v>0.84134266940944735</v>
      </c>
      <c r="Y840" s="76">
        <v>0.84214632000068623</v>
      </c>
      <c r="Z840" s="76">
        <v>0.82399999999999995</v>
      </c>
      <c r="AA840" s="77">
        <v>0.76800000000000002</v>
      </c>
      <c r="AB840" s="11"/>
    </row>
    <row r="841" spans="18:28" ht="30" customHeight="1" x14ac:dyDescent="0.25">
      <c r="R841" s="9"/>
      <c r="S841" s="78">
        <v>2016</v>
      </c>
      <c r="T841" s="74" t="s">
        <v>11</v>
      </c>
      <c r="U841" s="75" t="s">
        <v>1084</v>
      </c>
      <c r="V841" s="75" t="s">
        <v>10</v>
      </c>
      <c r="W841" s="75" t="s">
        <v>645</v>
      </c>
      <c r="X841" s="76">
        <v>0.6097609758439797</v>
      </c>
      <c r="Y841" s="76">
        <v>0.6097609758439797</v>
      </c>
      <c r="Z841" s="76">
        <v>0.82399999999999995</v>
      </c>
      <c r="AA841" s="77">
        <v>0.76800000000000002</v>
      </c>
      <c r="AB841" s="11"/>
    </row>
    <row r="842" spans="18:28" ht="30" customHeight="1" x14ac:dyDescent="0.25">
      <c r="R842" s="9"/>
      <c r="S842" s="78">
        <v>2016</v>
      </c>
      <c r="T842" s="74" t="s">
        <v>11</v>
      </c>
      <c r="U842" s="75" t="s">
        <v>1016</v>
      </c>
      <c r="V842" s="75" t="s">
        <v>10</v>
      </c>
      <c r="W842" s="75" t="s">
        <v>645</v>
      </c>
      <c r="X842" s="76">
        <v>0.93779692567721895</v>
      </c>
      <c r="Y842" s="76">
        <v>0.93779692567721895</v>
      </c>
      <c r="Z842" s="76">
        <v>0.82399999999999995</v>
      </c>
      <c r="AA842" s="77">
        <v>0.76800000000000002</v>
      </c>
      <c r="AB842" s="11"/>
    </row>
    <row r="843" spans="18:28" ht="30" customHeight="1" x14ac:dyDescent="0.25">
      <c r="R843" s="9"/>
      <c r="S843" s="78">
        <v>2016</v>
      </c>
      <c r="T843" s="74" t="s">
        <v>11</v>
      </c>
      <c r="U843" s="75" t="s">
        <v>1056</v>
      </c>
      <c r="V843" s="75" t="s">
        <v>10</v>
      </c>
      <c r="W843" s="75" t="s">
        <v>645</v>
      </c>
      <c r="X843" s="76">
        <v>0.7435804288030996</v>
      </c>
      <c r="Y843" s="76">
        <v>0.74276126278329124</v>
      </c>
      <c r="Z843" s="76">
        <v>0.82399999999999995</v>
      </c>
      <c r="AA843" s="77">
        <v>0.76800000000000002</v>
      </c>
      <c r="AB843" s="11"/>
    </row>
    <row r="844" spans="18:28" ht="30" customHeight="1" x14ac:dyDescent="0.25">
      <c r="R844" s="9"/>
      <c r="S844" s="78">
        <v>2016</v>
      </c>
      <c r="T844" s="74" t="s">
        <v>11</v>
      </c>
      <c r="U844" s="75" t="s">
        <v>988</v>
      </c>
      <c r="V844" s="75" t="s">
        <v>10</v>
      </c>
      <c r="W844" s="75" t="s">
        <v>645</v>
      </c>
      <c r="X844" s="76">
        <v>0.89892239976675603</v>
      </c>
      <c r="Y844" s="76">
        <v>0.89447492032297127</v>
      </c>
      <c r="Z844" s="76">
        <v>0.82399999999999995</v>
      </c>
      <c r="AA844" s="77">
        <v>0.76800000000000002</v>
      </c>
      <c r="AB844" s="11"/>
    </row>
    <row r="845" spans="18:28" ht="30" customHeight="1" x14ac:dyDescent="0.25">
      <c r="R845" s="9"/>
      <c r="S845" s="78">
        <v>2016</v>
      </c>
      <c r="T845" s="74" t="s">
        <v>11</v>
      </c>
      <c r="U845" s="75" t="s">
        <v>1033</v>
      </c>
      <c r="V845" s="75" t="s">
        <v>10</v>
      </c>
      <c r="W845" s="75" t="s">
        <v>645</v>
      </c>
      <c r="X845" s="76">
        <v>0.86935240888479592</v>
      </c>
      <c r="Y845" s="76">
        <v>0.86935240888479592</v>
      </c>
      <c r="Z845" s="76">
        <v>0.82399999999999995</v>
      </c>
      <c r="AA845" s="77">
        <v>0.76800000000000002</v>
      </c>
      <c r="AB845" s="11"/>
    </row>
    <row r="846" spans="18:28" ht="30" customHeight="1" x14ac:dyDescent="0.25">
      <c r="R846" s="9"/>
      <c r="S846" s="78">
        <v>2016</v>
      </c>
      <c r="T846" s="74" t="s">
        <v>11</v>
      </c>
      <c r="U846" s="75" t="s">
        <v>1059</v>
      </c>
      <c r="V846" s="75" t="s">
        <v>10</v>
      </c>
      <c r="W846" s="75" t="s">
        <v>645</v>
      </c>
      <c r="X846" s="76">
        <v>0.96929138926695535</v>
      </c>
      <c r="Y846" s="76">
        <v>0.96649709556205154</v>
      </c>
      <c r="Z846" s="76">
        <v>0.82399999999999995</v>
      </c>
      <c r="AA846" s="77">
        <v>0.76800000000000002</v>
      </c>
      <c r="AB846" s="11"/>
    </row>
    <row r="847" spans="18:28" ht="30" customHeight="1" x14ac:dyDescent="0.25">
      <c r="R847" s="9"/>
      <c r="S847" s="78">
        <v>2016</v>
      </c>
      <c r="T847" s="74" t="s">
        <v>11</v>
      </c>
      <c r="U847" s="75" t="s">
        <v>1069</v>
      </c>
      <c r="V847" s="75" t="s">
        <v>10</v>
      </c>
      <c r="W847" s="75" t="s">
        <v>645</v>
      </c>
      <c r="X847" s="76">
        <v>0.95673642823338079</v>
      </c>
      <c r="Y847" s="76">
        <v>0.93439668003444321</v>
      </c>
      <c r="Z847" s="76">
        <v>0.82399999999999995</v>
      </c>
      <c r="AA847" s="77">
        <v>0.76800000000000002</v>
      </c>
      <c r="AB847" s="11"/>
    </row>
    <row r="848" spans="18:28" ht="30" customHeight="1" x14ac:dyDescent="0.25">
      <c r="R848" s="9"/>
      <c r="S848" s="78">
        <v>2016</v>
      </c>
      <c r="T848" s="74" t="s">
        <v>11</v>
      </c>
      <c r="U848" s="75" t="s">
        <v>1060</v>
      </c>
      <c r="V848" s="75" t="s">
        <v>10</v>
      </c>
      <c r="W848" s="75" t="s">
        <v>645</v>
      </c>
      <c r="X848" s="76">
        <v>0.94731343488986441</v>
      </c>
      <c r="Y848" s="76">
        <v>0.94731343488986441</v>
      </c>
      <c r="Z848" s="76">
        <v>0.82399999999999995</v>
      </c>
      <c r="AA848" s="77">
        <v>0.76800000000000002</v>
      </c>
      <c r="AB848" s="11"/>
    </row>
    <row r="849" spans="18:28" ht="30" customHeight="1" x14ac:dyDescent="0.25">
      <c r="R849" s="9"/>
      <c r="S849" s="78">
        <v>2016</v>
      </c>
      <c r="T849" s="74" t="s">
        <v>11</v>
      </c>
      <c r="U849" s="75" t="s">
        <v>1026</v>
      </c>
      <c r="V849" s="75" t="s">
        <v>10</v>
      </c>
      <c r="W849" s="75" t="s">
        <v>645</v>
      </c>
      <c r="X849" s="76">
        <v>0.89564565479745961</v>
      </c>
      <c r="Y849" s="76">
        <v>0.89564565479745961</v>
      </c>
      <c r="Z849" s="76">
        <v>0.82399999999999995</v>
      </c>
      <c r="AA849" s="77">
        <v>0.76800000000000002</v>
      </c>
      <c r="AB849" s="11"/>
    </row>
    <row r="850" spans="18:28" ht="30" customHeight="1" x14ac:dyDescent="0.25">
      <c r="R850" s="9"/>
      <c r="S850" s="78">
        <v>2016</v>
      </c>
      <c r="T850" s="74" t="s">
        <v>11</v>
      </c>
      <c r="U850" s="75" t="s">
        <v>1054</v>
      </c>
      <c r="V850" s="75" t="s">
        <v>10</v>
      </c>
      <c r="W850" s="75" t="s">
        <v>645</v>
      </c>
      <c r="X850" s="76">
        <v>0.86638268662337881</v>
      </c>
      <c r="Y850" s="76">
        <v>0.86638268662337881</v>
      </c>
      <c r="Z850" s="76">
        <v>0.82399999999999995</v>
      </c>
      <c r="AA850" s="77">
        <v>0.76800000000000002</v>
      </c>
      <c r="AB850" s="11"/>
    </row>
    <row r="851" spans="18:28" ht="30" customHeight="1" x14ac:dyDescent="0.25">
      <c r="R851" s="9"/>
      <c r="S851" s="78">
        <v>2016</v>
      </c>
      <c r="T851" s="74" t="s">
        <v>11</v>
      </c>
      <c r="U851" s="75" t="s">
        <v>1065</v>
      </c>
      <c r="V851" s="75" t="s">
        <v>10</v>
      </c>
      <c r="W851" s="75" t="s">
        <v>645</v>
      </c>
      <c r="X851" s="76">
        <v>0.73893613680512304</v>
      </c>
      <c r="Y851" s="76">
        <v>0.73893613680512304</v>
      </c>
      <c r="Z851" s="76">
        <v>0.82399999999999995</v>
      </c>
      <c r="AA851" s="77">
        <v>0.76800000000000002</v>
      </c>
      <c r="AB851" s="11"/>
    </row>
    <row r="852" spans="18:28" ht="30" customHeight="1" x14ac:dyDescent="0.25">
      <c r="R852" s="9"/>
      <c r="S852" s="78">
        <v>2016</v>
      </c>
      <c r="T852" s="74" t="s">
        <v>11</v>
      </c>
      <c r="U852" s="75" t="s">
        <v>990</v>
      </c>
      <c r="V852" s="75" t="s">
        <v>10</v>
      </c>
      <c r="W852" s="75" t="s">
        <v>645</v>
      </c>
      <c r="X852" s="76">
        <v>0.88659258975526001</v>
      </c>
      <c r="Y852" s="76">
        <v>0.88659258975526001</v>
      </c>
      <c r="Z852" s="76">
        <v>0.82399999999999995</v>
      </c>
      <c r="AA852" s="77">
        <v>0.76800000000000002</v>
      </c>
      <c r="AB852" s="11"/>
    </row>
    <row r="853" spans="18:28" ht="30" customHeight="1" x14ac:dyDescent="0.25">
      <c r="R853" s="9"/>
      <c r="S853" s="78">
        <v>2016</v>
      </c>
      <c r="T853" s="74" t="s">
        <v>11</v>
      </c>
      <c r="U853" s="75" t="s">
        <v>1039</v>
      </c>
      <c r="V853" s="75" t="s">
        <v>10</v>
      </c>
      <c r="W853" s="75" t="s">
        <v>645</v>
      </c>
      <c r="X853" s="76">
        <v>0.98893063535120385</v>
      </c>
      <c r="Y853" s="76">
        <v>0.98893063535120385</v>
      </c>
      <c r="Z853" s="76">
        <v>0.82399999999999995</v>
      </c>
      <c r="AA853" s="77">
        <v>0.76800000000000002</v>
      </c>
      <c r="AB853" s="11"/>
    </row>
    <row r="854" spans="18:28" ht="30" customHeight="1" x14ac:dyDescent="0.25">
      <c r="R854" s="9"/>
      <c r="S854" s="78">
        <v>2016</v>
      </c>
      <c r="T854" s="74" t="s">
        <v>11</v>
      </c>
      <c r="U854" s="75" t="s">
        <v>1037</v>
      </c>
      <c r="V854" s="75" t="s">
        <v>10</v>
      </c>
      <c r="W854" s="75" t="s">
        <v>645</v>
      </c>
      <c r="X854" s="76">
        <v>0.91329728109048891</v>
      </c>
      <c r="Y854" s="76">
        <v>0.86378943442586986</v>
      </c>
      <c r="Z854" s="76">
        <v>0.82399999999999995</v>
      </c>
      <c r="AA854" s="77">
        <v>0.76800000000000002</v>
      </c>
      <c r="AB854" s="11"/>
    </row>
    <row r="855" spans="18:28" ht="30" customHeight="1" x14ac:dyDescent="0.25">
      <c r="R855" s="9"/>
      <c r="S855" s="78">
        <v>2016</v>
      </c>
      <c r="T855" s="74" t="s">
        <v>11</v>
      </c>
      <c r="U855" s="75" t="s">
        <v>12</v>
      </c>
      <c r="V855" s="75" t="s">
        <v>10</v>
      </c>
      <c r="W855" s="75" t="s">
        <v>1233</v>
      </c>
      <c r="X855" s="76">
        <v>0.85073248532831947</v>
      </c>
      <c r="Y855" s="76">
        <v>0.9206582976478519</v>
      </c>
      <c r="Z855" s="76">
        <v>0.96299999999999997</v>
      </c>
      <c r="AA855" s="77">
        <v>1.1020000000000001</v>
      </c>
      <c r="AB855" s="11"/>
    </row>
    <row r="856" spans="18:28" ht="30" customHeight="1" x14ac:dyDescent="0.25">
      <c r="R856" s="9"/>
      <c r="S856" s="78">
        <v>2016</v>
      </c>
      <c r="T856" s="74" t="s">
        <v>11</v>
      </c>
      <c r="U856" s="75" t="s">
        <v>86</v>
      </c>
      <c r="V856" s="75" t="s">
        <v>10</v>
      </c>
      <c r="W856" s="75" t="s">
        <v>1233</v>
      </c>
      <c r="X856" s="76">
        <v>0.89699631320887707</v>
      </c>
      <c r="Y856" s="76">
        <v>0.85255099052513594</v>
      </c>
      <c r="Z856" s="76">
        <v>0.96299999999999997</v>
      </c>
      <c r="AA856" s="77">
        <v>1.1020000000000001</v>
      </c>
      <c r="AB856" s="11"/>
    </row>
    <row r="857" spans="18:28" ht="30" customHeight="1" x14ac:dyDescent="0.25">
      <c r="R857" s="9"/>
      <c r="S857" s="78">
        <v>2016</v>
      </c>
      <c r="T857" s="74" t="s">
        <v>11</v>
      </c>
      <c r="U857" s="75" t="s">
        <v>1044</v>
      </c>
      <c r="V857" s="75" t="s">
        <v>10</v>
      </c>
      <c r="W857" s="75" t="s">
        <v>1233</v>
      </c>
      <c r="X857" s="76">
        <v>0.82384794643242454</v>
      </c>
      <c r="Y857" s="76">
        <v>0.8517931476117504</v>
      </c>
      <c r="Z857" s="76">
        <v>0.96299999999999997</v>
      </c>
      <c r="AA857" s="77">
        <v>1.1020000000000001</v>
      </c>
      <c r="AB857" s="11"/>
    </row>
    <row r="858" spans="18:28" ht="30" customHeight="1" x14ac:dyDescent="0.25">
      <c r="R858" s="9"/>
      <c r="S858" s="78">
        <v>2016</v>
      </c>
      <c r="T858" s="74" t="s">
        <v>11</v>
      </c>
      <c r="U858" s="75" t="s">
        <v>830</v>
      </c>
      <c r="V858" s="75" t="s">
        <v>10</v>
      </c>
      <c r="W858" s="75" t="s">
        <v>1233</v>
      </c>
      <c r="X858" s="76">
        <v>0.73096800842113674</v>
      </c>
      <c r="Y858" s="76">
        <v>0.73793564883702623</v>
      </c>
      <c r="Z858" s="76">
        <v>0.96299999999999997</v>
      </c>
      <c r="AA858" s="77">
        <v>1.1020000000000001</v>
      </c>
      <c r="AB858" s="11"/>
    </row>
    <row r="859" spans="18:28" ht="30" customHeight="1" x14ac:dyDescent="0.25">
      <c r="R859" s="9"/>
      <c r="S859" s="78">
        <v>2016</v>
      </c>
      <c r="T859" s="74" t="s">
        <v>11</v>
      </c>
      <c r="U859" s="75" t="s">
        <v>1005</v>
      </c>
      <c r="V859" s="75" t="s">
        <v>10</v>
      </c>
      <c r="W859" s="75" t="s">
        <v>1233</v>
      </c>
      <c r="X859" s="76">
        <v>0.97469900220088801</v>
      </c>
      <c r="Y859" s="76">
        <v>0.99941565872036908</v>
      </c>
      <c r="Z859" s="76">
        <v>0.96299999999999997</v>
      </c>
      <c r="AA859" s="77">
        <v>1.1020000000000001</v>
      </c>
      <c r="AB859" s="11"/>
    </row>
    <row r="860" spans="18:28" ht="30" customHeight="1" x14ac:dyDescent="0.25">
      <c r="R860" s="9"/>
      <c r="S860" s="78">
        <v>2016</v>
      </c>
      <c r="T860" s="74" t="s">
        <v>11</v>
      </c>
      <c r="U860" s="75" t="s">
        <v>982</v>
      </c>
      <c r="V860" s="75" t="s">
        <v>10</v>
      </c>
      <c r="W860" s="75" t="s">
        <v>1233</v>
      </c>
      <c r="X860" s="76">
        <v>0.73791622313421956</v>
      </c>
      <c r="Y860" s="76">
        <v>0.73791622313421956</v>
      </c>
      <c r="Z860" s="76">
        <v>0.96299999999999997</v>
      </c>
      <c r="AA860" s="77">
        <v>1.1020000000000001</v>
      </c>
      <c r="AB860" s="11"/>
    </row>
    <row r="861" spans="18:28" ht="30" customHeight="1" x14ac:dyDescent="0.25">
      <c r="R861" s="9"/>
      <c r="S861" s="78">
        <v>2016</v>
      </c>
      <c r="T861" s="74" t="s">
        <v>11</v>
      </c>
      <c r="U861" s="75" t="s">
        <v>1050</v>
      </c>
      <c r="V861" s="75" t="s">
        <v>10</v>
      </c>
      <c r="W861" s="75" t="s">
        <v>1233</v>
      </c>
      <c r="X861" s="76">
        <v>0.84134266940944735</v>
      </c>
      <c r="Y861" s="76">
        <v>0.84214632000068623</v>
      </c>
      <c r="Z861" s="76">
        <v>0.96299999999999997</v>
      </c>
      <c r="AA861" s="77">
        <v>1.1020000000000001</v>
      </c>
      <c r="AB861" s="11"/>
    </row>
    <row r="862" spans="18:28" ht="30" customHeight="1" x14ac:dyDescent="0.25">
      <c r="R862" s="9"/>
      <c r="S862" s="78">
        <v>2016</v>
      </c>
      <c r="T862" s="74" t="s">
        <v>11</v>
      </c>
      <c r="U862" s="75" t="s">
        <v>1084</v>
      </c>
      <c r="V862" s="75" t="s">
        <v>10</v>
      </c>
      <c r="W862" s="75" t="s">
        <v>1233</v>
      </c>
      <c r="X862" s="76">
        <v>0.6097609758439797</v>
      </c>
      <c r="Y862" s="76">
        <v>0.6097609758439797</v>
      </c>
      <c r="Z862" s="76">
        <v>0.96299999999999997</v>
      </c>
      <c r="AA862" s="77">
        <v>1.1020000000000001</v>
      </c>
      <c r="AB862" s="11"/>
    </row>
    <row r="863" spans="18:28" ht="30" customHeight="1" x14ac:dyDescent="0.25">
      <c r="R863" s="9"/>
      <c r="S863" s="78">
        <v>2016</v>
      </c>
      <c r="T863" s="74" t="s">
        <v>11</v>
      </c>
      <c r="U863" s="75" t="s">
        <v>1016</v>
      </c>
      <c r="V863" s="75" t="s">
        <v>10</v>
      </c>
      <c r="W863" s="75" t="s">
        <v>1233</v>
      </c>
      <c r="X863" s="76">
        <v>0.93779692567721895</v>
      </c>
      <c r="Y863" s="76">
        <v>0.93779692567721895</v>
      </c>
      <c r="Z863" s="76">
        <v>0.96299999999999997</v>
      </c>
      <c r="AA863" s="77">
        <v>1.1020000000000001</v>
      </c>
      <c r="AB863" s="11"/>
    </row>
    <row r="864" spans="18:28" ht="30" customHeight="1" x14ac:dyDescent="0.25">
      <c r="R864" s="9"/>
      <c r="S864" s="78">
        <v>2016</v>
      </c>
      <c r="T864" s="74" t="s">
        <v>11</v>
      </c>
      <c r="U864" s="75" t="s">
        <v>1056</v>
      </c>
      <c r="V864" s="75" t="s">
        <v>10</v>
      </c>
      <c r="W864" s="75" t="s">
        <v>1233</v>
      </c>
      <c r="X864" s="76">
        <v>0.7435804288030996</v>
      </c>
      <c r="Y864" s="76">
        <v>0.74276126278329124</v>
      </c>
      <c r="Z864" s="76">
        <v>0.96299999999999997</v>
      </c>
      <c r="AA864" s="77">
        <v>1.1020000000000001</v>
      </c>
      <c r="AB864" s="11"/>
    </row>
    <row r="865" spans="18:28" ht="30" customHeight="1" x14ac:dyDescent="0.25">
      <c r="R865" s="9"/>
      <c r="S865" s="78">
        <v>2016</v>
      </c>
      <c r="T865" s="74" t="s">
        <v>11</v>
      </c>
      <c r="U865" s="75" t="s">
        <v>988</v>
      </c>
      <c r="V865" s="75" t="s">
        <v>10</v>
      </c>
      <c r="W865" s="75" t="s">
        <v>1233</v>
      </c>
      <c r="X865" s="76">
        <v>0.89892239976675603</v>
      </c>
      <c r="Y865" s="76">
        <v>0.89447492032297127</v>
      </c>
      <c r="Z865" s="76">
        <v>0.96299999999999997</v>
      </c>
      <c r="AA865" s="77">
        <v>1.1020000000000001</v>
      </c>
      <c r="AB865" s="11"/>
    </row>
    <row r="866" spans="18:28" ht="30" customHeight="1" x14ac:dyDescent="0.25">
      <c r="R866" s="9"/>
      <c r="S866" s="78">
        <v>2016</v>
      </c>
      <c r="T866" s="74" t="s">
        <v>11</v>
      </c>
      <c r="U866" s="75" t="s">
        <v>1033</v>
      </c>
      <c r="V866" s="75" t="s">
        <v>10</v>
      </c>
      <c r="W866" s="75" t="s">
        <v>1233</v>
      </c>
      <c r="X866" s="76">
        <v>0.86935240888479592</v>
      </c>
      <c r="Y866" s="76">
        <v>0.86935240888479592</v>
      </c>
      <c r="Z866" s="76">
        <v>0.96299999999999997</v>
      </c>
      <c r="AA866" s="77">
        <v>1.1020000000000001</v>
      </c>
      <c r="AB866" s="11"/>
    </row>
    <row r="867" spans="18:28" ht="30" customHeight="1" x14ac:dyDescent="0.25">
      <c r="R867" s="9"/>
      <c r="S867" s="78">
        <v>2016</v>
      </c>
      <c r="T867" s="74" t="s">
        <v>11</v>
      </c>
      <c r="U867" s="75" t="s">
        <v>1059</v>
      </c>
      <c r="V867" s="75" t="s">
        <v>10</v>
      </c>
      <c r="W867" s="75" t="s">
        <v>1233</v>
      </c>
      <c r="X867" s="76">
        <v>0.96929138926695535</v>
      </c>
      <c r="Y867" s="76">
        <v>0.96649709556205154</v>
      </c>
      <c r="Z867" s="76">
        <v>0.96299999999999997</v>
      </c>
      <c r="AA867" s="77">
        <v>1.1020000000000001</v>
      </c>
      <c r="AB867" s="11"/>
    </row>
    <row r="868" spans="18:28" ht="30" customHeight="1" x14ac:dyDescent="0.25">
      <c r="R868" s="9"/>
      <c r="S868" s="78">
        <v>2016</v>
      </c>
      <c r="T868" s="74" t="s">
        <v>11</v>
      </c>
      <c r="U868" s="75" t="s">
        <v>1069</v>
      </c>
      <c r="V868" s="75" t="s">
        <v>10</v>
      </c>
      <c r="W868" s="75" t="s">
        <v>1233</v>
      </c>
      <c r="X868" s="76">
        <v>0.95673642823338079</v>
      </c>
      <c r="Y868" s="76">
        <v>0.93439668003444321</v>
      </c>
      <c r="Z868" s="76">
        <v>0.96299999999999997</v>
      </c>
      <c r="AA868" s="77">
        <v>1.1020000000000001</v>
      </c>
      <c r="AB868" s="11"/>
    </row>
    <row r="869" spans="18:28" ht="30" customHeight="1" x14ac:dyDescent="0.25">
      <c r="R869" s="9"/>
      <c r="S869" s="78">
        <v>2016</v>
      </c>
      <c r="T869" s="74" t="s">
        <v>11</v>
      </c>
      <c r="U869" s="75" t="s">
        <v>1060</v>
      </c>
      <c r="V869" s="75" t="s">
        <v>10</v>
      </c>
      <c r="W869" s="75" t="s">
        <v>1233</v>
      </c>
      <c r="X869" s="76">
        <v>0.94731343488986441</v>
      </c>
      <c r="Y869" s="76">
        <v>0.94731343488986441</v>
      </c>
      <c r="Z869" s="76">
        <v>0.96299999999999997</v>
      </c>
      <c r="AA869" s="77">
        <v>1.1020000000000001</v>
      </c>
      <c r="AB869" s="11"/>
    </row>
    <row r="870" spans="18:28" ht="30" customHeight="1" x14ac:dyDescent="0.25">
      <c r="R870" s="9"/>
      <c r="S870" s="78">
        <v>2016</v>
      </c>
      <c r="T870" s="74" t="s">
        <v>11</v>
      </c>
      <c r="U870" s="75" t="s">
        <v>1026</v>
      </c>
      <c r="V870" s="75" t="s">
        <v>10</v>
      </c>
      <c r="W870" s="75" t="s">
        <v>1233</v>
      </c>
      <c r="X870" s="76">
        <v>0.89564565479745961</v>
      </c>
      <c r="Y870" s="76">
        <v>0.89564565479745961</v>
      </c>
      <c r="Z870" s="76">
        <v>0.96299999999999997</v>
      </c>
      <c r="AA870" s="77">
        <v>1.1020000000000001</v>
      </c>
      <c r="AB870" s="11"/>
    </row>
    <row r="871" spans="18:28" ht="30" customHeight="1" x14ac:dyDescent="0.25">
      <c r="R871" s="9"/>
      <c r="S871" s="78">
        <v>2016</v>
      </c>
      <c r="T871" s="74" t="s">
        <v>11</v>
      </c>
      <c r="U871" s="75" t="s">
        <v>1054</v>
      </c>
      <c r="V871" s="75" t="s">
        <v>10</v>
      </c>
      <c r="W871" s="75" t="s">
        <v>1233</v>
      </c>
      <c r="X871" s="76">
        <v>0.86638268662337881</v>
      </c>
      <c r="Y871" s="76">
        <v>0.86638268662337881</v>
      </c>
      <c r="Z871" s="76">
        <v>0.96299999999999997</v>
      </c>
      <c r="AA871" s="77">
        <v>1.1020000000000001</v>
      </c>
      <c r="AB871" s="11"/>
    </row>
    <row r="872" spans="18:28" ht="30" customHeight="1" x14ac:dyDescent="0.25">
      <c r="R872" s="9"/>
      <c r="S872" s="78">
        <v>2016</v>
      </c>
      <c r="T872" s="74" t="s">
        <v>11</v>
      </c>
      <c r="U872" s="75" t="s">
        <v>1065</v>
      </c>
      <c r="V872" s="75" t="s">
        <v>10</v>
      </c>
      <c r="W872" s="75" t="s">
        <v>1233</v>
      </c>
      <c r="X872" s="76">
        <v>0.73893613680512304</v>
      </c>
      <c r="Y872" s="76">
        <v>0.73893613680512304</v>
      </c>
      <c r="Z872" s="76">
        <v>0.96299999999999997</v>
      </c>
      <c r="AA872" s="77">
        <v>1.1020000000000001</v>
      </c>
      <c r="AB872" s="11"/>
    </row>
    <row r="873" spans="18:28" ht="30" customHeight="1" x14ac:dyDescent="0.25">
      <c r="R873" s="9"/>
      <c r="S873" s="78">
        <v>2016</v>
      </c>
      <c r="T873" s="74" t="s">
        <v>11</v>
      </c>
      <c r="U873" s="75" t="s">
        <v>990</v>
      </c>
      <c r="V873" s="75" t="s">
        <v>10</v>
      </c>
      <c r="W873" s="75" t="s">
        <v>1233</v>
      </c>
      <c r="X873" s="76">
        <v>0.88659258975526001</v>
      </c>
      <c r="Y873" s="76">
        <v>0.88659258975526001</v>
      </c>
      <c r="Z873" s="76">
        <v>0.96299999999999997</v>
      </c>
      <c r="AA873" s="77">
        <v>1.1020000000000001</v>
      </c>
      <c r="AB873" s="11"/>
    </row>
    <row r="874" spans="18:28" ht="30" customHeight="1" x14ac:dyDescent="0.25">
      <c r="R874" s="9"/>
      <c r="S874" s="78">
        <v>2016</v>
      </c>
      <c r="T874" s="74" t="s">
        <v>11</v>
      </c>
      <c r="U874" s="75" t="s">
        <v>1039</v>
      </c>
      <c r="V874" s="75" t="s">
        <v>10</v>
      </c>
      <c r="W874" s="75" t="s">
        <v>1233</v>
      </c>
      <c r="X874" s="76">
        <v>0.98893063535120385</v>
      </c>
      <c r="Y874" s="76">
        <v>0.98893063535120385</v>
      </c>
      <c r="Z874" s="76">
        <v>0.96299999999999997</v>
      </c>
      <c r="AA874" s="77">
        <v>1.1020000000000001</v>
      </c>
      <c r="AB874" s="11"/>
    </row>
    <row r="875" spans="18:28" ht="30" customHeight="1" x14ac:dyDescent="0.25">
      <c r="R875" s="9"/>
      <c r="S875" s="78">
        <v>2016</v>
      </c>
      <c r="T875" s="74" t="s">
        <v>11</v>
      </c>
      <c r="U875" s="75" t="s">
        <v>1037</v>
      </c>
      <c r="V875" s="75" t="s">
        <v>10</v>
      </c>
      <c r="W875" s="75" t="s">
        <v>1233</v>
      </c>
      <c r="X875" s="76">
        <v>0.91329728109048891</v>
      </c>
      <c r="Y875" s="76">
        <v>0.86378943442586986</v>
      </c>
      <c r="Z875" s="76">
        <v>0.96299999999999997</v>
      </c>
      <c r="AA875" s="77">
        <v>1.1020000000000001</v>
      </c>
      <c r="AB875" s="11"/>
    </row>
    <row r="876" spans="18:28" ht="30" customHeight="1" x14ac:dyDescent="0.25">
      <c r="R876" s="9"/>
      <c r="S876" s="78">
        <v>2016</v>
      </c>
      <c r="T876" s="74" t="s">
        <v>11</v>
      </c>
      <c r="U876" s="75" t="s">
        <v>969</v>
      </c>
      <c r="V876" s="75" t="s">
        <v>14</v>
      </c>
      <c r="W876" s="75" t="s">
        <v>645</v>
      </c>
      <c r="X876" s="76">
        <v>0.82651638626517254</v>
      </c>
      <c r="Y876" s="76">
        <v>0.81591154963743329</v>
      </c>
      <c r="Z876" s="76">
        <v>1.004</v>
      </c>
      <c r="AA876" s="77">
        <v>0.53500000000000003</v>
      </c>
      <c r="AB876" s="11"/>
    </row>
    <row r="877" spans="18:28" ht="30" customHeight="1" x14ac:dyDescent="0.25">
      <c r="R877" s="9"/>
      <c r="S877" s="78">
        <v>2016</v>
      </c>
      <c r="T877" s="74" t="s">
        <v>11</v>
      </c>
      <c r="U877" s="75" t="s">
        <v>981</v>
      </c>
      <c r="V877" s="75" t="s">
        <v>14</v>
      </c>
      <c r="W877" s="75" t="s">
        <v>645</v>
      </c>
      <c r="X877" s="76">
        <v>0.74132159519639618</v>
      </c>
      <c r="Y877" s="76">
        <v>0.74040533741769121</v>
      </c>
      <c r="Z877" s="76">
        <v>1.004</v>
      </c>
      <c r="AA877" s="77">
        <v>0.53500000000000003</v>
      </c>
      <c r="AB877" s="11"/>
    </row>
    <row r="878" spans="18:28" ht="30" customHeight="1" x14ac:dyDescent="0.25">
      <c r="R878" s="9"/>
      <c r="S878" s="78">
        <v>2016</v>
      </c>
      <c r="T878" s="74" t="s">
        <v>11</v>
      </c>
      <c r="U878" s="75" t="s">
        <v>993</v>
      </c>
      <c r="V878" s="75" t="s">
        <v>14</v>
      </c>
      <c r="W878" s="75" t="s">
        <v>645</v>
      </c>
      <c r="X878" s="76">
        <v>0.79396845615304446</v>
      </c>
      <c r="Y878" s="76">
        <v>0.79978556579113214</v>
      </c>
      <c r="Z878" s="76">
        <v>1.004</v>
      </c>
      <c r="AA878" s="77">
        <v>0.53500000000000003</v>
      </c>
      <c r="AB878" s="11"/>
    </row>
    <row r="879" spans="18:28" ht="30" customHeight="1" x14ac:dyDescent="0.25">
      <c r="R879" s="9"/>
      <c r="S879" s="78">
        <v>2016</v>
      </c>
      <c r="T879" s="74" t="s">
        <v>11</v>
      </c>
      <c r="U879" s="75" t="s">
        <v>1087</v>
      </c>
      <c r="V879" s="75" t="s">
        <v>14</v>
      </c>
      <c r="W879" s="75" t="s">
        <v>645</v>
      </c>
      <c r="X879" s="76">
        <v>0.79225021626768533</v>
      </c>
      <c r="Y879" s="76">
        <v>0.79284571337153509</v>
      </c>
      <c r="Z879" s="76">
        <v>1.004</v>
      </c>
      <c r="AA879" s="77">
        <v>0.53500000000000003</v>
      </c>
      <c r="AB879" s="11"/>
    </row>
    <row r="880" spans="18:28" ht="30" customHeight="1" x14ac:dyDescent="0.25">
      <c r="R880" s="9"/>
      <c r="S880" s="78">
        <v>2016</v>
      </c>
      <c r="T880" s="74" t="s">
        <v>11</v>
      </c>
      <c r="U880" s="75" t="s">
        <v>969</v>
      </c>
      <c r="V880" s="75" t="s">
        <v>14</v>
      </c>
      <c r="W880" s="75" t="s">
        <v>1233</v>
      </c>
      <c r="X880" s="76">
        <v>0.82651638626517254</v>
      </c>
      <c r="Y880" s="76">
        <v>0.81591154963743329</v>
      </c>
      <c r="Z880" s="76">
        <v>1.9179999999999999</v>
      </c>
      <c r="AA880" s="77">
        <v>2.181</v>
      </c>
      <c r="AB880" s="11"/>
    </row>
    <row r="881" spans="18:28" ht="30" customHeight="1" x14ac:dyDescent="0.25">
      <c r="R881" s="9"/>
      <c r="S881" s="78">
        <v>2016</v>
      </c>
      <c r="T881" s="74" t="s">
        <v>11</v>
      </c>
      <c r="U881" s="75" t="s">
        <v>981</v>
      </c>
      <c r="V881" s="75" t="s">
        <v>14</v>
      </c>
      <c r="W881" s="75" t="s">
        <v>1233</v>
      </c>
      <c r="X881" s="76">
        <v>0.74132159519639618</v>
      </c>
      <c r="Y881" s="76">
        <v>0.74040533741769121</v>
      </c>
      <c r="Z881" s="76">
        <v>1.9179999999999999</v>
      </c>
      <c r="AA881" s="77">
        <v>2.181</v>
      </c>
      <c r="AB881" s="11"/>
    </row>
    <row r="882" spans="18:28" ht="30" customHeight="1" x14ac:dyDescent="0.25">
      <c r="R882" s="9"/>
      <c r="S882" s="78">
        <v>2016</v>
      </c>
      <c r="T882" s="74" t="s">
        <v>11</v>
      </c>
      <c r="U882" s="75" t="s">
        <v>993</v>
      </c>
      <c r="V882" s="75" t="s">
        <v>14</v>
      </c>
      <c r="W882" s="75" t="s">
        <v>1233</v>
      </c>
      <c r="X882" s="76">
        <v>0.79396845615304446</v>
      </c>
      <c r="Y882" s="76">
        <v>0.79978556579113214</v>
      </c>
      <c r="Z882" s="76">
        <v>1.9179999999999999</v>
      </c>
      <c r="AA882" s="77">
        <v>2.181</v>
      </c>
      <c r="AB882" s="11"/>
    </row>
    <row r="883" spans="18:28" ht="30" customHeight="1" x14ac:dyDescent="0.25">
      <c r="R883" s="9"/>
      <c r="S883" s="78">
        <v>2016</v>
      </c>
      <c r="T883" s="74" t="s">
        <v>11</v>
      </c>
      <c r="U883" s="75" t="s">
        <v>1087</v>
      </c>
      <c r="V883" s="75" t="s">
        <v>14</v>
      </c>
      <c r="W883" s="75" t="s">
        <v>1233</v>
      </c>
      <c r="X883" s="76">
        <v>0.79225021626768533</v>
      </c>
      <c r="Y883" s="76">
        <v>0.79284571337153509</v>
      </c>
      <c r="Z883" s="76">
        <v>1.9179999999999999</v>
      </c>
      <c r="AA883" s="77">
        <v>2.181</v>
      </c>
      <c r="AB883" s="11"/>
    </row>
    <row r="884" spans="18:28" ht="30" customHeight="1" x14ac:dyDescent="0.25">
      <c r="R884" s="9"/>
      <c r="S884" s="78">
        <v>2016</v>
      </c>
      <c r="T884" s="74" t="s">
        <v>11</v>
      </c>
      <c r="U884" s="75" t="s">
        <v>969</v>
      </c>
      <c r="V884" s="75" t="s">
        <v>13</v>
      </c>
      <c r="W884" s="75" t="s">
        <v>645</v>
      </c>
      <c r="X884" s="76">
        <v>0.82651638626517254</v>
      </c>
      <c r="Y884" s="76">
        <v>0.81591154963743329</v>
      </c>
      <c r="Z884" s="76">
        <v>0.83699999999999997</v>
      </c>
      <c r="AA884" s="77">
        <v>0.748</v>
      </c>
      <c r="AB884" s="11"/>
    </row>
    <row r="885" spans="18:28" ht="30" customHeight="1" x14ac:dyDescent="0.25">
      <c r="R885" s="9"/>
      <c r="S885" s="78">
        <v>2016</v>
      </c>
      <c r="T885" s="74" t="s">
        <v>11</v>
      </c>
      <c r="U885" s="75" t="s">
        <v>981</v>
      </c>
      <c r="V885" s="75" t="s">
        <v>13</v>
      </c>
      <c r="W885" s="75" t="s">
        <v>645</v>
      </c>
      <c r="X885" s="76">
        <v>0.74132159519639618</v>
      </c>
      <c r="Y885" s="76">
        <v>0.74040533741769121</v>
      </c>
      <c r="Z885" s="76">
        <v>0.83699999999999997</v>
      </c>
      <c r="AA885" s="77">
        <v>0.748</v>
      </c>
      <c r="AB885" s="11"/>
    </row>
    <row r="886" spans="18:28" ht="30" customHeight="1" x14ac:dyDescent="0.25">
      <c r="R886" s="9"/>
      <c r="S886" s="78">
        <v>2016</v>
      </c>
      <c r="T886" s="74" t="s">
        <v>11</v>
      </c>
      <c r="U886" s="75" t="s">
        <v>993</v>
      </c>
      <c r="V886" s="75" t="s">
        <v>13</v>
      </c>
      <c r="W886" s="75" t="s">
        <v>645</v>
      </c>
      <c r="X886" s="76">
        <v>0.79396845615304446</v>
      </c>
      <c r="Y886" s="76">
        <v>0.79978556579113214</v>
      </c>
      <c r="Z886" s="76">
        <v>0.83699999999999997</v>
      </c>
      <c r="AA886" s="77">
        <v>0.748</v>
      </c>
      <c r="AB886" s="11"/>
    </row>
    <row r="887" spans="18:28" ht="30" customHeight="1" x14ac:dyDescent="0.25">
      <c r="R887" s="9"/>
      <c r="S887" s="78">
        <v>2016</v>
      </c>
      <c r="T887" s="74" t="s">
        <v>11</v>
      </c>
      <c r="U887" s="75" t="s">
        <v>1087</v>
      </c>
      <c r="V887" s="75" t="s">
        <v>13</v>
      </c>
      <c r="W887" s="75" t="s">
        <v>645</v>
      </c>
      <c r="X887" s="76">
        <v>0.79225021626768533</v>
      </c>
      <c r="Y887" s="76">
        <v>0.79284571337153509</v>
      </c>
      <c r="Z887" s="76">
        <v>0.83699999999999997</v>
      </c>
      <c r="AA887" s="77">
        <v>0.748</v>
      </c>
      <c r="AB887" s="11"/>
    </row>
    <row r="888" spans="18:28" ht="30" customHeight="1" x14ac:dyDescent="0.25">
      <c r="R888" s="9"/>
      <c r="S888" s="78">
        <v>2016</v>
      </c>
      <c r="T888" s="74" t="s">
        <v>11</v>
      </c>
      <c r="U888" s="75" t="s">
        <v>969</v>
      </c>
      <c r="V888" s="75" t="s">
        <v>13</v>
      </c>
      <c r="W888" s="75" t="s">
        <v>1233</v>
      </c>
      <c r="X888" s="76">
        <v>0.82651638626517254</v>
      </c>
      <c r="Y888" s="76">
        <v>0.81591154963743329</v>
      </c>
      <c r="Z888" s="76">
        <v>0.68500000000000005</v>
      </c>
      <c r="AA888" s="77">
        <v>0.60499999999999998</v>
      </c>
      <c r="AB888" s="11"/>
    </row>
    <row r="889" spans="18:28" ht="30" customHeight="1" x14ac:dyDescent="0.25">
      <c r="R889" s="9"/>
      <c r="S889" s="78">
        <v>2016</v>
      </c>
      <c r="T889" s="74" t="s">
        <v>11</v>
      </c>
      <c r="U889" s="75" t="s">
        <v>981</v>
      </c>
      <c r="V889" s="75" t="s">
        <v>13</v>
      </c>
      <c r="W889" s="75" t="s">
        <v>1233</v>
      </c>
      <c r="X889" s="76">
        <v>0.74132159519639618</v>
      </c>
      <c r="Y889" s="76">
        <v>0.74040533741769121</v>
      </c>
      <c r="Z889" s="76">
        <v>0.68500000000000005</v>
      </c>
      <c r="AA889" s="77">
        <v>0.60499999999999998</v>
      </c>
      <c r="AB889" s="11"/>
    </row>
    <row r="890" spans="18:28" ht="30" customHeight="1" x14ac:dyDescent="0.25">
      <c r="R890" s="9"/>
      <c r="S890" s="78">
        <v>2016</v>
      </c>
      <c r="T890" s="74" t="s">
        <v>11</v>
      </c>
      <c r="U890" s="75" t="s">
        <v>993</v>
      </c>
      <c r="V890" s="75" t="s">
        <v>13</v>
      </c>
      <c r="W890" s="75" t="s">
        <v>1233</v>
      </c>
      <c r="X890" s="76">
        <v>0.79396845615304446</v>
      </c>
      <c r="Y890" s="76">
        <v>0.79978556579113214</v>
      </c>
      <c r="Z890" s="76">
        <v>0.68500000000000005</v>
      </c>
      <c r="AA890" s="77">
        <v>0.60499999999999998</v>
      </c>
      <c r="AB890" s="11"/>
    </row>
    <row r="891" spans="18:28" ht="30" customHeight="1" x14ac:dyDescent="0.25">
      <c r="R891" s="9"/>
      <c r="S891" s="78">
        <v>2016</v>
      </c>
      <c r="T891" s="74" t="s">
        <v>11</v>
      </c>
      <c r="U891" s="75" t="s">
        <v>1087</v>
      </c>
      <c r="V891" s="75" t="s">
        <v>13</v>
      </c>
      <c r="W891" s="75" t="s">
        <v>1233</v>
      </c>
      <c r="X891" s="76">
        <v>0.79225021626768533</v>
      </c>
      <c r="Y891" s="76">
        <v>0.79284571337153509</v>
      </c>
      <c r="Z891" s="76">
        <v>0.68500000000000005</v>
      </c>
      <c r="AA891" s="77">
        <v>0.60499999999999998</v>
      </c>
      <c r="AB891" s="11"/>
    </row>
    <row r="892" spans="18:28" ht="30" customHeight="1" x14ac:dyDescent="0.25">
      <c r="R892" s="9"/>
      <c r="S892" s="78">
        <v>2016</v>
      </c>
      <c r="T892" s="74" t="s">
        <v>11</v>
      </c>
      <c r="U892" s="75" t="s">
        <v>969</v>
      </c>
      <c r="V892" s="75" t="s">
        <v>10</v>
      </c>
      <c r="W892" s="75" t="s">
        <v>645</v>
      </c>
      <c r="X892" s="76">
        <v>0.82651638626517254</v>
      </c>
      <c r="Y892" s="76">
        <v>0.81591154963743329</v>
      </c>
      <c r="Z892" s="76">
        <v>0.82399999999999995</v>
      </c>
      <c r="AA892" s="77">
        <v>0.76800000000000002</v>
      </c>
      <c r="AB892" s="11"/>
    </row>
    <row r="893" spans="18:28" ht="30" customHeight="1" x14ac:dyDescent="0.25">
      <c r="R893" s="9"/>
      <c r="S893" s="78">
        <v>2016</v>
      </c>
      <c r="T893" s="74" t="s">
        <v>11</v>
      </c>
      <c r="U893" s="75" t="s">
        <v>981</v>
      </c>
      <c r="V893" s="75" t="s">
        <v>10</v>
      </c>
      <c r="W893" s="75" t="s">
        <v>645</v>
      </c>
      <c r="X893" s="76">
        <v>0.74132159519639618</v>
      </c>
      <c r="Y893" s="76">
        <v>0.74040533741769121</v>
      </c>
      <c r="Z893" s="76">
        <v>0.82399999999999995</v>
      </c>
      <c r="AA893" s="77">
        <v>0.76800000000000002</v>
      </c>
      <c r="AB893" s="11"/>
    </row>
    <row r="894" spans="18:28" ht="30" customHeight="1" x14ac:dyDescent="0.25">
      <c r="R894" s="9"/>
      <c r="S894" s="78">
        <v>2016</v>
      </c>
      <c r="T894" s="74" t="s">
        <v>11</v>
      </c>
      <c r="U894" s="75" t="s">
        <v>993</v>
      </c>
      <c r="V894" s="75" t="s">
        <v>10</v>
      </c>
      <c r="W894" s="75" t="s">
        <v>645</v>
      </c>
      <c r="X894" s="76">
        <v>0.79396845615304446</v>
      </c>
      <c r="Y894" s="76">
        <v>0.79978556579113214</v>
      </c>
      <c r="Z894" s="76">
        <v>0.82399999999999995</v>
      </c>
      <c r="AA894" s="77">
        <v>0.76800000000000002</v>
      </c>
      <c r="AB894" s="11"/>
    </row>
    <row r="895" spans="18:28" ht="30" customHeight="1" x14ac:dyDescent="0.25">
      <c r="R895" s="9"/>
      <c r="S895" s="78">
        <v>2016</v>
      </c>
      <c r="T895" s="74" t="s">
        <v>11</v>
      </c>
      <c r="U895" s="75" t="s">
        <v>1087</v>
      </c>
      <c r="V895" s="75" t="s">
        <v>10</v>
      </c>
      <c r="W895" s="75" t="s">
        <v>645</v>
      </c>
      <c r="X895" s="76">
        <v>0.79225021626768533</v>
      </c>
      <c r="Y895" s="76">
        <v>0.79284571337153509</v>
      </c>
      <c r="Z895" s="76">
        <v>0.82399999999999995</v>
      </c>
      <c r="AA895" s="77">
        <v>0.76800000000000002</v>
      </c>
      <c r="AB895" s="11"/>
    </row>
    <row r="896" spans="18:28" ht="30" customHeight="1" x14ac:dyDescent="0.25">
      <c r="R896" s="9"/>
      <c r="S896" s="78">
        <v>2016</v>
      </c>
      <c r="T896" s="74" t="s">
        <v>11</v>
      </c>
      <c r="U896" s="75" t="s">
        <v>969</v>
      </c>
      <c r="V896" s="75" t="s">
        <v>10</v>
      </c>
      <c r="W896" s="75" t="s">
        <v>1233</v>
      </c>
      <c r="X896" s="76">
        <v>0.82651638626517254</v>
      </c>
      <c r="Y896" s="76">
        <v>0.81591154963743329</v>
      </c>
      <c r="Z896" s="76">
        <v>0.96299999999999997</v>
      </c>
      <c r="AA896" s="77">
        <v>1.1020000000000001</v>
      </c>
      <c r="AB896" s="11"/>
    </row>
    <row r="897" spans="18:28" ht="30" customHeight="1" x14ac:dyDescent="0.25">
      <c r="R897" s="9"/>
      <c r="S897" s="78">
        <v>2016</v>
      </c>
      <c r="T897" s="74" t="s">
        <v>11</v>
      </c>
      <c r="U897" s="75" t="s">
        <v>981</v>
      </c>
      <c r="V897" s="75" t="s">
        <v>10</v>
      </c>
      <c r="W897" s="75" t="s">
        <v>1233</v>
      </c>
      <c r="X897" s="76">
        <v>0.74132159519639618</v>
      </c>
      <c r="Y897" s="76">
        <v>0.74040533741769121</v>
      </c>
      <c r="Z897" s="76">
        <v>0.96299999999999997</v>
      </c>
      <c r="AA897" s="77">
        <v>1.1020000000000001</v>
      </c>
      <c r="AB897" s="11"/>
    </row>
    <row r="898" spans="18:28" ht="30" customHeight="1" x14ac:dyDescent="0.25">
      <c r="R898" s="9"/>
      <c r="S898" s="78">
        <v>2016</v>
      </c>
      <c r="T898" s="74" t="s">
        <v>11</v>
      </c>
      <c r="U898" s="75" t="s">
        <v>993</v>
      </c>
      <c r="V898" s="75" t="s">
        <v>10</v>
      </c>
      <c r="W898" s="75" t="s">
        <v>1233</v>
      </c>
      <c r="X898" s="76">
        <v>0.79396845615304446</v>
      </c>
      <c r="Y898" s="76">
        <v>0.79978556579113214</v>
      </c>
      <c r="Z898" s="76">
        <v>0.96299999999999997</v>
      </c>
      <c r="AA898" s="77">
        <v>1.1020000000000001</v>
      </c>
      <c r="AB898" s="11"/>
    </row>
    <row r="899" spans="18:28" ht="30" customHeight="1" x14ac:dyDescent="0.25">
      <c r="R899" s="9"/>
      <c r="S899" s="78">
        <v>2016</v>
      </c>
      <c r="T899" s="74" t="s">
        <v>11</v>
      </c>
      <c r="U899" s="75" t="s">
        <v>1087</v>
      </c>
      <c r="V899" s="75" t="s">
        <v>10</v>
      </c>
      <c r="W899" s="75" t="s">
        <v>1233</v>
      </c>
      <c r="X899" s="76">
        <v>0.79225021626768533</v>
      </c>
      <c r="Y899" s="76">
        <v>0.79284571337153509</v>
      </c>
      <c r="Z899" s="76">
        <v>0.96299999999999997</v>
      </c>
      <c r="AA899" s="77">
        <v>1.1020000000000001</v>
      </c>
      <c r="AB899" s="11"/>
    </row>
    <row r="900" spans="18:28" ht="30" customHeight="1" x14ac:dyDescent="0.25">
      <c r="R900" s="9"/>
      <c r="S900" s="78">
        <v>2016</v>
      </c>
      <c r="T900" s="74" t="s">
        <v>831</v>
      </c>
      <c r="U900" s="75" t="s">
        <v>1178</v>
      </c>
      <c r="V900" s="75" t="s">
        <v>13</v>
      </c>
      <c r="W900" s="75"/>
      <c r="X900" s="76">
        <v>0.64188686430863839</v>
      </c>
      <c r="Y900" s="76">
        <v>0.64175394073243508</v>
      </c>
      <c r="Z900" s="76">
        <v>1.2250000000000001</v>
      </c>
      <c r="AA900" s="77">
        <v>1.2230000000000001</v>
      </c>
      <c r="AB900" s="11"/>
    </row>
    <row r="901" spans="18:28" ht="30" customHeight="1" thickBot="1" x14ac:dyDescent="0.3">
      <c r="R901" s="9"/>
      <c r="S901" s="27">
        <v>2016</v>
      </c>
      <c r="T901" s="83" t="s">
        <v>831</v>
      </c>
      <c r="U901" s="84" t="s">
        <v>1178</v>
      </c>
      <c r="V901" s="84" t="s">
        <v>10</v>
      </c>
      <c r="W901" s="84"/>
      <c r="X901" s="85">
        <v>0.64188686430863839</v>
      </c>
      <c r="Y901" s="85">
        <v>0.64175394073243508</v>
      </c>
      <c r="Z901" s="85">
        <v>1</v>
      </c>
      <c r="AA901" s="86">
        <v>1</v>
      </c>
      <c r="AB901" s="11"/>
    </row>
    <row r="902" spans="18:28" ht="30" customHeight="1" thickBot="1" x14ac:dyDescent="0.3">
      <c r="R902" s="38"/>
      <c r="S902" s="39"/>
      <c r="T902" s="39"/>
      <c r="U902" s="87"/>
      <c r="V902" s="39"/>
      <c r="W902" s="39"/>
      <c r="X902" s="39"/>
      <c r="Y902" s="39"/>
      <c r="Z902" s="39"/>
      <c r="AA902" s="39"/>
      <c r="AB902" s="41"/>
    </row>
  </sheetData>
  <autoFilter ref="A4:BQ4" xr:uid="{9460CD3A-E580-48D2-AA15-845B333C107A}"/>
  <mergeCells count="1">
    <mergeCell ref="C152:E152"/>
  </mergeCells>
  <hyperlinks>
    <hyperlink ref="AL5" r:id="rId1" xr:uid="{00000000-0004-0000-0400-000000000000}"/>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A2:H10"/>
  <sheetViews>
    <sheetView showGridLines="0" workbookViewId="0">
      <selection activeCell="G10" sqref="G10"/>
    </sheetView>
  </sheetViews>
  <sheetFormatPr defaultRowHeight="15" x14ac:dyDescent="0.25"/>
  <cols>
    <col min="2" max="2" width="61.7109375" bestFit="1" customWidth="1"/>
    <col min="4" max="4" width="10.85546875" bestFit="1" customWidth="1"/>
    <col min="6" max="6" width="9.5703125" customWidth="1"/>
    <col min="8" max="8" width="10.7109375" customWidth="1"/>
  </cols>
  <sheetData>
    <row r="2" spans="1:8" ht="42.75" x14ac:dyDescent="0.25">
      <c r="A2" s="45" t="s">
        <v>953</v>
      </c>
      <c r="B2" s="44" t="s">
        <v>954</v>
      </c>
      <c r="C2" s="44" t="s">
        <v>955</v>
      </c>
      <c r="D2" s="44" t="s">
        <v>956</v>
      </c>
      <c r="E2" s="44" t="s">
        <v>958</v>
      </c>
      <c r="F2" s="44" t="s">
        <v>959</v>
      </c>
      <c r="G2" s="44" t="s">
        <v>960</v>
      </c>
      <c r="H2" s="44" t="s">
        <v>961</v>
      </c>
    </row>
    <row r="3" spans="1:8" x14ac:dyDescent="0.25">
      <c r="A3" s="25">
        <v>2015</v>
      </c>
      <c r="B3" s="62" t="s">
        <v>11</v>
      </c>
      <c r="C3" s="63" t="s">
        <v>987</v>
      </c>
      <c r="D3" s="63" t="s">
        <v>10</v>
      </c>
      <c r="E3" s="64">
        <v>0.71147541997000785</v>
      </c>
      <c r="F3" s="64">
        <v>0.70752506270652726</v>
      </c>
      <c r="G3" s="64">
        <v>0.99804141907900845</v>
      </c>
      <c r="H3" s="65">
        <v>1.0028810303011613</v>
      </c>
    </row>
    <row r="4" spans="1:8" x14ac:dyDescent="0.25">
      <c r="A4" s="25">
        <v>2015</v>
      </c>
      <c r="B4" s="62" t="s">
        <v>11</v>
      </c>
      <c r="C4" s="63" t="s">
        <v>987</v>
      </c>
      <c r="D4" s="63" t="s">
        <v>13</v>
      </c>
      <c r="E4" s="64">
        <v>0.74908956935498638</v>
      </c>
      <c r="F4" s="64">
        <v>0.74513921209150558</v>
      </c>
      <c r="G4" s="64">
        <v>0.90072174895459445</v>
      </c>
      <c r="H4" s="65">
        <v>0.81097589909632994</v>
      </c>
    </row>
    <row r="5" spans="1:8" x14ac:dyDescent="0.25">
      <c r="A5" s="25">
        <v>2015</v>
      </c>
      <c r="B5" s="62" t="s">
        <v>11</v>
      </c>
      <c r="C5" s="63" t="s">
        <v>987</v>
      </c>
      <c r="D5" s="63" t="s">
        <v>14</v>
      </c>
      <c r="E5" s="64">
        <v>0.79365397793188397</v>
      </c>
      <c r="F5" s="64">
        <v>0.78970362066840627</v>
      </c>
      <c r="G5" s="64">
        <v>1.2000000219191487</v>
      </c>
      <c r="H5" s="65">
        <v>0.95211366970282429</v>
      </c>
    </row>
    <row r="6" spans="1:8" x14ac:dyDescent="0.25">
      <c r="A6" s="78">
        <v>2016</v>
      </c>
      <c r="B6" s="74" t="s">
        <v>831</v>
      </c>
      <c r="C6" s="75" t="s">
        <v>1178</v>
      </c>
      <c r="D6" s="75" t="s">
        <v>14</v>
      </c>
      <c r="E6" s="76">
        <v>0.64188686430863839</v>
      </c>
      <c r="F6" s="76">
        <v>0.64175394073243508</v>
      </c>
      <c r="G6" s="76">
        <v>1.254</v>
      </c>
      <c r="H6" s="77">
        <v>1.1890000000000001</v>
      </c>
    </row>
    <row r="7" spans="1:8" x14ac:dyDescent="0.25">
      <c r="A7" s="121">
        <v>2015</v>
      </c>
      <c r="B7" s="62" t="s">
        <v>16</v>
      </c>
      <c r="C7" s="63" t="s">
        <v>987</v>
      </c>
      <c r="D7" s="64"/>
      <c r="E7" s="64">
        <v>0.87896972541637808</v>
      </c>
      <c r="F7" s="64">
        <v>0.87888021166154551</v>
      </c>
      <c r="G7" s="64">
        <v>1</v>
      </c>
      <c r="H7" s="65">
        <v>1</v>
      </c>
    </row>
    <row r="8" spans="1:8" x14ac:dyDescent="0.25">
      <c r="B8" s="62" t="s">
        <v>1258</v>
      </c>
      <c r="C8" s="63"/>
      <c r="D8" s="63" t="s">
        <v>1055</v>
      </c>
      <c r="E8" s="64">
        <v>0.50175779789119423</v>
      </c>
      <c r="F8" s="64">
        <v>0.42766503393511124</v>
      </c>
      <c r="G8" s="64">
        <v>1</v>
      </c>
      <c r="H8" s="65">
        <v>1</v>
      </c>
    </row>
    <row r="9" spans="1:8" x14ac:dyDescent="0.25">
      <c r="B9" s="62" t="s">
        <v>1798</v>
      </c>
      <c r="C9" s="63"/>
      <c r="D9" s="63"/>
      <c r="E9" s="64">
        <v>1.71</v>
      </c>
      <c r="F9" s="64"/>
      <c r="G9" s="64">
        <v>1</v>
      </c>
      <c r="H9" s="65"/>
    </row>
    <row r="10" spans="1:8" x14ac:dyDescent="0.25">
      <c r="B10" s="62" t="s">
        <v>1999</v>
      </c>
      <c r="C10" s="63" t="s">
        <v>987</v>
      </c>
      <c r="D10" s="63"/>
      <c r="E10" s="64">
        <v>0.87896972541637808</v>
      </c>
      <c r="F10" s="64">
        <v>0.87888021166154551</v>
      </c>
      <c r="G10" s="64">
        <v>1</v>
      </c>
      <c r="H10" s="65">
        <v>1</v>
      </c>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N1037"/>
  <sheetViews>
    <sheetView zoomScale="80" zoomScaleNormal="80" workbookViewId="0">
      <pane ySplit="1" topLeftCell="A989" activePane="bottomLeft" state="frozenSplit"/>
      <selection pane="bottomLeft" activeCell="M1027" sqref="M1027"/>
    </sheetView>
  </sheetViews>
  <sheetFormatPr defaultRowHeight="15" x14ac:dyDescent="0.25"/>
  <cols>
    <col min="1" max="1" width="39.7109375" bestFit="1" customWidth="1"/>
    <col min="2" max="2" width="22.28515625" customWidth="1"/>
    <col min="3" max="3" width="17.42578125" customWidth="1"/>
    <col min="4" max="4" width="18.85546875" bestFit="1" customWidth="1"/>
    <col min="5" max="5" width="12.85546875" customWidth="1"/>
    <col min="6" max="6" width="10.5703125" style="3" customWidth="1"/>
    <col min="7" max="7" width="12.28515625" style="4" customWidth="1"/>
    <col min="8" max="8" width="13.5703125" style="4" customWidth="1"/>
    <col min="9" max="9" width="10.42578125" style="104" bestFit="1" customWidth="1"/>
    <col min="10" max="10" width="11.85546875" style="104" bestFit="1" customWidth="1"/>
    <col min="11" max="11" width="9.140625" style="104" bestFit="1" customWidth="1"/>
    <col min="12" max="12" width="10.5703125" style="104" bestFit="1" customWidth="1"/>
    <col min="13" max="13" width="23.85546875" style="105" bestFit="1" customWidth="1"/>
    <col min="14" max="14" width="24.5703125" style="105" bestFit="1" customWidth="1"/>
  </cols>
  <sheetData>
    <row r="1" spans="1:14" s="1" customFormat="1" ht="45" x14ac:dyDescent="0.25">
      <c r="A1" s="1" t="s">
        <v>0</v>
      </c>
      <c r="B1" s="1" t="s">
        <v>1</v>
      </c>
      <c r="C1" s="1" t="s">
        <v>2</v>
      </c>
      <c r="D1" s="1" t="s">
        <v>3</v>
      </c>
      <c r="E1" s="100" t="s">
        <v>4</v>
      </c>
      <c r="F1" s="2" t="s">
        <v>5</v>
      </c>
      <c r="G1" s="101" t="s">
        <v>6</v>
      </c>
      <c r="H1" s="101" t="s">
        <v>7</v>
      </c>
      <c r="I1" s="103" t="s">
        <v>958</v>
      </c>
      <c r="J1" s="103" t="s">
        <v>959</v>
      </c>
      <c r="K1" s="103" t="s">
        <v>960</v>
      </c>
      <c r="L1" s="103" t="s">
        <v>961</v>
      </c>
      <c r="M1" s="102" t="s">
        <v>1235</v>
      </c>
      <c r="N1" s="102" t="s">
        <v>1236</v>
      </c>
    </row>
    <row r="2" spans="1:14" hidden="1" x14ac:dyDescent="0.25">
      <c r="A2" t="s">
        <v>1247</v>
      </c>
      <c r="B2" t="s">
        <v>1258</v>
      </c>
      <c r="D2">
        <v>1025450</v>
      </c>
      <c r="E2">
        <v>0</v>
      </c>
      <c r="F2" s="3">
        <v>0</v>
      </c>
      <c r="G2" s="4">
        <v>1310</v>
      </c>
      <c r="H2" s="4">
        <v>0.8</v>
      </c>
      <c r="I2" s="104">
        <f>VLOOKUP($B2,LOOKUP!$B$3:$H$10,4,FALSE)</f>
        <v>0.50175779789119423</v>
      </c>
      <c r="J2" s="104">
        <f>VLOOKUP($B2,LOOKUP!$B$3:$H$10,5,FALSE)</f>
        <v>0.42766503393511124</v>
      </c>
      <c r="K2" s="104">
        <f>VLOOKUP($B2,LOOKUP!$B$3:$H$10,6,FALSE)</f>
        <v>1</v>
      </c>
      <c r="L2" s="104">
        <f>VLOOKUP($B2,LOOKUP!$B$3:$H$10,7,FALSE)</f>
        <v>1</v>
      </c>
      <c r="M2" s="105">
        <f t="shared" ref="M2:M65" si="0">IFERROR(+G2*I2*K2,"")</f>
        <v>657.30271523746444</v>
      </c>
      <c r="N2" s="105">
        <f t="shared" ref="N2:N65" si="1">IFERROR(+H2*J2*L2,"")</f>
        <v>0.34213202714808899</v>
      </c>
    </row>
    <row r="3" spans="1:14" hidden="1" x14ac:dyDescent="0.25">
      <c r="A3" t="s">
        <v>1247</v>
      </c>
      <c r="B3" t="s">
        <v>1258</v>
      </c>
      <c r="D3">
        <v>1051739</v>
      </c>
      <c r="E3">
        <v>0</v>
      </c>
      <c r="F3" s="3">
        <v>0</v>
      </c>
      <c r="G3" s="4">
        <v>1310</v>
      </c>
      <c r="H3" s="4">
        <v>0.8</v>
      </c>
      <c r="I3" s="104">
        <f>VLOOKUP($B3,LOOKUP!$B$3:$H$10,4,FALSE)</f>
        <v>0.50175779789119423</v>
      </c>
      <c r="J3" s="104">
        <f>VLOOKUP($B3,LOOKUP!$B$3:$H$10,5,FALSE)</f>
        <v>0.42766503393511124</v>
      </c>
      <c r="K3" s="104">
        <f>VLOOKUP($B3,LOOKUP!$B$3:$H$10,6,FALSE)</f>
        <v>1</v>
      </c>
      <c r="L3" s="104">
        <f>VLOOKUP($B3,LOOKUP!$B$3:$H$10,7,FALSE)</f>
        <v>1</v>
      </c>
      <c r="M3" s="105">
        <f t="shared" si="0"/>
        <v>657.30271523746444</v>
      </c>
      <c r="N3" s="105">
        <f t="shared" si="1"/>
        <v>0.34213202714808899</v>
      </c>
    </row>
    <row r="4" spans="1:14" hidden="1" x14ac:dyDescent="0.25">
      <c r="A4" t="s">
        <v>1247</v>
      </c>
      <c r="B4" t="s">
        <v>1258</v>
      </c>
      <c r="D4">
        <v>1072236</v>
      </c>
      <c r="E4">
        <v>0</v>
      </c>
      <c r="F4" s="3">
        <v>0</v>
      </c>
      <c r="G4" s="4">
        <v>1310</v>
      </c>
      <c r="H4" s="4">
        <v>0.8</v>
      </c>
      <c r="I4" s="104">
        <f>VLOOKUP($B4,LOOKUP!$B$3:$H$10,4,FALSE)</f>
        <v>0.50175779789119423</v>
      </c>
      <c r="J4" s="104">
        <f>VLOOKUP($B4,LOOKUP!$B$3:$H$10,5,FALSE)</f>
        <v>0.42766503393511124</v>
      </c>
      <c r="K4" s="104">
        <f>VLOOKUP($B4,LOOKUP!$B$3:$H$10,6,FALSE)</f>
        <v>1</v>
      </c>
      <c r="L4" s="104">
        <f>VLOOKUP($B4,LOOKUP!$B$3:$H$10,7,FALSE)</f>
        <v>1</v>
      </c>
      <c r="M4" s="105">
        <f t="shared" si="0"/>
        <v>657.30271523746444</v>
      </c>
      <c r="N4" s="105">
        <f t="shared" si="1"/>
        <v>0.34213202714808899</v>
      </c>
    </row>
    <row r="5" spans="1:14" hidden="1" x14ac:dyDescent="0.25">
      <c r="A5" t="s">
        <v>1247</v>
      </c>
      <c r="B5" t="s">
        <v>1258</v>
      </c>
      <c r="D5">
        <v>1075920</v>
      </c>
      <c r="E5">
        <v>0</v>
      </c>
      <c r="F5" s="3">
        <v>0</v>
      </c>
      <c r="G5" s="4">
        <v>1310</v>
      </c>
      <c r="H5" s="4">
        <v>0.8</v>
      </c>
      <c r="I5" s="104">
        <f>VLOOKUP($B5,LOOKUP!$B$3:$H$10,4,FALSE)</f>
        <v>0.50175779789119423</v>
      </c>
      <c r="J5" s="104">
        <f>VLOOKUP($B5,LOOKUP!$B$3:$H$10,5,FALSE)</f>
        <v>0.42766503393511124</v>
      </c>
      <c r="K5" s="104">
        <f>VLOOKUP($B5,LOOKUP!$B$3:$H$10,6,FALSE)</f>
        <v>1</v>
      </c>
      <c r="L5" s="104">
        <f>VLOOKUP($B5,LOOKUP!$B$3:$H$10,7,FALSE)</f>
        <v>1</v>
      </c>
      <c r="M5" s="105">
        <f t="shared" si="0"/>
        <v>657.30271523746444</v>
      </c>
      <c r="N5" s="105">
        <f t="shared" si="1"/>
        <v>0.34213202714808899</v>
      </c>
    </row>
    <row r="6" spans="1:14" hidden="1" x14ac:dyDescent="0.25">
      <c r="A6" t="s">
        <v>1247</v>
      </c>
      <c r="B6" t="s">
        <v>1258</v>
      </c>
      <c r="D6">
        <v>1079202</v>
      </c>
      <c r="E6">
        <v>0</v>
      </c>
      <c r="F6" s="3">
        <v>0</v>
      </c>
      <c r="G6" s="4">
        <v>1310</v>
      </c>
      <c r="H6" s="4">
        <v>0.8</v>
      </c>
      <c r="I6" s="104">
        <f>VLOOKUP($B6,LOOKUP!$B$3:$H$10,4,FALSE)</f>
        <v>0.50175779789119423</v>
      </c>
      <c r="J6" s="104">
        <f>VLOOKUP($B6,LOOKUP!$B$3:$H$10,5,FALSE)</f>
        <v>0.42766503393511124</v>
      </c>
      <c r="K6" s="104">
        <f>VLOOKUP($B6,LOOKUP!$B$3:$H$10,6,FALSE)</f>
        <v>1</v>
      </c>
      <c r="L6" s="104">
        <f>VLOOKUP($B6,LOOKUP!$B$3:$H$10,7,FALSE)</f>
        <v>1</v>
      </c>
      <c r="M6" s="105">
        <f t="shared" si="0"/>
        <v>657.30271523746444</v>
      </c>
      <c r="N6" s="105">
        <f t="shared" si="1"/>
        <v>0.34213202714808899</v>
      </c>
    </row>
    <row r="7" spans="1:14" hidden="1" x14ac:dyDescent="0.25">
      <c r="A7" t="s">
        <v>1247</v>
      </c>
      <c r="B7" t="s">
        <v>1258</v>
      </c>
      <c r="D7">
        <v>1083617</v>
      </c>
      <c r="E7">
        <v>0</v>
      </c>
      <c r="F7" s="3">
        <v>0</v>
      </c>
      <c r="G7" s="4">
        <v>1310</v>
      </c>
      <c r="H7" s="4">
        <v>0.8</v>
      </c>
      <c r="I7" s="104">
        <f>VLOOKUP($B7,LOOKUP!$B$3:$H$10,4,FALSE)</f>
        <v>0.50175779789119423</v>
      </c>
      <c r="J7" s="104">
        <f>VLOOKUP($B7,LOOKUP!$B$3:$H$10,5,FALSE)</f>
        <v>0.42766503393511124</v>
      </c>
      <c r="K7" s="104">
        <f>VLOOKUP($B7,LOOKUP!$B$3:$H$10,6,FALSE)</f>
        <v>1</v>
      </c>
      <c r="L7" s="104">
        <f>VLOOKUP($B7,LOOKUP!$B$3:$H$10,7,FALSE)</f>
        <v>1</v>
      </c>
      <c r="M7" s="105">
        <f t="shared" si="0"/>
        <v>657.30271523746444</v>
      </c>
      <c r="N7" s="105">
        <f t="shared" si="1"/>
        <v>0.34213202714808899</v>
      </c>
    </row>
    <row r="8" spans="1:14" hidden="1" x14ac:dyDescent="0.25">
      <c r="A8" t="s">
        <v>1247</v>
      </c>
      <c r="B8" t="s">
        <v>1258</v>
      </c>
      <c r="D8">
        <v>1089836</v>
      </c>
      <c r="E8">
        <v>0</v>
      </c>
      <c r="F8" s="3">
        <v>0</v>
      </c>
      <c r="G8" s="4">
        <v>1310</v>
      </c>
      <c r="H8" s="4">
        <v>0.8</v>
      </c>
      <c r="I8" s="104">
        <f>VLOOKUP($B8,LOOKUP!$B$3:$H$10,4,FALSE)</f>
        <v>0.50175779789119423</v>
      </c>
      <c r="J8" s="104">
        <f>VLOOKUP($B8,LOOKUP!$B$3:$H$10,5,FALSE)</f>
        <v>0.42766503393511124</v>
      </c>
      <c r="K8" s="104">
        <f>VLOOKUP($B8,LOOKUP!$B$3:$H$10,6,FALSE)</f>
        <v>1</v>
      </c>
      <c r="L8" s="104">
        <f>VLOOKUP($B8,LOOKUP!$B$3:$H$10,7,FALSE)</f>
        <v>1</v>
      </c>
      <c r="M8" s="105">
        <f t="shared" si="0"/>
        <v>657.30271523746444</v>
      </c>
      <c r="N8" s="105">
        <f t="shared" si="1"/>
        <v>0.34213202714808899</v>
      </c>
    </row>
    <row r="9" spans="1:14" hidden="1" x14ac:dyDescent="0.25">
      <c r="A9" t="s">
        <v>1247</v>
      </c>
      <c r="B9" t="s">
        <v>1258</v>
      </c>
      <c r="D9">
        <v>1095699</v>
      </c>
      <c r="E9">
        <v>0</v>
      </c>
      <c r="F9" s="3">
        <v>0</v>
      </c>
      <c r="G9" s="4">
        <v>1310</v>
      </c>
      <c r="H9" s="4">
        <v>0.8</v>
      </c>
      <c r="I9" s="104">
        <f>VLOOKUP($B9,LOOKUP!$B$3:$H$10,4,FALSE)</f>
        <v>0.50175779789119423</v>
      </c>
      <c r="J9" s="104">
        <f>VLOOKUP($B9,LOOKUP!$B$3:$H$10,5,FALSE)</f>
        <v>0.42766503393511124</v>
      </c>
      <c r="K9" s="104">
        <f>VLOOKUP($B9,LOOKUP!$B$3:$H$10,6,FALSE)</f>
        <v>1</v>
      </c>
      <c r="L9" s="104">
        <f>VLOOKUP($B9,LOOKUP!$B$3:$H$10,7,FALSE)</f>
        <v>1</v>
      </c>
      <c r="M9" s="105">
        <f t="shared" si="0"/>
        <v>657.30271523746444</v>
      </c>
      <c r="N9" s="105">
        <f t="shared" si="1"/>
        <v>0.34213202714808899</v>
      </c>
    </row>
    <row r="10" spans="1:14" hidden="1" x14ac:dyDescent="0.25">
      <c r="A10" t="s">
        <v>1247</v>
      </c>
      <c r="B10" t="s">
        <v>1258</v>
      </c>
      <c r="D10">
        <v>1172211</v>
      </c>
      <c r="E10">
        <v>0</v>
      </c>
      <c r="F10" s="3">
        <v>0</v>
      </c>
      <c r="G10" s="4">
        <v>1310</v>
      </c>
      <c r="H10" s="4">
        <v>0.8</v>
      </c>
      <c r="I10" s="104">
        <f>VLOOKUP($B10,LOOKUP!$B$3:$H$10,4,FALSE)</f>
        <v>0.50175779789119423</v>
      </c>
      <c r="J10" s="104">
        <f>VLOOKUP($B10,LOOKUP!$B$3:$H$10,5,FALSE)</f>
        <v>0.42766503393511124</v>
      </c>
      <c r="K10" s="104">
        <f>VLOOKUP($B10,LOOKUP!$B$3:$H$10,6,FALSE)</f>
        <v>1</v>
      </c>
      <c r="L10" s="104">
        <f>VLOOKUP($B10,LOOKUP!$B$3:$H$10,7,FALSE)</f>
        <v>1</v>
      </c>
      <c r="M10" s="105">
        <f t="shared" si="0"/>
        <v>657.30271523746444</v>
      </c>
      <c r="N10" s="105">
        <f t="shared" si="1"/>
        <v>0.34213202714808899</v>
      </c>
    </row>
    <row r="11" spans="1:14" hidden="1" x14ac:dyDescent="0.25">
      <c r="A11" t="s">
        <v>1247</v>
      </c>
      <c r="B11" t="s">
        <v>1258</v>
      </c>
      <c r="D11">
        <v>1175896</v>
      </c>
      <c r="E11">
        <v>0</v>
      </c>
      <c r="F11" s="3">
        <v>0</v>
      </c>
      <c r="G11" s="4">
        <v>732</v>
      </c>
      <c r="H11" s="4">
        <v>0.41</v>
      </c>
      <c r="I11" s="104">
        <f>VLOOKUP($B11,LOOKUP!$B$3:$H$10,4,FALSE)</f>
        <v>0.50175779789119423</v>
      </c>
      <c r="J11" s="104">
        <f>VLOOKUP($B11,LOOKUP!$B$3:$H$10,5,FALSE)</f>
        <v>0.42766503393511124</v>
      </c>
      <c r="K11" s="104">
        <f>VLOOKUP($B11,LOOKUP!$B$3:$H$10,6,FALSE)</f>
        <v>1</v>
      </c>
      <c r="L11" s="104">
        <f>VLOOKUP($B11,LOOKUP!$B$3:$H$10,7,FALSE)</f>
        <v>1</v>
      </c>
      <c r="M11" s="105">
        <f t="shared" si="0"/>
        <v>367.2867080563542</v>
      </c>
      <c r="N11" s="105">
        <f t="shared" si="1"/>
        <v>0.17534266391339559</v>
      </c>
    </row>
    <row r="12" spans="1:14" hidden="1" x14ac:dyDescent="0.25">
      <c r="A12" t="s">
        <v>1247</v>
      </c>
      <c r="B12" t="s">
        <v>1258</v>
      </c>
      <c r="D12">
        <v>1177555</v>
      </c>
      <c r="E12">
        <v>0</v>
      </c>
      <c r="F12" s="3">
        <v>0</v>
      </c>
      <c r="G12" s="4">
        <v>732</v>
      </c>
      <c r="H12" s="4">
        <v>0.41</v>
      </c>
      <c r="I12" s="104">
        <f>VLOOKUP($B12,LOOKUP!$B$3:$H$10,4,FALSE)</f>
        <v>0.50175779789119423</v>
      </c>
      <c r="J12" s="104">
        <f>VLOOKUP($B12,LOOKUP!$B$3:$H$10,5,FALSE)</f>
        <v>0.42766503393511124</v>
      </c>
      <c r="K12" s="104">
        <f>VLOOKUP($B12,LOOKUP!$B$3:$H$10,6,FALSE)</f>
        <v>1</v>
      </c>
      <c r="L12" s="104">
        <f>VLOOKUP($B12,LOOKUP!$B$3:$H$10,7,FALSE)</f>
        <v>1</v>
      </c>
      <c r="M12" s="105">
        <f t="shared" si="0"/>
        <v>367.2867080563542</v>
      </c>
      <c r="N12" s="105">
        <f t="shared" si="1"/>
        <v>0.17534266391339559</v>
      </c>
    </row>
    <row r="13" spans="1:14" hidden="1" x14ac:dyDescent="0.25">
      <c r="A13" t="s">
        <v>1247</v>
      </c>
      <c r="B13" t="s">
        <v>1258</v>
      </c>
      <c r="D13">
        <v>1181615</v>
      </c>
      <c r="E13">
        <v>0</v>
      </c>
      <c r="F13" s="3">
        <v>0</v>
      </c>
      <c r="G13" s="4">
        <v>732</v>
      </c>
      <c r="H13" s="4">
        <v>0.41</v>
      </c>
      <c r="I13" s="104">
        <f>VLOOKUP($B13,LOOKUP!$B$3:$H$10,4,FALSE)</f>
        <v>0.50175779789119423</v>
      </c>
      <c r="J13" s="104">
        <f>VLOOKUP($B13,LOOKUP!$B$3:$H$10,5,FALSE)</f>
        <v>0.42766503393511124</v>
      </c>
      <c r="K13" s="104">
        <f>VLOOKUP($B13,LOOKUP!$B$3:$H$10,6,FALSE)</f>
        <v>1</v>
      </c>
      <c r="L13" s="104">
        <f>VLOOKUP($B13,LOOKUP!$B$3:$H$10,7,FALSE)</f>
        <v>1</v>
      </c>
      <c r="M13" s="105">
        <f t="shared" si="0"/>
        <v>367.2867080563542</v>
      </c>
      <c r="N13" s="105">
        <f t="shared" si="1"/>
        <v>0.17534266391339559</v>
      </c>
    </row>
    <row r="14" spans="1:14" hidden="1" x14ac:dyDescent="0.25">
      <c r="A14" t="s">
        <v>1247</v>
      </c>
      <c r="B14" t="s">
        <v>1258</v>
      </c>
      <c r="D14">
        <v>1182146</v>
      </c>
      <c r="E14">
        <v>0</v>
      </c>
      <c r="F14" s="3">
        <v>0</v>
      </c>
      <c r="G14" s="4">
        <v>732</v>
      </c>
      <c r="H14" s="4">
        <v>0.41</v>
      </c>
      <c r="I14" s="104">
        <f>VLOOKUP($B14,LOOKUP!$B$3:$H$10,4,FALSE)</f>
        <v>0.50175779789119423</v>
      </c>
      <c r="J14" s="104">
        <f>VLOOKUP($B14,LOOKUP!$B$3:$H$10,5,FALSE)</f>
        <v>0.42766503393511124</v>
      </c>
      <c r="K14" s="104">
        <f>VLOOKUP($B14,LOOKUP!$B$3:$H$10,6,FALSE)</f>
        <v>1</v>
      </c>
      <c r="L14" s="104">
        <f>VLOOKUP($B14,LOOKUP!$B$3:$H$10,7,FALSE)</f>
        <v>1</v>
      </c>
      <c r="M14" s="105">
        <f t="shared" si="0"/>
        <v>367.2867080563542</v>
      </c>
      <c r="N14" s="105">
        <f t="shared" si="1"/>
        <v>0.17534266391339559</v>
      </c>
    </row>
    <row r="15" spans="1:14" hidden="1" x14ac:dyDescent="0.25">
      <c r="A15" t="s">
        <v>1247</v>
      </c>
      <c r="B15" t="s">
        <v>1258</v>
      </c>
      <c r="D15">
        <v>1190760</v>
      </c>
      <c r="E15">
        <v>0</v>
      </c>
      <c r="F15" s="3">
        <v>0</v>
      </c>
      <c r="G15" s="4">
        <v>732</v>
      </c>
      <c r="H15" s="4">
        <v>0.41</v>
      </c>
      <c r="I15" s="104">
        <f>VLOOKUP($B15,LOOKUP!$B$3:$H$10,4,FALSE)</f>
        <v>0.50175779789119423</v>
      </c>
      <c r="J15" s="104">
        <f>VLOOKUP($B15,LOOKUP!$B$3:$H$10,5,FALSE)</f>
        <v>0.42766503393511124</v>
      </c>
      <c r="K15" s="104">
        <f>VLOOKUP($B15,LOOKUP!$B$3:$H$10,6,FALSE)</f>
        <v>1</v>
      </c>
      <c r="L15" s="104">
        <f>VLOOKUP($B15,LOOKUP!$B$3:$H$10,7,FALSE)</f>
        <v>1</v>
      </c>
      <c r="M15" s="105">
        <f t="shared" si="0"/>
        <v>367.2867080563542</v>
      </c>
      <c r="N15" s="105">
        <f t="shared" si="1"/>
        <v>0.17534266391339559</v>
      </c>
    </row>
    <row r="16" spans="1:14" hidden="1" x14ac:dyDescent="0.25">
      <c r="A16" t="s">
        <v>1247</v>
      </c>
      <c r="B16" t="s">
        <v>1258</v>
      </c>
      <c r="D16">
        <v>1194479</v>
      </c>
      <c r="E16">
        <v>0</v>
      </c>
      <c r="F16" s="3">
        <v>0</v>
      </c>
      <c r="G16" s="4">
        <v>864</v>
      </c>
      <c r="H16" s="4">
        <v>0.59</v>
      </c>
      <c r="I16" s="104">
        <f>VLOOKUP($B16,LOOKUP!$B$3:$H$10,4,FALSE)</f>
        <v>0.50175779789119423</v>
      </c>
      <c r="J16" s="104">
        <f>VLOOKUP($B16,LOOKUP!$B$3:$H$10,5,FALSE)</f>
        <v>0.42766503393511124</v>
      </c>
      <c r="K16" s="104">
        <f>VLOOKUP($B16,LOOKUP!$B$3:$H$10,6,FALSE)</f>
        <v>1</v>
      </c>
      <c r="L16" s="104">
        <f>VLOOKUP($B16,LOOKUP!$B$3:$H$10,7,FALSE)</f>
        <v>1</v>
      </c>
      <c r="M16" s="105">
        <f t="shared" si="0"/>
        <v>433.51873737799184</v>
      </c>
      <c r="N16" s="105">
        <f t="shared" si="1"/>
        <v>0.25232237002171559</v>
      </c>
    </row>
    <row r="17" spans="1:14" hidden="1" x14ac:dyDescent="0.25">
      <c r="A17" t="s">
        <v>1247</v>
      </c>
      <c r="B17" t="s">
        <v>1258</v>
      </c>
      <c r="D17">
        <v>1195239</v>
      </c>
      <c r="E17">
        <v>0</v>
      </c>
      <c r="F17" s="3">
        <v>0</v>
      </c>
      <c r="G17" s="4">
        <v>732</v>
      </c>
      <c r="H17" s="4">
        <v>0.41</v>
      </c>
      <c r="I17" s="104">
        <f>VLOOKUP($B17,LOOKUP!$B$3:$H$10,4,FALSE)</f>
        <v>0.50175779789119423</v>
      </c>
      <c r="J17" s="104">
        <f>VLOOKUP($B17,LOOKUP!$B$3:$H$10,5,FALSE)</f>
        <v>0.42766503393511124</v>
      </c>
      <c r="K17" s="104">
        <f>VLOOKUP($B17,LOOKUP!$B$3:$H$10,6,FALSE)</f>
        <v>1</v>
      </c>
      <c r="L17" s="104">
        <f>VLOOKUP($B17,LOOKUP!$B$3:$H$10,7,FALSE)</f>
        <v>1</v>
      </c>
      <c r="M17" s="105">
        <f t="shared" si="0"/>
        <v>367.2867080563542</v>
      </c>
      <c r="N17" s="105">
        <f t="shared" si="1"/>
        <v>0.17534266391339559</v>
      </c>
    </row>
    <row r="18" spans="1:14" hidden="1" x14ac:dyDescent="0.25">
      <c r="A18" t="s">
        <v>1247</v>
      </c>
      <c r="B18" t="s">
        <v>1258</v>
      </c>
      <c r="D18">
        <v>1195284</v>
      </c>
      <c r="E18">
        <v>0</v>
      </c>
      <c r="F18" s="3">
        <v>0</v>
      </c>
      <c r="G18" s="4">
        <v>732</v>
      </c>
      <c r="H18" s="4">
        <v>0.41</v>
      </c>
      <c r="I18" s="104">
        <f>VLOOKUP($B18,LOOKUP!$B$3:$H$10,4,FALSE)</f>
        <v>0.50175779789119423</v>
      </c>
      <c r="J18" s="104">
        <f>VLOOKUP($B18,LOOKUP!$B$3:$H$10,5,FALSE)</f>
        <v>0.42766503393511124</v>
      </c>
      <c r="K18" s="104">
        <f>VLOOKUP($B18,LOOKUP!$B$3:$H$10,6,FALSE)</f>
        <v>1</v>
      </c>
      <c r="L18" s="104">
        <f>VLOOKUP($B18,LOOKUP!$B$3:$H$10,7,FALSE)</f>
        <v>1</v>
      </c>
      <c r="M18" s="105">
        <f t="shared" si="0"/>
        <v>367.2867080563542</v>
      </c>
      <c r="N18" s="105">
        <f t="shared" si="1"/>
        <v>0.17534266391339559</v>
      </c>
    </row>
    <row r="19" spans="1:14" hidden="1" x14ac:dyDescent="0.25">
      <c r="A19" t="s">
        <v>1247</v>
      </c>
      <c r="B19" t="s">
        <v>1258</v>
      </c>
      <c r="D19">
        <v>1195579</v>
      </c>
      <c r="E19">
        <v>0</v>
      </c>
      <c r="F19" s="3">
        <v>0</v>
      </c>
      <c r="G19" s="4">
        <v>732</v>
      </c>
      <c r="H19" s="4">
        <v>0.41</v>
      </c>
      <c r="I19" s="104">
        <f>VLOOKUP($B19,LOOKUP!$B$3:$H$10,4,FALSE)</f>
        <v>0.50175779789119423</v>
      </c>
      <c r="J19" s="104">
        <f>VLOOKUP($B19,LOOKUP!$B$3:$H$10,5,FALSE)</f>
        <v>0.42766503393511124</v>
      </c>
      <c r="K19" s="104">
        <f>VLOOKUP($B19,LOOKUP!$B$3:$H$10,6,FALSE)</f>
        <v>1</v>
      </c>
      <c r="L19" s="104">
        <f>VLOOKUP($B19,LOOKUP!$B$3:$H$10,7,FALSE)</f>
        <v>1</v>
      </c>
      <c r="M19" s="105">
        <f t="shared" si="0"/>
        <v>367.2867080563542</v>
      </c>
      <c r="N19" s="105">
        <f t="shared" si="1"/>
        <v>0.17534266391339559</v>
      </c>
    </row>
    <row r="20" spans="1:14" hidden="1" x14ac:dyDescent="0.25">
      <c r="A20" t="s">
        <v>1247</v>
      </c>
      <c r="B20" t="s">
        <v>1258</v>
      </c>
      <c r="D20">
        <v>1197956</v>
      </c>
      <c r="E20">
        <v>0</v>
      </c>
      <c r="F20" s="3">
        <v>0</v>
      </c>
      <c r="G20" s="4">
        <v>732</v>
      </c>
      <c r="H20" s="4">
        <v>0.41</v>
      </c>
      <c r="I20" s="104">
        <f>VLOOKUP($B20,LOOKUP!$B$3:$H$10,4,FALSE)</f>
        <v>0.50175779789119423</v>
      </c>
      <c r="J20" s="104">
        <f>VLOOKUP($B20,LOOKUP!$B$3:$H$10,5,FALSE)</f>
        <v>0.42766503393511124</v>
      </c>
      <c r="K20" s="104">
        <f>VLOOKUP($B20,LOOKUP!$B$3:$H$10,6,FALSE)</f>
        <v>1</v>
      </c>
      <c r="L20" s="104">
        <f>VLOOKUP($B20,LOOKUP!$B$3:$H$10,7,FALSE)</f>
        <v>1</v>
      </c>
      <c r="M20" s="105">
        <f t="shared" si="0"/>
        <v>367.2867080563542</v>
      </c>
      <c r="N20" s="105">
        <f t="shared" si="1"/>
        <v>0.17534266391339559</v>
      </c>
    </row>
    <row r="21" spans="1:14" hidden="1" x14ac:dyDescent="0.25">
      <c r="A21" t="s">
        <v>1247</v>
      </c>
      <c r="B21" t="s">
        <v>1258</v>
      </c>
      <c r="D21">
        <v>1199367</v>
      </c>
      <c r="E21">
        <v>0</v>
      </c>
      <c r="F21" s="3">
        <v>0</v>
      </c>
      <c r="G21" s="4">
        <v>132</v>
      </c>
      <c r="H21" s="4">
        <v>0.18</v>
      </c>
      <c r="I21" s="104">
        <f>VLOOKUP($B21,LOOKUP!$B$3:$H$10,4,FALSE)</f>
        <v>0.50175779789119423</v>
      </c>
      <c r="J21" s="104">
        <f>VLOOKUP($B21,LOOKUP!$B$3:$H$10,5,FALSE)</f>
        <v>0.42766503393511124</v>
      </c>
      <c r="K21" s="104">
        <f>VLOOKUP($B21,LOOKUP!$B$3:$H$10,6,FALSE)</f>
        <v>1</v>
      </c>
      <c r="L21" s="104">
        <f>VLOOKUP($B21,LOOKUP!$B$3:$H$10,7,FALSE)</f>
        <v>1</v>
      </c>
      <c r="M21" s="105">
        <f t="shared" si="0"/>
        <v>66.23202932163764</v>
      </c>
      <c r="N21" s="105">
        <f t="shared" si="1"/>
        <v>7.6979706108320015E-2</v>
      </c>
    </row>
    <row r="22" spans="1:14" hidden="1" x14ac:dyDescent="0.25">
      <c r="A22" t="s">
        <v>1247</v>
      </c>
      <c r="B22" t="s">
        <v>1258</v>
      </c>
      <c r="D22">
        <v>1199403</v>
      </c>
      <c r="E22">
        <v>0</v>
      </c>
      <c r="F22" s="3">
        <v>0</v>
      </c>
      <c r="G22" s="4">
        <v>732</v>
      </c>
      <c r="H22" s="4">
        <v>0.41</v>
      </c>
      <c r="I22" s="104">
        <f>VLOOKUP($B22,LOOKUP!$B$3:$H$10,4,FALSE)</f>
        <v>0.50175779789119423</v>
      </c>
      <c r="J22" s="104">
        <f>VLOOKUP($B22,LOOKUP!$B$3:$H$10,5,FALSE)</f>
        <v>0.42766503393511124</v>
      </c>
      <c r="K22" s="104">
        <f>VLOOKUP($B22,LOOKUP!$B$3:$H$10,6,FALSE)</f>
        <v>1</v>
      </c>
      <c r="L22" s="104">
        <f>VLOOKUP($B22,LOOKUP!$B$3:$H$10,7,FALSE)</f>
        <v>1</v>
      </c>
      <c r="M22" s="105">
        <f t="shared" si="0"/>
        <v>367.2867080563542</v>
      </c>
      <c r="N22" s="105">
        <f t="shared" si="1"/>
        <v>0.17534266391339559</v>
      </c>
    </row>
    <row r="23" spans="1:14" hidden="1" x14ac:dyDescent="0.25">
      <c r="A23" t="s">
        <v>1247</v>
      </c>
      <c r="B23" t="s">
        <v>1258</v>
      </c>
      <c r="D23">
        <v>1199924</v>
      </c>
      <c r="E23">
        <v>0</v>
      </c>
      <c r="F23" s="3">
        <v>0</v>
      </c>
      <c r="G23" s="4">
        <v>732</v>
      </c>
      <c r="H23" s="4">
        <v>0.41</v>
      </c>
      <c r="I23" s="104">
        <f>VLOOKUP($B23,LOOKUP!$B$3:$H$10,4,FALSE)</f>
        <v>0.50175779789119423</v>
      </c>
      <c r="J23" s="104">
        <f>VLOOKUP($B23,LOOKUP!$B$3:$H$10,5,FALSE)</f>
        <v>0.42766503393511124</v>
      </c>
      <c r="K23" s="104">
        <f>VLOOKUP($B23,LOOKUP!$B$3:$H$10,6,FALSE)</f>
        <v>1</v>
      </c>
      <c r="L23" s="104">
        <f>VLOOKUP($B23,LOOKUP!$B$3:$H$10,7,FALSE)</f>
        <v>1</v>
      </c>
      <c r="M23" s="105">
        <f t="shared" si="0"/>
        <v>367.2867080563542</v>
      </c>
      <c r="N23" s="105">
        <f t="shared" si="1"/>
        <v>0.17534266391339559</v>
      </c>
    </row>
    <row r="24" spans="1:14" hidden="1" x14ac:dyDescent="0.25">
      <c r="A24" t="s">
        <v>1247</v>
      </c>
      <c r="B24" t="s">
        <v>1258</v>
      </c>
      <c r="D24">
        <v>1200313</v>
      </c>
      <c r="E24">
        <v>0</v>
      </c>
      <c r="F24" s="3">
        <v>0</v>
      </c>
      <c r="G24" s="4">
        <v>732</v>
      </c>
      <c r="H24" s="4">
        <v>0.41</v>
      </c>
      <c r="I24" s="104">
        <f>VLOOKUP($B24,LOOKUP!$B$3:$H$10,4,FALSE)</f>
        <v>0.50175779789119423</v>
      </c>
      <c r="J24" s="104">
        <f>VLOOKUP($B24,LOOKUP!$B$3:$H$10,5,FALSE)</f>
        <v>0.42766503393511124</v>
      </c>
      <c r="K24" s="104">
        <f>VLOOKUP($B24,LOOKUP!$B$3:$H$10,6,FALSE)</f>
        <v>1</v>
      </c>
      <c r="L24" s="104">
        <f>VLOOKUP($B24,LOOKUP!$B$3:$H$10,7,FALSE)</f>
        <v>1</v>
      </c>
      <c r="M24" s="105">
        <f t="shared" si="0"/>
        <v>367.2867080563542</v>
      </c>
      <c r="N24" s="105">
        <f t="shared" si="1"/>
        <v>0.17534266391339559</v>
      </c>
    </row>
    <row r="25" spans="1:14" hidden="1" x14ac:dyDescent="0.25">
      <c r="A25" t="s">
        <v>1247</v>
      </c>
      <c r="B25" t="s">
        <v>1299</v>
      </c>
      <c r="D25">
        <v>159583</v>
      </c>
      <c r="E25" t="s">
        <v>10</v>
      </c>
      <c r="F25" s="3" t="s">
        <v>1300</v>
      </c>
      <c r="G25" s="4">
        <v>15715</v>
      </c>
      <c r="H25" s="4">
        <v>0</v>
      </c>
      <c r="I25" s="104">
        <f>IFERROR(VLOOKUP($E25,LOOKUP!$D:$H,2,0),"")</f>
        <v>0.71147541997000785</v>
      </c>
      <c r="J25" s="104">
        <f>IFERROR(VLOOKUP($E25,LOOKUP!$D:$H,3,0),"")</f>
        <v>0.70752506270652726</v>
      </c>
      <c r="K25" s="104">
        <f>IFERROR(VLOOKUP($E25,LOOKUP!$D:$H,4,0),"")</f>
        <v>0.99804141907900845</v>
      </c>
      <c r="L25" s="104">
        <f>IFERROR(VLOOKUP($E25,LOOKUP!$D:$H,5,0),"")</f>
        <v>1.0028810303011613</v>
      </c>
      <c r="M25" s="105">
        <f t="shared" si="0"/>
        <v>11158.937652317993</v>
      </c>
      <c r="N25" s="105">
        <f t="shared" si="1"/>
        <v>0</v>
      </c>
    </row>
    <row r="26" spans="1:14" hidden="1" x14ac:dyDescent="0.25">
      <c r="A26" t="s">
        <v>1247</v>
      </c>
      <c r="B26" t="s">
        <v>1299</v>
      </c>
      <c r="D26">
        <v>159583</v>
      </c>
      <c r="E26" t="s">
        <v>14</v>
      </c>
      <c r="F26" s="3" t="s">
        <v>1300</v>
      </c>
      <c r="G26" s="4">
        <v>996</v>
      </c>
      <c r="H26" s="4">
        <v>0.36</v>
      </c>
      <c r="I26" s="104">
        <f>IFERROR(VLOOKUP($E26,LOOKUP!$D:$H,2,0),"")</f>
        <v>0.79365397793188397</v>
      </c>
      <c r="J26" s="104">
        <f>IFERROR(VLOOKUP($E26,LOOKUP!$D:$H,3,0),"")</f>
        <v>0.78970362066840627</v>
      </c>
      <c r="K26" s="104">
        <f>IFERROR(VLOOKUP($E26,LOOKUP!$D:$H,4,0),"")</f>
        <v>1.2000000219191487</v>
      </c>
      <c r="L26" s="104">
        <f>IFERROR(VLOOKUP($E26,LOOKUP!$D:$H,5,0),"")</f>
        <v>0.95211366970282429</v>
      </c>
      <c r="M26" s="105">
        <f t="shared" si="0"/>
        <v>948.57525175082242</v>
      </c>
      <c r="N26" s="105">
        <f t="shared" si="1"/>
        <v>0.27067954041079323</v>
      </c>
    </row>
    <row r="27" spans="1:14" hidden="1" x14ac:dyDescent="0.25">
      <c r="A27" t="s">
        <v>1247</v>
      </c>
      <c r="B27" t="s">
        <v>1299</v>
      </c>
      <c r="D27">
        <v>161808</v>
      </c>
      <c r="E27" t="s">
        <v>14</v>
      </c>
      <c r="F27" s="3" t="s">
        <v>1311</v>
      </c>
      <c r="G27" s="4">
        <v>8604</v>
      </c>
      <c r="H27" s="4">
        <v>0</v>
      </c>
      <c r="I27" s="104">
        <f>IFERROR(VLOOKUP($E27,LOOKUP!$D:$H,2,0),"")</f>
        <v>0.79365397793188397</v>
      </c>
      <c r="J27" s="104">
        <f>IFERROR(VLOOKUP($E27,LOOKUP!$D:$H,3,0),"")</f>
        <v>0.78970362066840627</v>
      </c>
      <c r="K27" s="104">
        <f>IFERROR(VLOOKUP($E27,LOOKUP!$D:$H,4,0),"")</f>
        <v>1.2000000219191487</v>
      </c>
      <c r="L27" s="104">
        <f>IFERROR(VLOOKUP($E27,LOOKUP!$D:$H,5,0),"")</f>
        <v>0.95211366970282429</v>
      </c>
      <c r="M27" s="105">
        <f t="shared" si="0"/>
        <v>8194.318741028188</v>
      </c>
      <c r="N27" s="105">
        <f t="shared" si="1"/>
        <v>0</v>
      </c>
    </row>
    <row r="28" spans="1:14" hidden="1" x14ac:dyDescent="0.25">
      <c r="A28" t="s">
        <v>1247</v>
      </c>
      <c r="B28" t="s">
        <v>1299</v>
      </c>
      <c r="D28">
        <v>162294</v>
      </c>
      <c r="E28" t="s">
        <v>14</v>
      </c>
      <c r="F28" s="3" t="s">
        <v>1317</v>
      </c>
      <c r="G28" s="4">
        <v>49056</v>
      </c>
      <c r="H28" s="4">
        <v>0</v>
      </c>
      <c r="I28" s="104">
        <f>IFERROR(VLOOKUP($E28,LOOKUP!$D:$H,2,0),"")</f>
        <v>0.79365397793188397</v>
      </c>
      <c r="J28" s="104">
        <f>IFERROR(VLOOKUP($E28,LOOKUP!$D:$H,3,0),"")</f>
        <v>0.78970362066840627</v>
      </c>
      <c r="K28" s="104">
        <f>IFERROR(VLOOKUP($E28,LOOKUP!$D:$H,4,0),"")</f>
        <v>1.2000000219191487</v>
      </c>
      <c r="L28" s="104">
        <f>IFERROR(VLOOKUP($E28,LOOKUP!$D:$H,5,0),"")</f>
        <v>0.95211366970282429</v>
      </c>
      <c r="M28" s="105">
        <f t="shared" si="0"/>
        <v>46720.188303100746</v>
      </c>
      <c r="N28" s="105">
        <f t="shared" si="1"/>
        <v>0</v>
      </c>
    </row>
    <row r="29" spans="1:14" hidden="1" x14ac:dyDescent="0.25">
      <c r="A29" t="s">
        <v>1247</v>
      </c>
      <c r="B29" t="s">
        <v>1299</v>
      </c>
      <c r="D29">
        <v>162520</v>
      </c>
      <c r="E29" t="s">
        <v>14</v>
      </c>
      <c r="F29" s="3" t="s">
        <v>1321</v>
      </c>
      <c r="G29" s="4">
        <v>201642</v>
      </c>
      <c r="H29" s="4">
        <v>0</v>
      </c>
      <c r="I29" s="104">
        <f>IFERROR(VLOOKUP($E29,LOOKUP!$D:$H,2,0),"")</f>
        <v>0.79365397793188397</v>
      </c>
      <c r="J29" s="104">
        <f>IFERROR(VLOOKUP($E29,LOOKUP!$D:$H,3,0),"")</f>
        <v>0.78970362066840627</v>
      </c>
      <c r="K29" s="104">
        <f>IFERROR(VLOOKUP($E29,LOOKUP!$D:$H,4,0),"")</f>
        <v>1.2000000219191487</v>
      </c>
      <c r="L29" s="104">
        <f>IFERROR(VLOOKUP($E29,LOOKUP!$D:$H,5,0),"")</f>
        <v>0.95211366970282429</v>
      </c>
      <c r="M29" s="105">
        <f t="shared" si="0"/>
        <v>192040.77400957764</v>
      </c>
      <c r="N29" s="105">
        <f t="shared" si="1"/>
        <v>0</v>
      </c>
    </row>
    <row r="30" spans="1:14" hidden="1" x14ac:dyDescent="0.25">
      <c r="A30" t="s">
        <v>1247</v>
      </c>
      <c r="B30" t="s">
        <v>1299</v>
      </c>
      <c r="D30">
        <v>165533</v>
      </c>
      <c r="E30" t="s">
        <v>14</v>
      </c>
      <c r="F30" s="3" t="s">
        <v>1325</v>
      </c>
      <c r="G30" s="4">
        <v>96894</v>
      </c>
      <c r="H30" s="4">
        <v>0</v>
      </c>
      <c r="I30" s="104">
        <f>IFERROR(VLOOKUP($E30,LOOKUP!$D:$H,2,0),"")</f>
        <v>0.79365397793188397</v>
      </c>
      <c r="J30" s="104">
        <f>IFERROR(VLOOKUP($E30,LOOKUP!$D:$H,3,0),"")</f>
        <v>0.78970362066840627</v>
      </c>
      <c r="K30" s="104">
        <f>IFERROR(VLOOKUP($E30,LOOKUP!$D:$H,4,0),"")</f>
        <v>1.2000000219191487</v>
      </c>
      <c r="L30" s="104">
        <f>IFERROR(VLOOKUP($E30,LOOKUP!$D:$H,5,0),"")</f>
        <v>0.95211366970282429</v>
      </c>
      <c r="M30" s="105">
        <f t="shared" si="0"/>
        <v>92280.371930867652</v>
      </c>
      <c r="N30" s="105">
        <f t="shared" si="1"/>
        <v>0</v>
      </c>
    </row>
    <row r="31" spans="1:14" hidden="1" x14ac:dyDescent="0.25">
      <c r="A31" t="s">
        <v>1247</v>
      </c>
      <c r="B31" t="s">
        <v>1299</v>
      </c>
      <c r="D31">
        <v>165533</v>
      </c>
      <c r="E31" t="s">
        <v>10</v>
      </c>
      <c r="F31" s="3" t="s">
        <v>1325</v>
      </c>
      <c r="G31" s="4">
        <v>482733</v>
      </c>
      <c r="H31" s="4">
        <v>65.319999999999993</v>
      </c>
      <c r="I31" s="104">
        <f>IFERROR(VLOOKUP($E31,LOOKUP!$D:$H,2,0),"")</f>
        <v>0.71147541997000785</v>
      </c>
      <c r="J31" s="104">
        <f>IFERROR(VLOOKUP($E31,LOOKUP!$D:$H,3,0),"")</f>
        <v>0.70752506270652726</v>
      </c>
      <c r="K31" s="104">
        <f>IFERROR(VLOOKUP($E31,LOOKUP!$D:$H,4,0),"")</f>
        <v>0.99804141907900845</v>
      </c>
      <c r="L31" s="104">
        <f>IFERROR(VLOOKUP($E31,LOOKUP!$D:$H,5,0),"")</f>
        <v>1.0028810303011613</v>
      </c>
      <c r="M31" s="105">
        <f t="shared" si="0"/>
        <v>342779.98407358711</v>
      </c>
      <c r="N31" s="105">
        <f t="shared" si="1"/>
        <v>46.348685458748349</v>
      </c>
    </row>
    <row r="32" spans="1:14" hidden="1" x14ac:dyDescent="0.25">
      <c r="A32" t="s">
        <v>1247</v>
      </c>
      <c r="B32" t="s">
        <v>1299</v>
      </c>
      <c r="D32">
        <v>168132</v>
      </c>
      <c r="E32" t="s">
        <v>14</v>
      </c>
      <c r="F32" s="3" t="s">
        <v>1328</v>
      </c>
      <c r="G32" s="4">
        <v>224554</v>
      </c>
      <c r="H32" s="4">
        <v>48.88</v>
      </c>
      <c r="I32" s="104">
        <f>IFERROR(VLOOKUP($E32,LOOKUP!$D:$H,2,0),"")</f>
        <v>0.79365397793188397</v>
      </c>
      <c r="J32" s="104">
        <f>IFERROR(VLOOKUP($E32,LOOKUP!$D:$H,3,0),"")</f>
        <v>0.78970362066840627</v>
      </c>
      <c r="K32" s="104">
        <f>IFERROR(VLOOKUP($E32,LOOKUP!$D:$H,4,0),"")</f>
        <v>1.2000000219191487</v>
      </c>
      <c r="L32" s="104">
        <f>IFERROR(VLOOKUP($E32,LOOKUP!$D:$H,5,0),"")</f>
        <v>0.95211366970282429</v>
      </c>
      <c r="M32" s="105">
        <f t="shared" si="0"/>
        <v>213861.81433901019</v>
      </c>
      <c r="N32" s="105">
        <f t="shared" si="1"/>
        <v>36.752266486887706</v>
      </c>
    </row>
    <row r="33" spans="1:14" hidden="1" x14ac:dyDescent="0.25">
      <c r="A33" t="s">
        <v>1247</v>
      </c>
      <c r="B33" t="s">
        <v>1299</v>
      </c>
      <c r="D33">
        <v>168785</v>
      </c>
      <c r="E33" t="s">
        <v>10</v>
      </c>
      <c r="F33" s="3" t="s">
        <v>1333</v>
      </c>
      <c r="G33" s="4">
        <v>125119</v>
      </c>
      <c r="H33" s="4">
        <v>25.5</v>
      </c>
      <c r="I33" s="104">
        <f>IFERROR(VLOOKUP($E33,LOOKUP!$D:$H,2,0),"")</f>
        <v>0.71147541997000785</v>
      </c>
      <c r="J33" s="104">
        <f>IFERROR(VLOOKUP($E33,LOOKUP!$D:$H,3,0),"")</f>
        <v>0.70752506270652726</v>
      </c>
      <c r="K33" s="104">
        <f>IFERROR(VLOOKUP($E33,LOOKUP!$D:$H,4,0),"")</f>
        <v>0.99804141907900845</v>
      </c>
      <c r="L33" s="104">
        <f>IFERROR(VLOOKUP($E33,LOOKUP!$D:$H,5,0),"")</f>
        <v>1.0028810303011613</v>
      </c>
      <c r="M33" s="105">
        <f t="shared" si="0"/>
        <v>88844.741973934142</v>
      </c>
      <c r="N33" s="105">
        <f t="shared" si="1"/>
        <v>18.093868328200902</v>
      </c>
    </row>
    <row r="34" spans="1:14" hidden="1" x14ac:dyDescent="0.25">
      <c r="A34" t="s">
        <v>1247</v>
      </c>
      <c r="B34" t="s">
        <v>1299</v>
      </c>
      <c r="D34">
        <v>168785</v>
      </c>
      <c r="E34" t="s">
        <v>14</v>
      </c>
      <c r="F34" s="3" t="s">
        <v>1333</v>
      </c>
      <c r="G34" s="4">
        <v>5722</v>
      </c>
      <c r="H34" s="4">
        <v>0.65</v>
      </c>
      <c r="I34" s="104">
        <f>IFERROR(VLOOKUP($E34,LOOKUP!$D:$H,2,0),"")</f>
        <v>0.79365397793188397</v>
      </c>
      <c r="J34" s="104">
        <f>IFERROR(VLOOKUP($E34,LOOKUP!$D:$H,3,0),"")</f>
        <v>0.78970362066840627</v>
      </c>
      <c r="K34" s="104">
        <f>IFERROR(VLOOKUP($E34,LOOKUP!$D:$H,4,0),"")</f>
        <v>1.2000000219191487</v>
      </c>
      <c r="L34" s="104">
        <f>IFERROR(VLOOKUP($E34,LOOKUP!$D:$H,5,0),"")</f>
        <v>0.95211366970282429</v>
      </c>
      <c r="M34" s="105">
        <f t="shared" si="0"/>
        <v>5449.5457736126564</v>
      </c>
      <c r="N34" s="105">
        <f t="shared" si="1"/>
        <v>0.48872694796393223</v>
      </c>
    </row>
    <row r="35" spans="1:14" hidden="1" x14ac:dyDescent="0.25">
      <c r="A35" t="s">
        <v>1247</v>
      </c>
      <c r="B35" t="s">
        <v>1299</v>
      </c>
      <c r="D35">
        <v>168787</v>
      </c>
      <c r="E35" t="s">
        <v>14</v>
      </c>
      <c r="F35" s="3" t="s">
        <v>1333</v>
      </c>
      <c r="G35" s="4">
        <v>1911</v>
      </c>
      <c r="H35" s="4">
        <v>0</v>
      </c>
      <c r="I35" s="104">
        <f>IFERROR(VLOOKUP($E35,LOOKUP!$D:$H,2,0),"")</f>
        <v>0.79365397793188397</v>
      </c>
      <c r="J35" s="104">
        <f>IFERROR(VLOOKUP($E35,LOOKUP!$D:$H,3,0),"")</f>
        <v>0.78970362066840627</v>
      </c>
      <c r="K35" s="104">
        <f>IFERROR(VLOOKUP($E35,LOOKUP!$D:$H,4,0),"")</f>
        <v>1.2000000219191487</v>
      </c>
      <c r="L35" s="104">
        <f>IFERROR(VLOOKUP($E35,LOOKUP!$D:$H,5,0),"")</f>
        <v>0.95211366970282429</v>
      </c>
      <c r="M35" s="105">
        <f t="shared" si="0"/>
        <v>1820.007335437572</v>
      </c>
      <c r="N35" s="105">
        <f t="shared" si="1"/>
        <v>0</v>
      </c>
    </row>
    <row r="36" spans="1:14" hidden="1" x14ac:dyDescent="0.25">
      <c r="A36" t="s">
        <v>1247</v>
      </c>
      <c r="B36" t="s">
        <v>1299</v>
      </c>
      <c r="D36">
        <v>169603</v>
      </c>
      <c r="E36" t="s">
        <v>14</v>
      </c>
      <c r="F36" s="3" t="s">
        <v>1341</v>
      </c>
      <c r="G36" s="4">
        <v>147847</v>
      </c>
      <c r="H36" s="4">
        <v>0</v>
      </c>
      <c r="I36" s="104">
        <f>IFERROR(VLOOKUP($E36,LOOKUP!$D:$H,2,0),"")</f>
        <v>0.79365397793188397</v>
      </c>
      <c r="J36" s="104">
        <f>IFERROR(VLOOKUP($E36,LOOKUP!$D:$H,3,0),"")</f>
        <v>0.78970362066840627</v>
      </c>
      <c r="K36" s="104">
        <f>IFERROR(VLOOKUP($E36,LOOKUP!$D:$H,4,0),"")</f>
        <v>1.2000000219191487</v>
      </c>
      <c r="L36" s="104">
        <f>IFERROR(VLOOKUP($E36,LOOKUP!$D:$H,5,0),"")</f>
        <v>0.95211366970282429</v>
      </c>
      <c r="M36" s="105">
        <f t="shared" si="0"/>
        <v>140807.23418233317</v>
      </c>
      <c r="N36" s="105">
        <f t="shared" si="1"/>
        <v>0</v>
      </c>
    </row>
    <row r="37" spans="1:14" hidden="1" x14ac:dyDescent="0.25">
      <c r="A37" t="s">
        <v>1247</v>
      </c>
      <c r="B37" t="s">
        <v>1299</v>
      </c>
      <c r="D37">
        <v>169603</v>
      </c>
      <c r="E37" t="s">
        <v>10</v>
      </c>
      <c r="F37" s="3" t="s">
        <v>1341</v>
      </c>
      <c r="G37" s="4">
        <v>30323</v>
      </c>
      <c r="H37" s="4">
        <v>0</v>
      </c>
      <c r="I37" s="104">
        <f>IFERROR(VLOOKUP($E37,LOOKUP!$D:$H,2,0),"")</f>
        <v>0.71147541997000785</v>
      </c>
      <c r="J37" s="104">
        <f>IFERROR(VLOOKUP($E37,LOOKUP!$D:$H,3,0),"")</f>
        <v>0.70752506270652726</v>
      </c>
      <c r="K37" s="104">
        <f>IFERROR(VLOOKUP($E37,LOOKUP!$D:$H,4,0),"")</f>
        <v>0.99804141907900845</v>
      </c>
      <c r="L37" s="104">
        <f>IFERROR(VLOOKUP($E37,LOOKUP!$D:$H,5,0),"")</f>
        <v>1.0028810303011613</v>
      </c>
      <c r="M37" s="105">
        <f t="shared" si="0"/>
        <v>21531.814599506106</v>
      </c>
      <c r="N37" s="105">
        <f t="shared" si="1"/>
        <v>0</v>
      </c>
    </row>
    <row r="38" spans="1:14" hidden="1" x14ac:dyDescent="0.25">
      <c r="A38" t="s">
        <v>1247</v>
      </c>
      <c r="B38" t="s">
        <v>1299</v>
      </c>
      <c r="D38">
        <v>170110</v>
      </c>
      <c r="E38" t="s">
        <v>14</v>
      </c>
      <c r="F38" s="3" t="s">
        <v>1345</v>
      </c>
      <c r="G38" s="4" t="s">
        <v>2024</v>
      </c>
      <c r="H38" s="4">
        <v>0</v>
      </c>
      <c r="I38" s="104">
        <f>IFERROR(VLOOKUP($E38,LOOKUP!$D:$H,2,0),"")</f>
        <v>0.79365397793188397</v>
      </c>
      <c r="J38" s="104">
        <f>IFERROR(VLOOKUP($E38,LOOKUP!$D:$H,3,0),"")</f>
        <v>0.78970362066840627</v>
      </c>
      <c r="K38" s="104">
        <f>IFERROR(VLOOKUP($E38,LOOKUP!$D:$H,4,0),"")</f>
        <v>1.2000000219191487</v>
      </c>
      <c r="L38" s="104">
        <f>IFERROR(VLOOKUP($E38,LOOKUP!$D:$H,5,0),"")</f>
        <v>0.95211366970282429</v>
      </c>
      <c r="M38" s="105" t="str">
        <f t="shared" si="0"/>
        <v/>
      </c>
      <c r="N38" s="105">
        <f t="shared" si="1"/>
        <v>0</v>
      </c>
    </row>
    <row r="39" spans="1:14" hidden="1" x14ac:dyDescent="0.25">
      <c r="A39" t="s">
        <v>1247</v>
      </c>
      <c r="B39" t="s">
        <v>1299</v>
      </c>
      <c r="D39">
        <v>170110</v>
      </c>
      <c r="E39" t="s">
        <v>10</v>
      </c>
      <c r="F39" s="3" t="s">
        <v>1345</v>
      </c>
      <c r="G39" s="4">
        <v>45494</v>
      </c>
      <c r="H39" s="4">
        <v>6.8</v>
      </c>
      <c r="I39" s="104">
        <f>IFERROR(VLOOKUP($E39,LOOKUP!$D:$H,2,0),"")</f>
        <v>0.71147541997000785</v>
      </c>
      <c r="J39" s="104">
        <f>IFERROR(VLOOKUP($E39,LOOKUP!$D:$H,3,0),"")</f>
        <v>0.70752506270652726</v>
      </c>
      <c r="K39" s="104">
        <f>IFERROR(VLOOKUP($E39,LOOKUP!$D:$H,4,0),"")</f>
        <v>0.99804141907900845</v>
      </c>
      <c r="L39" s="104">
        <f>IFERROR(VLOOKUP($E39,LOOKUP!$D:$H,5,0),"")</f>
        <v>1.0028810303011613</v>
      </c>
      <c r="M39" s="105">
        <f t="shared" si="0"/>
        <v>32304.467677668137</v>
      </c>
      <c r="N39" s="105">
        <f t="shared" si="1"/>
        <v>4.8250315541869071</v>
      </c>
    </row>
    <row r="40" spans="1:14" hidden="1" x14ac:dyDescent="0.25">
      <c r="A40" t="s">
        <v>1247</v>
      </c>
      <c r="B40" t="s">
        <v>1299</v>
      </c>
      <c r="D40">
        <v>170424</v>
      </c>
      <c r="E40" t="s">
        <v>14</v>
      </c>
      <c r="F40" s="3" t="s">
        <v>1349</v>
      </c>
      <c r="G40" s="4">
        <v>31824</v>
      </c>
      <c r="H40" s="4">
        <v>1.0900000000000001</v>
      </c>
      <c r="I40" s="104">
        <f>IFERROR(VLOOKUP($E40,LOOKUP!$D:$H,2,0),"")</f>
        <v>0.79365397793188397</v>
      </c>
      <c r="J40" s="104">
        <f>IFERROR(VLOOKUP($E40,LOOKUP!$D:$H,3,0),"")</f>
        <v>0.78970362066840627</v>
      </c>
      <c r="K40" s="104">
        <f>IFERROR(VLOOKUP($E40,LOOKUP!$D:$H,4,0),"")</f>
        <v>1.2000000219191487</v>
      </c>
      <c r="L40" s="104">
        <f>IFERROR(VLOOKUP($E40,LOOKUP!$D:$H,5,0),"")</f>
        <v>0.95211366970282429</v>
      </c>
      <c r="M40" s="105">
        <f t="shared" si="0"/>
        <v>30308.693586062422</v>
      </c>
      <c r="N40" s="105">
        <f t="shared" si="1"/>
        <v>0.81955749735490169</v>
      </c>
    </row>
    <row r="41" spans="1:14" hidden="1" x14ac:dyDescent="0.25">
      <c r="A41" t="s">
        <v>1247</v>
      </c>
      <c r="B41" t="s">
        <v>1299</v>
      </c>
      <c r="D41">
        <v>170424</v>
      </c>
      <c r="E41" t="s">
        <v>10</v>
      </c>
      <c r="F41" s="3" t="s">
        <v>1349</v>
      </c>
      <c r="G41" s="4">
        <v>61610</v>
      </c>
      <c r="H41" s="4">
        <v>12.8</v>
      </c>
      <c r="I41" s="104">
        <f>IFERROR(VLOOKUP($E41,LOOKUP!$D:$H,2,0),"")</f>
        <v>0.71147541997000785</v>
      </c>
      <c r="J41" s="104">
        <f>IFERROR(VLOOKUP($E41,LOOKUP!$D:$H,3,0),"")</f>
        <v>0.70752506270652726</v>
      </c>
      <c r="K41" s="104">
        <f>IFERROR(VLOOKUP($E41,LOOKUP!$D:$H,4,0),"")</f>
        <v>0.99804141907900845</v>
      </c>
      <c r="L41" s="104">
        <f>IFERROR(VLOOKUP($E41,LOOKUP!$D:$H,5,0),"")</f>
        <v>1.0028810303011613</v>
      </c>
      <c r="M41" s="105">
        <f t="shared" si="0"/>
        <v>43748.148187038598</v>
      </c>
      <c r="N41" s="105">
        <f t="shared" si="1"/>
        <v>9.0824123372930021</v>
      </c>
    </row>
    <row r="42" spans="1:14" hidden="1" x14ac:dyDescent="0.25">
      <c r="A42" t="s">
        <v>1247</v>
      </c>
      <c r="B42" t="s">
        <v>1299</v>
      </c>
      <c r="D42">
        <v>170688</v>
      </c>
      <c r="E42" t="s">
        <v>10</v>
      </c>
      <c r="F42" s="3" t="s">
        <v>1333</v>
      </c>
      <c r="G42" s="4">
        <v>96658</v>
      </c>
      <c r="H42" s="4">
        <v>22.07</v>
      </c>
      <c r="I42" s="104">
        <f>IFERROR(VLOOKUP($E42,LOOKUP!$D:$H,2,0),"")</f>
        <v>0.71147541997000785</v>
      </c>
      <c r="J42" s="104">
        <f>IFERROR(VLOOKUP($E42,LOOKUP!$D:$H,3,0),"")</f>
        <v>0.70752506270652726</v>
      </c>
      <c r="K42" s="104">
        <f>IFERROR(VLOOKUP($E42,LOOKUP!$D:$H,4,0),"")</f>
        <v>0.99804141907900845</v>
      </c>
      <c r="L42" s="104">
        <f>IFERROR(VLOOKUP($E42,LOOKUP!$D:$H,5,0),"")</f>
        <v>1.0028810303011613</v>
      </c>
      <c r="M42" s="105">
        <f t="shared" si="0"/>
        <v>68635.099942586865</v>
      </c>
      <c r="N42" s="105">
        <f t="shared" si="1"/>
        <v>15.660065647191919</v>
      </c>
    </row>
    <row r="43" spans="1:14" hidden="1" x14ac:dyDescent="0.25">
      <c r="A43" t="s">
        <v>1247</v>
      </c>
      <c r="B43" t="s">
        <v>1299</v>
      </c>
      <c r="D43">
        <v>170979</v>
      </c>
      <c r="E43" t="s">
        <v>14</v>
      </c>
      <c r="F43" s="3" t="s">
        <v>1356</v>
      </c>
      <c r="G43" s="4">
        <v>13428</v>
      </c>
      <c r="H43" s="4">
        <v>3.36</v>
      </c>
      <c r="I43" s="104">
        <f>IFERROR(VLOOKUP($E43,LOOKUP!$D:$H,2,0),"")</f>
        <v>0.79365397793188397</v>
      </c>
      <c r="J43" s="104">
        <f>IFERROR(VLOOKUP($E43,LOOKUP!$D:$H,3,0),"")</f>
        <v>0.78970362066840627</v>
      </c>
      <c r="K43" s="104">
        <f>IFERROR(VLOOKUP($E43,LOOKUP!$D:$H,4,0),"")</f>
        <v>1.2000000219191487</v>
      </c>
      <c r="L43" s="104">
        <f>IFERROR(VLOOKUP($E43,LOOKUP!$D:$H,5,0),"")</f>
        <v>0.95211366970282429</v>
      </c>
      <c r="M43" s="105">
        <f t="shared" si="0"/>
        <v>12788.62297239964</v>
      </c>
      <c r="N43" s="105">
        <f t="shared" si="1"/>
        <v>2.5263423771674036</v>
      </c>
    </row>
    <row r="44" spans="1:14" hidden="1" x14ac:dyDescent="0.25">
      <c r="A44" t="s">
        <v>1247</v>
      </c>
      <c r="B44" t="s">
        <v>1299</v>
      </c>
      <c r="D44">
        <v>170979</v>
      </c>
      <c r="E44" t="s">
        <v>10</v>
      </c>
      <c r="F44" s="3" t="s">
        <v>1356</v>
      </c>
      <c r="G44" s="4">
        <v>51281</v>
      </c>
      <c r="H44" s="4">
        <v>22.3</v>
      </c>
      <c r="I44" s="104">
        <f>IFERROR(VLOOKUP($E44,LOOKUP!$D:$H,2,0),"")</f>
        <v>0.71147541997000785</v>
      </c>
      <c r="J44" s="104">
        <f>IFERROR(VLOOKUP($E44,LOOKUP!$D:$H,3,0),"")</f>
        <v>0.70752506270652726</v>
      </c>
      <c r="K44" s="104">
        <f>IFERROR(VLOOKUP($E44,LOOKUP!$D:$H,4,0),"")</f>
        <v>0.99804141907900845</v>
      </c>
      <c r="L44" s="104">
        <f>IFERROR(VLOOKUP($E44,LOOKUP!$D:$H,5,0),"")</f>
        <v>1.0028810303011613</v>
      </c>
      <c r="M44" s="105">
        <f t="shared" si="0"/>
        <v>36413.711851639768</v>
      </c>
      <c r="N44" s="105">
        <f t="shared" si="1"/>
        <v>15.823265243877653</v>
      </c>
    </row>
    <row r="45" spans="1:14" hidden="1" x14ac:dyDescent="0.25">
      <c r="A45" t="s">
        <v>1247</v>
      </c>
      <c r="B45" t="s">
        <v>1299</v>
      </c>
      <c r="D45">
        <v>171232</v>
      </c>
      <c r="E45" t="s">
        <v>14</v>
      </c>
      <c r="F45" s="3" t="s">
        <v>1361</v>
      </c>
      <c r="G45" s="4" t="s">
        <v>2034</v>
      </c>
      <c r="H45" s="4">
        <v>0</v>
      </c>
      <c r="I45" s="104">
        <f>IFERROR(VLOOKUP($E45,LOOKUP!$D:$H,2,0),"")</f>
        <v>0.79365397793188397</v>
      </c>
      <c r="J45" s="104">
        <f>IFERROR(VLOOKUP($E45,LOOKUP!$D:$H,3,0),"")</f>
        <v>0.78970362066840627</v>
      </c>
      <c r="K45" s="104">
        <f>IFERROR(VLOOKUP($E45,LOOKUP!$D:$H,4,0),"")</f>
        <v>1.2000000219191487</v>
      </c>
      <c r="L45" s="104">
        <f>IFERROR(VLOOKUP($E45,LOOKUP!$D:$H,5,0),"")</f>
        <v>0.95211366970282429</v>
      </c>
      <c r="M45" s="105" t="str">
        <f t="shared" si="0"/>
        <v/>
      </c>
      <c r="N45" s="105">
        <f t="shared" si="1"/>
        <v>0</v>
      </c>
    </row>
    <row r="46" spans="1:14" hidden="1" x14ac:dyDescent="0.25">
      <c r="A46" t="s">
        <v>1247</v>
      </c>
      <c r="B46" t="s">
        <v>1299</v>
      </c>
      <c r="D46">
        <v>171299</v>
      </c>
      <c r="E46" t="s">
        <v>14</v>
      </c>
      <c r="F46" s="3" t="s">
        <v>1364</v>
      </c>
      <c r="G46" s="4">
        <v>25402</v>
      </c>
      <c r="H46" s="4">
        <v>0</v>
      </c>
      <c r="I46" s="104">
        <f>IFERROR(VLOOKUP($E46,LOOKUP!$D:$H,2,0),"")</f>
        <v>0.79365397793188397</v>
      </c>
      <c r="J46" s="104">
        <f>IFERROR(VLOOKUP($E46,LOOKUP!$D:$H,3,0),"")</f>
        <v>0.78970362066840627</v>
      </c>
      <c r="K46" s="104">
        <f>IFERROR(VLOOKUP($E46,LOOKUP!$D:$H,4,0),"")</f>
        <v>1.2000000219191487</v>
      </c>
      <c r="L46" s="104">
        <f>IFERROR(VLOOKUP($E46,LOOKUP!$D:$H,5,0),"")</f>
        <v>0.95211366970282429</v>
      </c>
      <c r="M46" s="105">
        <f t="shared" si="0"/>
        <v>24192.47845880963</v>
      </c>
      <c r="N46" s="105">
        <f t="shared" si="1"/>
        <v>0</v>
      </c>
    </row>
    <row r="47" spans="1:14" hidden="1" x14ac:dyDescent="0.25">
      <c r="A47" t="s">
        <v>1247</v>
      </c>
      <c r="B47" t="s">
        <v>1299</v>
      </c>
      <c r="D47">
        <v>171431</v>
      </c>
      <c r="E47" t="s">
        <v>14</v>
      </c>
      <c r="F47" s="3" t="s">
        <v>1367</v>
      </c>
      <c r="G47" s="4">
        <v>14023</v>
      </c>
      <c r="H47" s="4">
        <v>3.48</v>
      </c>
      <c r="I47" s="104">
        <f>IFERROR(VLOOKUP($E47,LOOKUP!$D:$H,2,0),"")</f>
        <v>0.79365397793188397</v>
      </c>
      <c r="J47" s="104">
        <f>IFERROR(VLOOKUP($E47,LOOKUP!$D:$H,3,0),"")</f>
        <v>0.78970362066840627</v>
      </c>
      <c r="K47" s="104">
        <f>IFERROR(VLOOKUP($E47,LOOKUP!$D:$H,4,0),"")</f>
        <v>1.2000000219191487</v>
      </c>
      <c r="L47" s="104">
        <f>IFERROR(VLOOKUP($E47,LOOKUP!$D:$H,5,0),"")</f>
        <v>0.95211366970282429</v>
      </c>
      <c r="M47" s="105">
        <f t="shared" si="0"/>
        <v>13355.291922993756</v>
      </c>
      <c r="N47" s="105">
        <f t="shared" si="1"/>
        <v>2.6165688906376681</v>
      </c>
    </row>
    <row r="48" spans="1:14" hidden="1" x14ac:dyDescent="0.25">
      <c r="A48" t="s">
        <v>1247</v>
      </c>
      <c r="B48" t="s">
        <v>1299</v>
      </c>
      <c r="D48">
        <v>172611</v>
      </c>
      <c r="E48" t="s">
        <v>10</v>
      </c>
      <c r="F48" s="3" t="s">
        <v>1372</v>
      </c>
      <c r="G48" s="4">
        <v>16896</v>
      </c>
      <c r="H48" s="4">
        <v>14.08</v>
      </c>
      <c r="I48" s="104">
        <f>IFERROR(VLOOKUP($E48,LOOKUP!$D:$H,2,0),"")</f>
        <v>0.71147541997000785</v>
      </c>
      <c r="J48" s="104">
        <f>IFERROR(VLOOKUP($E48,LOOKUP!$D:$H,3,0),"")</f>
        <v>0.70752506270652726</v>
      </c>
      <c r="K48" s="104">
        <f>IFERROR(VLOOKUP($E48,LOOKUP!$D:$H,4,0),"")</f>
        <v>0.99804141907900845</v>
      </c>
      <c r="L48" s="104">
        <f>IFERROR(VLOOKUP($E48,LOOKUP!$D:$H,5,0),"")</f>
        <v>1.0028810303011613</v>
      </c>
      <c r="M48" s="105">
        <f t="shared" si="0"/>
        <v>11997.544420844086</v>
      </c>
      <c r="N48" s="105">
        <f t="shared" si="1"/>
        <v>9.9906535710223014</v>
      </c>
    </row>
    <row r="49" spans="1:14" hidden="1" x14ac:dyDescent="0.25">
      <c r="A49" t="s">
        <v>1247</v>
      </c>
      <c r="B49" t="s">
        <v>1299</v>
      </c>
      <c r="D49">
        <v>173957</v>
      </c>
      <c r="E49" t="s">
        <v>10</v>
      </c>
      <c r="F49" s="3" t="s">
        <v>1377</v>
      </c>
      <c r="G49" s="4">
        <v>36862</v>
      </c>
      <c r="H49" s="4">
        <v>20.23</v>
      </c>
      <c r="I49" s="104">
        <f>IFERROR(VLOOKUP($E49,LOOKUP!$D:$H,2,0),"")</f>
        <v>0.71147541997000785</v>
      </c>
      <c r="J49" s="104">
        <f>IFERROR(VLOOKUP($E49,LOOKUP!$D:$H,3,0),"")</f>
        <v>0.70752506270652726</v>
      </c>
      <c r="K49" s="104">
        <f>IFERROR(VLOOKUP($E49,LOOKUP!$D:$H,4,0),"")</f>
        <v>0.99804141907900845</v>
      </c>
      <c r="L49" s="104">
        <f>IFERROR(VLOOKUP($E49,LOOKUP!$D:$H,5,0),"")</f>
        <v>1.0028810303011613</v>
      </c>
      <c r="M49" s="105">
        <f t="shared" si="0"/>
        <v>26175.040390693342</v>
      </c>
      <c r="N49" s="105">
        <f t="shared" si="1"/>
        <v>14.354468873706049</v>
      </c>
    </row>
    <row r="50" spans="1:14" hidden="1" x14ac:dyDescent="0.25">
      <c r="A50" t="s">
        <v>1247</v>
      </c>
      <c r="B50" t="s">
        <v>1299</v>
      </c>
      <c r="D50">
        <v>175385</v>
      </c>
      <c r="E50" t="s">
        <v>14</v>
      </c>
      <c r="F50" s="3" t="s">
        <v>1382</v>
      </c>
      <c r="G50" s="4">
        <v>15926</v>
      </c>
      <c r="H50" s="4">
        <v>4.03</v>
      </c>
      <c r="I50" s="104">
        <f>IFERROR(VLOOKUP($E50,LOOKUP!$D:$H,2,0),"")</f>
        <v>0.79365397793188397</v>
      </c>
      <c r="J50" s="104">
        <f>IFERROR(VLOOKUP($E50,LOOKUP!$D:$H,3,0),"")</f>
        <v>0.78970362066840627</v>
      </c>
      <c r="K50" s="104">
        <f>IFERROR(VLOOKUP($E50,LOOKUP!$D:$H,4,0),"")</f>
        <v>1.2000000219191487</v>
      </c>
      <c r="L50" s="104">
        <f>IFERROR(VLOOKUP($E50,LOOKUP!$D:$H,5,0),"")</f>
        <v>0.95211366970282429</v>
      </c>
      <c r="M50" s="105">
        <f t="shared" si="0"/>
        <v>15167.680180104015</v>
      </c>
      <c r="N50" s="105">
        <f t="shared" si="1"/>
        <v>3.0301070773763801</v>
      </c>
    </row>
    <row r="51" spans="1:14" hidden="1" x14ac:dyDescent="0.25">
      <c r="A51" t="s">
        <v>1247</v>
      </c>
      <c r="B51" t="s">
        <v>1299</v>
      </c>
      <c r="D51">
        <v>175463</v>
      </c>
      <c r="E51" t="s">
        <v>10</v>
      </c>
      <c r="F51" s="3" t="s">
        <v>1387</v>
      </c>
      <c r="G51" s="4">
        <v>51432</v>
      </c>
      <c r="H51" s="4">
        <v>2</v>
      </c>
      <c r="I51" s="104">
        <f>IFERROR(VLOOKUP($E51,LOOKUP!$D:$H,2,0),"")</f>
        <v>0.71147541997000785</v>
      </c>
      <c r="J51" s="104">
        <f>IFERROR(VLOOKUP($E51,LOOKUP!$D:$H,3,0),"")</f>
        <v>0.70752506270652726</v>
      </c>
      <c r="K51" s="104">
        <f>IFERROR(VLOOKUP($E51,LOOKUP!$D:$H,4,0),"")</f>
        <v>0.99804141907900845</v>
      </c>
      <c r="L51" s="104">
        <f>IFERROR(VLOOKUP($E51,LOOKUP!$D:$H,5,0),"")</f>
        <v>1.0028810303011613</v>
      </c>
      <c r="M51" s="105">
        <f t="shared" si="0"/>
        <v>36520.93422424556</v>
      </c>
      <c r="N51" s="105">
        <f t="shared" si="1"/>
        <v>1.4191269277020315</v>
      </c>
    </row>
    <row r="52" spans="1:14" hidden="1" x14ac:dyDescent="0.25">
      <c r="A52" t="s">
        <v>1247</v>
      </c>
      <c r="B52" t="s">
        <v>1299</v>
      </c>
      <c r="D52">
        <v>175464</v>
      </c>
      <c r="E52" t="s">
        <v>10</v>
      </c>
      <c r="F52" s="3" t="s">
        <v>1387</v>
      </c>
      <c r="G52" s="4">
        <v>45915</v>
      </c>
      <c r="H52" s="4">
        <v>1.7</v>
      </c>
      <c r="I52" s="104">
        <f>IFERROR(VLOOKUP($E52,LOOKUP!$D:$H,2,0),"")</f>
        <v>0.71147541997000785</v>
      </c>
      <c r="J52" s="104">
        <f>IFERROR(VLOOKUP($E52,LOOKUP!$D:$H,3,0),"")</f>
        <v>0.70752506270652726</v>
      </c>
      <c r="K52" s="104">
        <f>IFERROR(VLOOKUP($E52,LOOKUP!$D:$H,4,0),"")</f>
        <v>0.99804141907900845</v>
      </c>
      <c r="L52" s="104">
        <f>IFERROR(VLOOKUP($E52,LOOKUP!$D:$H,5,0),"")</f>
        <v>1.0028810303011613</v>
      </c>
      <c r="M52" s="105">
        <f t="shared" si="0"/>
        <v>32603.412173476336</v>
      </c>
      <c r="N52" s="105">
        <f t="shared" si="1"/>
        <v>1.2062578885467268</v>
      </c>
    </row>
    <row r="53" spans="1:14" hidden="1" x14ac:dyDescent="0.25">
      <c r="A53" t="s">
        <v>1247</v>
      </c>
      <c r="B53" t="s">
        <v>1299</v>
      </c>
      <c r="D53">
        <v>175564</v>
      </c>
      <c r="E53" t="s">
        <v>14</v>
      </c>
      <c r="F53" s="3" t="s">
        <v>1395</v>
      </c>
      <c r="G53" s="4">
        <v>9639</v>
      </c>
      <c r="H53" s="4">
        <v>0</v>
      </c>
      <c r="I53" s="104">
        <f>IFERROR(VLOOKUP($E53,LOOKUP!$D:$H,2,0),"")</f>
        <v>0.79365397793188397</v>
      </c>
      <c r="J53" s="104">
        <f>IFERROR(VLOOKUP($E53,LOOKUP!$D:$H,3,0),"")</f>
        <v>0.78970362066840627</v>
      </c>
      <c r="K53" s="104">
        <f>IFERROR(VLOOKUP($E53,LOOKUP!$D:$H,4,0),"")</f>
        <v>1.2000000219191487</v>
      </c>
      <c r="L53" s="104">
        <f>IFERROR(VLOOKUP($E53,LOOKUP!$D:$H,5,0),"")</f>
        <v>0.95211366970282429</v>
      </c>
      <c r="M53" s="105">
        <f t="shared" si="0"/>
        <v>9180.0369996246754</v>
      </c>
      <c r="N53" s="105">
        <f t="shared" si="1"/>
        <v>0</v>
      </c>
    </row>
    <row r="54" spans="1:14" hidden="1" x14ac:dyDescent="0.25">
      <c r="A54" t="s">
        <v>1247</v>
      </c>
      <c r="B54" t="s">
        <v>1299</v>
      </c>
      <c r="D54">
        <v>175713</v>
      </c>
      <c r="E54" t="s">
        <v>14</v>
      </c>
      <c r="F54" s="3" t="s">
        <v>1398</v>
      </c>
      <c r="G54" s="4">
        <v>3446</v>
      </c>
      <c r="H54" s="4">
        <v>0.75</v>
      </c>
      <c r="I54" s="104">
        <f>IFERROR(VLOOKUP($E54,LOOKUP!$D:$H,2,0),"")</f>
        <v>0.79365397793188397</v>
      </c>
      <c r="J54" s="104">
        <f>IFERROR(VLOOKUP($E54,LOOKUP!$D:$H,3,0),"")</f>
        <v>0.78970362066840627</v>
      </c>
      <c r="K54" s="104">
        <f>IFERROR(VLOOKUP($E54,LOOKUP!$D:$H,4,0),"")</f>
        <v>1.2000000219191487</v>
      </c>
      <c r="L54" s="104">
        <f>IFERROR(VLOOKUP($E54,LOOKUP!$D:$H,5,0),"")</f>
        <v>0.95211366970282429</v>
      </c>
      <c r="M54" s="105">
        <f t="shared" si="0"/>
        <v>3281.9179894912991</v>
      </c>
      <c r="N54" s="105">
        <f t="shared" si="1"/>
        <v>0.56391570918915257</v>
      </c>
    </row>
    <row r="55" spans="1:14" hidden="1" x14ac:dyDescent="0.25">
      <c r="A55" t="s">
        <v>1247</v>
      </c>
      <c r="B55" t="s">
        <v>1299</v>
      </c>
      <c r="D55">
        <v>175713</v>
      </c>
      <c r="E55" t="s">
        <v>10</v>
      </c>
      <c r="F55" s="3" t="s">
        <v>1398</v>
      </c>
      <c r="G55" s="4">
        <v>1764</v>
      </c>
      <c r="H55" s="4">
        <v>0.4</v>
      </c>
      <c r="I55" s="104">
        <f>IFERROR(VLOOKUP($E55,LOOKUP!$D:$H,2,0),"")</f>
        <v>0.71147541997000785</v>
      </c>
      <c r="J55" s="104">
        <f>IFERROR(VLOOKUP($E55,LOOKUP!$D:$H,3,0),"")</f>
        <v>0.70752506270652726</v>
      </c>
      <c r="K55" s="104">
        <f>IFERROR(VLOOKUP($E55,LOOKUP!$D:$H,4,0),"")</f>
        <v>0.99804141907900845</v>
      </c>
      <c r="L55" s="104">
        <f>IFERROR(VLOOKUP($E55,LOOKUP!$D:$H,5,0),"")</f>
        <v>1.0028810303011613</v>
      </c>
      <c r="M55" s="105">
        <f t="shared" si="0"/>
        <v>1252.5845382557391</v>
      </c>
      <c r="N55" s="105">
        <f t="shared" si="1"/>
        <v>0.28382538554040632</v>
      </c>
    </row>
    <row r="56" spans="1:14" hidden="1" x14ac:dyDescent="0.25">
      <c r="A56" t="s">
        <v>1247</v>
      </c>
      <c r="B56" t="s">
        <v>1299</v>
      </c>
      <c r="D56">
        <v>175848</v>
      </c>
      <c r="E56" t="s">
        <v>14</v>
      </c>
      <c r="F56" s="3" t="s">
        <v>1403</v>
      </c>
      <c r="G56" s="4">
        <v>10291</v>
      </c>
      <c r="H56" s="4">
        <v>2.2400000000000002</v>
      </c>
      <c r="I56" s="104">
        <f>IFERROR(VLOOKUP($E56,LOOKUP!$D:$H,2,0),"")</f>
        <v>0.79365397793188397</v>
      </c>
      <c r="J56" s="104">
        <f>IFERROR(VLOOKUP($E56,LOOKUP!$D:$H,3,0),"")</f>
        <v>0.78970362066840627</v>
      </c>
      <c r="K56" s="104">
        <f>IFERROR(VLOOKUP($E56,LOOKUP!$D:$H,4,0),"")</f>
        <v>1.2000000219191487</v>
      </c>
      <c r="L56" s="104">
        <f>IFERROR(VLOOKUP($E56,LOOKUP!$D:$H,5,0),"")</f>
        <v>0.95211366970282429</v>
      </c>
      <c r="M56" s="105">
        <f t="shared" si="0"/>
        <v>9800.991883300916</v>
      </c>
      <c r="N56" s="105">
        <f t="shared" si="1"/>
        <v>1.6842282514449358</v>
      </c>
    </row>
    <row r="57" spans="1:14" hidden="1" x14ac:dyDescent="0.25">
      <c r="A57" t="s">
        <v>1247</v>
      </c>
      <c r="B57" t="s">
        <v>1299</v>
      </c>
      <c r="D57">
        <v>176782</v>
      </c>
      <c r="E57" t="s">
        <v>14</v>
      </c>
      <c r="F57" s="3" t="s">
        <v>1407</v>
      </c>
      <c r="G57" s="4">
        <v>3417</v>
      </c>
      <c r="H57" s="4">
        <v>0.74</v>
      </c>
      <c r="I57" s="104">
        <f>IFERROR(VLOOKUP($E57,LOOKUP!$D:$H,2,0),"")</f>
        <v>0.79365397793188397</v>
      </c>
      <c r="J57" s="104">
        <f>IFERROR(VLOOKUP($E57,LOOKUP!$D:$H,3,0),"")</f>
        <v>0.78970362066840627</v>
      </c>
      <c r="K57" s="104">
        <f>IFERROR(VLOOKUP($E57,LOOKUP!$D:$H,4,0),"")</f>
        <v>1.2000000219191487</v>
      </c>
      <c r="L57" s="104">
        <f>IFERROR(VLOOKUP($E57,LOOKUP!$D:$H,5,0),"")</f>
        <v>0.95211366970282429</v>
      </c>
      <c r="M57" s="105">
        <f t="shared" si="0"/>
        <v>3254.2988305547792</v>
      </c>
      <c r="N57" s="105">
        <f t="shared" si="1"/>
        <v>0.55639683306663057</v>
      </c>
    </row>
    <row r="58" spans="1:14" hidden="1" x14ac:dyDescent="0.25">
      <c r="A58" t="s">
        <v>1247</v>
      </c>
      <c r="B58" t="s">
        <v>1299</v>
      </c>
      <c r="D58">
        <v>177138</v>
      </c>
      <c r="E58" t="s">
        <v>14</v>
      </c>
      <c r="F58" s="3" t="s">
        <v>1412</v>
      </c>
      <c r="G58" s="4">
        <v>7921</v>
      </c>
      <c r="H58" s="4">
        <v>1.72</v>
      </c>
      <c r="I58" s="104">
        <f>IFERROR(VLOOKUP($E58,LOOKUP!$D:$H,2,0),"")</f>
        <v>0.79365397793188397</v>
      </c>
      <c r="J58" s="104">
        <f>IFERROR(VLOOKUP($E58,LOOKUP!$D:$H,3,0),"")</f>
        <v>0.78970362066840627</v>
      </c>
      <c r="K58" s="104">
        <f>IFERROR(VLOOKUP($E58,LOOKUP!$D:$H,4,0),"")</f>
        <v>1.2000000219191487</v>
      </c>
      <c r="L58" s="104">
        <f>IFERROR(VLOOKUP($E58,LOOKUP!$D:$H,5,0),"")</f>
        <v>0.95211366970282429</v>
      </c>
      <c r="M58" s="105">
        <f t="shared" si="0"/>
        <v>7543.8399288335986</v>
      </c>
      <c r="N58" s="105">
        <f t="shared" si="1"/>
        <v>1.2932466930737898</v>
      </c>
    </row>
    <row r="59" spans="1:14" hidden="1" x14ac:dyDescent="0.25">
      <c r="A59" t="s">
        <v>1247</v>
      </c>
      <c r="B59" t="s">
        <v>1299</v>
      </c>
      <c r="D59">
        <v>177138</v>
      </c>
      <c r="E59" t="s">
        <v>10</v>
      </c>
      <c r="F59" s="3" t="s">
        <v>1412</v>
      </c>
      <c r="G59" s="4">
        <v>127</v>
      </c>
      <c r="H59" s="4">
        <v>0.1</v>
      </c>
      <c r="I59" s="104">
        <f>IFERROR(VLOOKUP($E59,LOOKUP!$D:$H,2,0),"")</f>
        <v>0.71147541997000785</v>
      </c>
      <c r="J59" s="104">
        <f>IFERROR(VLOOKUP($E59,LOOKUP!$D:$H,3,0),"")</f>
        <v>0.70752506270652726</v>
      </c>
      <c r="K59" s="104">
        <f>IFERROR(VLOOKUP($E59,LOOKUP!$D:$H,4,0),"")</f>
        <v>0.99804141907900845</v>
      </c>
      <c r="L59" s="104">
        <f>IFERROR(VLOOKUP($E59,LOOKUP!$D:$H,5,0),"")</f>
        <v>1.0028810303011613</v>
      </c>
      <c r="M59" s="105">
        <f t="shared" si="0"/>
        <v>90.180406098910908</v>
      </c>
      <c r="N59" s="105">
        <f t="shared" si="1"/>
        <v>7.0956346385101579E-2</v>
      </c>
    </row>
    <row r="60" spans="1:14" hidden="1" x14ac:dyDescent="0.25">
      <c r="A60" t="s">
        <v>1247</v>
      </c>
      <c r="B60" t="s">
        <v>1299</v>
      </c>
      <c r="D60">
        <v>177575</v>
      </c>
      <c r="E60" t="s">
        <v>10</v>
      </c>
      <c r="F60" s="3" t="s">
        <v>1417</v>
      </c>
      <c r="G60" s="4">
        <v>37248</v>
      </c>
      <c r="H60" s="4">
        <v>9.9</v>
      </c>
      <c r="I60" s="104">
        <f>IFERROR(VLOOKUP($E60,LOOKUP!$D:$H,2,0),"")</f>
        <v>0.71147541997000785</v>
      </c>
      <c r="J60" s="104">
        <f>IFERROR(VLOOKUP($E60,LOOKUP!$D:$H,3,0),"")</f>
        <v>0.70752506270652726</v>
      </c>
      <c r="K60" s="104">
        <f>IFERROR(VLOOKUP($E60,LOOKUP!$D:$H,4,0),"")</f>
        <v>0.99804141907900845</v>
      </c>
      <c r="L60" s="104">
        <f>IFERROR(VLOOKUP($E60,LOOKUP!$D:$H,5,0),"")</f>
        <v>1.0028810303011613</v>
      </c>
      <c r="M60" s="105">
        <f t="shared" si="0"/>
        <v>26449.132018679007</v>
      </c>
      <c r="N60" s="105">
        <f t="shared" si="1"/>
        <v>7.0246782921250572</v>
      </c>
    </row>
    <row r="61" spans="1:14" hidden="1" x14ac:dyDescent="0.25">
      <c r="A61" t="s">
        <v>1247</v>
      </c>
      <c r="B61" t="s">
        <v>1299</v>
      </c>
      <c r="D61">
        <v>177963</v>
      </c>
      <c r="E61" t="s">
        <v>14</v>
      </c>
      <c r="F61" s="3" t="s">
        <v>1420</v>
      </c>
      <c r="G61" s="4">
        <v>13337</v>
      </c>
      <c r="H61" s="4">
        <v>3.41</v>
      </c>
      <c r="I61" s="104">
        <f>IFERROR(VLOOKUP($E61,LOOKUP!$D:$H,2,0),"")</f>
        <v>0.79365397793188397</v>
      </c>
      <c r="J61" s="104">
        <f>IFERROR(VLOOKUP($E61,LOOKUP!$D:$H,3,0),"")</f>
        <v>0.78970362066840627</v>
      </c>
      <c r="K61" s="104">
        <f>IFERROR(VLOOKUP($E61,LOOKUP!$D:$H,4,0),"")</f>
        <v>1.2000000219191487</v>
      </c>
      <c r="L61" s="104">
        <f>IFERROR(VLOOKUP($E61,LOOKUP!$D:$H,5,0),"")</f>
        <v>0.95211366970282429</v>
      </c>
      <c r="M61" s="105">
        <f t="shared" si="0"/>
        <v>12701.955956426425</v>
      </c>
      <c r="N61" s="105">
        <f t="shared" si="1"/>
        <v>2.5639367577800138</v>
      </c>
    </row>
    <row r="62" spans="1:14" hidden="1" x14ac:dyDescent="0.25">
      <c r="A62" t="s">
        <v>1247</v>
      </c>
      <c r="B62" t="s">
        <v>1299</v>
      </c>
      <c r="D62">
        <v>178089</v>
      </c>
      <c r="E62" t="s">
        <v>10</v>
      </c>
      <c r="F62" s="3" t="s">
        <v>1423</v>
      </c>
      <c r="G62" s="4">
        <v>48920</v>
      </c>
      <c r="H62" s="4">
        <v>0.31</v>
      </c>
      <c r="I62" s="104">
        <f>IFERROR(VLOOKUP($E62,LOOKUP!$D:$H,2,0),"")</f>
        <v>0.71147541997000785</v>
      </c>
      <c r="J62" s="104">
        <f>IFERROR(VLOOKUP($E62,LOOKUP!$D:$H,3,0),"")</f>
        <v>0.70752506270652726</v>
      </c>
      <c r="K62" s="104">
        <f>IFERROR(VLOOKUP($E62,LOOKUP!$D:$H,4,0),"")</f>
        <v>0.99804141907900845</v>
      </c>
      <c r="L62" s="104">
        <f>IFERROR(VLOOKUP($E62,LOOKUP!$D:$H,5,0),"")</f>
        <v>1.0028810303011613</v>
      </c>
      <c r="M62" s="105">
        <f t="shared" si="0"/>
        <v>34737.20839652537</v>
      </c>
      <c r="N62" s="105">
        <f t="shared" si="1"/>
        <v>0.21996467379381487</v>
      </c>
    </row>
    <row r="63" spans="1:14" hidden="1" x14ac:dyDescent="0.25">
      <c r="A63" t="s">
        <v>1247</v>
      </c>
      <c r="B63" t="s">
        <v>1299</v>
      </c>
      <c r="D63">
        <v>178184</v>
      </c>
      <c r="E63" t="s">
        <v>10</v>
      </c>
      <c r="F63" s="3" t="s">
        <v>1427</v>
      </c>
      <c r="G63" s="4">
        <v>65381</v>
      </c>
      <c r="H63" s="4">
        <v>17</v>
      </c>
      <c r="I63" s="104">
        <f>IFERROR(VLOOKUP($E63,LOOKUP!$D:$H,2,0),"")</f>
        <v>0.71147541997000785</v>
      </c>
      <c r="J63" s="104">
        <f>IFERROR(VLOOKUP($E63,LOOKUP!$D:$H,3,0),"")</f>
        <v>0.70752506270652726</v>
      </c>
      <c r="K63" s="104">
        <f>IFERROR(VLOOKUP($E63,LOOKUP!$D:$H,4,0),"")</f>
        <v>0.99804141907900845</v>
      </c>
      <c r="L63" s="104">
        <f>IFERROR(VLOOKUP($E63,LOOKUP!$D:$H,5,0),"")</f>
        <v>1.0028810303011613</v>
      </c>
      <c r="M63" s="105">
        <f t="shared" si="0"/>
        <v>46425.867174432242</v>
      </c>
      <c r="N63" s="105">
        <f t="shared" si="1"/>
        <v>12.062578885467268</v>
      </c>
    </row>
    <row r="64" spans="1:14" hidden="1" x14ac:dyDescent="0.25">
      <c r="A64" t="s">
        <v>1247</v>
      </c>
      <c r="B64" t="s">
        <v>1299</v>
      </c>
      <c r="D64">
        <v>178185</v>
      </c>
      <c r="E64" t="s">
        <v>10</v>
      </c>
      <c r="F64" s="3" t="s">
        <v>1427</v>
      </c>
      <c r="G64" s="4">
        <v>115563</v>
      </c>
      <c r="H64" s="4">
        <v>31.8</v>
      </c>
      <c r="I64" s="104">
        <f>IFERROR(VLOOKUP($E64,LOOKUP!$D:$H,2,0),"")</f>
        <v>0.71147541997000785</v>
      </c>
      <c r="J64" s="104">
        <f>IFERROR(VLOOKUP($E64,LOOKUP!$D:$H,3,0),"")</f>
        <v>0.70752506270652726</v>
      </c>
      <c r="K64" s="104">
        <f>IFERROR(VLOOKUP($E64,LOOKUP!$D:$H,4,0),"")</f>
        <v>0.99804141907900845</v>
      </c>
      <c r="L64" s="104">
        <f>IFERROR(VLOOKUP($E64,LOOKUP!$D:$H,5,0),"")</f>
        <v>1.0028810303011613</v>
      </c>
      <c r="M64" s="105">
        <f t="shared" si="0"/>
        <v>82059.19897644443</v>
      </c>
      <c r="N64" s="105">
        <f t="shared" si="1"/>
        <v>22.564118150462303</v>
      </c>
    </row>
    <row r="65" spans="1:14" hidden="1" x14ac:dyDescent="0.25">
      <c r="A65" t="s">
        <v>1247</v>
      </c>
      <c r="B65" t="s">
        <v>1299</v>
      </c>
      <c r="D65">
        <v>179178</v>
      </c>
      <c r="E65" t="s">
        <v>14</v>
      </c>
      <c r="F65" s="3" t="s">
        <v>1436</v>
      </c>
      <c r="G65" s="4">
        <v>6707</v>
      </c>
      <c r="H65" s="4">
        <v>1.46</v>
      </c>
      <c r="I65" s="104">
        <f>IFERROR(VLOOKUP($E65,LOOKUP!$D:$H,2,0),"")</f>
        <v>0.79365397793188397</v>
      </c>
      <c r="J65" s="104">
        <f>IFERROR(VLOOKUP($E65,LOOKUP!$D:$H,3,0),"")</f>
        <v>0.78970362066840627</v>
      </c>
      <c r="K65" s="104">
        <f>IFERROR(VLOOKUP($E65,LOOKUP!$D:$H,4,0),"")</f>
        <v>1.2000000219191487</v>
      </c>
      <c r="L65" s="104">
        <f>IFERROR(VLOOKUP($E65,LOOKUP!$D:$H,5,0),"")</f>
        <v>0.95211366970282429</v>
      </c>
      <c r="M65" s="105">
        <f t="shared" si="0"/>
        <v>6387.64479266342</v>
      </c>
      <c r="N65" s="105">
        <f t="shared" si="1"/>
        <v>1.0977559138882169</v>
      </c>
    </row>
    <row r="66" spans="1:14" hidden="1" x14ac:dyDescent="0.25">
      <c r="A66" t="s">
        <v>1247</v>
      </c>
      <c r="B66" t="s">
        <v>1299</v>
      </c>
      <c r="D66">
        <v>179717</v>
      </c>
      <c r="E66" t="s">
        <v>10</v>
      </c>
      <c r="F66" s="3" t="s">
        <v>1441</v>
      </c>
      <c r="G66" s="4">
        <v>95649</v>
      </c>
      <c r="H66" s="4">
        <v>15.9</v>
      </c>
      <c r="I66" s="104">
        <f>IFERROR(VLOOKUP($E66,LOOKUP!$D:$H,2,0),"")</f>
        <v>0.71147541997000785</v>
      </c>
      <c r="J66" s="104">
        <f>IFERROR(VLOOKUP($E66,LOOKUP!$D:$H,3,0),"")</f>
        <v>0.70752506270652726</v>
      </c>
      <c r="K66" s="104">
        <f>IFERROR(VLOOKUP($E66,LOOKUP!$D:$H,4,0),"")</f>
        <v>0.99804141907900845</v>
      </c>
      <c r="L66" s="104">
        <f>IFERROR(VLOOKUP($E66,LOOKUP!$D:$H,5,0),"")</f>
        <v>1.0028810303011613</v>
      </c>
      <c r="M66" s="105">
        <f t="shared" ref="M66:M129" si="2">IFERROR(+G66*I66*K66,"")</f>
        <v>67918.627267360091</v>
      </c>
      <c r="N66" s="105">
        <f t="shared" ref="N66:N129" si="3">IFERROR(+H66*J66*L66,"")</f>
        <v>11.282059075231151</v>
      </c>
    </row>
    <row r="67" spans="1:14" hidden="1" x14ac:dyDescent="0.25">
      <c r="A67" t="s">
        <v>1247</v>
      </c>
      <c r="B67" t="s">
        <v>1299</v>
      </c>
      <c r="D67">
        <v>180180</v>
      </c>
      <c r="E67" t="s">
        <v>14</v>
      </c>
      <c r="F67" s="3" t="s">
        <v>1444</v>
      </c>
      <c r="G67" s="4">
        <v>24164</v>
      </c>
      <c r="H67" s="4">
        <v>5.26</v>
      </c>
      <c r="I67" s="104">
        <f>IFERROR(VLOOKUP($E67,LOOKUP!$D:$H,2,0),"")</f>
        <v>0.79365397793188397</v>
      </c>
      <c r="J67" s="104">
        <f>IFERROR(VLOOKUP($E67,LOOKUP!$D:$H,3,0),"")</f>
        <v>0.78970362066840627</v>
      </c>
      <c r="K67" s="104">
        <f>IFERROR(VLOOKUP($E67,LOOKUP!$D:$H,4,0),"")</f>
        <v>1.2000000219191487</v>
      </c>
      <c r="L67" s="104">
        <f>IFERROR(VLOOKUP($E67,LOOKUP!$D:$H,5,0),"")</f>
        <v>0.95211366970282429</v>
      </c>
      <c r="M67" s="105">
        <f t="shared" si="2"/>
        <v>23013.426087657503</v>
      </c>
      <c r="N67" s="105">
        <f t="shared" si="3"/>
        <v>3.9549288404465899</v>
      </c>
    </row>
    <row r="68" spans="1:14" hidden="1" x14ac:dyDescent="0.25">
      <c r="A68" t="s">
        <v>1247</v>
      </c>
      <c r="B68" t="s">
        <v>1299</v>
      </c>
      <c r="D68">
        <v>180223</v>
      </c>
      <c r="E68" t="s">
        <v>10</v>
      </c>
      <c r="F68" s="3" t="s">
        <v>1449</v>
      </c>
      <c r="G68" s="4">
        <v>18546</v>
      </c>
      <c r="H68" s="4">
        <v>2.4</v>
      </c>
      <c r="I68" s="104">
        <f>IFERROR(VLOOKUP($E68,LOOKUP!$D:$H,2,0),"")</f>
        <v>0.71147541997000785</v>
      </c>
      <c r="J68" s="104">
        <f>IFERROR(VLOOKUP($E68,LOOKUP!$D:$H,3,0),"")</f>
        <v>0.70752506270652726</v>
      </c>
      <c r="K68" s="104">
        <f>IFERROR(VLOOKUP($E68,LOOKUP!$D:$H,4,0),"")</f>
        <v>0.99804141907900845</v>
      </c>
      <c r="L68" s="104">
        <f>IFERROR(VLOOKUP($E68,LOOKUP!$D:$H,5,0),"")</f>
        <v>1.0028810303011613</v>
      </c>
      <c r="M68" s="105">
        <f t="shared" si="2"/>
        <v>13169.17961819214</v>
      </c>
      <c r="N68" s="105">
        <f t="shared" si="3"/>
        <v>1.7029523132424378</v>
      </c>
    </row>
    <row r="69" spans="1:14" hidden="1" x14ac:dyDescent="0.25">
      <c r="A69" t="s">
        <v>1247</v>
      </c>
      <c r="B69" t="s">
        <v>1299</v>
      </c>
      <c r="D69">
        <v>181161</v>
      </c>
      <c r="E69" t="s">
        <v>14</v>
      </c>
      <c r="F69" s="3" t="s">
        <v>1454</v>
      </c>
      <c r="G69" s="4">
        <v>8942</v>
      </c>
      <c r="H69" s="4">
        <v>0</v>
      </c>
      <c r="I69" s="104">
        <f>IFERROR(VLOOKUP($E69,LOOKUP!$D:$H,2,0),"")</f>
        <v>0.79365397793188397</v>
      </c>
      <c r="J69" s="104">
        <f>IFERROR(VLOOKUP($E69,LOOKUP!$D:$H,3,0),"")</f>
        <v>0.78970362066840627</v>
      </c>
      <c r="K69" s="104">
        <f>IFERROR(VLOOKUP($E69,LOOKUP!$D:$H,4,0),"")</f>
        <v>1.2000000219191487</v>
      </c>
      <c r="L69" s="104">
        <f>IFERROR(VLOOKUP($E69,LOOKUP!$D:$H,5,0),"")</f>
        <v>0.95211366970282429</v>
      </c>
      <c r="M69" s="105">
        <f t="shared" si="2"/>
        <v>8516.2248003572822</v>
      </c>
      <c r="N69" s="105">
        <f t="shared" si="3"/>
        <v>0</v>
      </c>
    </row>
    <row r="70" spans="1:14" hidden="1" x14ac:dyDescent="0.25">
      <c r="A70" t="s">
        <v>1247</v>
      </c>
      <c r="B70" t="s">
        <v>1299</v>
      </c>
      <c r="D70">
        <v>181161</v>
      </c>
      <c r="E70" t="s">
        <v>10</v>
      </c>
      <c r="F70" s="3" t="s">
        <v>1454</v>
      </c>
      <c r="G70" s="4">
        <v>31749</v>
      </c>
      <c r="H70" s="4">
        <v>8.1999999999999993</v>
      </c>
      <c r="I70" s="104">
        <f>IFERROR(VLOOKUP($E70,LOOKUP!$D:$H,2,0),"")</f>
        <v>0.71147541997000785</v>
      </c>
      <c r="J70" s="104">
        <f>IFERROR(VLOOKUP($E70,LOOKUP!$D:$H,3,0),"")</f>
        <v>0.70752506270652726</v>
      </c>
      <c r="K70" s="104">
        <f>IFERROR(VLOOKUP($E70,LOOKUP!$D:$H,4,0),"")</f>
        <v>0.99804141907900845</v>
      </c>
      <c r="L70" s="104">
        <f>IFERROR(VLOOKUP($E70,LOOKUP!$D:$H,5,0),"")</f>
        <v>1.0028810303011613</v>
      </c>
      <c r="M70" s="105">
        <f t="shared" si="2"/>
        <v>22544.391442789944</v>
      </c>
      <c r="N70" s="105">
        <f t="shared" si="3"/>
        <v>5.8184204035783296</v>
      </c>
    </row>
    <row r="71" spans="1:14" hidden="1" x14ac:dyDescent="0.25">
      <c r="A71" t="s">
        <v>1247</v>
      </c>
      <c r="B71" t="s">
        <v>1299</v>
      </c>
      <c r="D71">
        <v>181265</v>
      </c>
      <c r="E71" t="s">
        <v>14</v>
      </c>
      <c r="F71" s="3" t="s">
        <v>1462</v>
      </c>
      <c r="G71" s="4" t="s">
        <v>2056</v>
      </c>
      <c r="H71" s="4">
        <v>0.25</v>
      </c>
      <c r="I71" s="104">
        <f>IFERROR(VLOOKUP($E71,LOOKUP!$D:$H,2,0),"")</f>
        <v>0.79365397793188397</v>
      </c>
      <c r="J71" s="104">
        <f>IFERROR(VLOOKUP($E71,LOOKUP!$D:$H,3,0),"")</f>
        <v>0.78970362066840627</v>
      </c>
      <c r="K71" s="104">
        <f>IFERROR(VLOOKUP($E71,LOOKUP!$D:$H,4,0),"")</f>
        <v>1.2000000219191487</v>
      </c>
      <c r="L71" s="104">
        <f>IFERROR(VLOOKUP($E71,LOOKUP!$D:$H,5,0),"")</f>
        <v>0.95211366970282429</v>
      </c>
      <c r="M71" s="105" t="str">
        <f t="shared" si="2"/>
        <v/>
      </c>
      <c r="N71" s="105">
        <f t="shared" si="3"/>
        <v>0.18797190306305087</v>
      </c>
    </row>
    <row r="72" spans="1:14" hidden="1" x14ac:dyDescent="0.25">
      <c r="A72" t="s">
        <v>1247</v>
      </c>
      <c r="B72" t="s">
        <v>1299</v>
      </c>
      <c r="D72">
        <v>181289</v>
      </c>
      <c r="E72" t="s">
        <v>14</v>
      </c>
      <c r="F72" s="3" t="s">
        <v>1467</v>
      </c>
      <c r="G72" s="4">
        <v>6406</v>
      </c>
      <c r="H72" s="4">
        <v>1.3</v>
      </c>
      <c r="I72" s="104">
        <f>IFERROR(VLOOKUP($E72,LOOKUP!$D:$H,2,0),"")</f>
        <v>0.79365397793188397</v>
      </c>
      <c r="J72" s="104">
        <f>IFERROR(VLOOKUP($E72,LOOKUP!$D:$H,3,0),"")</f>
        <v>0.78970362066840627</v>
      </c>
      <c r="K72" s="104">
        <f>IFERROR(VLOOKUP($E72,LOOKUP!$D:$H,4,0),"")</f>
        <v>1.2000000219191487</v>
      </c>
      <c r="L72" s="104">
        <f>IFERROR(VLOOKUP($E72,LOOKUP!$D:$H,5,0),"")</f>
        <v>0.95211366970282429</v>
      </c>
      <c r="M72" s="105">
        <f t="shared" si="2"/>
        <v>6100.9769705981607</v>
      </c>
      <c r="N72" s="105">
        <f t="shared" si="3"/>
        <v>0.97745389592786447</v>
      </c>
    </row>
    <row r="73" spans="1:14" hidden="1" x14ac:dyDescent="0.25">
      <c r="A73" t="s">
        <v>1247</v>
      </c>
      <c r="B73" t="s">
        <v>1299</v>
      </c>
      <c r="D73">
        <v>181791</v>
      </c>
      <c r="E73" t="s">
        <v>14</v>
      </c>
      <c r="F73" s="3" t="s">
        <v>1427</v>
      </c>
      <c r="G73" s="4">
        <v>62476</v>
      </c>
      <c r="H73" s="4">
        <v>17.8</v>
      </c>
      <c r="I73" s="104">
        <f>IFERROR(VLOOKUP($E73,LOOKUP!$D:$H,2,0),"")</f>
        <v>0.79365397793188397</v>
      </c>
      <c r="J73" s="104">
        <f>IFERROR(VLOOKUP($E73,LOOKUP!$D:$H,3,0),"")</f>
        <v>0.78970362066840627</v>
      </c>
      <c r="K73" s="104">
        <f>IFERROR(VLOOKUP($E73,LOOKUP!$D:$H,4,0),"")</f>
        <v>1.2000000219191487</v>
      </c>
      <c r="L73" s="104">
        <f>IFERROR(VLOOKUP($E73,LOOKUP!$D:$H,5,0),"")</f>
        <v>0.95211366970282429</v>
      </c>
      <c r="M73" s="105">
        <f t="shared" si="2"/>
        <v>59501.19219717307</v>
      </c>
      <c r="N73" s="105">
        <f t="shared" si="3"/>
        <v>13.383599498089222</v>
      </c>
    </row>
    <row r="74" spans="1:14" hidden="1" x14ac:dyDescent="0.25">
      <c r="A74" t="s">
        <v>1247</v>
      </c>
      <c r="B74" t="s">
        <v>1299</v>
      </c>
      <c r="D74">
        <v>181838</v>
      </c>
      <c r="E74" t="s">
        <v>14</v>
      </c>
      <c r="F74" s="3" t="s">
        <v>1476</v>
      </c>
      <c r="G74" s="4">
        <v>16800</v>
      </c>
      <c r="H74" s="4">
        <v>0</v>
      </c>
      <c r="I74" s="104">
        <f>IFERROR(VLOOKUP($E74,LOOKUP!$D:$H,2,0),"")</f>
        <v>0.79365397793188397</v>
      </c>
      <c r="J74" s="104">
        <f>IFERROR(VLOOKUP($E74,LOOKUP!$D:$H,3,0),"")</f>
        <v>0.78970362066840627</v>
      </c>
      <c r="K74" s="104">
        <f>IFERROR(VLOOKUP($E74,LOOKUP!$D:$H,4,0),"")</f>
        <v>1.2000000219191487</v>
      </c>
      <c r="L74" s="104">
        <f>IFERROR(VLOOKUP($E74,LOOKUP!$D:$H,5,0),"")</f>
        <v>0.95211366970282429</v>
      </c>
      <c r="M74" s="105">
        <f t="shared" si="2"/>
        <v>16000.06448736327</v>
      </c>
      <c r="N74" s="105">
        <f t="shared" si="3"/>
        <v>0</v>
      </c>
    </row>
    <row r="75" spans="1:14" hidden="1" x14ac:dyDescent="0.25">
      <c r="A75" t="s">
        <v>1247</v>
      </c>
      <c r="B75" t="s">
        <v>1299</v>
      </c>
      <c r="D75">
        <v>182657</v>
      </c>
      <c r="E75" t="s">
        <v>14</v>
      </c>
      <c r="F75" s="3" t="s">
        <v>1480</v>
      </c>
      <c r="G75" s="4">
        <v>76123</v>
      </c>
      <c r="H75" s="4">
        <v>16.57</v>
      </c>
      <c r="I75" s="104">
        <f>IFERROR(VLOOKUP($E75,LOOKUP!$D:$H,2,0),"")</f>
        <v>0.79365397793188397</v>
      </c>
      <c r="J75" s="104">
        <f>IFERROR(VLOOKUP($E75,LOOKUP!$D:$H,3,0),"")</f>
        <v>0.78970362066840627</v>
      </c>
      <c r="K75" s="104">
        <f>IFERROR(VLOOKUP($E75,LOOKUP!$D:$H,4,0),"")</f>
        <v>1.2000000219191487</v>
      </c>
      <c r="L75" s="104">
        <f>IFERROR(VLOOKUP($E75,LOOKUP!$D:$H,5,0),"")</f>
        <v>0.95211366970282429</v>
      </c>
      <c r="M75" s="105">
        <f t="shared" si="2"/>
        <v>72498.387438782986</v>
      </c>
      <c r="N75" s="105">
        <f t="shared" si="3"/>
        <v>12.458777735019011</v>
      </c>
    </row>
    <row r="76" spans="1:14" hidden="1" x14ac:dyDescent="0.25">
      <c r="A76" t="s">
        <v>1247</v>
      </c>
      <c r="B76" t="s">
        <v>1299</v>
      </c>
      <c r="D76">
        <v>182743</v>
      </c>
      <c r="E76" t="s">
        <v>14</v>
      </c>
      <c r="F76" s="3" t="s">
        <v>1485</v>
      </c>
      <c r="G76" s="4">
        <v>4686</v>
      </c>
      <c r="H76" s="4">
        <v>1.02</v>
      </c>
      <c r="I76" s="104">
        <f>IFERROR(VLOOKUP($E76,LOOKUP!$D:$H,2,0),"")</f>
        <v>0.79365397793188397</v>
      </c>
      <c r="J76" s="104">
        <f>IFERROR(VLOOKUP($E76,LOOKUP!$D:$H,3,0),"")</f>
        <v>0.78970362066840627</v>
      </c>
      <c r="K76" s="104">
        <f>IFERROR(VLOOKUP($E76,LOOKUP!$D:$H,4,0),"")</f>
        <v>1.2000000219191487</v>
      </c>
      <c r="L76" s="104">
        <f>IFERROR(VLOOKUP($E76,LOOKUP!$D:$H,5,0),"")</f>
        <v>0.95211366970282429</v>
      </c>
      <c r="M76" s="105">
        <f t="shared" si="2"/>
        <v>4462.8751302252549</v>
      </c>
      <c r="N76" s="105">
        <f t="shared" si="3"/>
        <v>0.76692536449724757</v>
      </c>
    </row>
    <row r="77" spans="1:14" hidden="1" x14ac:dyDescent="0.25">
      <c r="A77" t="s">
        <v>1247</v>
      </c>
      <c r="B77" t="s">
        <v>1299</v>
      </c>
      <c r="D77">
        <v>183292</v>
      </c>
      <c r="E77" t="s">
        <v>14</v>
      </c>
      <c r="F77" s="3" t="s">
        <v>1372</v>
      </c>
      <c r="G77" s="4">
        <v>1965</v>
      </c>
      <c r="H77" s="4">
        <v>3.04</v>
      </c>
      <c r="I77" s="104">
        <f>IFERROR(VLOOKUP($E77,LOOKUP!$D:$H,2,0),"")</f>
        <v>0.79365397793188397</v>
      </c>
      <c r="J77" s="104">
        <f>IFERROR(VLOOKUP($E77,LOOKUP!$D:$H,3,0),"")</f>
        <v>0.78970362066840627</v>
      </c>
      <c r="K77" s="104">
        <f>IFERROR(VLOOKUP($E77,LOOKUP!$D:$H,4,0),"")</f>
        <v>1.2000000219191487</v>
      </c>
      <c r="L77" s="104">
        <f>IFERROR(VLOOKUP($E77,LOOKUP!$D:$H,5,0),"")</f>
        <v>0.95211366970282429</v>
      </c>
      <c r="M77" s="105">
        <f t="shared" si="2"/>
        <v>1871.4361141469537</v>
      </c>
      <c r="N77" s="105">
        <f t="shared" si="3"/>
        <v>2.2857383412466983</v>
      </c>
    </row>
    <row r="78" spans="1:14" hidden="1" x14ac:dyDescent="0.25">
      <c r="A78" t="s">
        <v>1247</v>
      </c>
      <c r="B78" t="s">
        <v>1299</v>
      </c>
      <c r="D78">
        <v>183300</v>
      </c>
      <c r="E78" t="s">
        <v>14</v>
      </c>
      <c r="F78" s="3" t="s">
        <v>1492</v>
      </c>
      <c r="G78" s="4">
        <v>13489</v>
      </c>
      <c r="H78" s="4">
        <v>3.09</v>
      </c>
      <c r="I78" s="104">
        <f>IFERROR(VLOOKUP($E78,LOOKUP!$D:$H,2,0),"")</f>
        <v>0.79365397793188397</v>
      </c>
      <c r="J78" s="104">
        <f>IFERROR(VLOOKUP($E78,LOOKUP!$D:$H,3,0),"")</f>
        <v>0.78970362066840627</v>
      </c>
      <c r="K78" s="104">
        <f>IFERROR(VLOOKUP($E78,LOOKUP!$D:$H,4,0),"")</f>
        <v>1.2000000219191487</v>
      </c>
      <c r="L78" s="104">
        <f>IFERROR(VLOOKUP($E78,LOOKUP!$D:$H,5,0),"")</f>
        <v>0.95211366970282429</v>
      </c>
      <c r="M78" s="105">
        <f t="shared" si="2"/>
        <v>12846.718444645425</v>
      </c>
      <c r="N78" s="105">
        <f t="shared" si="3"/>
        <v>2.3233327218593085</v>
      </c>
    </row>
    <row r="79" spans="1:14" hidden="1" x14ac:dyDescent="0.25">
      <c r="A79" t="s">
        <v>1247</v>
      </c>
      <c r="B79" t="s">
        <v>1299</v>
      </c>
      <c r="D79">
        <v>183376</v>
      </c>
      <c r="E79" t="s">
        <v>14</v>
      </c>
      <c r="F79" s="3" t="s">
        <v>1423</v>
      </c>
      <c r="G79" s="4">
        <v>29232</v>
      </c>
      <c r="H79" s="4">
        <v>0</v>
      </c>
      <c r="I79" s="104">
        <f>IFERROR(VLOOKUP($E79,LOOKUP!$D:$H,2,0),"")</f>
        <v>0.79365397793188397</v>
      </c>
      <c r="J79" s="104">
        <f>IFERROR(VLOOKUP($E79,LOOKUP!$D:$H,3,0),"")</f>
        <v>0.78970362066840627</v>
      </c>
      <c r="K79" s="104">
        <f>IFERROR(VLOOKUP($E79,LOOKUP!$D:$H,4,0),"")</f>
        <v>1.2000000219191487</v>
      </c>
      <c r="L79" s="104">
        <f>IFERROR(VLOOKUP($E79,LOOKUP!$D:$H,5,0),"")</f>
        <v>0.95211366970282429</v>
      </c>
      <c r="M79" s="105">
        <f t="shared" si="2"/>
        <v>27840.112208012091</v>
      </c>
      <c r="N79" s="105">
        <f t="shared" si="3"/>
        <v>0</v>
      </c>
    </row>
    <row r="80" spans="1:14" hidden="1" x14ac:dyDescent="0.25">
      <c r="A80" t="s">
        <v>1247</v>
      </c>
      <c r="B80" t="s">
        <v>1299</v>
      </c>
      <c r="D80">
        <v>183533</v>
      </c>
      <c r="E80" t="s">
        <v>14</v>
      </c>
      <c r="F80" s="3" t="s">
        <v>1300</v>
      </c>
      <c r="G80" s="4">
        <v>24684</v>
      </c>
      <c r="H80" s="4">
        <v>40.5</v>
      </c>
      <c r="I80" s="104">
        <f>IFERROR(VLOOKUP($E80,LOOKUP!$D:$H,2,0),"")</f>
        <v>0.79365397793188397</v>
      </c>
      <c r="J80" s="104">
        <f>IFERROR(VLOOKUP($E80,LOOKUP!$D:$H,3,0),"")</f>
        <v>0.78970362066840627</v>
      </c>
      <c r="K80" s="104">
        <f>IFERROR(VLOOKUP($E80,LOOKUP!$D:$H,4,0),"")</f>
        <v>1.2000000219191487</v>
      </c>
      <c r="L80" s="104">
        <f>IFERROR(VLOOKUP($E80,LOOKUP!$D:$H,5,0),"")</f>
        <v>0.95211366970282429</v>
      </c>
      <c r="M80" s="105">
        <f t="shared" si="2"/>
        <v>23508.666178933032</v>
      </c>
      <c r="N80" s="105">
        <f t="shared" si="3"/>
        <v>30.451448296214238</v>
      </c>
    </row>
    <row r="81" spans="1:14" hidden="1" x14ac:dyDescent="0.25">
      <c r="A81" t="s">
        <v>1247</v>
      </c>
      <c r="B81" t="s">
        <v>1299</v>
      </c>
      <c r="D81">
        <v>183533</v>
      </c>
      <c r="E81" t="s">
        <v>10</v>
      </c>
      <c r="F81" s="3" t="s">
        <v>1300</v>
      </c>
      <c r="G81" s="4">
        <v>281385</v>
      </c>
      <c r="H81" s="4">
        <v>40.5</v>
      </c>
      <c r="I81" s="104">
        <f>IFERROR(VLOOKUP($E81,LOOKUP!$D:$H,2,0),"")</f>
        <v>0.71147541997000785</v>
      </c>
      <c r="J81" s="104">
        <f>IFERROR(VLOOKUP($E81,LOOKUP!$D:$H,3,0),"")</f>
        <v>0.70752506270652726</v>
      </c>
      <c r="K81" s="104">
        <f>IFERROR(VLOOKUP($E81,LOOKUP!$D:$H,4,0),"")</f>
        <v>0.99804141907900845</v>
      </c>
      <c r="L81" s="104">
        <f>IFERROR(VLOOKUP($E81,LOOKUP!$D:$H,5,0),"")</f>
        <v>1.0028810303011613</v>
      </c>
      <c r="M81" s="105">
        <f t="shared" si="2"/>
        <v>199806.40606411063</v>
      </c>
      <c r="N81" s="105">
        <f t="shared" si="3"/>
        <v>28.737320285966138</v>
      </c>
    </row>
    <row r="82" spans="1:14" hidden="1" x14ac:dyDescent="0.25">
      <c r="A82" t="s">
        <v>1247</v>
      </c>
      <c r="B82" t="s">
        <v>1299</v>
      </c>
      <c r="D82">
        <v>183776</v>
      </c>
      <c r="E82" t="s">
        <v>10</v>
      </c>
      <c r="F82" s="3" t="s">
        <v>1503</v>
      </c>
      <c r="G82" s="4">
        <v>438512</v>
      </c>
      <c r="H82" s="4">
        <v>72</v>
      </c>
      <c r="I82" s="104">
        <f>IFERROR(VLOOKUP($E82,LOOKUP!$D:$H,2,0),"")</f>
        <v>0.71147541997000785</v>
      </c>
      <c r="J82" s="104">
        <f>IFERROR(VLOOKUP($E82,LOOKUP!$D:$H,3,0),"")</f>
        <v>0.70752506270652726</v>
      </c>
      <c r="K82" s="104">
        <f>IFERROR(VLOOKUP($E82,LOOKUP!$D:$H,4,0),"")</f>
        <v>0.99804141907900845</v>
      </c>
      <c r="L82" s="104">
        <f>IFERROR(VLOOKUP($E82,LOOKUP!$D:$H,5,0),"")</f>
        <v>1.0028810303011613</v>
      </c>
      <c r="M82" s="105">
        <f t="shared" si="2"/>
        <v>311379.45070272149</v>
      </c>
      <c r="N82" s="105">
        <f t="shared" si="3"/>
        <v>51.08856939727314</v>
      </c>
    </row>
    <row r="83" spans="1:14" hidden="1" x14ac:dyDescent="0.25">
      <c r="A83" t="s">
        <v>1247</v>
      </c>
      <c r="B83" t="s">
        <v>1299</v>
      </c>
      <c r="D83">
        <v>184337</v>
      </c>
      <c r="E83" t="s">
        <v>10</v>
      </c>
      <c r="F83" s="3" t="s">
        <v>1508</v>
      </c>
      <c r="G83" s="4">
        <v>4139</v>
      </c>
      <c r="H83" s="4">
        <v>0</v>
      </c>
      <c r="I83" s="104">
        <f>IFERROR(VLOOKUP($E83,LOOKUP!$D:$H,2,0),"")</f>
        <v>0.71147541997000785</v>
      </c>
      <c r="J83" s="104">
        <f>IFERROR(VLOOKUP($E83,LOOKUP!$D:$H,3,0),"")</f>
        <v>0.70752506270652726</v>
      </c>
      <c r="K83" s="104">
        <f>IFERROR(VLOOKUP($E83,LOOKUP!$D:$H,4,0),"")</f>
        <v>0.99804141907900845</v>
      </c>
      <c r="L83" s="104">
        <f>IFERROR(VLOOKUP($E83,LOOKUP!$D:$H,5,0),"")</f>
        <v>1.0028810303011613</v>
      </c>
      <c r="M83" s="105">
        <f t="shared" si="2"/>
        <v>2939.0291404991517</v>
      </c>
      <c r="N83" s="105">
        <f t="shared" si="3"/>
        <v>0</v>
      </c>
    </row>
    <row r="84" spans="1:14" hidden="1" x14ac:dyDescent="0.25">
      <c r="A84" t="s">
        <v>1247</v>
      </c>
      <c r="B84" t="s">
        <v>1299</v>
      </c>
      <c r="D84">
        <v>184701</v>
      </c>
      <c r="E84" t="s">
        <v>10</v>
      </c>
      <c r="F84" s="3" t="s">
        <v>1512</v>
      </c>
      <c r="G84" s="4">
        <v>86076</v>
      </c>
      <c r="H84" s="4">
        <v>9.9</v>
      </c>
      <c r="I84" s="104">
        <f>IFERROR(VLOOKUP($E84,LOOKUP!$D:$H,2,0),"")</f>
        <v>0.71147541997000785</v>
      </c>
      <c r="J84" s="104">
        <f>IFERROR(VLOOKUP($E84,LOOKUP!$D:$H,3,0),"")</f>
        <v>0.70752506270652726</v>
      </c>
      <c r="K84" s="104">
        <f>IFERROR(VLOOKUP($E84,LOOKUP!$D:$H,4,0),"")</f>
        <v>0.99804141907900845</v>
      </c>
      <c r="L84" s="104">
        <f>IFERROR(VLOOKUP($E84,LOOKUP!$D:$H,5,0),"")</f>
        <v>1.0028810303011613</v>
      </c>
      <c r="M84" s="105">
        <f t="shared" si="2"/>
        <v>61121.012876927998</v>
      </c>
      <c r="N84" s="105">
        <f t="shared" si="3"/>
        <v>7.0246782921250572</v>
      </c>
    </row>
    <row r="85" spans="1:14" hidden="1" x14ac:dyDescent="0.25">
      <c r="A85" t="s">
        <v>1247</v>
      </c>
      <c r="B85" t="s">
        <v>1299</v>
      </c>
      <c r="D85">
        <v>185024</v>
      </c>
      <c r="E85" t="s">
        <v>10</v>
      </c>
      <c r="F85" s="3" t="s">
        <v>1517</v>
      </c>
      <c r="G85" s="4">
        <v>101095</v>
      </c>
      <c r="H85" s="4">
        <v>10.68</v>
      </c>
      <c r="I85" s="104">
        <f>IFERROR(VLOOKUP($E85,LOOKUP!$D:$H,2,0),"")</f>
        <v>0.71147541997000785</v>
      </c>
      <c r="J85" s="104">
        <f>IFERROR(VLOOKUP($E85,LOOKUP!$D:$H,3,0),"")</f>
        <v>0.70752506270652726</v>
      </c>
      <c r="K85" s="104">
        <f>IFERROR(VLOOKUP($E85,LOOKUP!$D:$H,4,0),"")</f>
        <v>0.99804141907900845</v>
      </c>
      <c r="L85" s="104">
        <f>IFERROR(VLOOKUP($E85,LOOKUP!$D:$H,5,0),"")</f>
        <v>1.0028810303011613</v>
      </c>
      <c r="M85" s="105">
        <f t="shared" si="2"/>
        <v>71785.733500546441</v>
      </c>
      <c r="N85" s="105">
        <f t="shared" si="3"/>
        <v>7.5781377939288488</v>
      </c>
    </row>
    <row r="86" spans="1:14" hidden="1" x14ac:dyDescent="0.25">
      <c r="A86" t="s">
        <v>1247</v>
      </c>
      <c r="B86" t="s">
        <v>1299</v>
      </c>
      <c r="D86">
        <v>185475</v>
      </c>
      <c r="E86" t="s">
        <v>10</v>
      </c>
      <c r="F86" s="3" t="s">
        <v>1361</v>
      </c>
      <c r="G86" s="4">
        <v>392541</v>
      </c>
      <c r="H86" s="4">
        <v>91</v>
      </c>
      <c r="I86" s="104">
        <f>IFERROR(VLOOKUP($E86,LOOKUP!$D:$H,2,0),"")</f>
        <v>0.71147541997000785</v>
      </c>
      <c r="J86" s="104">
        <f>IFERROR(VLOOKUP($E86,LOOKUP!$D:$H,3,0),"")</f>
        <v>0.70752506270652726</v>
      </c>
      <c r="K86" s="104">
        <f>IFERROR(VLOOKUP($E86,LOOKUP!$D:$H,4,0),"")</f>
        <v>0.99804141907900845</v>
      </c>
      <c r="L86" s="104">
        <f>IFERROR(VLOOKUP($E86,LOOKUP!$D:$H,5,0),"")</f>
        <v>1.0028810303011613</v>
      </c>
      <c r="M86" s="105">
        <f t="shared" si="2"/>
        <v>278736.27394072904</v>
      </c>
      <c r="N86" s="105">
        <f t="shared" si="3"/>
        <v>64.570275210442432</v>
      </c>
    </row>
    <row r="87" spans="1:14" hidden="1" x14ac:dyDescent="0.25">
      <c r="A87" t="s">
        <v>1247</v>
      </c>
      <c r="B87" t="s">
        <v>1299</v>
      </c>
      <c r="D87">
        <v>185974</v>
      </c>
      <c r="E87" t="s">
        <v>10</v>
      </c>
      <c r="F87" s="3" t="s">
        <v>1524</v>
      </c>
      <c r="G87" s="4">
        <v>2180</v>
      </c>
      <c r="H87" s="4">
        <v>0.6</v>
      </c>
      <c r="I87" s="104">
        <f>IFERROR(VLOOKUP($E87,LOOKUP!$D:$H,2,0),"")</f>
        <v>0.71147541997000785</v>
      </c>
      <c r="J87" s="104">
        <f>IFERROR(VLOOKUP($E87,LOOKUP!$D:$H,3,0),"")</f>
        <v>0.70752506270652726</v>
      </c>
      <c r="K87" s="104">
        <f>IFERROR(VLOOKUP($E87,LOOKUP!$D:$H,4,0),"")</f>
        <v>0.99804141907900845</v>
      </c>
      <c r="L87" s="104">
        <f>IFERROR(VLOOKUP($E87,LOOKUP!$D:$H,5,0),"")</f>
        <v>1.0028810303011613</v>
      </c>
      <c r="M87" s="105">
        <f t="shared" si="2"/>
        <v>1547.9786243750063</v>
      </c>
      <c r="N87" s="105">
        <f t="shared" si="3"/>
        <v>0.42573807831060945</v>
      </c>
    </row>
    <row r="88" spans="1:14" hidden="1" x14ac:dyDescent="0.25">
      <c r="A88" t="s">
        <v>1247</v>
      </c>
      <c r="B88" t="s">
        <v>1299</v>
      </c>
      <c r="D88">
        <v>186374</v>
      </c>
      <c r="E88" t="s">
        <v>14</v>
      </c>
      <c r="F88" s="3" t="s">
        <v>1527</v>
      </c>
      <c r="G88" s="4">
        <v>201723</v>
      </c>
      <c r="H88" s="4">
        <v>43.91</v>
      </c>
      <c r="I88" s="104">
        <f>IFERROR(VLOOKUP($E88,LOOKUP!$D:$H,2,0),"")</f>
        <v>0.79365397793188397</v>
      </c>
      <c r="J88" s="104">
        <f>IFERROR(VLOOKUP($E88,LOOKUP!$D:$H,3,0),"")</f>
        <v>0.78970362066840627</v>
      </c>
      <c r="K88" s="104">
        <f>IFERROR(VLOOKUP($E88,LOOKUP!$D:$H,4,0),"")</f>
        <v>1.2000000219191487</v>
      </c>
      <c r="L88" s="104">
        <f>IFERROR(VLOOKUP($E88,LOOKUP!$D:$H,5,0),"")</f>
        <v>0.95211366970282429</v>
      </c>
      <c r="M88" s="105">
        <f t="shared" si="2"/>
        <v>192117.91717764171</v>
      </c>
      <c r="N88" s="105">
        <f t="shared" si="3"/>
        <v>33.015385053994251</v>
      </c>
    </row>
    <row r="89" spans="1:14" hidden="1" x14ac:dyDescent="0.25">
      <c r="A89" t="s">
        <v>1247</v>
      </c>
      <c r="B89" t="s">
        <v>1299</v>
      </c>
      <c r="D89">
        <v>186397</v>
      </c>
      <c r="E89" t="s">
        <v>14</v>
      </c>
      <c r="F89" s="3" t="s">
        <v>1532</v>
      </c>
      <c r="G89" s="4">
        <v>12514</v>
      </c>
      <c r="H89" s="4">
        <v>2.74</v>
      </c>
      <c r="I89" s="104">
        <f>IFERROR(VLOOKUP($E89,LOOKUP!$D:$H,2,0),"")</f>
        <v>0.79365397793188397</v>
      </c>
      <c r="J89" s="104">
        <f>IFERROR(VLOOKUP($E89,LOOKUP!$D:$H,3,0),"")</f>
        <v>0.78970362066840627</v>
      </c>
      <c r="K89" s="104">
        <f>IFERROR(VLOOKUP($E89,LOOKUP!$D:$H,4,0),"")</f>
        <v>1.2000000219191487</v>
      </c>
      <c r="L89" s="104">
        <f>IFERROR(VLOOKUP($E89,LOOKUP!$D:$H,5,0),"")</f>
        <v>0.95211366970282429</v>
      </c>
      <c r="M89" s="105">
        <f t="shared" si="2"/>
        <v>11918.143273503805</v>
      </c>
      <c r="N89" s="105">
        <f t="shared" si="3"/>
        <v>2.0601720575710374</v>
      </c>
    </row>
    <row r="90" spans="1:14" hidden="1" x14ac:dyDescent="0.25">
      <c r="A90" t="s">
        <v>1247</v>
      </c>
      <c r="B90" t="s">
        <v>1299</v>
      </c>
      <c r="D90">
        <v>186446</v>
      </c>
      <c r="E90" t="s">
        <v>14</v>
      </c>
      <c r="F90" s="3" t="s">
        <v>1503</v>
      </c>
      <c r="G90" s="4">
        <v>10569</v>
      </c>
      <c r="H90" s="4">
        <v>1.62</v>
      </c>
      <c r="I90" s="104">
        <f>IFERROR(VLOOKUP($E90,LOOKUP!$D:$H,2,0),"")</f>
        <v>0.79365397793188397</v>
      </c>
      <c r="J90" s="104">
        <f>IFERROR(VLOOKUP($E90,LOOKUP!$D:$H,3,0),"")</f>
        <v>0.78970362066840627</v>
      </c>
      <c r="K90" s="104">
        <f>IFERROR(VLOOKUP($E90,LOOKUP!$D:$H,4,0),"")</f>
        <v>1.2000000219191487</v>
      </c>
      <c r="L90" s="104">
        <f>IFERROR(VLOOKUP($E90,LOOKUP!$D:$H,5,0),"")</f>
        <v>0.95211366970282429</v>
      </c>
      <c r="M90" s="105">
        <f t="shared" si="2"/>
        <v>10065.754855175141</v>
      </c>
      <c r="N90" s="105">
        <f t="shared" si="3"/>
        <v>1.2180579318485696</v>
      </c>
    </row>
    <row r="91" spans="1:14" hidden="1" x14ac:dyDescent="0.25">
      <c r="A91" t="s">
        <v>1247</v>
      </c>
      <c r="B91" t="s">
        <v>1299</v>
      </c>
      <c r="D91">
        <v>186446</v>
      </c>
      <c r="E91" t="s">
        <v>14</v>
      </c>
      <c r="F91" s="3" t="s">
        <v>1503</v>
      </c>
      <c r="G91" s="4">
        <v>8508</v>
      </c>
      <c r="H91" s="4">
        <v>2.0299999999999998</v>
      </c>
      <c r="I91" s="104">
        <f>IFERROR(VLOOKUP($E91,LOOKUP!$D:$H,2,0),"")</f>
        <v>0.79365397793188397</v>
      </c>
      <c r="J91" s="104">
        <f>IFERROR(VLOOKUP($E91,LOOKUP!$D:$H,3,0),"")</f>
        <v>0.78970362066840627</v>
      </c>
      <c r="K91" s="104">
        <f>IFERROR(VLOOKUP($E91,LOOKUP!$D:$H,4,0),"")</f>
        <v>1.2000000219191487</v>
      </c>
      <c r="L91" s="104">
        <f>IFERROR(VLOOKUP($E91,LOOKUP!$D:$H,5,0),"")</f>
        <v>0.95211366970282429</v>
      </c>
      <c r="M91" s="105">
        <f t="shared" si="2"/>
        <v>8102.8898011003985</v>
      </c>
      <c r="N91" s="105">
        <f t="shared" si="3"/>
        <v>1.5263318528719727</v>
      </c>
    </row>
    <row r="92" spans="1:14" hidden="1" x14ac:dyDescent="0.25">
      <c r="A92" t="s">
        <v>1247</v>
      </c>
      <c r="B92" t="s">
        <v>1299</v>
      </c>
      <c r="D92">
        <v>186617</v>
      </c>
      <c r="E92" t="s">
        <v>10</v>
      </c>
      <c r="F92" s="3" t="s">
        <v>1539</v>
      </c>
      <c r="G92" s="4">
        <v>0</v>
      </c>
      <c r="H92" s="4">
        <v>0</v>
      </c>
      <c r="I92" s="104">
        <f>IFERROR(VLOOKUP($E92,LOOKUP!$D:$H,2,0),"")</f>
        <v>0.71147541997000785</v>
      </c>
      <c r="J92" s="104">
        <f>IFERROR(VLOOKUP($E92,LOOKUP!$D:$H,3,0),"")</f>
        <v>0.70752506270652726</v>
      </c>
      <c r="K92" s="104">
        <f>IFERROR(VLOOKUP($E92,LOOKUP!$D:$H,4,0),"")</f>
        <v>0.99804141907900845</v>
      </c>
      <c r="L92" s="104">
        <f>IFERROR(VLOOKUP($E92,LOOKUP!$D:$H,5,0),"")</f>
        <v>1.0028810303011613</v>
      </c>
      <c r="M92" s="105">
        <f t="shared" si="2"/>
        <v>0</v>
      </c>
      <c r="N92" s="105">
        <f t="shared" si="3"/>
        <v>0</v>
      </c>
    </row>
    <row r="93" spans="1:14" hidden="1" x14ac:dyDescent="0.25">
      <c r="A93" t="s">
        <v>1247</v>
      </c>
      <c r="B93" t="s">
        <v>1299</v>
      </c>
      <c r="D93">
        <v>187466</v>
      </c>
      <c r="E93" t="s">
        <v>10</v>
      </c>
      <c r="F93" s="3" t="s">
        <v>1542</v>
      </c>
      <c r="G93" s="4">
        <v>84692</v>
      </c>
      <c r="H93" s="4">
        <v>0</v>
      </c>
      <c r="I93" s="104">
        <f>IFERROR(VLOOKUP($E93,LOOKUP!$D:$H,2,0),"")</f>
        <v>0.71147541997000785</v>
      </c>
      <c r="J93" s="104">
        <f>IFERROR(VLOOKUP($E93,LOOKUP!$D:$H,3,0),"")</f>
        <v>0.70752506270652726</v>
      </c>
      <c r="K93" s="104">
        <f>IFERROR(VLOOKUP($E93,LOOKUP!$D:$H,4,0),"")</f>
        <v>0.99804141907900845</v>
      </c>
      <c r="L93" s="104">
        <f>IFERROR(VLOOKUP($E93,LOOKUP!$D:$H,5,0),"")</f>
        <v>1.0028810303011613</v>
      </c>
      <c r="M93" s="105">
        <f t="shared" si="2"/>
        <v>60138.259475031213</v>
      </c>
      <c r="N93" s="105">
        <f t="shared" si="3"/>
        <v>0</v>
      </c>
    </row>
    <row r="94" spans="1:14" hidden="1" x14ac:dyDescent="0.25">
      <c r="A94" t="s">
        <v>1247</v>
      </c>
      <c r="B94" t="s">
        <v>1299</v>
      </c>
      <c r="D94">
        <v>188343</v>
      </c>
      <c r="E94" t="s">
        <v>10</v>
      </c>
      <c r="F94" s="3" t="s">
        <v>1546</v>
      </c>
      <c r="G94" s="4">
        <v>8777</v>
      </c>
      <c r="H94" s="4">
        <v>2.7</v>
      </c>
      <c r="I94" s="104">
        <f>IFERROR(VLOOKUP($E94,LOOKUP!$D:$H,2,0),"")</f>
        <v>0.71147541997000785</v>
      </c>
      <c r="J94" s="104">
        <f>IFERROR(VLOOKUP($E94,LOOKUP!$D:$H,3,0),"")</f>
        <v>0.70752506270652726</v>
      </c>
      <c r="K94" s="104">
        <f>IFERROR(VLOOKUP($E94,LOOKUP!$D:$H,4,0),"")</f>
        <v>0.99804141907900845</v>
      </c>
      <c r="L94" s="104">
        <f>IFERROR(VLOOKUP($E94,LOOKUP!$D:$H,5,0),"")</f>
        <v>1.0028810303011613</v>
      </c>
      <c r="M94" s="105">
        <f t="shared" si="2"/>
        <v>6232.3891679538665</v>
      </c>
      <c r="N94" s="105">
        <f t="shared" si="3"/>
        <v>1.9158213523977428</v>
      </c>
    </row>
    <row r="95" spans="1:14" hidden="1" x14ac:dyDescent="0.25">
      <c r="A95" t="s">
        <v>1247</v>
      </c>
      <c r="B95" t="s">
        <v>1299</v>
      </c>
      <c r="D95">
        <v>188354</v>
      </c>
      <c r="E95" t="s">
        <v>10</v>
      </c>
      <c r="F95" s="3" t="s">
        <v>1551</v>
      </c>
      <c r="G95" s="4">
        <v>15388</v>
      </c>
      <c r="H95" s="4">
        <v>4.3</v>
      </c>
      <c r="I95" s="104">
        <f>IFERROR(VLOOKUP($E95,LOOKUP!$D:$H,2,0),"")</f>
        <v>0.71147541997000785</v>
      </c>
      <c r="J95" s="104">
        <f>IFERROR(VLOOKUP($E95,LOOKUP!$D:$H,3,0),"")</f>
        <v>0.70752506270652726</v>
      </c>
      <c r="K95" s="104">
        <f>IFERROR(VLOOKUP($E95,LOOKUP!$D:$H,4,0),"")</f>
        <v>0.99804141907900845</v>
      </c>
      <c r="L95" s="104">
        <f>IFERROR(VLOOKUP($E95,LOOKUP!$D:$H,5,0),"")</f>
        <v>1.0028810303011613</v>
      </c>
      <c r="M95" s="105">
        <f t="shared" si="2"/>
        <v>10926.74085866174</v>
      </c>
      <c r="N95" s="105">
        <f t="shared" si="3"/>
        <v>3.0511228945593678</v>
      </c>
    </row>
    <row r="96" spans="1:14" hidden="1" x14ac:dyDescent="0.25">
      <c r="A96" t="s">
        <v>1247</v>
      </c>
      <c r="B96" t="s">
        <v>1299</v>
      </c>
      <c r="D96">
        <v>188466</v>
      </c>
      <c r="E96" t="s">
        <v>10</v>
      </c>
      <c r="F96" s="3" t="s">
        <v>1556</v>
      </c>
      <c r="G96" s="4">
        <v>3689</v>
      </c>
      <c r="H96" s="4">
        <v>5.2</v>
      </c>
      <c r="I96" s="104">
        <f>IFERROR(VLOOKUP($E96,LOOKUP!$D:$H,2,0),"")</f>
        <v>0.71147541997000785</v>
      </c>
      <c r="J96" s="104">
        <f>IFERROR(VLOOKUP($E96,LOOKUP!$D:$H,3,0),"")</f>
        <v>0.70752506270652726</v>
      </c>
      <c r="K96" s="104">
        <f>IFERROR(VLOOKUP($E96,LOOKUP!$D:$H,4,0),"")</f>
        <v>0.99804141907900845</v>
      </c>
      <c r="L96" s="104">
        <f>IFERROR(VLOOKUP($E96,LOOKUP!$D:$H,5,0),"")</f>
        <v>1.0028810303011613</v>
      </c>
      <c r="M96" s="105">
        <f t="shared" si="2"/>
        <v>2619.4922684951366</v>
      </c>
      <c r="N96" s="105">
        <f t="shared" si="3"/>
        <v>3.6897300120252821</v>
      </c>
    </row>
    <row r="97" spans="1:14" hidden="1" x14ac:dyDescent="0.25">
      <c r="A97" t="s">
        <v>1247</v>
      </c>
      <c r="B97" t="s">
        <v>1299</v>
      </c>
      <c r="D97">
        <v>188466</v>
      </c>
      <c r="E97" t="s">
        <v>10</v>
      </c>
      <c r="F97" s="3" t="s">
        <v>1556</v>
      </c>
      <c r="G97" s="4">
        <v>3689</v>
      </c>
      <c r="H97" s="4">
        <v>5.2</v>
      </c>
      <c r="I97" s="104">
        <f>IFERROR(VLOOKUP($E97,LOOKUP!$D:$H,2,0),"")</f>
        <v>0.71147541997000785</v>
      </c>
      <c r="J97" s="104">
        <f>IFERROR(VLOOKUP($E97,LOOKUP!$D:$H,3,0),"")</f>
        <v>0.70752506270652726</v>
      </c>
      <c r="K97" s="104">
        <f>IFERROR(VLOOKUP($E97,LOOKUP!$D:$H,4,0),"")</f>
        <v>0.99804141907900845</v>
      </c>
      <c r="L97" s="104">
        <f>IFERROR(VLOOKUP($E97,LOOKUP!$D:$H,5,0),"")</f>
        <v>1.0028810303011613</v>
      </c>
      <c r="M97" s="105">
        <f t="shared" si="2"/>
        <v>2619.4922684951366</v>
      </c>
      <c r="N97" s="105">
        <f t="shared" si="3"/>
        <v>3.6897300120252821</v>
      </c>
    </row>
    <row r="98" spans="1:14" hidden="1" x14ac:dyDescent="0.25">
      <c r="A98" t="s">
        <v>1247</v>
      </c>
      <c r="B98" t="s">
        <v>1299</v>
      </c>
      <c r="D98">
        <v>191751</v>
      </c>
      <c r="E98" t="s">
        <v>10</v>
      </c>
      <c r="F98" s="3" t="s">
        <v>1556</v>
      </c>
      <c r="G98" s="4">
        <v>529331</v>
      </c>
      <c r="H98" s="4">
        <v>76</v>
      </c>
      <c r="I98" s="104">
        <f>IFERROR(VLOOKUP($E98,LOOKUP!$D:$H,2,0),"")</f>
        <v>0.71147541997000785</v>
      </c>
      <c r="J98" s="104">
        <f>IFERROR(VLOOKUP($E98,LOOKUP!$D:$H,3,0),"")</f>
        <v>0.70752506270652726</v>
      </c>
      <c r="K98" s="104">
        <f>IFERROR(VLOOKUP($E98,LOOKUP!$D:$H,4,0),"")</f>
        <v>0.99804141907900845</v>
      </c>
      <c r="L98" s="104">
        <f>IFERROR(VLOOKUP($E98,LOOKUP!$D:$H,5,0),"")</f>
        <v>1.0028810303011613</v>
      </c>
      <c r="M98" s="105">
        <f t="shared" si="2"/>
        <v>375868.38221057178</v>
      </c>
      <c r="N98" s="105">
        <f t="shared" si="3"/>
        <v>53.926823252677202</v>
      </c>
    </row>
    <row r="99" spans="1:14" hidden="1" x14ac:dyDescent="0.25">
      <c r="A99" t="s">
        <v>1247</v>
      </c>
      <c r="B99" t="s">
        <v>1299</v>
      </c>
      <c r="D99">
        <v>191994</v>
      </c>
      <c r="E99" t="s">
        <v>14</v>
      </c>
      <c r="F99" s="3" t="s">
        <v>1565</v>
      </c>
      <c r="G99" s="4">
        <v>545</v>
      </c>
      <c r="H99" s="4">
        <v>0.91</v>
      </c>
      <c r="I99" s="104">
        <f>IFERROR(VLOOKUP($E99,LOOKUP!$D:$H,2,0),"")</f>
        <v>0.79365397793188397</v>
      </c>
      <c r="J99" s="104">
        <f>IFERROR(VLOOKUP($E99,LOOKUP!$D:$H,3,0),"")</f>
        <v>0.78970362066840627</v>
      </c>
      <c r="K99" s="104">
        <f>IFERROR(VLOOKUP($E99,LOOKUP!$D:$H,4,0),"")</f>
        <v>1.2000000219191487</v>
      </c>
      <c r="L99" s="104">
        <f>IFERROR(VLOOKUP($E99,LOOKUP!$D:$H,5,0),"")</f>
        <v>0.95211366970282429</v>
      </c>
      <c r="M99" s="105">
        <f t="shared" si="2"/>
        <v>519.04971104839183</v>
      </c>
      <c r="N99" s="105">
        <f t="shared" si="3"/>
        <v>0.68421772714950513</v>
      </c>
    </row>
    <row r="100" spans="1:14" hidden="1" x14ac:dyDescent="0.25">
      <c r="A100" t="s">
        <v>1247</v>
      </c>
      <c r="B100" t="s">
        <v>1299</v>
      </c>
      <c r="D100">
        <v>192074</v>
      </c>
      <c r="E100" t="s">
        <v>14</v>
      </c>
      <c r="F100" s="3" t="s">
        <v>1570</v>
      </c>
      <c r="G100" s="4">
        <v>11050</v>
      </c>
      <c r="H100" s="4">
        <v>2.41</v>
      </c>
      <c r="I100" s="104">
        <f>IFERROR(VLOOKUP($E100,LOOKUP!$D:$H,2,0),"")</f>
        <v>0.79365397793188397</v>
      </c>
      <c r="J100" s="104">
        <f>IFERROR(VLOOKUP($E100,LOOKUP!$D:$H,3,0),"")</f>
        <v>0.78970362066840627</v>
      </c>
      <c r="K100" s="104">
        <f>IFERROR(VLOOKUP($E100,LOOKUP!$D:$H,4,0),"")</f>
        <v>1.2000000219191487</v>
      </c>
      <c r="L100" s="104">
        <f>IFERROR(VLOOKUP($E100,LOOKUP!$D:$H,5,0),"")</f>
        <v>0.95211366970282429</v>
      </c>
      <c r="M100" s="105">
        <f t="shared" si="2"/>
        <v>10523.851939605007</v>
      </c>
      <c r="N100" s="105">
        <f t="shared" si="3"/>
        <v>1.8120491455278105</v>
      </c>
    </row>
    <row r="101" spans="1:14" hidden="1" x14ac:dyDescent="0.25">
      <c r="A101" t="s">
        <v>1247</v>
      </c>
      <c r="B101" t="s">
        <v>1299</v>
      </c>
      <c r="D101">
        <v>192075</v>
      </c>
      <c r="E101" t="s">
        <v>14</v>
      </c>
      <c r="F101" s="3" t="s">
        <v>1570</v>
      </c>
      <c r="G101" s="4">
        <v>6869</v>
      </c>
      <c r="H101" s="4">
        <v>1.5</v>
      </c>
      <c r="I101" s="104">
        <f>IFERROR(VLOOKUP($E101,LOOKUP!$D:$H,2,0),"")</f>
        <v>0.79365397793188397</v>
      </c>
      <c r="J101" s="104">
        <f>IFERROR(VLOOKUP($E101,LOOKUP!$D:$H,3,0),"")</f>
        <v>0.78970362066840627</v>
      </c>
      <c r="K101" s="104">
        <f>IFERROR(VLOOKUP($E101,LOOKUP!$D:$H,4,0),"")</f>
        <v>1.2000000219191487</v>
      </c>
      <c r="L101" s="104">
        <f>IFERROR(VLOOKUP($E101,LOOKUP!$D:$H,5,0),"")</f>
        <v>0.95211366970282429</v>
      </c>
      <c r="M101" s="105">
        <f t="shared" si="2"/>
        <v>6541.9311287915652</v>
      </c>
      <c r="N101" s="105">
        <f t="shared" si="3"/>
        <v>1.1278314183783051</v>
      </c>
    </row>
    <row r="102" spans="1:14" hidden="1" x14ac:dyDescent="0.25">
      <c r="A102" t="s">
        <v>1247</v>
      </c>
      <c r="B102" t="s">
        <v>1299</v>
      </c>
      <c r="D102">
        <v>192076</v>
      </c>
      <c r="E102" t="s">
        <v>14</v>
      </c>
      <c r="F102" s="3" t="s">
        <v>1570</v>
      </c>
      <c r="G102" s="4">
        <v>9795</v>
      </c>
      <c r="H102" s="4">
        <v>2.13</v>
      </c>
      <c r="I102" s="104">
        <f>IFERROR(VLOOKUP($E102,LOOKUP!$D:$H,2,0),"")</f>
        <v>0.79365397793188397</v>
      </c>
      <c r="J102" s="104">
        <f>IFERROR(VLOOKUP($E102,LOOKUP!$D:$H,3,0),"")</f>
        <v>0.78970362066840627</v>
      </c>
      <c r="K102" s="104">
        <f>IFERROR(VLOOKUP($E102,LOOKUP!$D:$H,4,0),"")</f>
        <v>1.2000000219191487</v>
      </c>
      <c r="L102" s="104">
        <f>IFERROR(VLOOKUP($E102,LOOKUP!$D:$H,5,0),"")</f>
        <v>0.95211366970282429</v>
      </c>
      <c r="M102" s="105">
        <f t="shared" si="2"/>
        <v>9328.6090270073346</v>
      </c>
      <c r="N102" s="105">
        <f t="shared" si="3"/>
        <v>1.6015206140971932</v>
      </c>
    </row>
    <row r="103" spans="1:14" hidden="1" x14ac:dyDescent="0.25">
      <c r="A103" t="s">
        <v>1247</v>
      </c>
      <c r="B103" t="s">
        <v>1299</v>
      </c>
      <c r="D103">
        <v>192193</v>
      </c>
      <c r="E103" t="s">
        <v>14</v>
      </c>
      <c r="F103" s="3" t="s">
        <v>1570</v>
      </c>
      <c r="G103" s="4">
        <v>11760</v>
      </c>
      <c r="H103" s="4">
        <v>0</v>
      </c>
      <c r="I103" s="104">
        <f>IFERROR(VLOOKUP($E103,LOOKUP!$D:$H,2,0),"")</f>
        <v>0.79365397793188397</v>
      </c>
      <c r="J103" s="104">
        <f>IFERROR(VLOOKUP($E103,LOOKUP!$D:$H,3,0),"")</f>
        <v>0.78970362066840627</v>
      </c>
      <c r="K103" s="104">
        <f>IFERROR(VLOOKUP($E103,LOOKUP!$D:$H,4,0),"")</f>
        <v>1.2000000219191487</v>
      </c>
      <c r="L103" s="104">
        <f>IFERROR(VLOOKUP($E103,LOOKUP!$D:$H,5,0),"")</f>
        <v>0.95211366970282429</v>
      </c>
      <c r="M103" s="105">
        <f t="shared" si="2"/>
        <v>11200.045141154289</v>
      </c>
      <c r="N103" s="105">
        <f t="shared" si="3"/>
        <v>0</v>
      </c>
    </row>
    <row r="104" spans="1:14" hidden="1" x14ac:dyDescent="0.25">
      <c r="A104" t="s">
        <v>1247</v>
      </c>
      <c r="B104" t="s">
        <v>1299</v>
      </c>
      <c r="D104">
        <v>192429</v>
      </c>
      <c r="E104" t="s">
        <v>10</v>
      </c>
      <c r="F104" s="3" t="s">
        <v>1585</v>
      </c>
      <c r="G104" s="4">
        <v>47042</v>
      </c>
      <c r="H104" s="4">
        <v>13</v>
      </c>
      <c r="I104" s="104">
        <f>IFERROR(VLOOKUP($E104,LOOKUP!$D:$H,2,0),"")</f>
        <v>0.71147541997000785</v>
      </c>
      <c r="J104" s="104">
        <f>IFERROR(VLOOKUP($E104,LOOKUP!$D:$H,3,0),"")</f>
        <v>0.70752506270652726</v>
      </c>
      <c r="K104" s="104">
        <f>IFERROR(VLOOKUP($E104,LOOKUP!$D:$H,4,0),"")</f>
        <v>0.99804141907900845</v>
      </c>
      <c r="L104" s="104">
        <f>IFERROR(VLOOKUP($E104,LOOKUP!$D:$H,5,0),"")</f>
        <v>1.0028810303011613</v>
      </c>
      <c r="M104" s="105">
        <f t="shared" si="2"/>
        <v>33403.674517361942</v>
      </c>
      <c r="N104" s="105">
        <f t="shared" si="3"/>
        <v>9.2243250300632056</v>
      </c>
    </row>
    <row r="105" spans="1:14" hidden="1" x14ac:dyDescent="0.25">
      <c r="A105" t="s">
        <v>1247</v>
      </c>
      <c r="B105" t="s">
        <v>1299</v>
      </c>
      <c r="D105">
        <v>192620</v>
      </c>
      <c r="E105" t="s">
        <v>10</v>
      </c>
      <c r="F105" s="3" t="s">
        <v>1590</v>
      </c>
      <c r="G105" s="4">
        <v>146410</v>
      </c>
      <c r="H105" s="4">
        <v>29.18</v>
      </c>
      <c r="I105" s="104">
        <f>IFERROR(VLOOKUP($E105,LOOKUP!$D:$H,2,0),"")</f>
        <v>0.71147541997000785</v>
      </c>
      <c r="J105" s="104">
        <f>IFERROR(VLOOKUP($E105,LOOKUP!$D:$H,3,0),"")</f>
        <v>0.70752506270652726</v>
      </c>
      <c r="K105" s="104">
        <f>IFERROR(VLOOKUP($E105,LOOKUP!$D:$H,4,0),"")</f>
        <v>0.99804141907900845</v>
      </c>
      <c r="L105" s="104">
        <f>IFERROR(VLOOKUP($E105,LOOKUP!$D:$H,5,0),"")</f>
        <v>1.0028810303011613</v>
      </c>
      <c r="M105" s="105">
        <f t="shared" si="2"/>
        <v>103963.09651135077</v>
      </c>
      <c r="N105" s="105">
        <f t="shared" si="3"/>
        <v>20.705061875172643</v>
      </c>
    </row>
    <row r="106" spans="1:14" hidden="1" x14ac:dyDescent="0.25">
      <c r="A106" t="s">
        <v>1247</v>
      </c>
      <c r="B106" t="s">
        <v>1299</v>
      </c>
      <c r="D106">
        <v>192623</v>
      </c>
      <c r="E106" t="s">
        <v>10</v>
      </c>
      <c r="F106" s="3" t="s">
        <v>1427</v>
      </c>
      <c r="G106" s="4">
        <v>15547</v>
      </c>
      <c r="H106" s="4">
        <v>0</v>
      </c>
      <c r="I106" s="104">
        <f>IFERROR(VLOOKUP($E106,LOOKUP!$D:$H,2,0),"")</f>
        <v>0.71147541997000785</v>
      </c>
      <c r="J106" s="104">
        <f>IFERROR(VLOOKUP($E106,LOOKUP!$D:$H,3,0),"")</f>
        <v>0.70752506270652726</v>
      </c>
      <c r="K106" s="104">
        <f>IFERROR(VLOOKUP($E106,LOOKUP!$D:$H,4,0),"")</f>
        <v>0.99804141907900845</v>
      </c>
      <c r="L106" s="104">
        <f>IFERROR(VLOOKUP($E106,LOOKUP!$D:$H,5,0),"")</f>
        <v>1.0028810303011613</v>
      </c>
      <c r="M106" s="105">
        <f t="shared" si="2"/>
        <v>11039.643886769827</v>
      </c>
      <c r="N106" s="105">
        <f t="shared" si="3"/>
        <v>0</v>
      </c>
    </row>
    <row r="107" spans="1:14" hidden="1" x14ac:dyDescent="0.25">
      <c r="A107" t="s">
        <v>1247</v>
      </c>
      <c r="B107" t="s">
        <v>1299</v>
      </c>
      <c r="D107">
        <v>192624</v>
      </c>
      <c r="E107" t="s">
        <v>10</v>
      </c>
      <c r="F107" s="3" t="s">
        <v>1427</v>
      </c>
      <c r="G107" s="4">
        <v>78623</v>
      </c>
      <c r="H107" s="4">
        <v>0</v>
      </c>
      <c r="I107" s="104">
        <f>IFERROR(VLOOKUP($E107,LOOKUP!$D:$H,2,0),"")</f>
        <v>0.71147541997000785</v>
      </c>
      <c r="J107" s="104">
        <f>IFERROR(VLOOKUP($E107,LOOKUP!$D:$H,3,0),"")</f>
        <v>0.70752506270652726</v>
      </c>
      <c r="K107" s="104">
        <f>IFERROR(VLOOKUP($E107,LOOKUP!$D:$H,4,0),"")</f>
        <v>0.99804141907900845</v>
      </c>
      <c r="L107" s="104">
        <f>IFERROR(VLOOKUP($E107,LOOKUP!$D:$H,5,0),"")</f>
        <v>1.0028810303011613</v>
      </c>
      <c r="M107" s="105">
        <f t="shared" si="2"/>
        <v>55828.772194603727</v>
      </c>
      <c r="N107" s="105">
        <f t="shared" si="3"/>
        <v>0</v>
      </c>
    </row>
    <row r="108" spans="1:14" hidden="1" x14ac:dyDescent="0.25">
      <c r="A108" t="s">
        <v>1247</v>
      </c>
      <c r="B108" t="s">
        <v>1299</v>
      </c>
      <c r="D108">
        <v>192802</v>
      </c>
      <c r="E108" t="s">
        <v>14</v>
      </c>
      <c r="F108" s="3" t="s">
        <v>1601</v>
      </c>
      <c r="G108" s="4">
        <v>43367</v>
      </c>
      <c r="H108" s="4">
        <v>9.44</v>
      </c>
      <c r="I108" s="104">
        <f>IFERROR(VLOOKUP($E108,LOOKUP!$D:$H,2,0),"")</f>
        <v>0.79365397793188397</v>
      </c>
      <c r="J108" s="104">
        <f>IFERROR(VLOOKUP($E108,LOOKUP!$D:$H,3,0),"")</f>
        <v>0.78970362066840627</v>
      </c>
      <c r="K108" s="104">
        <f>IFERROR(VLOOKUP($E108,LOOKUP!$D:$H,4,0),"")</f>
        <v>1.2000000219191487</v>
      </c>
      <c r="L108" s="104">
        <f>IFERROR(VLOOKUP($E108,LOOKUP!$D:$H,5,0),"")</f>
        <v>0.95211366970282429</v>
      </c>
      <c r="M108" s="105">
        <f t="shared" si="2"/>
        <v>41302.071227588269</v>
      </c>
      <c r="N108" s="105">
        <f t="shared" si="3"/>
        <v>7.0978190596607993</v>
      </c>
    </row>
    <row r="109" spans="1:14" hidden="1" x14ac:dyDescent="0.25">
      <c r="A109" t="s">
        <v>1247</v>
      </c>
      <c r="B109" t="s">
        <v>1299</v>
      </c>
      <c r="D109">
        <v>192896</v>
      </c>
      <c r="E109" t="s">
        <v>14</v>
      </c>
      <c r="F109" s="3" t="s">
        <v>1565</v>
      </c>
      <c r="G109" s="4">
        <v>839</v>
      </c>
      <c r="H109" s="4">
        <v>0.94</v>
      </c>
      <c r="I109" s="104">
        <f>IFERROR(VLOOKUP($E109,LOOKUP!$D:$H,2,0),"")</f>
        <v>0.79365397793188397</v>
      </c>
      <c r="J109" s="104">
        <f>IFERROR(VLOOKUP($E109,LOOKUP!$D:$H,3,0),"")</f>
        <v>0.78970362066840627</v>
      </c>
      <c r="K109" s="104">
        <f>IFERROR(VLOOKUP($E109,LOOKUP!$D:$H,4,0),"")</f>
        <v>1.2000000219191487</v>
      </c>
      <c r="L109" s="104">
        <f>IFERROR(VLOOKUP($E109,LOOKUP!$D:$H,5,0),"")</f>
        <v>0.95211366970282429</v>
      </c>
      <c r="M109" s="105">
        <f t="shared" si="2"/>
        <v>799.05083957724901</v>
      </c>
      <c r="N109" s="105">
        <f t="shared" si="3"/>
        <v>0.70677435551707124</v>
      </c>
    </row>
    <row r="110" spans="1:14" hidden="1" x14ac:dyDescent="0.25">
      <c r="A110" t="s">
        <v>1247</v>
      </c>
      <c r="B110" t="s">
        <v>1299</v>
      </c>
      <c r="D110">
        <v>193014</v>
      </c>
      <c r="E110" t="s">
        <v>14</v>
      </c>
      <c r="F110" s="3" t="s">
        <v>1610</v>
      </c>
      <c r="G110" s="4">
        <v>1912</v>
      </c>
      <c r="H110" s="4">
        <v>0.42</v>
      </c>
      <c r="I110" s="104">
        <f>IFERROR(VLOOKUP($E110,LOOKUP!$D:$H,2,0),"")</f>
        <v>0.79365397793188397</v>
      </c>
      <c r="J110" s="104">
        <f>IFERROR(VLOOKUP($E110,LOOKUP!$D:$H,3,0),"")</f>
        <v>0.78970362066840627</v>
      </c>
      <c r="K110" s="104">
        <f>IFERROR(VLOOKUP($E110,LOOKUP!$D:$H,4,0),"")</f>
        <v>1.2000000219191487</v>
      </c>
      <c r="L110" s="104">
        <f>IFERROR(VLOOKUP($E110,LOOKUP!$D:$H,5,0),"")</f>
        <v>0.95211366970282429</v>
      </c>
      <c r="M110" s="105">
        <f t="shared" si="2"/>
        <v>1820.9597202284863</v>
      </c>
      <c r="N110" s="105">
        <f t="shared" si="3"/>
        <v>0.31579279714592545</v>
      </c>
    </row>
    <row r="111" spans="1:14" hidden="1" x14ac:dyDescent="0.25">
      <c r="A111" t="s">
        <v>1247</v>
      </c>
      <c r="B111" t="s">
        <v>1299</v>
      </c>
      <c r="D111">
        <v>193076</v>
      </c>
      <c r="E111" t="s">
        <v>14</v>
      </c>
      <c r="F111" s="3" t="s">
        <v>1615</v>
      </c>
      <c r="G111" s="4">
        <v>13782</v>
      </c>
      <c r="H111" s="4">
        <v>3</v>
      </c>
      <c r="I111" s="104">
        <f>IFERROR(VLOOKUP($E111,LOOKUP!$D:$H,2,0),"")</f>
        <v>0.79365397793188397</v>
      </c>
      <c r="J111" s="104">
        <f>IFERROR(VLOOKUP($E111,LOOKUP!$D:$H,3,0),"")</f>
        <v>0.78970362066840627</v>
      </c>
      <c r="K111" s="104">
        <f>IFERROR(VLOOKUP($E111,LOOKUP!$D:$H,4,0),"")</f>
        <v>1.2000000219191487</v>
      </c>
      <c r="L111" s="104">
        <f>IFERROR(VLOOKUP($E111,LOOKUP!$D:$H,5,0),"")</f>
        <v>0.95211366970282429</v>
      </c>
      <c r="M111" s="105">
        <f t="shared" si="2"/>
        <v>13125.767188383368</v>
      </c>
      <c r="N111" s="105">
        <f t="shared" si="3"/>
        <v>2.2556628367566103</v>
      </c>
    </row>
    <row r="112" spans="1:14" hidden="1" x14ac:dyDescent="0.25">
      <c r="A112" t="s">
        <v>1247</v>
      </c>
      <c r="B112" t="s">
        <v>1299</v>
      </c>
      <c r="D112">
        <v>193076</v>
      </c>
      <c r="E112" t="s">
        <v>14</v>
      </c>
      <c r="F112" s="3" t="s">
        <v>1615</v>
      </c>
      <c r="G112" s="4">
        <v>13782</v>
      </c>
      <c r="H112" s="4">
        <v>3</v>
      </c>
      <c r="I112" s="104">
        <f>IFERROR(VLOOKUP($E112,LOOKUP!$D:$H,2,0),"")</f>
        <v>0.79365397793188397</v>
      </c>
      <c r="J112" s="104">
        <f>IFERROR(VLOOKUP($E112,LOOKUP!$D:$H,3,0),"")</f>
        <v>0.78970362066840627</v>
      </c>
      <c r="K112" s="104">
        <f>IFERROR(VLOOKUP($E112,LOOKUP!$D:$H,4,0),"")</f>
        <v>1.2000000219191487</v>
      </c>
      <c r="L112" s="104">
        <f>IFERROR(VLOOKUP($E112,LOOKUP!$D:$H,5,0),"")</f>
        <v>0.95211366970282429</v>
      </c>
      <c r="M112" s="105">
        <f t="shared" si="2"/>
        <v>13125.767188383368</v>
      </c>
      <c r="N112" s="105">
        <f t="shared" si="3"/>
        <v>2.2556628367566103</v>
      </c>
    </row>
    <row r="113" spans="1:14" hidden="1" x14ac:dyDescent="0.25">
      <c r="A113" t="s">
        <v>1247</v>
      </c>
      <c r="B113" t="s">
        <v>1299</v>
      </c>
      <c r="D113">
        <v>193108</v>
      </c>
      <c r="E113" t="s">
        <v>14</v>
      </c>
      <c r="F113" s="3" t="s">
        <v>1620</v>
      </c>
      <c r="G113" s="4">
        <v>12840</v>
      </c>
      <c r="H113" s="4">
        <v>2.8</v>
      </c>
      <c r="I113" s="104">
        <f>IFERROR(VLOOKUP($E113,LOOKUP!$D:$H,2,0),"")</f>
        <v>0.79365397793188397</v>
      </c>
      <c r="J113" s="104">
        <f>IFERROR(VLOOKUP($E113,LOOKUP!$D:$H,3,0),"")</f>
        <v>0.78970362066840627</v>
      </c>
      <c r="K113" s="104">
        <f>IFERROR(VLOOKUP($E113,LOOKUP!$D:$H,4,0),"")</f>
        <v>1.2000000219191487</v>
      </c>
      <c r="L113" s="104">
        <f>IFERROR(VLOOKUP($E113,LOOKUP!$D:$H,5,0),"")</f>
        <v>0.95211366970282429</v>
      </c>
      <c r="M113" s="105">
        <f t="shared" si="2"/>
        <v>12228.620715341927</v>
      </c>
      <c r="N113" s="105">
        <f t="shared" si="3"/>
        <v>2.1052853143061694</v>
      </c>
    </row>
    <row r="114" spans="1:14" hidden="1" x14ac:dyDescent="0.25">
      <c r="A114" t="s">
        <v>1247</v>
      </c>
      <c r="B114" t="s">
        <v>1299</v>
      </c>
      <c r="D114">
        <v>193460</v>
      </c>
      <c r="E114" t="s">
        <v>14</v>
      </c>
      <c r="F114" s="3" t="s">
        <v>1427</v>
      </c>
      <c r="G114" s="4">
        <v>7266</v>
      </c>
      <c r="H114" s="4">
        <v>0</v>
      </c>
      <c r="I114" s="104">
        <f>IFERROR(VLOOKUP($E114,LOOKUP!$D:$H,2,0),"")</f>
        <v>0.79365397793188397</v>
      </c>
      <c r="J114" s="104">
        <f>IFERROR(VLOOKUP($E114,LOOKUP!$D:$H,3,0),"")</f>
        <v>0.78970362066840627</v>
      </c>
      <c r="K114" s="104">
        <f>IFERROR(VLOOKUP($E114,LOOKUP!$D:$H,4,0),"")</f>
        <v>1.2000000219191487</v>
      </c>
      <c r="L114" s="104">
        <f>IFERROR(VLOOKUP($E114,LOOKUP!$D:$H,5,0),"")</f>
        <v>0.95211366970282429</v>
      </c>
      <c r="M114" s="105">
        <f t="shared" si="2"/>
        <v>6920.0278907846141</v>
      </c>
      <c r="N114" s="105">
        <f t="shared" si="3"/>
        <v>0</v>
      </c>
    </row>
    <row r="115" spans="1:14" hidden="1" x14ac:dyDescent="0.25">
      <c r="A115" t="s">
        <v>1247</v>
      </c>
      <c r="B115" t="s">
        <v>1299</v>
      </c>
      <c r="D115">
        <v>193460</v>
      </c>
      <c r="E115" t="s">
        <v>10</v>
      </c>
      <c r="F115" s="3" t="s">
        <v>1427</v>
      </c>
      <c r="G115" s="4">
        <v>19731</v>
      </c>
      <c r="H115" s="4">
        <v>0</v>
      </c>
      <c r="I115" s="104">
        <f>IFERROR(VLOOKUP($E115,LOOKUP!$D:$H,2,0),"")</f>
        <v>0.71147541997000785</v>
      </c>
      <c r="J115" s="104">
        <f>IFERROR(VLOOKUP($E115,LOOKUP!$D:$H,3,0),"")</f>
        <v>0.70752506270652726</v>
      </c>
      <c r="K115" s="104">
        <f>IFERROR(VLOOKUP($E115,LOOKUP!$D:$H,4,0),"")</f>
        <v>0.99804141907900845</v>
      </c>
      <c r="L115" s="104">
        <f>IFERROR(VLOOKUP($E115,LOOKUP!$D:$H,5,0),"")</f>
        <v>1.0028810303011613</v>
      </c>
      <c r="M115" s="105">
        <f t="shared" si="2"/>
        <v>14010.626714469379</v>
      </c>
      <c r="N115" s="105">
        <f t="shared" si="3"/>
        <v>0</v>
      </c>
    </row>
    <row r="116" spans="1:14" hidden="1" x14ac:dyDescent="0.25">
      <c r="A116" t="s">
        <v>1247</v>
      </c>
      <c r="B116" t="s">
        <v>1299</v>
      </c>
      <c r="D116">
        <v>193545</v>
      </c>
      <c r="E116" t="s">
        <v>10</v>
      </c>
      <c r="F116" s="3" t="s">
        <v>1628</v>
      </c>
      <c r="G116" s="4">
        <v>14815</v>
      </c>
      <c r="H116" s="4">
        <v>3.2</v>
      </c>
      <c r="I116" s="104">
        <f>IFERROR(VLOOKUP($E116,LOOKUP!$D:$H,2,0),"")</f>
        <v>0.71147541997000785</v>
      </c>
      <c r="J116" s="104">
        <f>IFERROR(VLOOKUP($E116,LOOKUP!$D:$H,3,0),"")</f>
        <v>0.70752506270652726</v>
      </c>
      <c r="K116" s="104">
        <f>IFERROR(VLOOKUP($E116,LOOKUP!$D:$H,4,0),"")</f>
        <v>0.99804141907900845</v>
      </c>
      <c r="L116" s="104">
        <f>IFERROR(VLOOKUP($E116,LOOKUP!$D:$H,5,0),"")</f>
        <v>1.0028810303011613</v>
      </c>
      <c r="M116" s="105">
        <f t="shared" si="2"/>
        <v>10519.863908309962</v>
      </c>
      <c r="N116" s="105">
        <f t="shared" si="3"/>
        <v>2.2706030843232505</v>
      </c>
    </row>
    <row r="117" spans="1:14" hidden="1" x14ac:dyDescent="0.25">
      <c r="A117" t="s">
        <v>1247</v>
      </c>
      <c r="B117" t="s">
        <v>1299</v>
      </c>
      <c r="D117">
        <v>194919</v>
      </c>
      <c r="E117" t="s">
        <v>10</v>
      </c>
      <c r="F117" s="3" t="s">
        <v>1633</v>
      </c>
      <c r="G117" s="4">
        <v>913</v>
      </c>
      <c r="H117" s="4">
        <v>1.4</v>
      </c>
      <c r="I117" s="104">
        <f>IFERROR(VLOOKUP($E117,LOOKUP!$D:$H,2,0),"")</f>
        <v>0.71147541997000785</v>
      </c>
      <c r="J117" s="104">
        <f>IFERROR(VLOOKUP($E117,LOOKUP!$D:$H,3,0),"")</f>
        <v>0.70752506270652726</v>
      </c>
      <c r="K117" s="104">
        <f>IFERROR(VLOOKUP($E117,LOOKUP!$D:$H,4,0),"")</f>
        <v>0.99804141907900845</v>
      </c>
      <c r="L117" s="104">
        <f>IFERROR(VLOOKUP($E117,LOOKUP!$D:$H,5,0),"")</f>
        <v>1.0028810303011613</v>
      </c>
      <c r="M117" s="105">
        <f t="shared" si="2"/>
        <v>648.30480919925719</v>
      </c>
      <c r="N117" s="105">
        <f t="shared" si="3"/>
        <v>0.99338884939142202</v>
      </c>
    </row>
    <row r="118" spans="1:14" hidden="1" x14ac:dyDescent="0.25">
      <c r="A118" t="s">
        <v>1247</v>
      </c>
      <c r="B118" t="s">
        <v>1299</v>
      </c>
      <c r="D118">
        <v>195389</v>
      </c>
      <c r="E118" t="s">
        <v>10</v>
      </c>
      <c r="F118" s="3" t="s">
        <v>1637</v>
      </c>
      <c r="G118" s="4">
        <v>9460</v>
      </c>
      <c r="H118" s="4">
        <v>0</v>
      </c>
      <c r="I118" s="104">
        <f>IFERROR(VLOOKUP($E118,LOOKUP!$D:$H,2,0),"")</f>
        <v>0.71147541997000785</v>
      </c>
      <c r="J118" s="104">
        <f>IFERROR(VLOOKUP($E118,LOOKUP!$D:$H,3,0),"")</f>
        <v>0.70752506270652726</v>
      </c>
      <c r="K118" s="104">
        <f>IFERROR(VLOOKUP($E118,LOOKUP!$D:$H,4,0),"")</f>
        <v>0.99804141907900845</v>
      </c>
      <c r="L118" s="104">
        <f>IFERROR(VLOOKUP($E118,LOOKUP!$D:$H,5,0),"")</f>
        <v>1.0028810303011613</v>
      </c>
      <c r="M118" s="105">
        <f t="shared" si="2"/>
        <v>6717.3751314621832</v>
      </c>
      <c r="N118" s="105">
        <f t="shared" si="3"/>
        <v>0</v>
      </c>
    </row>
    <row r="119" spans="1:14" hidden="1" x14ac:dyDescent="0.25">
      <c r="A119" t="s">
        <v>1247</v>
      </c>
      <c r="B119" t="s">
        <v>1299</v>
      </c>
      <c r="D119">
        <v>196131</v>
      </c>
      <c r="E119" t="s">
        <v>10</v>
      </c>
      <c r="F119" s="3" t="s">
        <v>1641</v>
      </c>
      <c r="G119" s="4">
        <v>4416</v>
      </c>
      <c r="H119" s="4">
        <v>1.1000000000000001</v>
      </c>
      <c r="I119" s="104">
        <f>IFERROR(VLOOKUP($E119,LOOKUP!$D:$H,2,0),"")</f>
        <v>0.71147541997000785</v>
      </c>
      <c r="J119" s="104">
        <f>IFERROR(VLOOKUP($E119,LOOKUP!$D:$H,3,0),"")</f>
        <v>0.70752506270652726</v>
      </c>
      <c r="K119" s="104">
        <f>IFERROR(VLOOKUP($E119,LOOKUP!$D:$H,4,0),"")</f>
        <v>0.99804141907900845</v>
      </c>
      <c r="L119" s="104">
        <f>IFERROR(VLOOKUP($E119,LOOKUP!$D:$H,5,0),"")</f>
        <v>1.0028810303011613</v>
      </c>
      <c r="M119" s="105">
        <f t="shared" si="2"/>
        <v>3135.7218372660677</v>
      </c>
      <c r="N119" s="105">
        <f t="shared" si="3"/>
        <v>0.78051981023611738</v>
      </c>
    </row>
    <row r="120" spans="1:14" hidden="1" x14ac:dyDescent="0.25">
      <c r="A120" t="s">
        <v>1247</v>
      </c>
      <c r="B120" t="s">
        <v>1299</v>
      </c>
      <c r="D120">
        <v>196605</v>
      </c>
      <c r="E120" t="s">
        <v>14</v>
      </c>
      <c r="F120" s="3" t="s">
        <v>1427</v>
      </c>
      <c r="G120" s="4">
        <v>3502</v>
      </c>
      <c r="H120" s="4">
        <v>0</v>
      </c>
      <c r="I120" s="104">
        <f>IFERROR(VLOOKUP($E120,LOOKUP!$D:$H,2,0),"")</f>
        <v>0.79365397793188397</v>
      </c>
      <c r="J120" s="104">
        <f>IFERROR(VLOOKUP($E120,LOOKUP!$D:$H,3,0),"")</f>
        <v>0.78970362066840627</v>
      </c>
      <c r="K120" s="104">
        <f>IFERROR(VLOOKUP($E120,LOOKUP!$D:$H,4,0),"")</f>
        <v>1.2000000219191487</v>
      </c>
      <c r="L120" s="104">
        <f>IFERROR(VLOOKUP($E120,LOOKUP!$D:$H,5,0),"")</f>
        <v>0.95211366970282429</v>
      </c>
      <c r="M120" s="105">
        <f t="shared" si="2"/>
        <v>3335.2515377825098</v>
      </c>
      <c r="N120" s="105">
        <f t="shared" si="3"/>
        <v>0</v>
      </c>
    </row>
    <row r="121" spans="1:14" hidden="1" x14ac:dyDescent="0.25">
      <c r="A121" t="s">
        <v>1247</v>
      </c>
      <c r="B121" t="s">
        <v>1299</v>
      </c>
      <c r="D121">
        <v>197326</v>
      </c>
      <c r="E121" t="s">
        <v>10</v>
      </c>
      <c r="F121" s="3" t="s">
        <v>1649</v>
      </c>
      <c r="G121" s="4">
        <v>37439</v>
      </c>
      <c r="H121" s="4">
        <v>0</v>
      </c>
      <c r="I121" s="104">
        <f>IFERROR(VLOOKUP($E121,LOOKUP!$D:$H,2,0),"")</f>
        <v>0.71147541997000785</v>
      </c>
      <c r="J121" s="104">
        <f>IFERROR(VLOOKUP($E121,LOOKUP!$D:$H,3,0),"")</f>
        <v>0.70752506270652726</v>
      </c>
      <c r="K121" s="104">
        <f>IFERROR(VLOOKUP($E121,LOOKUP!$D:$H,4,0),"")</f>
        <v>0.99804141907900845</v>
      </c>
      <c r="L121" s="104">
        <f>IFERROR(VLOOKUP($E121,LOOKUP!$D:$H,5,0),"")</f>
        <v>1.0028810303011613</v>
      </c>
      <c r="M121" s="105">
        <f t="shared" si="2"/>
        <v>26584.757668796268</v>
      </c>
      <c r="N121" s="105">
        <f t="shared" si="3"/>
        <v>0</v>
      </c>
    </row>
    <row r="122" spans="1:14" hidden="1" x14ac:dyDescent="0.25">
      <c r="A122" t="s">
        <v>1247</v>
      </c>
      <c r="B122" t="s">
        <v>1299</v>
      </c>
      <c r="D122">
        <v>197460</v>
      </c>
      <c r="E122" t="s">
        <v>10</v>
      </c>
      <c r="F122" s="3" t="s">
        <v>1653</v>
      </c>
      <c r="G122" s="4">
        <v>23796</v>
      </c>
      <c r="H122" s="4">
        <v>6.1</v>
      </c>
      <c r="I122" s="104">
        <f>IFERROR(VLOOKUP($E122,LOOKUP!$D:$H,2,0),"")</f>
        <v>0.71147541997000785</v>
      </c>
      <c r="J122" s="104">
        <f>IFERROR(VLOOKUP($E122,LOOKUP!$D:$H,3,0),"")</f>
        <v>0.70752506270652726</v>
      </c>
      <c r="K122" s="104">
        <f>IFERROR(VLOOKUP($E122,LOOKUP!$D:$H,4,0),"")</f>
        <v>0.99804141907900845</v>
      </c>
      <c r="L122" s="104">
        <f>IFERROR(VLOOKUP($E122,LOOKUP!$D:$H,5,0),"")</f>
        <v>1.0028810303011613</v>
      </c>
      <c r="M122" s="105">
        <f t="shared" si="2"/>
        <v>16897.109791572318</v>
      </c>
      <c r="N122" s="105">
        <f t="shared" si="3"/>
        <v>4.3283371294911959</v>
      </c>
    </row>
    <row r="123" spans="1:14" hidden="1" x14ac:dyDescent="0.25">
      <c r="A123" t="s">
        <v>1247</v>
      </c>
      <c r="B123" t="s">
        <v>1299</v>
      </c>
      <c r="D123">
        <v>197725</v>
      </c>
      <c r="E123" t="s">
        <v>10</v>
      </c>
      <c r="F123" s="3" t="s">
        <v>1658</v>
      </c>
      <c r="G123" s="4">
        <v>31494</v>
      </c>
      <c r="H123" s="4">
        <v>8.5</v>
      </c>
      <c r="I123" s="104">
        <f>IFERROR(VLOOKUP($E123,LOOKUP!$D:$H,2,0),"")</f>
        <v>0.71147541997000785</v>
      </c>
      <c r="J123" s="104">
        <f>IFERROR(VLOOKUP($E123,LOOKUP!$D:$H,3,0),"")</f>
        <v>0.70752506270652726</v>
      </c>
      <c r="K123" s="104">
        <f>IFERROR(VLOOKUP($E123,LOOKUP!$D:$H,4,0),"")</f>
        <v>0.99804141907900845</v>
      </c>
      <c r="L123" s="104">
        <f>IFERROR(VLOOKUP($E123,LOOKUP!$D:$H,5,0),"")</f>
        <v>1.0028810303011613</v>
      </c>
      <c r="M123" s="105">
        <f t="shared" si="2"/>
        <v>22363.320548654334</v>
      </c>
      <c r="N123" s="105">
        <f t="shared" si="3"/>
        <v>6.0312894427336339</v>
      </c>
    </row>
    <row r="124" spans="1:14" hidden="1" x14ac:dyDescent="0.25">
      <c r="A124" t="s">
        <v>1247</v>
      </c>
      <c r="B124" t="s">
        <v>1299</v>
      </c>
      <c r="D124">
        <v>198017</v>
      </c>
      <c r="E124" t="s">
        <v>10</v>
      </c>
      <c r="F124" s="3" t="s">
        <v>1663</v>
      </c>
      <c r="G124" s="4">
        <v>126.54600000000001</v>
      </c>
      <c r="H124" s="4">
        <v>33.5</v>
      </c>
      <c r="I124" s="104">
        <f>IFERROR(VLOOKUP($E124,LOOKUP!$D:$H,2,0),"")</f>
        <v>0.71147541997000785</v>
      </c>
      <c r="J124" s="104">
        <f>IFERROR(VLOOKUP($E124,LOOKUP!$D:$H,3,0),"")</f>
        <v>0.70752506270652726</v>
      </c>
      <c r="K124" s="104">
        <f>IFERROR(VLOOKUP($E124,LOOKUP!$D:$H,4,0),"")</f>
        <v>0.99804141907900845</v>
      </c>
      <c r="L124" s="104">
        <f>IFERROR(VLOOKUP($E124,LOOKUP!$D:$H,5,0),"")</f>
        <v>1.0028810303011613</v>
      </c>
      <c r="M124" s="105">
        <f t="shared" si="2"/>
        <v>89.858028899155755</v>
      </c>
      <c r="N124" s="105">
        <f t="shared" si="3"/>
        <v>23.77037603900903</v>
      </c>
    </row>
    <row r="125" spans="1:14" hidden="1" x14ac:dyDescent="0.25">
      <c r="A125" t="s">
        <v>1247</v>
      </c>
      <c r="B125" t="s">
        <v>1299</v>
      </c>
      <c r="D125">
        <v>198017</v>
      </c>
      <c r="E125" t="s">
        <v>14</v>
      </c>
      <c r="F125" s="3" t="s">
        <v>1663</v>
      </c>
      <c r="G125" s="4">
        <v>11092</v>
      </c>
      <c r="H125" s="4">
        <v>0</v>
      </c>
      <c r="I125" s="104">
        <f>IFERROR(VLOOKUP($E125,LOOKUP!$D:$H,2,0),"")</f>
        <v>0.79365397793188397</v>
      </c>
      <c r="J125" s="104">
        <f>IFERROR(VLOOKUP($E125,LOOKUP!$D:$H,3,0),"")</f>
        <v>0.78970362066840627</v>
      </c>
      <c r="K125" s="104">
        <f>IFERROR(VLOOKUP($E125,LOOKUP!$D:$H,4,0),"")</f>
        <v>1.2000000219191487</v>
      </c>
      <c r="L125" s="104">
        <f>IFERROR(VLOOKUP($E125,LOOKUP!$D:$H,5,0),"")</f>
        <v>0.95211366970282429</v>
      </c>
      <c r="M125" s="105">
        <f t="shared" si="2"/>
        <v>10563.852100823415</v>
      </c>
      <c r="N125" s="105">
        <f t="shared" si="3"/>
        <v>0</v>
      </c>
    </row>
    <row r="126" spans="1:14" hidden="1" x14ac:dyDescent="0.25">
      <c r="A126" t="s">
        <v>1247</v>
      </c>
      <c r="B126" t="s">
        <v>1299</v>
      </c>
      <c r="D126">
        <v>198279</v>
      </c>
      <c r="E126" t="s">
        <v>10</v>
      </c>
      <c r="F126" s="3" t="s">
        <v>1668</v>
      </c>
      <c r="G126" s="4">
        <v>15989</v>
      </c>
      <c r="H126" s="4">
        <v>3</v>
      </c>
      <c r="I126" s="104">
        <f>IFERROR(VLOOKUP($E126,LOOKUP!$D:$H,2,0),"")</f>
        <v>0.71147541997000785</v>
      </c>
      <c r="J126" s="104">
        <f>IFERROR(VLOOKUP($E126,LOOKUP!$D:$H,3,0),"")</f>
        <v>0.70752506270652726</v>
      </c>
      <c r="K126" s="104">
        <f>IFERROR(VLOOKUP($E126,LOOKUP!$D:$H,4,0),"")</f>
        <v>0.99804141907900845</v>
      </c>
      <c r="L126" s="104">
        <f>IFERROR(VLOOKUP($E126,LOOKUP!$D:$H,5,0),"")</f>
        <v>1.0028810303011613</v>
      </c>
      <c r="M126" s="105">
        <f t="shared" si="2"/>
        <v>11353.500103271548</v>
      </c>
      <c r="N126" s="105">
        <f t="shared" si="3"/>
        <v>2.1286903915530471</v>
      </c>
    </row>
    <row r="127" spans="1:14" hidden="1" x14ac:dyDescent="0.25">
      <c r="A127" t="s">
        <v>1247</v>
      </c>
      <c r="B127" t="s">
        <v>1299</v>
      </c>
      <c r="D127">
        <v>198299</v>
      </c>
      <c r="E127" t="s">
        <v>10</v>
      </c>
      <c r="F127" s="3" t="s">
        <v>1672</v>
      </c>
      <c r="G127" s="4">
        <v>12411</v>
      </c>
      <c r="H127" s="4">
        <v>3.1</v>
      </c>
      <c r="I127" s="104">
        <f>IFERROR(VLOOKUP($E127,LOOKUP!$D:$H,2,0),"")</f>
        <v>0.71147541997000785</v>
      </c>
      <c r="J127" s="104">
        <f>IFERROR(VLOOKUP($E127,LOOKUP!$D:$H,3,0),"")</f>
        <v>0.70752506270652726</v>
      </c>
      <c r="K127" s="104">
        <f>IFERROR(VLOOKUP($E127,LOOKUP!$D:$H,4,0),"")</f>
        <v>0.99804141907900845</v>
      </c>
      <c r="L127" s="104">
        <f>IFERROR(VLOOKUP($E127,LOOKUP!$D:$H,5,0),"")</f>
        <v>1.0028810303011613</v>
      </c>
      <c r="M127" s="105">
        <f t="shared" si="2"/>
        <v>8812.8269298707364</v>
      </c>
      <c r="N127" s="105">
        <f t="shared" si="3"/>
        <v>2.1996467379381492</v>
      </c>
    </row>
    <row r="128" spans="1:14" hidden="1" x14ac:dyDescent="0.25">
      <c r="A128" t="s">
        <v>1247</v>
      </c>
      <c r="B128" t="s">
        <v>1299</v>
      </c>
      <c r="D128">
        <v>198522</v>
      </c>
      <c r="E128" t="s">
        <v>14</v>
      </c>
      <c r="F128" s="3" t="s">
        <v>1677</v>
      </c>
      <c r="G128" s="4">
        <v>44775</v>
      </c>
      <c r="H128" s="4">
        <v>11.89</v>
      </c>
      <c r="I128" s="104">
        <f>IFERROR(VLOOKUP($E128,LOOKUP!$D:$H,2,0),"")</f>
        <v>0.79365397793188397</v>
      </c>
      <c r="J128" s="104">
        <f>IFERROR(VLOOKUP($E128,LOOKUP!$D:$H,3,0),"")</f>
        <v>0.78970362066840627</v>
      </c>
      <c r="K128" s="104">
        <f>IFERROR(VLOOKUP($E128,LOOKUP!$D:$H,4,0),"")</f>
        <v>1.2000000219191487</v>
      </c>
      <c r="L128" s="104">
        <f>IFERROR(VLOOKUP($E128,LOOKUP!$D:$H,5,0),"")</f>
        <v>0.95211366970282429</v>
      </c>
      <c r="M128" s="105">
        <f t="shared" si="2"/>
        <v>42643.029013195854</v>
      </c>
      <c r="N128" s="105">
        <f t="shared" si="3"/>
        <v>8.9399437096786993</v>
      </c>
    </row>
    <row r="129" spans="1:14" hidden="1" x14ac:dyDescent="0.25">
      <c r="A129" t="s">
        <v>1247</v>
      </c>
      <c r="B129" t="s">
        <v>1299</v>
      </c>
      <c r="D129">
        <v>198569</v>
      </c>
      <c r="E129" t="s">
        <v>14</v>
      </c>
      <c r="F129" s="3" t="s">
        <v>1684</v>
      </c>
      <c r="G129" s="4">
        <v>7589</v>
      </c>
      <c r="H129" s="4">
        <v>0</v>
      </c>
      <c r="I129" s="104">
        <f>IFERROR(VLOOKUP($E129,LOOKUP!$D:$H,2,0),"")</f>
        <v>0.79365397793188397</v>
      </c>
      <c r="J129" s="104">
        <f>IFERROR(VLOOKUP($E129,LOOKUP!$D:$H,3,0),"")</f>
        <v>0.78970362066840627</v>
      </c>
      <c r="K129" s="104">
        <f>IFERROR(VLOOKUP($E129,LOOKUP!$D:$H,4,0),"")</f>
        <v>1.2000000219191487</v>
      </c>
      <c r="L129" s="104">
        <f>IFERROR(VLOOKUP($E129,LOOKUP!$D:$H,5,0),"")</f>
        <v>0.95211366970282429</v>
      </c>
      <c r="M129" s="105">
        <f t="shared" si="2"/>
        <v>7227.6481782499914</v>
      </c>
      <c r="N129" s="105">
        <f t="shared" si="3"/>
        <v>0</v>
      </c>
    </row>
    <row r="130" spans="1:14" hidden="1" x14ac:dyDescent="0.25">
      <c r="A130" t="s">
        <v>1247</v>
      </c>
      <c r="B130" t="s">
        <v>1299</v>
      </c>
      <c r="D130">
        <v>198570</v>
      </c>
      <c r="E130" t="s">
        <v>14</v>
      </c>
      <c r="F130" s="3" t="s">
        <v>1684</v>
      </c>
      <c r="G130" s="4">
        <v>9925</v>
      </c>
      <c r="H130" s="4">
        <v>0</v>
      </c>
      <c r="I130" s="104">
        <f>IFERROR(VLOOKUP($E130,LOOKUP!$D:$H,2,0),"")</f>
        <v>0.79365397793188397</v>
      </c>
      <c r="J130" s="104">
        <f>IFERROR(VLOOKUP($E130,LOOKUP!$D:$H,3,0),"")</f>
        <v>0.78970362066840627</v>
      </c>
      <c r="K130" s="104">
        <f>IFERROR(VLOOKUP($E130,LOOKUP!$D:$H,4,0),"")</f>
        <v>1.2000000219191487</v>
      </c>
      <c r="L130" s="104">
        <f>IFERROR(VLOOKUP($E130,LOOKUP!$D:$H,5,0),"")</f>
        <v>0.95211366970282429</v>
      </c>
      <c r="M130" s="105">
        <f t="shared" ref="M130:M193" si="4">IFERROR(+G130*I130*K130,"")</f>
        <v>9452.4190498262178</v>
      </c>
      <c r="N130" s="105">
        <f t="shared" ref="N130:N193" si="5">IFERROR(+H130*J130*L130,"")</f>
        <v>0</v>
      </c>
    </row>
    <row r="131" spans="1:14" hidden="1" x14ac:dyDescent="0.25">
      <c r="A131" t="s">
        <v>1247</v>
      </c>
      <c r="B131" t="s">
        <v>1299</v>
      </c>
      <c r="D131">
        <v>198837</v>
      </c>
      <c r="E131" t="s">
        <v>10</v>
      </c>
      <c r="F131" s="3" t="s">
        <v>1689</v>
      </c>
      <c r="G131" s="4">
        <v>33771</v>
      </c>
      <c r="H131" s="4">
        <v>10</v>
      </c>
      <c r="I131" s="104">
        <f>IFERROR(VLOOKUP($E131,LOOKUP!$D:$H,2,0),"")</f>
        <v>0.71147541997000785</v>
      </c>
      <c r="J131" s="104">
        <f>IFERROR(VLOOKUP($E131,LOOKUP!$D:$H,3,0),"")</f>
        <v>0.70752506270652726</v>
      </c>
      <c r="K131" s="104">
        <f>IFERROR(VLOOKUP($E131,LOOKUP!$D:$H,4,0),"")</f>
        <v>0.99804141907900845</v>
      </c>
      <c r="L131" s="104">
        <f>IFERROR(VLOOKUP($E131,LOOKUP!$D:$H,5,0),"")</f>
        <v>1.0028810303011613</v>
      </c>
      <c r="M131" s="105">
        <f t="shared" si="4"/>
        <v>23980.177120994653</v>
      </c>
      <c r="N131" s="105">
        <f t="shared" si="5"/>
        <v>7.0956346385101581</v>
      </c>
    </row>
    <row r="132" spans="1:14" hidden="1" x14ac:dyDescent="0.25">
      <c r="A132" t="s">
        <v>1247</v>
      </c>
      <c r="B132" t="s">
        <v>1299</v>
      </c>
      <c r="D132">
        <v>198890</v>
      </c>
      <c r="E132" t="s">
        <v>14</v>
      </c>
      <c r="F132" s="3" t="s">
        <v>1695</v>
      </c>
      <c r="G132" s="4">
        <v>2741</v>
      </c>
      <c r="H132" s="4">
        <v>0.64</v>
      </c>
      <c r="I132" s="104">
        <f>IFERROR(VLOOKUP($E132,LOOKUP!$D:$H,2,0),"")</f>
        <v>0.79365397793188397</v>
      </c>
      <c r="J132" s="104">
        <f>IFERROR(VLOOKUP($E132,LOOKUP!$D:$H,3,0),"")</f>
        <v>0.78970362066840627</v>
      </c>
      <c r="K132" s="104">
        <f>IFERROR(VLOOKUP($E132,LOOKUP!$D:$H,4,0),"")</f>
        <v>1.2000000219191487</v>
      </c>
      <c r="L132" s="104">
        <f>IFERROR(VLOOKUP($E132,LOOKUP!$D:$H,5,0),"")</f>
        <v>0.95211366970282429</v>
      </c>
      <c r="M132" s="105">
        <f t="shared" si="4"/>
        <v>2610.4867118965904</v>
      </c>
      <c r="N132" s="105">
        <f t="shared" si="5"/>
        <v>0.48120807184141023</v>
      </c>
    </row>
    <row r="133" spans="1:14" hidden="1" x14ac:dyDescent="0.25">
      <c r="A133" t="s">
        <v>1247</v>
      </c>
      <c r="B133" t="s">
        <v>1299</v>
      </c>
      <c r="D133">
        <v>198890</v>
      </c>
      <c r="E133" t="s">
        <v>10</v>
      </c>
      <c r="F133" s="3" t="s">
        <v>1695</v>
      </c>
      <c r="G133" s="4">
        <v>33401</v>
      </c>
      <c r="H133" s="4">
        <v>8.6999999999999993</v>
      </c>
      <c r="I133" s="104">
        <f>IFERROR(VLOOKUP($E133,LOOKUP!$D:$H,2,0),"")</f>
        <v>0.71147541997000785</v>
      </c>
      <c r="J133" s="104">
        <f>IFERROR(VLOOKUP($E133,LOOKUP!$D:$H,3,0),"")</f>
        <v>0.70752506270652726</v>
      </c>
      <c r="K133" s="104">
        <f>IFERROR(VLOOKUP($E133,LOOKUP!$D:$H,4,0),"")</f>
        <v>0.99804141907900845</v>
      </c>
      <c r="L133" s="104">
        <f>IFERROR(VLOOKUP($E133,LOOKUP!$D:$H,5,0),"")</f>
        <v>1.0028810303011613</v>
      </c>
      <c r="M133" s="105">
        <f t="shared" si="4"/>
        <v>23717.446804013573</v>
      </c>
      <c r="N133" s="105">
        <f t="shared" si="5"/>
        <v>6.1732021355038373</v>
      </c>
    </row>
    <row r="134" spans="1:14" hidden="1" x14ac:dyDescent="0.25">
      <c r="A134" t="s">
        <v>1247</v>
      </c>
      <c r="B134" t="s">
        <v>1299</v>
      </c>
      <c r="D134">
        <v>199074</v>
      </c>
      <c r="E134" t="s">
        <v>10</v>
      </c>
      <c r="F134" s="3" t="s">
        <v>1700</v>
      </c>
      <c r="G134" s="4">
        <v>7024</v>
      </c>
      <c r="H134" s="4">
        <v>0</v>
      </c>
      <c r="I134" s="104">
        <f>IFERROR(VLOOKUP($E134,LOOKUP!$D:$H,2,0),"")</f>
        <v>0.71147541997000785</v>
      </c>
      <c r="J134" s="104">
        <f>IFERROR(VLOOKUP($E134,LOOKUP!$D:$H,3,0),"")</f>
        <v>0.70752506270652726</v>
      </c>
      <c r="K134" s="104">
        <f>IFERROR(VLOOKUP($E134,LOOKUP!$D:$H,4,0),"")</f>
        <v>0.99804141907900845</v>
      </c>
      <c r="L134" s="104">
        <f>IFERROR(VLOOKUP($E134,LOOKUP!$D:$H,5,0),"")</f>
        <v>1.0028810303011613</v>
      </c>
      <c r="M134" s="105">
        <f t="shared" si="4"/>
        <v>4987.6155310137819</v>
      </c>
      <c r="N134" s="105">
        <f t="shared" si="5"/>
        <v>0</v>
      </c>
    </row>
    <row r="135" spans="1:14" hidden="1" x14ac:dyDescent="0.25">
      <c r="A135" t="s">
        <v>1247</v>
      </c>
      <c r="B135" t="s">
        <v>1299</v>
      </c>
      <c r="D135">
        <v>199128</v>
      </c>
      <c r="E135" t="s">
        <v>10</v>
      </c>
      <c r="F135" s="3" t="s">
        <v>1704</v>
      </c>
      <c r="G135" s="4">
        <v>7405</v>
      </c>
      <c r="H135" s="4">
        <v>1.7</v>
      </c>
      <c r="I135" s="104">
        <f>IFERROR(VLOOKUP($E135,LOOKUP!$D:$H,2,0),"")</f>
        <v>0.71147541997000785</v>
      </c>
      <c r="J135" s="104">
        <f>IFERROR(VLOOKUP($E135,LOOKUP!$D:$H,3,0),"")</f>
        <v>0.70752506270652726</v>
      </c>
      <c r="K135" s="104">
        <f>IFERROR(VLOOKUP($E135,LOOKUP!$D:$H,4,0),"")</f>
        <v>0.99804141907900845</v>
      </c>
      <c r="L135" s="104">
        <f>IFERROR(VLOOKUP($E135,LOOKUP!$D:$H,5,0),"")</f>
        <v>1.0028810303011613</v>
      </c>
      <c r="M135" s="105">
        <f t="shared" si="4"/>
        <v>5258.1567493105149</v>
      </c>
      <c r="N135" s="105">
        <f t="shared" si="5"/>
        <v>1.2062578885467268</v>
      </c>
    </row>
    <row r="136" spans="1:14" hidden="1" x14ac:dyDescent="0.25">
      <c r="A136" t="s">
        <v>1247</v>
      </c>
      <c r="B136" t="s">
        <v>1299</v>
      </c>
      <c r="D136">
        <v>199128</v>
      </c>
      <c r="E136" t="s">
        <v>14</v>
      </c>
      <c r="F136" s="3" t="s">
        <v>1704</v>
      </c>
      <c r="G136" s="4">
        <v>28519</v>
      </c>
      <c r="H136" s="4">
        <v>4.8099999999999996</v>
      </c>
      <c r="I136" s="104">
        <f>IFERROR(VLOOKUP($E136,LOOKUP!$D:$H,2,0),"")</f>
        <v>0.79365397793188397</v>
      </c>
      <c r="J136" s="104">
        <f>IFERROR(VLOOKUP($E136,LOOKUP!$D:$H,3,0),"")</f>
        <v>0.78970362066840627</v>
      </c>
      <c r="K136" s="104">
        <f>IFERROR(VLOOKUP($E136,LOOKUP!$D:$H,4,0),"")</f>
        <v>1.2000000219191487</v>
      </c>
      <c r="L136" s="104">
        <f>IFERROR(VLOOKUP($E136,LOOKUP!$D:$H,5,0),"")</f>
        <v>0.95211366970282429</v>
      </c>
      <c r="M136" s="105">
        <f t="shared" si="4"/>
        <v>27161.061852090061</v>
      </c>
      <c r="N136" s="105">
        <f t="shared" si="5"/>
        <v>3.6165794149330983</v>
      </c>
    </row>
    <row r="137" spans="1:14" hidden="1" x14ac:dyDescent="0.25">
      <c r="A137" t="s">
        <v>1247</v>
      </c>
      <c r="B137" t="s">
        <v>1299</v>
      </c>
      <c r="D137">
        <v>199174</v>
      </c>
      <c r="E137" t="s">
        <v>10</v>
      </c>
      <c r="F137" s="3" t="s">
        <v>1709</v>
      </c>
      <c r="G137" s="4">
        <v>64452</v>
      </c>
      <c r="H137" s="4">
        <v>10.4</v>
      </c>
      <c r="I137" s="104">
        <f>IFERROR(VLOOKUP($E137,LOOKUP!$D:$H,2,0),"")</f>
        <v>0.71147541997000785</v>
      </c>
      <c r="J137" s="104">
        <f>IFERROR(VLOOKUP($E137,LOOKUP!$D:$H,3,0),"")</f>
        <v>0.70752506270652726</v>
      </c>
      <c r="K137" s="104">
        <f>IFERROR(VLOOKUP($E137,LOOKUP!$D:$H,4,0),"")</f>
        <v>0.99804141907900845</v>
      </c>
      <c r="L137" s="104">
        <f>IFERROR(VLOOKUP($E137,LOOKUP!$D:$H,5,0),"")</f>
        <v>1.0028810303011613</v>
      </c>
      <c r="M137" s="105">
        <f t="shared" si="4"/>
        <v>45766.201054228397</v>
      </c>
      <c r="N137" s="105">
        <f t="shared" si="5"/>
        <v>7.3794600240505641</v>
      </c>
    </row>
    <row r="138" spans="1:14" hidden="1" x14ac:dyDescent="0.25">
      <c r="A138" t="s">
        <v>1247</v>
      </c>
      <c r="B138" t="s">
        <v>1299</v>
      </c>
      <c r="D138">
        <v>199851</v>
      </c>
      <c r="E138" t="s">
        <v>14</v>
      </c>
      <c r="F138" s="3" t="s">
        <v>1713</v>
      </c>
      <c r="G138" s="4">
        <v>4192</v>
      </c>
      <c r="H138" s="4">
        <v>0.91</v>
      </c>
      <c r="I138" s="104">
        <f>IFERROR(VLOOKUP($E138,LOOKUP!$D:$H,2,0),"")</f>
        <v>0.79365397793188397</v>
      </c>
      <c r="J138" s="104">
        <f>IFERROR(VLOOKUP($E138,LOOKUP!$D:$H,3,0),"")</f>
        <v>0.78970362066840627</v>
      </c>
      <c r="K138" s="104">
        <f>IFERROR(VLOOKUP($E138,LOOKUP!$D:$H,4,0),"")</f>
        <v>1.2000000219191487</v>
      </c>
      <c r="L138" s="104">
        <f>IFERROR(VLOOKUP($E138,LOOKUP!$D:$H,5,0),"")</f>
        <v>0.95211366970282429</v>
      </c>
      <c r="M138" s="105">
        <f t="shared" si="4"/>
        <v>3992.3970435135011</v>
      </c>
      <c r="N138" s="105">
        <f t="shared" si="5"/>
        <v>0.68421772714950513</v>
      </c>
    </row>
    <row r="139" spans="1:14" hidden="1" x14ac:dyDescent="0.25">
      <c r="A139" t="s">
        <v>1247</v>
      </c>
      <c r="B139" t="s">
        <v>1299</v>
      </c>
      <c r="D139">
        <v>199888</v>
      </c>
      <c r="E139" t="s">
        <v>14</v>
      </c>
      <c r="F139" s="3" t="s">
        <v>1717</v>
      </c>
      <c r="G139" s="4">
        <v>29341</v>
      </c>
      <c r="H139" s="4">
        <v>0</v>
      </c>
      <c r="I139" s="104">
        <f>IFERROR(VLOOKUP($E139,LOOKUP!$D:$H,2,0),"")</f>
        <v>0.79365397793188397</v>
      </c>
      <c r="J139" s="104">
        <f>IFERROR(VLOOKUP($E139,LOOKUP!$D:$H,3,0),"")</f>
        <v>0.78970362066840627</v>
      </c>
      <c r="K139" s="104">
        <f>IFERROR(VLOOKUP($E139,LOOKUP!$D:$H,4,0),"")</f>
        <v>1.2000000219191487</v>
      </c>
      <c r="L139" s="104">
        <f>IFERROR(VLOOKUP($E139,LOOKUP!$D:$H,5,0),"")</f>
        <v>0.95211366970282429</v>
      </c>
      <c r="M139" s="105">
        <f t="shared" si="4"/>
        <v>27943.922150221766</v>
      </c>
      <c r="N139" s="105">
        <f t="shared" si="5"/>
        <v>0</v>
      </c>
    </row>
    <row r="140" spans="1:14" hidden="1" x14ac:dyDescent="0.25">
      <c r="A140" t="s">
        <v>1247</v>
      </c>
      <c r="B140" t="s">
        <v>1299</v>
      </c>
      <c r="D140">
        <v>200033</v>
      </c>
      <c r="E140" t="s">
        <v>14</v>
      </c>
      <c r="F140" s="3" t="s">
        <v>1721</v>
      </c>
      <c r="G140" s="4">
        <v>2297</v>
      </c>
      <c r="H140" s="4">
        <v>0.5</v>
      </c>
      <c r="I140" s="104">
        <f>IFERROR(VLOOKUP($E140,LOOKUP!$D:$H,2,0),"")</f>
        <v>0.79365397793188397</v>
      </c>
      <c r="J140" s="104">
        <f>IFERROR(VLOOKUP($E140,LOOKUP!$D:$H,3,0),"")</f>
        <v>0.78970362066840627</v>
      </c>
      <c r="K140" s="104">
        <f>IFERROR(VLOOKUP($E140,LOOKUP!$D:$H,4,0),"")</f>
        <v>1.2000000219191487</v>
      </c>
      <c r="L140" s="104">
        <f>IFERROR(VLOOKUP($E140,LOOKUP!$D:$H,5,0),"")</f>
        <v>0.95211366970282429</v>
      </c>
      <c r="M140" s="105">
        <f t="shared" si="4"/>
        <v>2187.6278647305612</v>
      </c>
      <c r="N140" s="105">
        <f t="shared" si="5"/>
        <v>0.37594380612610173</v>
      </c>
    </row>
    <row r="141" spans="1:14" hidden="1" x14ac:dyDescent="0.25">
      <c r="A141" t="s">
        <v>1247</v>
      </c>
      <c r="B141" t="s">
        <v>1299</v>
      </c>
      <c r="D141">
        <v>200221</v>
      </c>
      <c r="E141" t="s">
        <v>14</v>
      </c>
      <c r="F141" s="3" t="s">
        <v>1725</v>
      </c>
      <c r="G141" s="4">
        <v>2737</v>
      </c>
      <c r="H141" s="4">
        <v>0.31</v>
      </c>
      <c r="I141" s="104">
        <f>IFERROR(VLOOKUP($E141,LOOKUP!$D:$H,2,0),"")</f>
        <v>0.79365397793188397</v>
      </c>
      <c r="J141" s="104">
        <f>IFERROR(VLOOKUP($E141,LOOKUP!$D:$H,3,0),"")</f>
        <v>0.78970362066840627</v>
      </c>
      <c r="K141" s="104">
        <f>IFERROR(VLOOKUP($E141,LOOKUP!$D:$H,4,0),"")</f>
        <v>1.2000000219191487</v>
      </c>
      <c r="L141" s="104">
        <f>IFERROR(VLOOKUP($E141,LOOKUP!$D:$H,5,0),"")</f>
        <v>0.95211366970282429</v>
      </c>
      <c r="M141" s="105">
        <f t="shared" si="4"/>
        <v>2606.6771727329328</v>
      </c>
      <c r="N141" s="105">
        <f t="shared" si="5"/>
        <v>0.23308515979818306</v>
      </c>
    </row>
    <row r="142" spans="1:14" hidden="1" x14ac:dyDescent="0.25">
      <c r="A142" t="s">
        <v>1247</v>
      </c>
      <c r="B142" t="s">
        <v>1299</v>
      </c>
      <c r="D142">
        <v>200221</v>
      </c>
      <c r="E142" t="s">
        <v>10</v>
      </c>
      <c r="F142" s="3" t="s">
        <v>1725</v>
      </c>
      <c r="G142" s="4">
        <v>14329</v>
      </c>
      <c r="H142" s="4">
        <v>2.1</v>
      </c>
      <c r="I142" s="104">
        <f>IFERROR(VLOOKUP($E142,LOOKUP!$D:$H,2,0),"")</f>
        <v>0.71147541997000785</v>
      </c>
      <c r="J142" s="104">
        <f>IFERROR(VLOOKUP($E142,LOOKUP!$D:$H,3,0),"")</f>
        <v>0.70752506270652726</v>
      </c>
      <c r="K142" s="104">
        <f>IFERROR(VLOOKUP($E142,LOOKUP!$D:$H,4,0),"")</f>
        <v>0.99804141907900845</v>
      </c>
      <c r="L142" s="104">
        <f>IFERROR(VLOOKUP($E142,LOOKUP!$D:$H,5,0),"")</f>
        <v>1.0028810303011613</v>
      </c>
      <c r="M142" s="105">
        <f t="shared" si="4"/>
        <v>10174.764086545627</v>
      </c>
      <c r="N142" s="105">
        <f t="shared" si="5"/>
        <v>1.4900832740871333</v>
      </c>
    </row>
    <row r="143" spans="1:14" hidden="1" x14ac:dyDescent="0.25">
      <c r="A143" t="s">
        <v>1247</v>
      </c>
      <c r="B143" t="s">
        <v>1299</v>
      </c>
      <c r="D143">
        <v>200247</v>
      </c>
      <c r="E143" t="s">
        <v>14</v>
      </c>
      <c r="F143" s="3" t="s">
        <v>1729</v>
      </c>
      <c r="G143" s="4">
        <v>67452</v>
      </c>
      <c r="H143" s="4">
        <v>0</v>
      </c>
      <c r="I143" s="104">
        <f>IFERROR(VLOOKUP($E143,LOOKUP!$D:$H,2,0),"")</f>
        <v>0.79365397793188397</v>
      </c>
      <c r="J143" s="104">
        <f>IFERROR(VLOOKUP($E143,LOOKUP!$D:$H,3,0),"")</f>
        <v>0.78970362066840627</v>
      </c>
      <c r="K143" s="104">
        <f>IFERROR(VLOOKUP($E143,LOOKUP!$D:$H,4,0),"")</f>
        <v>1.2000000219191487</v>
      </c>
      <c r="L143" s="104">
        <f>IFERROR(VLOOKUP($E143,LOOKUP!$D:$H,5,0),"")</f>
        <v>0.95211366970282429</v>
      </c>
      <c r="M143" s="105">
        <f t="shared" si="4"/>
        <v>64240.258916763531</v>
      </c>
      <c r="N143" s="105">
        <f t="shared" si="5"/>
        <v>0</v>
      </c>
    </row>
    <row r="144" spans="1:14" hidden="1" x14ac:dyDescent="0.25">
      <c r="A144" t="s">
        <v>1247</v>
      </c>
      <c r="B144" t="s">
        <v>1299</v>
      </c>
      <c r="D144">
        <v>200699</v>
      </c>
      <c r="E144" t="s">
        <v>14</v>
      </c>
      <c r="F144" s="3" t="s">
        <v>1733</v>
      </c>
      <c r="G144" s="4">
        <v>21882</v>
      </c>
      <c r="H144" s="4">
        <v>4.76</v>
      </c>
      <c r="I144" s="104">
        <f>IFERROR(VLOOKUP($E144,LOOKUP!$D:$H,2,0),"")</f>
        <v>0.79365397793188397</v>
      </c>
      <c r="J144" s="104">
        <f>IFERROR(VLOOKUP($E144,LOOKUP!$D:$H,3,0),"")</f>
        <v>0.78970362066840627</v>
      </c>
      <c r="K144" s="104">
        <f>IFERROR(VLOOKUP($E144,LOOKUP!$D:$H,4,0),"")</f>
        <v>1.2000000219191487</v>
      </c>
      <c r="L144" s="104">
        <f>IFERROR(VLOOKUP($E144,LOOKUP!$D:$H,5,0),"")</f>
        <v>0.95211366970282429</v>
      </c>
      <c r="M144" s="105">
        <f t="shared" si="4"/>
        <v>20840.083994790657</v>
      </c>
      <c r="N144" s="105">
        <f t="shared" si="5"/>
        <v>3.5789850343204881</v>
      </c>
    </row>
    <row r="145" spans="1:14" hidden="1" x14ac:dyDescent="0.25">
      <c r="A145" t="s">
        <v>1247</v>
      </c>
      <c r="B145" t="s">
        <v>1299</v>
      </c>
      <c r="D145">
        <v>201005</v>
      </c>
      <c r="E145" t="s">
        <v>14</v>
      </c>
      <c r="F145" s="3" t="s">
        <v>1738</v>
      </c>
      <c r="G145" s="4">
        <v>15415</v>
      </c>
      <c r="H145" s="4">
        <v>3.36</v>
      </c>
      <c r="I145" s="104">
        <f>IFERROR(VLOOKUP($E145,LOOKUP!$D:$H,2,0),"")</f>
        <v>0.79365397793188397</v>
      </c>
      <c r="J145" s="104">
        <f>IFERROR(VLOOKUP($E145,LOOKUP!$D:$H,3,0),"")</f>
        <v>0.78970362066840627</v>
      </c>
      <c r="K145" s="104">
        <f>IFERROR(VLOOKUP($E145,LOOKUP!$D:$H,4,0),"")</f>
        <v>1.2000000219191487</v>
      </c>
      <c r="L145" s="104">
        <f>IFERROR(VLOOKUP($E145,LOOKUP!$D:$H,5,0),"")</f>
        <v>0.95211366970282429</v>
      </c>
      <c r="M145" s="105">
        <f t="shared" si="4"/>
        <v>14681.011551946713</v>
      </c>
      <c r="N145" s="105">
        <f t="shared" si="5"/>
        <v>2.5263423771674036</v>
      </c>
    </row>
    <row r="146" spans="1:14" hidden="1" x14ac:dyDescent="0.25">
      <c r="A146" t="s">
        <v>1247</v>
      </c>
      <c r="B146" t="s">
        <v>1299</v>
      </c>
      <c r="D146">
        <v>201291</v>
      </c>
      <c r="E146" t="s">
        <v>10</v>
      </c>
      <c r="F146" s="3" t="s">
        <v>1743</v>
      </c>
      <c r="G146" s="4">
        <v>19729</v>
      </c>
      <c r="H146" s="4">
        <v>5.4</v>
      </c>
      <c r="I146" s="104">
        <f>IFERROR(VLOOKUP($E146,LOOKUP!$D:$H,2,0),"")</f>
        <v>0.71147541997000785</v>
      </c>
      <c r="J146" s="104">
        <f>IFERROR(VLOOKUP($E146,LOOKUP!$D:$H,3,0),"")</f>
        <v>0.70752506270652726</v>
      </c>
      <c r="K146" s="104">
        <f>IFERROR(VLOOKUP($E146,LOOKUP!$D:$H,4,0),"")</f>
        <v>0.99804141907900845</v>
      </c>
      <c r="L146" s="104">
        <f>IFERROR(VLOOKUP($E146,LOOKUP!$D:$H,5,0),"")</f>
        <v>1.0028810303011613</v>
      </c>
      <c r="M146" s="105">
        <f t="shared" si="4"/>
        <v>14009.206550593808</v>
      </c>
      <c r="N146" s="105">
        <f t="shared" si="5"/>
        <v>3.8316427047954855</v>
      </c>
    </row>
    <row r="147" spans="1:14" hidden="1" x14ac:dyDescent="0.25">
      <c r="A147" t="s">
        <v>1247</v>
      </c>
      <c r="B147" t="s">
        <v>1299</v>
      </c>
      <c r="D147">
        <v>201347</v>
      </c>
      <c r="E147" t="s">
        <v>14</v>
      </c>
      <c r="F147" s="3" t="s">
        <v>1677</v>
      </c>
      <c r="G147" s="4">
        <v>91980</v>
      </c>
      <c r="H147" s="4">
        <v>0</v>
      </c>
      <c r="I147" s="104">
        <f>IFERROR(VLOOKUP($E147,LOOKUP!$D:$H,2,0),"")</f>
        <v>0.79365397793188397</v>
      </c>
      <c r="J147" s="104">
        <f>IFERROR(VLOOKUP($E147,LOOKUP!$D:$H,3,0),"")</f>
        <v>0.78970362066840627</v>
      </c>
      <c r="K147" s="104">
        <f>IFERROR(VLOOKUP($E147,LOOKUP!$D:$H,4,0),"")</f>
        <v>1.2000000219191487</v>
      </c>
      <c r="L147" s="104">
        <f>IFERROR(VLOOKUP($E147,LOOKUP!$D:$H,5,0),"")</f>
        <v>0.95211366970282429</v>
      </c>
      <c r="M147" s="105">
        <f t="shared" si="4"/>
        <v>87600.353068313911</v>
      </c>
      <c r="N147" s="105">
        <f t="shared" si="5"/>
        <v>0</v>
      </c>
    </row>
    <row r="148" spans="1:14" hidden="1" x14ac:dyDescent="0.25">
      <c r="A148" t="s">
        <v>1247</v>
      </c>
      <c r="B148" t="s">
        <v>1299</v>
      </c>
      <c r="D148">
        <v>201708</v>
      </c>
      <c r="E148" t="s">
        <v>10</v>
      </c>
      <c r="F148" s="3" t="s">
        <v>1750</v>
      </c>
      <c r="G148" s="4">
        <v>9153</v>
      </c>
      <c r="H148" s="4">
        <v>0.8</v>
      </c>
      <c r="I148" s="104">
        <f>IFERROR(VLOOKUP($E148,LOOKUP!$D:$H,2,0),"")</f>
        <v>0.71147541997000785</v>
      </c>
      <c r="J148" s="104">
        <f>IFERROR(VLOOKUP($E148,LOOKUP!$D:$H,3,0),"")</f>
        <v>0.70752506270652726</v>
      </c>
      <c r="K148" s="104">
        <f>IFERROR(VLOOKUP($E148,LOOKUP!$D:$H,4,0),"")</f>
        <v>0.99804141907900845</v>
      </c>
      <c r="L148" s="104">
        <f>IFERROR(VLOOKUP($E148,LOOKUP!$D:$H,5,0),"")</f>
        <v>1.0028810303011613</v>
      </c>
      <c r="M148" s="105">
        <f t="shared" si="4"/>
        <v>6499.3799765616668</v>
      </c>
      <c r="N148" s="105">
        <f t="shared" si="5"/>
        <v>0.56765077108081263</v>
      </c>
    </row>
    <row r="149" spans="1:14" hidden="1" x14ac:dyDescent="0.25">
      <c r="A149" t="s">
        <v>1247</v>
      </c>
      <c r="B149" t="s">
        <v>1299</v>
      </c>
      <c r="D149">
        <v>201708</v>
      </c>
      <c r="E149" t="s">
        <v>14</v>
      </c>
      <c r="F149" s="3" t="s">
        <v>1750</v>
      </c>
      <c r="G149" s="4">
        <v>15514</v>
      </c>
      <c r="H149" s="4">
        <v>2.86</v>
      </c>
      <c r="I149" s="104">
        <f>IFERROR(VLOOKUP($E149,LOOKUP!$D:$H,2,0),"")</f>
        <v>0.79365397793188397</v>
      </c>
      <c r="J149" s="104">
        <f>IFERROR(VLOOKUP($E149,LOOKUP!$D:$H,3,0),"")</f>
        <v>0.78970362066840627</v>
      </c>
      <c r="K149" s="104">
        <f>IFERROR(VLOOKUP($E149,LOOKUP!$D:$H,4,0),"")</f>
        <v>1.2000000219191487</v>
      </c>
      <c r="L149" s="104">
        <f>IFERROR(VLOOKUP($E149,LOOKUP!$D:$H,5,0),"")</f>
        <v>0.95211366970282429</v>
      </c>
      <c r="M149" s="105">
        <f t="shared" si="4"/>
        <v>14775.297646247247</v>
      </c>
      <c r="N149" s="105">
        <f t="shared" si="5"/>
        <v>2.1503985710413014</v>
      </c>
    </row>
    <row r="150" spans="1:14" hidden="1" x14ac:dyDescent="0.25">
      <c r="A150" t="s">
        <v>1247</v>
      </c>
      <c r="B150" t="s">
        <v>1299</v>
      </c>
      <c r="D150">
        <v>201809</v>
      </c>
      <c r="E150" t="s">
        <v>14</v>
      </c>
      <c r="F150" s="3" t="s">
        <v>1755</v>
      </c>
      <c r="G150" s="4">
        <v>29849</v>
      </c>
      <c r="H150" s="4">
        <v>7.92</v>
      </c>
      <c r="I150" s="104">
        <f>IFERROR(VLOOKUP($E150,LOOKUP!$D:$H,2,0),"")</f>
        <v>0.79365397793188397</v>
      </c>
      <c r="J150" s="104">
        <f>IFERROR(VLOOKUP($E150,LOOKUP!$D:$H,3,0),"")</f>
        <v>0.78970362066840627</v>
      </c>
      <c r="K150" s="104">
        <f>IFERROR(VLOOKUP($E150,LOOKUP!$D:$H,4,0),"")</f>
        <v>1.2000000219191487</v>
      </c>
      <c r="L150" s="104">
        <f>IFERROR(VLOOKUP($E150,LOOKUP!$D:$H,5,0),"")</f>
        <v>0.95211366970282429</v>
      </c>
      <c r="M150" s="105">
        <f t="shared" si="4"/>
        <v>28427.733624006323</v>
      </c>
      <c r="N150" s="105">
        <f t="shared" si="5"/>
        <v>5.9549498890374517</v>
      </c>
    </row>
    <row r="151" spans="1:14" hidden="1" x14ac:dyDescent="0.25">
      <c r="A151" t="s">
        <v>1247</v>
      </c>
      <c r="B151" t="s">
        <v>1299</v>
      </c>
      <c r="D151">
        <v>202878</v>
      </c>
      <c r="E151" t="s">
        <v>10</v>
      </c>
      <c r="F151" s="3" t="s">
        <v>1760</v>
      </c>
      <c r="G151" s="4">
        <v>5877</v>
      </c>
      <c r="H151" s="4">
        <v>1.6</v>
      </c>
      <c r="I151" s="104">
        <f>IFERROR(VLOOKUP($E151,LOOKUP!$D:$H,2,0),"")</f>
        <v>0.71147541997000785</v>
      </c>
      <c r="J151" s="104">
        <f>IFERROR(VLOOKUP($E151,LOOKUP!$D:$H,3,0),"")</f>
        <v>0.70752506270652726</v>
      </c>
      <c r="K151" s="104">
        <f>IFERROR(VLOOKUP($E151,LOOKUP!$D:$H,4,0),"")</f>
        <v>0.99804141907900845</v>
      </c>
      <c r="L151" s="104">
        <f>IFERROR(VLOOKUP($E151,LOOKUP!$D:$H,5,0),"")</f>
        <v>1.0028810303011613</v>
      </c>
      <c r="M151" s="105">
        <f t="shared" si="4"/>
        <v>4173.1515483724361</v>
      </c>
      <c r="N151" s="105">
        <f t="shared" si="5"/>
        <v>1.1353015421616253</v>
      </c>
    </row>
    <row r="152" spans="1:14" hidden="1" x14ac:dyDescent="0.25">
      <c r="A152" t="s">
        <v>1247</v>
      </c>
      <c r="B152" t="s">
        <v>1299</v>
      </c>
      <c r="D152">
        <v>203389</v>
      </c>
      <c r="E152" t="s">
        <v>14</v>
      </c>
      <c r="F152" s="3" t="s">
        <v>1765</v>
      </c>
      <c r="G152" s="4">
        <v>26844</v>
      </c>
      <c r="H152" s="4">
        <v>1.62</v>
      </c>
      <c r="I152" s="104">
        <f>IFERROR(VLOOKUP($E152,LOOKUP!$D:$H,2,0),"")</f>
        <v>0.79365397793188397</v>
      </c>
      <c r="J152" s="104">
        <f>IFERROR(VLOOKUP($E152,LOOKUP!$D:$H,3,0),"")</f>
        <v>0.78970362066840627</v>
      </c>
      <c r="K152" s="104">
        <f>IFERROR(VLOOKUP($E152,LOOKUP!$D:$H,4,0),"")</f>
        <v>1.2000000219191487</v>
      </c>
      <c r="L152" s="104">
        <f>IFERROR(VLOOKUP($E152,LOOKUP!$D:$H,5,0),"")</f>
        <v>0.95211366970282429</v>
      </c>
      <c r="M152" s="105">
        <f t="shared" si="4"/>
        <v>25565.817327308308</v>
      </c>
      <c r="N152" s="105">
        <f t="shared" si="5"/>
        <v>1.2180579318485696</v>
      </c>
    </row>
    <row r="153" spans="1:14" hidden="1" x14ac:dyDescent="0.25">
      <c r="A153" t="s">
        <v>1247</v>
      </c>
      <c r="B153" t="s">
        <v>1299</v>
      </c>
      <c r="D153">
        <v>203389</v>
      </c>
      <c r="E153" t="s">
        <v>10</v>
      </c>
      <c r="F153" s="3" t="s">
        <v>1765</v>
      </c>
      <c r="G153" s="4">
        <v>71699</v>
      </c>
      <c r="H153" s="4">
        <v>9.9</v>
      </c>
      <c r="I153" s="104">
        <f>IFERROR(VLOOKUP($E153,LOOKUP!$D:$H,2,0),"")</f>
        <v>0.71147541997000785</v>
      </c>
      <c r="J153" s="104">
        <f>IFERROR(VLOOKUP($E153,LOOKUP!$D:$H,3,0),"")</f>
        <v>0.70752506270652726</v>
      </c>
      <c r="K153" s="104">
        <f>IFERROR(VLOOKUP($E153,LOOKUP!$D:$H,4,0),"")</f>
        <v>0.99804141907900845</v>
      </c>
      <c r="L153" s="104">
        <f>IFERROR(VLOOKUP($E153,LOOKUP!$D:$H,5,0),"")</f>
        <v>1.0028810303011613</v>
      </c>
      <c r="M153" s="105">
        <f t="shared" si="4"/>
        <v>50912.164857368611</v>
      </c>
      <c r="N153" s="105">
        <f t="shared" si="5"/>
        <v>7.0246782921250572</v>
      </c>
    </row>
    <row r="154" spans="1:14" hidden="1" x14ac:dyDescent="0.25">
      <c r="A154" t="s">
        <v>1247</v>
      </c>
      <c r="B154" t="s">
        <v>1299</v>
      </c>
      <c r="D154">
        <v>204070</v>
      </c>
      <c r="E154" t="s">
        <v>14</v>
      </c>
      <c r="F154" s="3" t="s">
        <v>1770</v>
      </c>
      <c r="G154" s="4">
        <v>110026</v>
      </c>
      <c r="H154" s="4">
        <v>23.95</v>
      </c>
      <c r="I154" s="104">
        <f>IFERROR(VLOOKUP($E154,LOOKUP!$D:$H,2,0),"")</f>
        <v>0.79365397793188397</v>
      </c>
      <c r="J154" s="104">
        <f>IFERROR(VLOOKUP($E154,LOOKUP!$D:$H,3,0),"")</f>
        <v>0.78970362066840627</v>
      </c>
      <c r="K154" s="104">
        <f>IFERROR(VLOOKUP($E154,LOOKUP!$D:$H,4,0),"")</f>
        <v>1.2000000219191487</v>
      </c>
      <c r="L154" s="104">
        <f>IFERROR(VLOOKUP($E154,LOOKUP!$D:$H,5,0),"")</f>
        <v>0.95211366970282429</v>
      </c>
      <c r="M154" s="105">
        <f t="shared" si="4"/>
        <v>104787.08900515661</v>
      </c>
      <c r="N154" s="105">
        <f t="shared" si="5"/>
        <v>18.007708313440272</v>
      </c>
    </row>
    <row r="155" spans="1:14" hidden="1" x14ac:dyDescent="0.25">
      <c r="A155" t="s">
        <v>1247</v>
      </c>
      <c r="B155" t="s">
        <v>1299</v>
      </c>
      <c r="D155">
        <v>204070</v>
      </c>
      <c r="E155" t="s">
        <v>10</v>
      </c>
      <c r="F155" s="3" t="s">
        <v>1770</v>
      </c>
      <c r="G155" s="4">
        <v>73010</v>
      </c>
      <c r="H155" s="4">
        <v>8.3000000000000007</v>
      </c>
      <c r="I155" s="104">
        <f>IFERROR(VLOOKUP($E155,LOOKUP!$D:$H,2,0),"")</f>
        <v>0.71147541997000785</v>
      </c>
      <c r="J155" s="104">
        <f>IFERROR(VLOOKUP($E155,LOOKUP!$D:$H,3,0),"")</f>
        <v>0.70752506270652726</v>
      </c>
      <c r="K155" s="104">
        <f>IFERROR(VLOOKUP($E155,LOOKUP!$D:$H,4,0),"")</f>
        <v>0.99804141907900845</v>
      </c>
      <c r="L155" s="104">
        <f>IFERROR(VLOOKUP($E155,LOOKUP!$D:$H,5,0),"")</f>
        <v>1.0028810303011613</v>
      </c>
      <c r="M155" s="105">
        <f t="shared" si="4"/>
        <v>51843.082277806978</v>
      </c>
      <c r="N155" s="105">
        <f t="shared" si="5"/>
        <v>5.8893767499634322</v>
      </c>
    </row>
    <row r="156" spans="1:14" hidden="1" x14ac:dyDescent="0.25">
      <c r="A156" t="s">
        <v>1247</v>
      </c>
      <c r="B156" t="s">
        <v>1299</v>
      </c>
      <c r="D156">
        <v>204398</v>
      </c>
      <c r="E156" t="s">
        <v>14</v>
      </c>
      <c r="F156" s="3" t="s">
        <v>1775</v>
      </c>
      <c r="G156" s="4">
        <v>7596</v>
      </c>
      <c r="H156" s="4">
        <v>1.65</v>
      </c>
      <c r="I156" s="104">
        <f>IFERROR(VLOOKUP($E156,LOOKUP!$D:$H,2,0),"")</f>
        <v>0.79365397793188397</v>
      </c>
      <c r="J156" s="104">
        <f>IFERROR(VLOOKUP($E156,LOOKUP!$D:$H,3,0),"")</f>
        <v>0.78970362066840627</v>
      </c>
      <c r="K156" s="104">
        <f>IFERROR(VLOOKUP($E156,LOOKUP!$D:$H,4,0),"")</f>
        <v>1.2000000219191487</v>
      </c>
      <c r="L156" s="104">
        <f>IFERROR(VLOOKUP($E156,LOOKUP!$D:$H,5,0),"")</f>
        <v>0.95211366970282429</v>
      </c>
      <c r="M156" s="105">
        <f t="shared" si="4"/>
        <v>7234.3148717863924</v>
      </c>
      <c r="N156" s="105">
        <f t="shared" si="5"/>
        <v>1.2406145602161356</v>
      </c>
    </row>
    <row r="157" spans="1:14" hidden="1" x14ac:dyDescent="0.25">
      <c r="A157" t="s">
        <v>1247</v>
      </c>
      <c r="B157" t="s">
        <v>1299</v>
      </c>
      <c r="D157">
        <v>205851</v>
      </c>
      <c r="E157" t="s">
        <v>14</v>
      </c>
      <c r="F157" s="3" t="s">
        <v>1780</v>
      </c>
      <c r="G157" s="4">
        <v>69409</v>
      </c>
      <c r="H157" s="4">
        <v>14.85</v>
      </c>
      <c r="I157" s="104">
        <f>IFERROR(VLOOKUP($E157,LOOKUP!$D:$H,2,0),"")</f>
        <v>0.79365397793188397</v>
      </c>
      <c r="J157" s="104">
        <f>IFERROR(VLOOKUP($E157,LOOKUP!$D:$H,3,0),"")</f>
        <v>0.78970362066840627</v>
      </c>
      <c r="K157" s="104">
        <f>IFERROR(VLOOKUP($E157,LOOKUP!$D:$H,4,0),"")</f>
        <v>1.2000000219191487</v>
      </c>
      <c r="L157" s="104">
        <f>IFERROR(VLOOKUP($E157,LOOKUP!$D:$H,5,0),"")</f>
        <v>0.95211366970282429</v>
      </c>
      <c r="M157" s="105">
        <f t="shared" si="4"/>
        <v>66104.075952583167</v>
      </c>
      <c r="N157" s="105">
        <f t="shared" si="5"/>
        <v>11.16553104194522</v>
      </c>
    </row>
    <row r="158" spans="1:14" hidden="1" x14ac:dyDescent="0.25">
      <c r="A158" t="s">
        <v>1247</v>
      </c>
      <c r="B158" t="s">
        <v>1299</v>
      </c>
      <c r="D158">
        <v>205851</v>
      </c>
      <c r="E158" t="s">
        <v>10</v>
      </c>
      <c r="F158" s="3" t="s">
        <v>1780</v>
      </c>
      <c r="G158" s="4">
        <v>12685</v>
      </c>
      <c r="H158" s="4">
        <v>0.4</v>
      </c>
      <c r="I158" s="104">
        <f>IFERROR(VLOOKUP($E158,LOOKUP!$D:$H,2,0),"")</f>
        <v>0.71147541997000785</v>
      </c>
      <c r="J158" s="104">
        <f>IFERROR(VLOOKUP($E158,LOOKUP!$D:$H,3,0),"")</f>
        <v>0.70752506270652726</v>
      </c>
      <c r="K158" s="104">
        <f>IFERROR(VLOOKUP($E158,LOOKUP!$D:$H,4,0),"")</f>
        <v>0.99804141907900845</v>
      </c>
      <c r="L158" s="104">
        <f>IFERROR(VLOOKUP($E158,LOOKUP!$D:$H,5,0),"")</f>
        <v>1.0028810303011613</v>
      </c>
      <c r="M158" s="105">
        <f t="shared" si="4"/>
        <v>9007.3893808242901</v>
      </c>
      <c r="N158" s="105">
        <f t="shared" si="5"/>
        <v>0.28382538554040632</v>
      </c>
    </row>
    <row r="159" spans="1:14" hidden="1" x14ac:dyDescent="0.25">
      <c r="A159" t="s">
        <v>1247</v>
      </c>
      <c r="B159" t="s">
        <v>1299</v>
      </c>
      <c r="D159">
        <v>205857</v>
      </c>
      <c r="E159" t="s">
        <v>10</v>
      </c>
      <c r="F159" s="3" t="s">
        <v>1785</v>
      </c>
      <c r="G159" s="4">
        <v>5936</v>
      </c>
      <c r="H159" s="4">
        <v>4.95</v>
      </c>
      <c r="I159" s="104">
        <f>IFERROR(VLOOKUP($E159,LOOKUP!$D:$H,2,0),"")</f>
        <v>0.71147541997000785</v>
      </c>
      <c r="J159" s="104">
        <f>IFERROR(VLOOKUP($E159,LOOKUP!$D:$H,3,0),"")</f>
        <v>0.70752506270652726</v>
      </c>
      <c r="K159" s="104">
        <f>IFERROR(VLOOKUP($E159,LOOKUP!$D:$H,4,0),"")</f>
        <v>0.99804141907900845</v>
      </c>
      <c r="L159" s="104">
        <f>IFERROR(VLOOKUP($E159,LOOKUP!$D:$H,5,0),"")</f>
        <v>1.0028810303011613</v>
      </c>
      <c r="M159" s="105">
        <f t="shared" si="4"/>
        <v>4215.0463827018521</v>
      </c>
      <c r="N159" s="105">
        <f t="shared" si="5"/>
        <v>3.5123391460625286</v>
      </c>
    </row>
    <row r="160" spans="1:14" hidden="1" x14ac:dyDescent="0.25">
      <c r="A160" t="s">
        <v>1247</v>
      </c>
      <c r="B160" t="s">
        <v>1299</v>
      </c>
      <c r="D160">
        <v>205949</v>
      </c>
      <c r="E160" t="s">
        <v>14</v>
      </c>
      <c r="F160" s="3" t="s">
        <v>1789</v>
      </c>
      <c r="G160" s="4">
        <v>4533</v>
      </c>
      <c r="H160" s="4">
        <v>1.26</v>
      </c>
      <c r="I160" s="104">
        <f>IFERROR(VLOOKUP($E160,LOOKUP!$D:$H,2,0),"")</f>
        <v>0.79365397793188397</v>
      </c>
      <c r="J160" s="104">
        <f>IFERROR(VLOOKUP($E160,LOOKUP!$D:$H,3,0),"")</f>
        <v>0.78970362066840627</v>
      </c>
      <c r="K160" s="104">
        <f>IFERROR(VLOOKUP($E160,LOOKUP!$D:$H,4,0),"")</f>
        <v>1.2000000219191487</v>
      </c>
      <c r="L160" s="104">
        <f>IFERROR(VLOOKUP($E160,LOOKUP!$D:$H,5,0),"")</f>
        <v>0.95211366970282429</v>
      </c>
      <c r="M160" s="105">
        <f t="shared" si="4"/>
        <v>4317.1602572153397</v>
      </c>
      <c r="N160" s="105">
        <f t="shared" si="5"/>
        <v>0.94737839143777625</v>
      </c>
    </row>
    <row r="161" spans="1:14" hidden="1" x14ac:dyDescent="0.25">
      <c r="A161" t="s">
        <v>1247</v>
      </c>
      <c r="B161" t="s">
        <v>1258</v>
      </c>
      <c r="D161">
        <v>873907</v>
      </c>
      <c r="E161">
        <v>0</v>
      </c>
      <c r="F161" s="3">
        <v>0</v>
      </c>
      <c r="G161" s="4">
        <v>16</v>
      </c>
      <c r="H161" s="4">
        <v>0.01</v>
      </c>
      <c r="I161" s="104">
        <f>VLOOKUP($B161,LOOKUP!$B$3:$H$10,4,FALSE)</f>
        <v>0.50175779789119423</v>
      </c>
      <c r="J161" s="104">
        <f>VLOOKUP($B161,LOOKUP!$B$3:$H$10,5,FALSE)</f>
        <v>0.42766503393511124</v>
      </c>
      <c r="K161" s="104">
        <f>VLOOKUP($B161,LOOKUP!$B$3:$H$10,6,FALSE)</f>
        <v>1</v>
      </c>
      <c r="L161" s="104">
        <f>VLOOKUP($B161,LOOKUP!$B$3:$H$10,7,FALSE)</f>
        <v>1</v>
      </c>
      <c r="M161" s="105">
        <f t="shared" si="4"/>
        <v>8.0281247662591078</v>
      </c>
      <c r="N161" s="105">
        <f t="shared" si="5"/>
        <v>4.2766503393511122E-3</v>
      </c>
    </row>
    <row r="162" spans="1:14" hidden="1" x14ac:dyDescent="0.25">
      <c r="A162" t="s">
        <v>1247</v>
      </c>
      <c r="B162" t="s">
        <v>1258</v>
      </c>
      <c r="D162">
        <v>988409</v>
      </c>
      <c r="E162">
        <v>0</v>
      </c>
      <c r="F162" s="3">
        <v>0</v>
      </c>
      <c r="G162" s="4">
        <v>1310</v>
      </c>
      <c r="H162" s="4">
        <v>0.8</v>
      </c>
      <c r="I162" s="104">
        <f>VLOOKUP($B162,LOOKUP!$B$3:$H$10,4,FALSE)</f>
        <v>0.50175779789119423</v>
      </c>
      <c r="J162" s="104">
        <f>VLOOKUP($B162,LOOKUP!$B$3:$H$10,5,FALSE)</f>
        <v>0.42766503393511124</v>
      </c>
      <c r="K162" s="104">
        <f>VLOOKUP($B162,LOOKUP!$B$3:$H$10,6,FALSE)</f>
        <v>1</v>
      </c>
      <c r="L162" s="104">
        <f>VLOOKUP($B162,LOOKUP!$B$3:$H$10,7,FALSE)</f>
        <v>1</v>
      </c>
      <c r="M162" s="105">
        <f t="shared" si="4"/>
        <v>657.30271523746444</v>
      </c>
      <c r="N162" s="105">
        <f t="shared" si="5"/>
        <v>0.34213202714808899</v>
      </c>
    </row>
    <row r="163" spans="1:14" x14ac:dyDescent="0.25">
      <c r="A163" t="s">
        <v>1247</v>
      </c>
      <c r="B163" t="s">
        <v>1798</v>
      </c>
      <c r="D163" t="s">
        <v>17</v>
      </c>
      <c r="E163">
        <v>0</v>
      </c>
      <c r="F163" s="3" t="s">
        <v>1637</v>
      </c>
      <c r="G163" s="4">
        <v>217</v>
      </c>
      <c r="H163" s="4">
        <v>0</v>
      </c>
      <c r="I163" s="104">
        <f>VLOOKUP($B163,LOOKUP!$B$3:$H$10,4,FALSE)</f>
        <v>1.71</v>
      </c>
      <c r="J163" s="104">
        <f>VLOOKUP($B163,LOOKUP!$B$3:$H$10,5,FALSE)</f>
        <v>0</v>
      </c>
      <c r="K163" s="104">
        <f>VLOOKUP($B163,LOOKUP!$B$3:$H$10,6,FALSE)</f>
        <v>1</v>
      </c>
      <c r="L163" s="104">
        <f>VLOOKUP($B163,LOOKUP!$B$3:$H$10,7,FALSE)</f>
        <v>0</v>
      </c>
      <c r="M163" s="105">
        <f t="shared" si="4"/>
        <v>371.07</v>
      </c>
      <c r="N163" s="105">
        <f t="shared" si="5"/>
        <v>0</v>
      </c>
    </row>
    <row r="164" spans="1:14" x14ac:dyDescent="0.25">
      <c r="A164" t="s">
        <v>1247</v>
      </c>
      <c r="B164" t="s">
        <v>1798</v>
      </c>
      <c r="D164" t="s">
        <v>18</v>
      </c>
      <c r="E164">
        <v>0</v>
      </c>
      <c r="F164" s="3" t="s">
        <v>1801</v>
      </c>
      <c r="G164" s="4">
        <v>217</v>
      </c>
      <c r="H164" s="4">
        <v>0</v>
      </c>
      <c r="I164" s="104">
        <f>VLOOKUP($B164,LOOKUP!$B$3:$H$10,4,FALSE)</f>
        <v>1.71</v>
      </c>
      <c r="J164" s="104">
        <f>VLOOKUP($B164,LOOKUP!$B$3:$H$10,5,FALSE)</f>
        <v>0</v>
      </c>
      <c r="K164" s="104">
        <f>VLOOKUP($B164,LOOKUP!$B$3:$H$10,6,FALSE)</f>
        <v>1</v>
      </c>
      <c r="L164" s="104">
        <f>VLOOKUP($B164,LOOKUP!$B$3:$H$10,7,FALSE)</f>
        <v>0</v>
      </c>
      <c r="M164" s="105">
        <f t="shared" si="4"/>
        <v>371.07</v>
      </c>
      <c r="N164" s="105">
        <f t="shared" si="5"/>
        <v>0</v>
      </c>
    </row>
    <row r="165" spans="1:14" x14ac:dyDescent="0.25">
      <c r="A165" t="s">
        <v>1247</v>
      </c>
      <c r="B165" t="s">
        <v>1798</v>
      </c>
      <c r="D165" t="s">
        <v>19</v>
      </c>
      <c r="E165">
        <v>0</v>
      </c>
      <c r="F165" s="3" t="s">
        <v>1801</v>
      </c>
      <c r="G165" s="4">
        <v>217</v>
      </c>
      <c r="H165" s="4">
        <v>0</v>
      </c>
      <c r="I165" s="104">
        <f>VLOOKUP($B165,LOOKUP!$B$3:$H$10,4,FALSE)</f>
        <v>1.71</v>
      </c>
      <c r="J165" s="104">
        <f>VLOOKUP($B165,LOOKUP!$B$3:$H$10,5,FALSE)</f>
        <v>0</v>
      </c>
      <c r="K165" s="104">
        <f>VLOOKUP($B165,LOOKUP!$B$3:$H$10,6,FALSE)</f>
        <v>1</v>
      </c>
      <c r="L165" s="104">
        <f>VLOOKUP($B165,LOOKUP!$B$3:$H$10,7,FALSE)</f>
        <v>0</v>
      </c>
      <c r="M165" s="105">
        <f t="shared" si="4"/>
        <v>371.07</v>
      </c>
      <c r="N165" s="105">
        <f t="shared" si="5"/>
        <v>0</v>
      </c>
    </row>
    <row r="166" spans="1:14" x14ac:dyDescent="0.25">
      <c r="A166" t="s">
        <v>1247</v>
      </c>
      <c r="B166" t="s">
        <v>1798</v>
      </c>
      <c r="D166" t="s">
        <v>20</v>
      </c>
      <c r="E166">
        <v>0</v>
      </c>
      <c r="F166" s="3" t="s">
        <v>1801</v>
      </c>
      <c r="G166" s="4">
        <v>217</v>
      </c>
      <c r="H166" s="4">
        <v>0</v>
      </c>
      <c r="I166" s="104">
        <f>VLOOKUP($B166,LOOKUP!$B$3:$H$10,4,FALSE)</f>
        <v>1.71</v>
      </c>
      <c r="J166" s="104">
        <f>VLOOKUP($B166,LOOKUP!$B$3:$H$10,5,FALSE)</f>
        <v>0</v>
      </c>
      <c r="K166" s="104">
        <f>VLOOKUP($B166,LOOKUP!$B$3:$H$10,6,FALSE)</f>
        <v>1</v>
      </c>
      <c r="L166" s="104">
        <f>VLOOKUP($B166,LOOKUP!$B$3:$H$10,7,FALSE)</f>
        <v>0</v>
      </c>
      <c r="M166" s="105">
        <f t="shared" si="4"/>
        <v>371.07</v>
      </c>
      <c r="N166" s="105">
        <f t="shared" si="5"/>
        <v>0</v>
      </c>
    </row>
    <row r="167" spans="1:14" x14ac:dyDescent="0.25">
      <c r="A167" t="s">
        <v>1247</v>
      </c>
      <c r="B167" t="s">
        <v>1798</v>
      </c>
      <c r="D167" t="s">
        <v>21</v>
      </c>
      <c r="E167">
        <v>0</v>
      </c>
      <c r="F167" s="3" t="s">
        <v>1802</v>
      </c>
      <c r="G167" s="4">
        <v>217</v>
      </c>
      <c r="H167" s="4">
        <v>0</v>
      </c>
      <c r="I167" s="104">
        <f>VLOOKUP($B167,LOOKUP!$B$3:$H$10,4,FALSE)</f>
        <v>1.71</v>
      </c>
      <c r="J167" s="104">
        <f>VLOOKUP($B167,LOOKUP!$B$3:$H$10,5,FALSE)</f>
        <v>0</v>
      </c>
      <c r="K167" s="104">
        <f>VLOOKUP($B167,LOOKUP!$B$3:$H$10,6,FALSE)</f>
        <v>1</v>
      </c>
      <c r="L167" s="104">
        <f>VLOOKUP($B167,LOOKUP!$B$3:$H$10,7,FALSE)</f>
        <v>0</v>
      </c>
      <c r="M167" s="105">
        <f t="shared" si="4"/>
        <v>371.07</v>
      </c>
      <c r="N167" s="105">
        <f t="shared" si="5"/>
        <v>0</v>
      </c>
    </row>
    <row r="168" spans="1:14" x14ac:dyDescent="0.25">
      <c r="A168" t="s">
        <v>1247</v>
      </c>
      <c r="B168" t="s">
        <v>1798</v>
      </c>
      <c r="D168" t="s">
        <v>22</v>
      </c>
      <c r="E168">
        <v>0</v>
      </c>
      <c r="F168" s="3" t="s">
        <v>1801</v>
      </c>
      <c r="G168" s="4">
        <v>217</v>
      </c>
      <c r="H168" s="4">
        <v>0</v>
      </c>
      <c r="I168" s="104">
        <f>VLOOKUP($B168,LOOKUP!$B$3:$H$10,4,FALSE)</f>
        <v>1.71</v>
      </c>
      <c r="J168" s="104">
        <f>VLOOKUP($B168,LOOKUP!$B$3:$H$10,5,FALSE)</f>
        <v>0</v>
      </c>
      <c r="K168" s="104">
        <f>VLOOKUP($B168,LOOKUP!$B$3:$H$10,6,FALSE)</f>
        <v>1</v>
      </c>
      <c r="L168" s="104">
        <f>VLOOKUP($B168,LOOKUP!$B$3:$H$10,7,FALSE)</f>
        <v>0</v>
      </c>
      <c r="M168" s="105">
        <f t="shared" si="4"/>
        <v>371.07</v>
      </c>
      <c r="N168" s="105">
        <f t="shared" si="5"/>
        <v>0</v>
      </c>
    </row>
    <row r="169" spans="1:14" x14ac:dyDescent="0.25">
      <c r="A169" t="s">
        <v>1247</v>
      </c>
      <c r="B169" t="s">
        <v>1798</v>
      </c>
      <c r="D169" t="s">
        <v>23</v>
      </c>
      <c r="E169">
        <v>0</v>
      </c>
      <c r="F169" s="3" t="s">
        <v>1803</v>
      </c>
      <c r="G169" s="4">
        <v>217</v>
      </c>
      <c r="H169" s="4">
        <v>0</v>
      </c>
      <c r="I169" s="104">
        <f>VLOOKUP($B169,LOOKUP!$B$3:$H$10,4,FALSE)</f>
        <v>1.71</v>
      </c>
      <c r="J169" s="104">
        <f>VLOOKUP($B169,LOOKUP!$B$3:$H$10,5,FALSE)</f>
        <v>0</v>
      </c>
      <c r="K169" s="104">
        <f>VLOOKUP($B169,LOOKUP!$B$3:$H$10,6,FALSE)</f>
        <v>1</v>
      </c>
      <c r="L169" s="104">
        <f>VLOOKUP($B169,LOOKUP!$B$3:$H$10,7,FALSE)</f>
        <v>0</v>
      </c>
      <c r="M169" s="105">
        <f t="shared" si="4"/>
        <v>371.07</v>
      </c>
      <c r="N169" s="105">
        <f t="shared" si="5"/>
        <v>0</v>
      </c>
    </row>
    <row r="170" spans="1:14" x14ac:dyDescent="0.25">
      <c r="A170" t="s">
        <v>1247</v>
      </c>
      <c r="B170" t="s">
        <v>1798</v>
      </c>
      <c r="D170" t="s">
        <v>24</v>
      </c>
      <c r="E170">
        <v>0</v>
      </c>
      <c r="F170" s="3" t="s">
        <v>1804</v>
      </c>
      <c r="G170" s="4">
        <v>217</v>
      </c>
      <c r="H170" s="4">
        <v>0</v>
      </c>
      <c r="I170" s="104">
        <f>VLOOKUP($B170,LOOKUP!$B$3:$H$10,4,FALSE)</f>
        <v>1.71</v>
      </c>
      <c r="J170" s="104">
        <f>VLOOKUP($B170,LOOKUP!$B$3:$H$10,5,FALSE)</f>
        <v>0</v>
      </c>
      <c r="K170" s="104">
        <f>VLOOKUP($B170,LOOKUP!$B$3:$H$10,6,FALSE)</f>
        <v>1</v>
      </c>
      <c r="L170" s="104">
        <f>VLOOKUP($B170,LOOKUP!$B$3:$H$10,7,FALSE)</f>
        <v>0</v>
      </c>
      <c r="M170" s="105">
        <f t="shared" si="4"/>
        <v>371.07</v>
      </c>
      <c r="N170" s="105">
        <f t="shared" si="5"/>
        <v>0</v>
      </c>
    </row>
    <row r="171" spans="1:14" x14ac:dyDescent="0.25">
      <c r="A171" t="s">
        <v>1247</v>
      </c>
      <c r="B171" t="s">
        <v>1798</v>
      </c>
      <c r="D171" t="s">
        <v>25</v>
      </c>
      <c r="E171">
        <v>0</v>
      </c>
      <c r="F171" s="3" t="s">
        <v>1804</v>
      </c>
      <c r="G171" s="4">
        <v>217</v>
      </c>
      <c r="H171" s="4">
        <v>0</v>
      </c>
      <c r="I171" s="104">
        <f>VLOOKUP($B171,LOOKUP!$B$3:$H$10,4,FALSE)</f>
        <v>1.71</v>
      </c>
      <c r="J171" s="104">
        <f>VLOOKUP($B171,LOOKUP!$B$3:$H$10,5,FALSE)</f>
        <v>0</v>
      </c>
      <c r="K171" s="104">
        <f>VLOOKUP($B171,LOOKUP!$B$3:$H$10,6,FALSE)</f>
        <v>1</v>
      </c>
      <c r="L171" s="104">
        <f>VLOOKUP($B171,LOOKUP!$B$3:$H$10,7,FALSE)</f>
        <v>0</v>
      </c>
      <c r="M171" s="105">
        <f t="shared" si="4"/>
        <v>371.07</v>
      </c>
      <c r="N171" s="105">
        <f t="shared" si="5"/>
        <v>0</v>
      </c>
    </row>
    <row r="172" spans="1:14" x14ac:dyDescent="0.25">
      <c r="A172" t="s">
        <v>1247</v>
      </c>
      <c r="B172" t="s">
        <v>1798</v>
      </c>
      <c r="D172" t="s">
        <v>26</v>
      </c>
      <c r="E172">
        <v>0</v>
      </c>
      <c r="F172" s="3" t="s">
        <v>1637</v>
      </c>
      <c r="G172" s="4">
        <v>217</v>
      </c>
      <c r="H172" s="4">
        <v>0</v>
      </c>
      <c r="I172" s="104">
        <f>VLOOKUP($B172,LOOKUP!$B$3:$H$10,4,FALSE)</f>
        <v>1.71</v>
      </c>
      <c r="J172" s="104">
        <f>VLOOKUP($B172,LOOKUP!$B$3:$H$10,5,FALSE)</f>
        <v>0</v>
      </c>
      <c r="K172" s="104">
        <f>VLOOKUP($B172,LOOKUP!$B$3:$H$10,6,FALSE)</f>
        <v>1</v>
      </c>
      <c r="L172" s="104">
        <f>VLOOKUP($B172,LOOKUP!$B$3:$H$10,7,FALSE)</f>
        <v>0</v>
      </c>
      <c r="M172" s="105">
        <f t="shared" si="4"/>
        <v>371.07</v>
      </c>
      <c r="N172" s="105">
        <f t="shared" si="5"/>
        <v>0</v>
      </c>
    </row>
    <row r="173" spans="1:14" x14ac:dyDescent="0.25">
      <c r="A173" t="s">
        <v>1247</v>
      </c>
      <c r="B173" t="s">
        <v>1798</v>
      </c>
      <c r="D173" t="s">
        <v>27</v>
      </c>
      <c r="E173">
        <v>0</v>
      </c>
      <c r="F173" s="3" t="s">
        <v>1637</v>
      </c>
      <c r="G173" s="4">
        <v>217</v>
      </c>
      <c r="H173" s="4">
        <v>0</v>
      </c>
      <c r="I173" s="104">
        <f>VLOOKUP($B173,LOOKUP!$B$3:$H$10,4,FALSE)</f>
        <v>1.71</v>
      </c>
      <c r="J173" s="104">
        <f>VLOOKUP($B173,LOOKUP!$B$3:$H$10,5,FALSE)</f>
        <v>0</v>
      </c>
      <c r="K173" s="104">
        <f>VLOOKUP($B173,LOOKUP!$B$3:$H$10,6,FALSE)</f>
        <v>1</v>
      </c>
      <c r="L173" s="104">
        <f>VLOOKUP($B173,LOOKUP!$B$3:$H$10,7,FALSE)</f>
        <v>0</v>
      </c>
      <c r="M173" s="105">
        <f t="shared" si="4"/>
        <v>371.07</v>
      </c>
      <c r="N173" s="105">
        <f t="shared" si="5"/>
        <v>0</v>
      </c>
    </row>
    <row r="174" spans="1:14" x14ac:dyDescent="0.25">
      <c r="A174" t="s">
        <v>1247</v>
      </c>
      <c r="B174" t="s">
        <v>1798</v>
      </c>
      <c r="D174" t="s">
        <v>28</v>
      </c>
      <c r="E174">
        <v>0</v>
      </c>
      <c r="F174" s="3" t="s">
        <v>1427</v>
      </c>
      <c r="G174" s="4">
        <v>217</v>
      </c>
      <c r="H174" s="4">
        <v>0</v>
      </c>
      <c r="I174" s="104">
        <f>VLOOKUP($B174,LOOKUP!$B$3:$H$10,4,FALSE)</f>
        <v>1.71</v>
      </c>
      <c r="J174" s="104">
        <f>VLOOKUP($B174,LOOKUP!$B$3:$H$10,5,FALSE)</f>
        <v>0</v>
      </c>
      <c r="K174" s="104">
        <f>VLOOKUP($B174,LOOKUP!$B$3:$H$10,6,FALSE)</f>
        <v>1</v>
      </c>
      <c r="L174" s="104">
        <f>VLOOKUP($B174,LOOKUP!$B$3:$H$10,7,FALSE)</f>
        <v>0</v>
      </c>
      <c r="M174" s="105">
        <f t="shared" si="4"/>
        <v>371.07</v>
      </c>
      <c r="N174" s="105">
        <f t="shared" si="5"/>
        <v>0</v>
      </c>
    </row>
    <row r="175" spans="1:14" x14ac:dyDescent="0.25">
      <c r="A175" t="s">
        <v>1247</v>
      </c>
      <c r="B175" t="s">
        <v>1798</v>
      </c>
      <c r="D175" t="s">
        <v>29</v>
      </c>
      <c r="E175">
        <v>0</v>
      </c>
      <c r="F175" s="3" t="s">
        <v>1427</v>
      </c>
      <c r="G175" s="4">
        <v>217</v>
      </c>
      <c r="H175" s="4">
        <v>0</v>
      </c>
      <c r="I175" s="104">
        <f>VLOOKUP($B175,LOOKUP!$B$3:$H$10,4,FALSE)</f>
        <v>1.71</v>
      </c>
      <c r="J175" s="104">
        <f>VLOOKUP($B175,LOOKUP!$B$3:$H$10,5,FALSE)</f>
        <v>0</v>
      </c>
      <c r="K175" s="104">
        <f>VLOOKUP($B175,LOOKUP!$B$3:$H$10,6,FALSE)</f>
        <v>1</v>
      </c>
      <c r="L175" s="104">
        <f>VLOOKUP($B175,LOOKUP!$B$3:$H$10,7,FALSE)</f>
        <v>0</v>
      </c>
      <c r="M175" s="105">
        <f t="shared" si="4"/>
        <v>371.07</v>
      </c>
      <c r="N175" s="105">
        <f t="shared" si="5"/>
        <v>0</v>
      </c>
    </row>
    <row r="176" spans="1:14" x14ac:dyDescent="0.25">
      <c r="A176" t="s">
        <v>1247</v>
      </c>
      <c r="B176" t="s">
        <v>1798</v>
      </c>
      <c r="D176" t="s">
        <v>30</v>
      </c>
      <c r="E176">
        <v>0</v>
      </c>
      <c r="F176" s="3" t="s">
        <v>1590</v>
      </c>
      <c r="G176" s="4">
        <v>217</v>
      </c>
      <c r="H176" s="4">
        <v>0</v>
      </c>
      <c r="I176" s="104">
        <f>VLOOKUP($B176,LOOKUP!$B$3:$H$10,4,FALSE)</f>
        <v>1.71</v>
      </c>
      <c r="J176" s="104">
        <f>VLOOKUP($B176,LOOKUP!$B$3:$H$10,5,FALSE)</f>
        <v>0</v>
      </c>
      <c r="K176" s="104">
        <f>VLOOKUP($B176,LOOKUP!$B$3:$H$10,6,FALSE)</f>
        <v>1</v>
      </c>
      <c r="L176" s="104">
        <f>VLOOKUP($B176,LOOKUP!$B$3:$H$10,7,FALSE)</f>
        <v>0</v>
      </c>
      <c r="M176" s="105">
        <f t="shared" si="4"/>
        <v>371.07</v>
      </c>
      <c r="N176" s="105">
        <f t="shared" si="5"/>
        <v>0</v>
      </c>
    </row>
    <row r="177" spans="1:14" x14ac:dyDescent="0.25">
      <c r="A177" t="s">
        <v>1247</v>
      </c>
      <c r="B177" t="s">
        <v>1798</v>
      </c>
      <c r="D177" t="s">
        <v>31</v>
      </c>
      <c r="E177">
        <v>0</v>
      </c>
      <c r="F177" s="3" t="s">
        <v>1637</v>
      </c>
      <c r="G177" s="4">
        <v>217</v>
      </c>
      <c r="H177" s="4">
        <v>0</v>
      </c>
      <c r="I177" s="104">
        <f>VLOOKUP($B177,LOOKUP!$B$3:$H$10,4,FALSE)</f>
        <v>1.71</v>
      </c>
      <c r="J177" s="104">
        <f>VLOOKUP($B177,LOOKUP!$B$3:$H$10,5,FALSE)</f>
        <v>0</v>
      </c>
      <c r="K177" s="104">
        <f>VLOOKUP($B177,LOOKUP!$B$3:$H$10,6,FALSE)</f>
        <v>1</v>
      </c>
      <c r="L177" s="104">
        <f>VLOOKUP($B177,LOOKUP!$B$3:$H$10,7,FALSE)</f>
        <v>0</v>
      </c>
      <c r="M177" s="105">
        <f t="shared" si="4"/>
        <v>371.07</v>
      </c>
      <c r="N177" s="105">
        <f t="shared" si="5"/>
        <v>0</v>
      </c>
    </row>
    <row r="178" spans="1:14" x14ac:dyDescent="0.25">
      <c r="A178" t="s">
        <v>1247</v>
      </c>
      <c r="B178" t="s">
        <v>1798</v>
      </c>
      <c r="D178" t="s">
        <v>32</v>
      </c>
      <c r="E178">
        <v>0</v>
      </c>
      <c r="F178" s="3" t="s">
        <v>1801</v>
      </c>
      <c r="G178" s="4">
        <v>217</v>
      </c>
      <c r="H178" s="4">
        <v>0</v>
      </c>
      <c r="I178" s="104">
        <f>VLOOKUP($B178,LOOKUP!$B$3:$H$10,4,FALSE)</f>
        <v>1.71</v>
      </c>
      <c r="J178" s="104">
        <f>VLOOKUP($B178,LOOKUP!$B$3:$H$10,5,FALSE)</f>
        <v>0</v>
      </c>
      <c r="K178" s="104">
        <f>VLOOKUP($B178,LOOKUP!$B$3:$H$10,6,FALSE)</f>
        <v>1</v>
      </c>
      <c r="L178" s="104">
        <f>VLOOKUP($B178,LOOKUP!$B$3:$H$10,7,FALSE)</f>
        <v>0</v>
      </c>
      <c r="M178" s="105">
        <f t="shared" si="4"/>
        <v>371.07</v>
      </c>
      <c r="N178" s="105">
        <f t="shared" si="5"/>
        <v>0</v>
      </c>
    </row>
    <row r="179" spans="1:14" x14ac:dyDescent="0.25">
      <c r="A179" t="s">
        <v>1247</v>
      </c>
      <c r="B179" t="s">
        <v>1798</v>
      </c>
      <c r="D179" t="s">
        <v>33</v>
      </c>
      <c r="E179">
        <v>0</v>
      </c>
      <c r="F179" s="3" t="s">
        <v>1801</v>
      </c>
      <c r="G179" s="4">
        <v>217</v>
      </c>
      <c r="H179" s="4">
        <v>0</v>
      </c>
      <c r="I179" s="104">
        <f>VLOOKUP($B179,LOOKUP!$B$3:$H$10,4,FALSE)</f>
        <v>1.71</v>
      </c>
      <c r="J179" s="104">
        <f>VLOOKUP($B179,LOOKUP!$B$3:$H$10,5,FALSE)</f>
        <v>0</v>
      </c>
      <c r="K179" s="104">
        <f>VLOOKUP($B179,LOOKUP!$B$3:$H$10,6,FALSE)</f>
        <v>1</v>
      </c>
      <c r="L179" s="104">
        <f>VLOOKUP($B179,LOOKUP!$B$3:$H$10,7,FALSE)</f>
        <v>0</v>
      </c>
      <c r="M179" s="105">
        <f t="shared" si="4"/>
        <v>371.07</v>
      </c>
      <c r="N179" s="105">
        <f t="shared" si="5"/>
        <v>0</v>
      </c>
    </row>
    <row r="180" spans="1:14" x14ac:dyDescent="0.25">
      <c r="A180" t="s">
        <v>1247</v>
      </c>
      <c r="B180" t="s">
        <v>1798</v>
      </c>
      <c r="D180" t="s">
        <v>34</v>
      </c>
      <c r="E180">
        <v>0</v>
      </c>
      <c r="F180" s="3" t="s">
        <v>1801</v>
      </c>
      <c r="G180" s="4">
        <v>217</v>
      </c>
      <c r="H180" s="4">
        <v>0</v>
      </c>
      <c r="I180" s="104">
        <f>VLOOKUP($B180,LOOKUP!$B$3:$H$10,4,FALSE)</f>
        <v>1.71</v>
      </c>
      <c r="J180" s="104">
        <f>VLOOKUP($B180,LOOKUP!$B$3:$H$10,5,FALSE)</f>
        <v>0</v>
      </c>
      <c r="K180" s="104">
        <f>VLOOKUP($B180,LOOKUP!$B$3:$H$10,6,FALSE)</f>
        <v>1</v>
      </c>
      <c r="L180" s="104">
        <f>VLOOKUP($B180,LOOKUP!$B$3:$H$10,7,FALSE)</f>
        <v>0</v>
      </c>
      <c r="M180" s="105">
        <f t="shared" si="4"/>
        <v>371.07</v>
      </c>
      <c r="N180" s="105">
        <f t="shared" si="5"/>
        <v>0</v>
      </c>
    </row>
    <row r="181" spans="1:14" x14ac:dyDescent="0.25">
      <c r="A181" t="s">
        <v>1247</v>
      </c>
      <c r="B181" t="s">
        <v>1798</v>
      </c>
      <c r="D181" t="s">
        <v>35</v>
      </c>
      <c r="E181">
        <v>0</v>
      </c>
      <c r="F181" s="3" t="s">
        <v>1803</v>
      </c>
      <c r="G181" s="4">
        <v>217</v>
      </c>
      <c r="H181" s="4">
        <v>0</v>
      </c>
      <c r="I181" s="104">
        <f>VLOOKUP($B181,LOOKUP!$B$3:$H$10,4,FALSE)</f>
        <v>1.71</v>
      </c>
      <c r="J181" s="104">
        <f>VLOOKUP($B181,LOOKUP!$B$3:$H$10,5,FALSE)</f>
        <v>0</v>
      </c>
      <c r="K181" s="104">
        <f>VLOOKUP($B181,LOOKUP!$B$3:$H$10,6,FALSE)</f>
        <v>1</v>
      </c>
      <c r="L181" s="104">
        <f>VLOOKUP($B181,LOOKUP!$B$3:$H$10,7,FALSE)</f>
        <v>0</v>
      </c>
      <c r="M181" s="105">
        <f t="shared" si="4"/>
        <v>371.07</v>
      </c>
      <c r="N181" s="105">
        <f t="shared" si="5"/>
        <v>0</v>
      </c>
    </row>
    <row r="182" spans="1:14" x14ac:dyDescent="0.25">
      <c r="A182" t="s">
        <v>1247</v>
      </c>
      <c r="B182" t="s">
        <v>1798</v>
      </c>
      <c r="D182" t="s">
        <v>36</v>
      </c>
      <c r="E182">
        <v>0</v>
      </c>
      <c r="F182" s="3" t="s">
        <v>1590</v>
      </c>
      <c r="G182" s="4">
        <v>217</v>
      </c>
      <c r="H182" s="4">
        <v>0</v>
      </c>
      <c r="I182" s="104">
        <f>VLOOKUP($B182,LOOKUP!$B$3:$H$10,4,FALSE)</f>
        <v>1.71</v>
      </c>
      <c r="J182" s="104">
        <f>VLOOKUP($B182,LOOKUP!$B$3:$H$10,5,FALSE)</f>
        <v>0</v>
      </c>
      <c r="K182" s="104">
        <f>VLOOKUP($B182,LOOKUP!$B$3:$H$10,6,FALSE)</f>
        <v>1</v>
      </c>
      <c r="L182" s="104">
        <f>VLOOKUP($B182,LOOKUP!$B$3:$H$10,7,FALSE)</f>
        <v>0</v>
      </c>
      <c r="M182" s="105">
        <f t="shared" si="4"/>
        <v>371.07</v>
      </c>
      <c r="N182" s="105">
        <f t="shared" si="5"/>
        <v>0</v>
      </c>
    </row>
    <row r="183" spans="1:14" x14ac:dyDescent="0.25">
      <c r="A183" t="s">
        <v>1247</v>
      </c>
      <c r="B183" t="s">
        <v>1798</v>
      </c>
      <c r="D183" t="s">
        <v>37</v>
      </c>
      <c r="E183">
        <v>0</v>
      </c>
      <c r="F183" s="3" t="s">
        <v>1805</v>
      </c>
      <c r="G183" s="4">
        <v>217</v>
      </c>
      <c r="H183" s="4">
        <v>0</v>
      </c>
      <c r="I183" s="104">
        <f>VLOOKUP($B183,LOOKUP!$B$3:$H$10,4,FALSE)</f>
        <v>1.71</v>
      </c>
      <c r="J183" s="104">
        <f>VLOOKUP($B183,LOOKUP!$B$3:$H$10,5,FALSE)</f>
        <v>0</v>
      </c>
      <c r="K183" s="104">
        <f>VLOOKUP($B183,LOOKUP!$B$3:$H$10,6,FALSE)</f>
        <v>1</v>
      </c>
      <c r="L183" s="104">
        <f>VLOOKUP($B183,LOOKUP!$B$3:$H$10,7,FALSE)</f>
        <v>0</v>
      </c>
      <c r="M183" s="105">
        <f t="shared" si="4"/>
        <v>371.07</v>
      </c>
      <c r="N183" s="105">
        <f t="shared" si="5"/>
        <v>0</v>
      </c>
    </row>
    <row r="184" spans="1:14" x14ac:dyDescent="0.25">
      <c r="A184" t="s">
        <v>1247</v>
      </c>
      <c r="B184" t="s">
        <v>1798</v>
      </c>
      <c r="D184" t="s">
        <v>38</v>
      </c>
      <c r="E184">
        <v>0</v>
      </c>
      <c r="F184" s="3" t="s">
        <v>1590</v>
      </c>
      <c r="G184" s="4">
        <v>217</v>
      </c>
      <c r="H184" s="4">
        <v>0</v>
      </c>
      <c r="I184" s="104">
        <f>VLOOKUP($B184,LOOKUP!$B$3:$H$10,4,FALSE)</f>
        <v>1.71</v>
      </c>
      <c r="J184" s="104">
        <f>VLOOKUP($B184,LOOKUP!$B$3:$H$10,5,FALSE)</f>
        <v>0</v>
      </c>
      <c r="K184" s="104">
        <f>VLOOKUP($B184,LOOKUP!$B$3:$H$10,6,FALSE)</f>
        <v>1</v>
      </c>
      <c r="L184" s="104">
        <f>VLOOKUP($B184,LOOKUP!$B$3:$H$10,7,FALSE)</f>
        <v>0</v>
      </c>
      <c r="M184" s="105">
        <f t="shared" si="4"/>
        <v>371.07</v>
      </c>
      <c r="N184" s="105">
        <f t="shared" si="5"/>
        <v>0</v>
      </c>
    </row>
    <row r="185" spans="1:14" x14ac:dyDescent="0.25">
      <c r="A185" t="s">
        <v>1247</v>
      </c>
      <c r="B185" t="s">
        <v>1798</v>
      </c>
      <c r="D185" t="s">
        <v>39</v>
      </c>
      <c r="E185">
        <v>0</v>
      </c>
      <c r="F185" s="3" t="s">
        <v>1801</v>
      </c>
      <c r="G185" s="4">
        <v>217</v>
      </c>
      <c r="H185" s="4">
        <v>0</v>
      </c>
      <c r="I185" s="104">
        <f>VLOOKUP($B185,LOOKUP!$B$3:$H$10,4,FALSE)</f>
        <v>1.71</v>
      </c>
      <c r="J185" s="104">
        <f>VLOOKUP($B185,LOOKUP!$B$3:$H$10,5,FALSE)</f>
        <v>0</v>
      </c>
      <c r="K185" s="104">
        <f>VLOOKUP($B185,LOOKUP!$B$3:$H$10,6,FALSE)</f>
        <v>1</v>
      </c>
      <c r="L185" s="104">
        <f>VLOOKUP($B185,LOOKUP!$B$3:$H$10,7,FALSE)</f>
        <v>0</v>
      </c>
      <c r="M185" s="105">
        <f t="shared" si="4"/>
        <v>371.07</v>
      </c>
      <c r="N185" s="105">
        <f t="shared" si="5"/>
        <v>0</v>
      </c>
    </row>
    <row r="186" spans="1:14" x14ac:dyDescent="0.25">
      <c r="A186" t="s">
        <v>1247</v>
      </c>
      <c r="B186" t="s">
        <v>1798</v>
      </c>
      <c r="D186" t="s">
        <v>40</v>
      </c>
      <c r="E186">
        <v>0</v>
      </c>
      <c r="F186" s="3" t="s">
        <v>1637</v>
      </c>
      <c r="G186" s="4">
        <v>217</v>
      </c>
      <c r="H186" s="4">
        <v>0</v>
      </c>
      <c r="I186" s="104">
        <f>VLOOKUP($B186,LOOKUP!$B$3:$H$10,4,FALSE)</f>
        <v>1.71</v>
      </c>
      <c r="J186" s="104">
        <f>VLOOKUP($B186,LOOKUP!$B$3:$H$10,5,FALSE)</f>
        <v>0</v>
      </c>
      <c r="K186" s="104">
        <f>VLOOKUP($B186,LOOKUP!$B$3:$H$10,6,FALSE)</f>
        <v>1</v>
      </c>
      <c r="L186" s="104">
        <f>VLOOKUP($B186,LOOKUP!$B$3:$H$10,7,FALSE)</f>
        <v>0</v>
      </c>
      <c r="M186" s="105">
        <f t="shared" si="4"/>
        <v>371.07</v>
      </c>
      <c r="N186" s="105">
        <f t="shared" si="5"/>
        <v>0</v>
      </c>
    </row>
    <row r="187" spans="1:14" x14ac:dyDescent="0.25">
      <c r="A187" t="s">
        <v>1247</v>
      </c>
      <c r="B187" t="s">
        <v>1798</v>
      </c>
      <c r="D187" t="s">
        <v>41</v>
      </c>
      <c r="E187">
        <v>0</v>
      </c>
      <c r="F187" s="3" t="s">
        <v>1806</v>
      </c>
      <c r="G187" s="4">
        <v>217</v>
      </c>
      <c r="H187" s="4">
        <v>0</v>
      </c>
      <c r="I187" s="104">
        <f>VLOOKUP($B187,LOOKUP!$B$3:$H$10,4,FALSE)</f>
        <v>1.71</v>
      </c>
      <c r="J187" s="104">
        <f>VLOOKUP($B187,LOOKUP!$B$3:$H$10,5,FALSE)</f>
        <v>0</v>
      </c>
      <c r="K187" s="104">
        <f>VLOOKUP($B187,LOOKUP!$B$3:$H$10,6,FALSE)</f>
        <v>1</v>
      </c>
      <c r="L187" s="104">
        <f>VLOOKUP($B187,LOOKUP!$B$3:$H$10,7,FALSE)</f>
        <v>0</v>
      </c>
      <c r="M187" s="105">
        <f t="shared" si="4"/>
        <v>371.07</v>
      </c>
      <c r="N187" s="105">
        <f t="shared" si="5"/>
        <v>0</v>
      </c>
    </row>
    <row r="188" spans="1:14" x14ac:dyDescent="0.25">
      <c r="A188" t="s">
        <v>1247</v>
      </c>
      <c r="B188" t="s">
        <v>1798</v>
      </c>
      <c r="D188" t="s">
        <v>42</v>
      </c>
      <c r="E188">
        <v>0</v>
      </c>
      <c r="F188" s="3" t="s">
        <v>1807</v>
      </c>
      <c r="G188" s="4">
        <v>217</v>
      </c>
      <c r="H188" s="4">
        <v>0</v>
      </c>
      <c r="I188" s="104">
        <f>VLOOKUP($B188,LOOKUP!$B$3:$H$10,4,FALSE)</f>
        <v>1.71</v>
      </c>
      <c r="J188" s="104">
        <f>VLOOKUP($B188,LOOKUP!$B$3:$H$10,5,FALSE)</f>
        <v>0</v>
      </c>
      <c r="K188" s="104">
        <f>VLOOKUP($B188,LOOKUP!$B$3:$H$10,6,FALSE)</f>
        <v>1</v>
      </c>
      <c r="L188" s="104">
        <f>VLOOKUP($B188,LOOKUP!$B$3:$H$10,7,FALSE)</f>
        <v>0</v>
      </c>
      <c r="M188" s="105">
        <f t="shared" si="4"/>
        <v>371.07</v>
      </c>
      <c r="N188" s="105">
        <f t="shared" si="5"/>
        <v>0</v>
      </c>
    </row>
    <row r="189" spans="1:14" x14ac:dyDescent="0.25">
      <c r="A189" t="s">
        <v>1247</v>
      </c>
      <c r="B189" t="s">
        <v>1798</v>
      </c>
      <c r="D189" t="s">
        <v>43</v>
      </c>
      <c r="E189">
        <v>0</v>
      </c>
      <c r="F189" s="3" t="s">
        <v>1801</v>
      </c>
      <c r="G189" s="4">
        <v>217</v>
      </c>
      <c r="H189" s="4">
        <v>0</v>
      </c>
      <c r="I189" s="104">
        <f>VLOOKUP($B189,LOOKUP!$B$3:$H$10,4,FALSE)</f>
        <v>1.71</v>
      </c>
      <c r="J189" s="104">
        <f>VLOOKUP($B189,LOOKUP!$B$3:$H$10,5,FALSE)</f>
        <v>0</v>
      </c>
      <c r="K189" s="104">
        <f>VLOOKUP($B189,LOOKUP!$B$3:$H$10,6,FALSE)</f>
        <v>1</v>
      </c>
      <c r="L189" s="104">
        <f>VLOOKUP($B189,LOOKUP!$B$3:$H$10,7,FALSE)</f>
        <v>0</v>
      </c>
      <c r="M189" s="105">
        <f t="shared" si="4"/>
        <v>371.07</v>
      </c>
      <c r="N189" s="105">
        <f t="shared" si="5"/>
        <v>0</v>
      </c>
    </row>
    <row r="190" spans="1:14" x14ac:dyDescent="0.25">
      <c r="A190" t="s">
        <v>1247</v>
      </c>
      <c r="B190" t="s">
        <v>1798</v>
      </c>
      <c r="D190" t="s">
        <v>44</v>
      </c>
      <c r="E190">
        <v>0</v>
      </c>
      <c r="F190" s="3" t="s">
        <v>1801</v>
      </c>
      <c r="G190" s="4">
        <v>217</v>
      </c>
      <c r="H190" s="4">
        <v>0</v>
      </c>
      <c r="I190" s="104">
        <f>VLOOKUP($B190,LOOKUP!$B$3:$H$10,4,FALSE)</f>
        <v>1.71</v>
      </c>
      <c r="J190" s="104">
        <f>VLOOKUP($B190,LOOKUP!$B$3:$H$10,5,FALSE)</f>
        <v>0</v>
      </c>
      <c r="K190" s="104">
        <f>VLOOKUP($B190,LOOKUP!$B$3:$H$10,6,FALSE)</f>
        <v>1</v>
      </c>
      <c r="L190" s="104">
        <f>VLOOKUP($B190,LOOKUP!$B$3:$H$10,7,FALSE)</f>
        <v>0</v>
      </c>
      <c r="M190" s="105">
        <f t="shared" si="4"/>
        <v>371.07</v>
      </c>
      <c r="N190" s="105">
        <f t="shared" si="5"/>
        <v>0</v>
      </c>
    </row>
    <row r="191" spans="1:14" x14ac:dyDescent="0.25">
      <c r="A191" t="s">
        <v>1247</v>
      </c>
      <c r="B191" t="s">
        <v>1798</v>
      </c>
      <c r="D191" t="s">
        <v>45</v>
      </c>
      <c r="E191">
        <v>0</v>
      </c>
      <c r="F191" s="3" t="s">
        <v>1601</v>
      </c>
      <c r="G191" s="4">
        <v>217</v>
      </c>
      <c r="H191" s="4">
        <v>0</v>
      </c>
      <c r="I191" s="104">
        <f>VLOOKUP($B191,LOOKUP!$B$3:$H$10,4,FALSE)</f>
        <v>1.71</v>
      </c>
      <c r="J191" s="104">
        <f>VLOOKUP($B191,LOOKUP!$B$3:$H$10,5,FALSE)</f>
        <v>0</v>
      </c>
      <c r="K191" s="104">
        <f>VLOOKUP($B191,LOOKUP!$B$3:$H$10,6,FALSE)</f>
        <v>1</v>
      </c>
      <c r="L191" s="104">
        <f>VLOOKUP($B191,LOOKUP!$B$3:$H$10,7,FALSE)</f>
        <v>0</v>
      </c>
      <c r="M191" s="105">
        <f t="shared" si="4"/>
        <v>371.07</v>
      </c>
      <c r="N191" s="105">
        <f t="shared" si="5"/>
        <v>0</v>
      </c>
    </row>
    <row r="192" spans="1:14" x14ac:dyDescent="0.25">
      <c r="A192" t="s">
        <v>1247</v>
      </c>
      <c r="B192" t="s">
        <v>1798</v>
      </c>
      <c r="D192" t="s">
        <v>46</v>
      </c>
      <c r="E192">
        <v>0</v>
      </c>
      <c r="F192" s="3" t="s">
        <v>1803</v>
      </c>
      <c r="G192" s="4">
        <v>217</v>
      </c>
      <c r="H192" s="4">
        <v>0</v>
      </c>
      <c r="I192" s="104">
        <f>VLOOKUP($B192,LOOKUP!$B$3:$H$10,4,FALSE)</f>
        <v>1.71</v>
      </c>
      <c r="J192" s="104">
        <f>VLOOKUP($B192,LOOKUP!$B$3:$H$10,5,FALSE)</f>
        <v>0</v>
      </c>
      <c r="K192" s="104">
        <f>VLOOKUP($B192,LOOKUP!$B$3:$H$10,6,FALSE)</f>
        <v>1</v>
      </c>
      <c r="L192" s="104">
        <f>VLOOKUP($B192,LOOKUP!$B$3:$H$10,7,FALSE)</f>
        <v>0</v>
      </c>
      <c r="M192" s="105">
        <f t="shared" si="4"/>
        <v>371.07</v>
      </c>
      <c r="N192" s="105">
        <f t="shared" si="5"/>
        <v>0</v>
      </c>
    </row>
    <row r="193" spans="1:14" x14ac:dyDescent="0.25">
      <c r="A193" t="s">
        <v>1247</v>
      </c>
      <c r="B193" t="s">
        <v>1798</v>
      </c>
      <c r="D193" t="s">
        <v>47</v>
      </c>
      <c r="E193">
        <v>0</v>
      </c>
      <c r="F193" s="3" t="s">
        <v>1801</v>
      </c>
      <c r="G193" s="4">
        <v>217</v>
      </c>
      <c r="H193" s="4">
        <v>0</v>
      </c>
      <c r="I193" s="104">
        <f>VLOOKUP($B193,LOOKUP!$B$3:$H$10,4,FALSE)</f>
        <v>1.71</v>
      </c>
      <c r="J193" s="104">
        <f>VLOOKUP($B193,LOOKUP!$B$3:$H$10,5,FALSE)</f>
        <v>0</v>
      </c>
      <c r="K193" s="104">
        <f>VLOOKUP($B193,LOOKUP!$B$3:$H$10,6,FALSE)</f>
        <v>1</v>
      </c>
      <c r="L193" s="104">
        <f>VLOOKUP($B193,LOOKUP!$B$3:$H$10,7,FALSE)</f>
        <v>0</v>
      </c>
      <c r="M193" s="105">
        <f t="shared" si="4"/>
        <v>371.07</v>
      </c>
      <c r="N193" s="105">
        <f t="shared" si="5"/>
        <v>0</v>
      </c>
    </row>
    <row r="194" spans="1:14" x14ac:dyDescent="0.25">
      <c r="A194" t="s">
        <v>1247</v>
      </c>
      <c r="B194" t="s">
        <v>1798</v>
      </c>
      <c r="D194" t="s">
        <v>48</v>
      </c>
      <c r="E194">
        <v>0</v>
      </c>
      <c r="F194" s="3" t="s">
        <v>1808</v>
      </c>
      <c r="G194" s="4">
        <v>217</v>
      </c>
      <c r="H194" s="4">
        <v>0</v>
      </c>
      <c r="I194" s="104">
        <f>VLOOKUP($B194,LOOKUP!$B$3:$H$10,4,FALSE)</f>
        <v>1.71</v>
      </c>
      <c r="J194" s="104">
        <f>VLOOKUP($B194,LOOKUP!$B$3:$H$10,5,FALSE)</f>
        <v>0</v>
      </c>
      <c r="K194" s="104">
        <f>VLOOKUP($B194,LOOKUP!$B$3:$H$10,6,FALSE)</f>
        <v>1</v>
      </c>
      <c r="L194" s="104">
        <f>VLOOKUP($B194,LOOKUP!$B$3:$H$10,7,FALSE)</f>
        <v>0</v>
      </c>
      <c r="M194" s="105">
        <f t="shared" ref="M194:M257" si="6">IFERROR(+G194*I194*K194,"")</f>
        <v>371.07</v>
      </c>
      <c r="N194" s="105">
        <f t="shared" ref="N194:N257" si="7">IFERROR(+H194*J194*L194,"")</f>
        <v>0</v>
      </c>
    </row>
    <row r="195" spans="1:14" x14ac:dyDescent="0.25">
      <c r="A195" t="s">
        <v>1247</v>
      </c>
      <c r="B195" t="s">
        <v>1798</v>
      </c>
      <c r="D195" t="s">
        <v>49</v>
      </c>
      <c r="E195">
        <v>0</v>
      </c>
      <c r="F195" s="3" t="s">
        <v>1806</v>
      </c>
      <c r="G195" s="4">
        <v>217</v>
      </c>
      <c r="H195" s="4">
        <v>0</v>
      </c>
      <c r="I195" s="104">
        <f>VLOOKUP($B195,LOOKUP!$B$3:$H$10,4,FALSE)</f>
        <v>1.71</v>
      </c>
      <c r="J195" s="104">
        <f>VLOOKUP($B195,LOOKUP!$B$3:$H$10,5,FALSE)</f>
        <v>0</v>
      </c>
      <c r="K195" s="104">
        <f>VLOOKUP($B195,LOOKUP!$B$3:$H$10,6,FALSE)</f>
        <v>1</v>
      </c>
      <c r="L195" s="104">
        <f>VLOOKUP($B195,LOOKUP!$B$3:$H$10,7,FALSE)</f>
        <v>0</v>
      </c>
      <c r="M195" s="105">
        <f t="shared" si="6"/>
        <v>371.07</v>
      </c>
      <c r="N195" s="105">
        <f t="shared" si="7"/>
        <v>0</v>
      </c>
    </row>
    <row r="196" spans="1:14" x14ac:dyDescent="0.25">
      <c r="A196" t="s">
        <v>1247</v>
      </c>
      <c r="B196" t="s">
        <v>1798</v>
      </c>
      <c r="D196" t="s">
        <v>50</v>
      </c>
      <c r="E196">
        <v>0</v>
      </c>
      <c r="F196" s="3" t="s">
        <v>1807</v>
      </c>
      <c r="G196" s="4">
        <v>217</v>
      </c>
      <c r="H196" s="4">
        <v>0</v>
      </c>
      <c r="I196" s="104">
        <f>VLOOKUP($B196,LOOKUP!$B$3:$H$10,4,FALSE)</f>
        <v>1.71</v>
      </c>
      <c r="J196" s="104">
        <f>VLOOKUP($B196,LOOKUP!$B$3:$H$10,5,FALSE)</f>
        <v>0</v>
      </c>
      <c r="K196" s="104">
        <f>VLOOKUP($B196,LOOKUP!$B$3:$H$10,6,FALSE)</f>
        <v>1</v>
      </c>
      <c r="L196" s="104">
        <f>VLOOKUP($B196,LOOKUP!$B$3:$H$10,7,FALSE)</f>
        <v>0</v>
      </c>
      <c r="M196" s="105">
        <f t="shared" si="6"/>
        <v>371.07</v>
      </c>
      <c r="N196" s="105">
        <f t="shared" si="7"/>
        <v>0</v>
      </c>
    </row>
    <row r="197" spans="1:14" x14ac:dyDescent="0.25">
      <c r="A197" t="s">
        <v>1247</v>
      </c>
      <c r="B197" t="s">
        <v>1798</v>
      </c>
      <c r="D197" t="s">
        <v>51</v>
      </c>
      <c r="E197">
        <v>0</v>
      </c>
      <c r="F197" s="3" t="s">
        <v>1637</v>
      </c>
      <c r="G197" s="4">
        <v>217</v>
      </c>
      <c r="H197" s="4">
        <v>0</v>
      </c>
      <c r="I197" s="104">
        <f>VLOOKUP($B197,LOOKUP!$B$3:$H$10,4,FALSE)</f>
        <v>1.71</v>
      </c>
      <c r="J197" s="104">
        <f>VLOOKUP($B197,LOOKUP!$B$3:$H$10,5,FALSE)</f>
        <v>0</v>
      </c>
      <c r="K197" s="104">
        <f>VLOOKUP($B197,LOOKUP!$B$3:$H$10,6,FALSE)</f>
        <v>1</v>
      </c>
      <c r="L197" s="104">
        <f>VLOOKUP($B197,LOOKUP!$B$3:$H$10,7,FALSE)</f>
        <v>0</v>
      </c>
      <c r="M197" s="105">
        <f t="shared" si="6"/>
        <v>371.07</v>
      </c>
      <c r="N197" s="105">
        <f t="shared" si="7"/>
        <v>0</v>
      </c>
    </row>
    <row r="198" spans="1:14" x14ac:dyDescent="0.25">
      <c r="A198" t="s">
        <v>1247</v>
      </c>
      <c r="B198" t="s">
        <v>1798</v>
      </c>
      <c r="D198" t="s">
        <v>52</v>
      </c>
      <c r="E198">
        <v>0</v>
      </c>
      <c r="F198" s="3" t="s">
        <v>1805</v>
      </c>
      <c r="G198" s="4">
        <v>217</v>
      </c>
      <c r="H198" s="4">
        <v>0</v>
      </c>
      <c r="I198" s="104">
        <f>VLOOKUP($B198,LOOKUP!$B$3:$H$10,4,FALSE)</f>
        <v>1.71</v>
      </c>
      <c r="J198" s="104">
        <f>VLOOKUP($B198,LOOKUP!$B$3:$H$10,5,FALSE)</f>
        <v>0</v>
      </c>
      <c r="K198" s="104">
        <f>VLOOKUP($B198,LOOKUP!$B$3:$H$10,6,FALSE)</f>
        <v>1</v>
      </c>
      <c r="L198" s="104">
        <f>VLOOKUP($B198,LOOKUP!$B$3:$H$10,7,FALSE)</f>
        <v>0</v>
      </c>
      <c r="M198" s="105">
        <f t="shared" si="6"/>
        <v>371.07</v>
      </c>
      <c r="N198" s="105">
        <f t="shared" si="7"/>
        <v>0</v>
      </c>
    </row>
    <row r="199" spans="1:14" x14ac:dyDescent="0.25">
      <c r="A199" t="s">
        <v>1247</v>
      </c>
      <c r="B199" t="s">
        <v>1798</v>
      </c>
      <c r="D199" t="s">
        <v>53</v>
      </c>
      <c r="E199">
        <v>0</v>
      </c>
      <c r="F199" s="3" t="s">
        <v>1806</v>
      </c>
      <c r="G199" s="4">
        <v>217</v>
      </c>
      <c r="H199" s="4">
        <v>0</v>
      </c>
      <c r="I199" s="104">
        <f>VLOOKUP($B199,LOOKUP!$B$3:$H$10,4,FALSE)</f>
        <v>1.71</v>
      </c>
      <c r="J199" s="104">
        <f>VLOOKUP($B199,LOOKUP!$B$3:$H$10,5,FALSE)</f>
        <v>0</v>
      </c>
      <c r="K199" s="104">
        <f>VLOOKUP($B199,LOOKUP!$B$3:$H$10,6,FALSE)</f>
        <v>1</v>
      </c>
      <c r="L199" s="104">
        <f>VLOOKUP($B199,LOOKUP!$B$3:$H$10,7,FALSE)</f>
        <v>0</v>
      </c>
      <c r="M199" s="105">
        <f t="shared" si="6"/>
        <v>371.07</v>
      </c>
      <c r="N199" s="105">
        <f t="shared" si="7"/>
        <v>0</v>
      </c>
    </row>
    <row r="200" spans="1:14" x14ac:dyDescent="0.25">
      <c r="A200" t="s">
        <v>1247</v>
      </c>
      <c r="B200" t="s">
        <v>1798</v>
      </c>
      <c r="D200" t="s">
        <v>54</v>
      </c>
      <c r="E200">
        <v>0</v>
      </c>
      <c r="F200" s="3" t="s">
        <v>1801</v>
      </c>
      <c r="G200" s="4">
        <v>217</v>
      </c>
      <c r="H200" s="4">
        <v>0</v>
      </c>
      <c r="I200" s="104">
        <f>VLOOKUP($B200,LOOKUP!$B$3:$H$10,4,FALSE)</f>
        <v>1.71</v>
      </c>
      <c r="J200" s="104">
        <f>VLOOKUP($B200,LOOKUP!$B$3:$H$10,5,FALSE)</f>
        <v>0</v>
      </c>
      <c r="K200" s="104">
        <f>VLOOKUP($B200,LOOKUP!$B$3:$H$10,6,FALSE)</f>
        <v>1</v>
      </c>
      <c r="L200" s="104">
        <f>VLOOKUP($B200,LOOKUP!$B$3:$H$10,7,FALSE)</f>
        <v>0</v>
      </c>
      <c r="M200" s="105">
        <f t="shared" si="6"/>
        <v>371.07</v>
      </c>
      <c r="N200" s="105">
        <f t="shared" si="7"/>
        <v>0</v>
      </c>
    </row>
    <row r="201" spans="1:14" x14ac:dyDescent="0.25">
      <c r="A201" t="s">
        <v>1247</v>
      </c>
      <c r="B201" t="s">
        <v>1798</v>
      </c>
      <c r="D201" t="s">
        <v>55</v>
      </c>
      <c r="E201">
        <v>0</v>
      </c>
      <c r="F201" s="3" t="s">
        <v>1803</v>
      </c>
      <c r="G201" s="4">
        <v>217</v>
      </c>
      <c r="H201" s="4">
        <v>0</v>
      </c>
      <c r="I201" s="104">
        <f>VLOOKUP($B201,LOOKUP!$B$3:$H$10,4,FALSE)</f>
        <v>1.71</v>
      </c>
      <c r="J201" s="104">
        <f>VLOOKUP($B201,LOOKUP!$B$3:$H$10,5,FALSE)</f>
        <v>0</v>
      </c>
      <c r="K201" s="104">
        <f>VLOOKUP($B201,LOOKUP!$B$3:$H$10,6,FALSE)</f>
        <v>1</v>
      </c>
      <c r="L201" s="104">
        <f>VLOOKUP($B201,LOOKUP!$B$3:$H$10,7,FALSE)</f>
        <v>0</v>
      </c>
      <c r="M201" s="105">
        <f t="shared" si="6"/>
        <v>371.07</v>
      </c>
      <c r="N201" s="105">
        <f t="shared" si="7"/>
        <v>0</v>
      </c>
    </row>
    <row r="202" spans="1:14" x14ac:dyDescent="0.25">
      <c r="A202" t="s">
        <v>1247</v>
      </c>
      <c r="B202" t="s">
        <v>1798</v>
      </c>
      <c r="D202" t="s">
        <v>56</v>
      </c>
      <c r="E202">
        <v>0</v>
      </c>
      <c r="F202" s="3" t="s">
        <v>1427</v>
      </c>
      <c r="G202" s="4">
        <v>217</v>
      </c>
      <c r="H202" s="4">
        <v>0</v>
      </c>
      <c r="I202" s="104">
        <f>VLOOKUP($B202,LOOKUP!$B$3:$H$10,4,FALSE)</f>
        <v>1.71</v>
      </c>
      <c r="J202" s="104">
        <f>VLOOKUP($B202,LOOKUP!$B$3:$H$10,5,FALSE)</f>
        <v>0</v>
      </c>
      <c r="K202" s="104">
        <f>VLOOKUP($B202,LOOKUP!$B$3:$H$10,6,FALSE)</f>
        <v>1</v>
      </c>
      <c r="L202" s="104">
        <f>VLOOKUP($B202,LOOKUP!$B$3:$H$10,7,FALSE)</f>
        <v>0</v>
      </c>
      <c r="M202" s="105">
        <f t="shared" si="6"/>
        <v>371.07</v>
      </c>
      <c r="N202" s="105">
        <f t="shared" si="7"/>
        <v>0</v>
      </c>
    </row>
    <row r="203" spans="1:14" x14ac:dyDescent="0.25">
      <c r="A203" t="s">
        <v>1247</v>
      </c>
      <c r="B203" t="s">
        <v>1798</v>
      </c>
      <c r="D203" t="s">
        <v>57</v>
      </c>
      <c r="E203">
        <v>0</v>
      </c>
      <c r="F203" s="3" t="s">
        <v>1808</v>
      </c>
      <c r="G203" s="4">
        <v>217</v>
      </c>
      <c r="H203" s="4">
        <v>0</v>
      </c>
      <c r="I203" s="104">
        <f>VLOOKUP($B203,LOOKUP!$B$3:$H$10,4,FALSE)</f>
        <v>1.71</v>
      </c>
      <c r="J203" s="104">
        <f>VLOOKUP($B203,LOOKUP!$B$3:$H$10,5,FALSE)</f>
        <v>0</v>
      </c>
      <c r="K203" s="104">
        <f>VLOOKUP($B203,LOOKUP!$B$3:$H$10,6,FALSE)</f>
        <v>1</v>
      </c>
      <c r="L203" s="104">
        <f>VLOOKUP($B203,LOOKUP!$B$3:$H$10,7,FALSE)</f>
        <v>0</v>
      </c>
      <c r="M203" s="105">
        <f t="shared" si="6"/>
        <v>371.07</v>
      </c>
      <c r="N203" s="105">
        <f t="shared" si="7"/>
        <v>0</v>
      </c>
    </row>
    <row r="204" spans="1:14" x14ac:dyDescent="0.25">
      <c r="A204" t="s">
        <v>1247</v>
      </c>
      <c r="B204" t="s">
        <v>1798</v>
      </c>
      <c r="D204" t="s">
        <v>58</v>
      </c>
      <c r="E204">
        <v>0</v>
      </c>
      <c r="F204" s="3" t="s">
        <v>1427</v>
      </c>
      <c r="G204" s="4">
        <v>217</v>
      </c>
      <c r="H204" s="4">
        <v>0</v>
      </c>
      <c r="I204" s="104">
        <f>VLOOKUP($B204,LOOKUP!$B$3:$H$10,4,FALSE)</f>
        <v>1.71</v>
      </c>
      <c r="J204" s="104">
        <f>VLOOKUP($B204,LOOKUP!$B$3:$H$10,5,FALSE)</f>
        <v>0</v>
      </c>
      <c r="K204" s="104">
        <f>VLOOKUP($B204,LOOKUP!$B$3:$H$10,6,FALSE)</f>
        <v>1</v>
      </c>
      <c r="L204" s="104">
        <f>VLOOKUP($B204,LOOKUP!$B$3:$H$10,7,FALSE)</f>
        <v>0</v>
      </c>
      <c r="M204" s="105">
        <f t="shared" si="6"/>
        <v>371.07</v>
      </c>
      <c r="N204" s="105">
        <f t="shared" si="7"/>
        <v>0</v>
      </c>
    </row>
    <row r="205" spans="1:14" x14ac:dyDescent="0.25">
      <c r="A205" t="s">
        <v>1247</v>
      </c>
      <c r="B205" t="s">
        <v>1798</v>
      </c>
      <c r="D205" t="s">
        <v>59</v>
      </c>
      <c r="E205">
        <v>0</v>
      </c>
      <c r="F205" s="3" t="s">
        <v>1806</v>
      </c>
      <c r="G205" s="4">
        <v>217</v>
      </c>
      <c r="H205" s="4">
        <v>0</v>
      </c>
      <c r="I205" s="104">
        <f>VLOOKUP($B205,LOOKUP!$B$3:$H$10,4,FALSE)</f>
        <v>1.71</v>
      </c>
      <c r="J205" s="104">
        <f>VLOOKUP($B205,LOOKUP!$B$3:$H$10,5,FALSE)</f>
        <v>0</v>
      </c>
      <c r="K205" s="104">
        <f>VLOOKUP($B205,LOOKUP!$B$3:$H$10,6,FALSE)</f>
        <v>1</v>
      </c>
      <c r="L205" s="104">
        <f>VLOOKUP($B205,LOOKUP!$B$3:$H$10,7,FALSE)</f>
        <v>0</v>
      </c>
      <c r="M205" s="105">
        <f t="shared" si="6"/>
        <v>371.07</v>
      </c>
      <c r="N205" s="105">
        <f t="shared" si="7"/>
        <v>0</v>
      </c>
    </row>
    <row r="206" spans="1:14" x14ac:dyDescent="0.25">
      <c r="A206" t="s">
        <v>1247</v>
      </c>
      <c r="B206" t="s">
        <v>1798</v>
      </c>
      <c r="D206" t="s">
        <v>60</v>
      </c>
      <c r="E206">
        <v>0</v>
      </c>
      <c r="F206" s="3" t="s">
        <v>1803</v>
      </c>
      <c r="G206" s="4">
        <v>217</v>
      </c>
      <c r="H206" s="4">
        <v>0</v>
      </c>
      <c r="I206" s="104">
        <f>VLOOKUP($B206,LOOKUP!$B$3:$H$10,4,FALSE)</f>
        <v>1.71</v>
      </c>
      <c r="J206" s="104">
        <f>VLOOKUP($B206,LOOKUP!$B$3:$H$10,5,FALSE)</f>
        <v>0</v>
      </c>
      <c r="K206" s="104">
        <f>VLOOKUP($B206,LOOKUP!$B$3:$H$10,6,FALSE)</f>
        <v>1</v>
      </c>
      <c r="L206" s="104">
        <f>VLOOKUP($B206,LOOKUP!$B$3:$H$10,7,FALSE)</f>
        <v>0</v>
      </c>
      <c r="M206" s="105">
        <f t="shared" si="6"/>
        <v>371.07</v>
      </c>
      <c r="N206" s="105">
        <f t="shared" si="7"/>
        <v>0</v>
      </c>
    </row>
    <row r="207" spans="1:14" x14ac:dyDescent="0.25">
      <c r="A207" t="s">
        <v>1247</v>
      </c>
      <c r="B207" t="s">
        <v>1798</v>
      </c>
      <c r="D207" t="s">
        <v>61</v>
      </c>
      <c r="E207">
        <v>0</v>
      </c>
      <c r="F207" s="3" t="s">
        <v>1801</v>
      </c>
      <c r="G207" s="4">
        <v>217</v>
      </c>
      <c r="H207" s="4">
        <v>0</v>
      </c>
      <c r="I207" s="104">
        <f>VLOOKUP($B207,LOOKUP!$B$3:$H$10,4,FALSE)</f>
        <v>1.71</v>
      </c>
      <c r="J207" s="104">
        <f>VLOOKUP($B207,LOOKUP!$B$3:$H$10,5,FALSE)</f>
        <v>0</v>
      </c>
      <c r="K207" s="104">
        <f>VLOOKUP($B207,LOOKUP!$B$3:$H$10,6,FALSE)</f>
        <v>1</v>
      </c>
      <c r="L207" s="104">
        <f>VLOOKUP($B207,LOOKUP!$B$3:$H$10,7,FALSE)</f>
        <v>0</v>
      </c>
      <c r="M207" s="105">
        <f t="shared" si="6"/>
        <v>371.07</v>
      </c>
      <c r="N207" s="105">
        <f t="shared" si="7"/>
        <v>0</v>
      </c>
    </row>
    <row r="208" spans="1:14" x14ac:dyDescent="0.25">
      <c r="A208" t="s">
        <v>1247</v>
      </c>
      <c r="B208" t="s">
        <v>1798</v>
      </c>
      <c r="D208" t="s">
        <v>62</v>
      </c>
      <c r="E208">
        <v>0</v>
      </c>
      <c r="F208" s="3" t="s">
        <v>1803</v>
      </c>
      <c r="G208" s="4">
        <v>217</v>
      </c>
      <c r="H208" s="4">
        <v>0</v>
      </c>
      <c r="I208" s="104">
        <f>VLOOKUP($B208,LOOKUP!$B$3:$H$10,4,FALSE)</f>
        <v>1.71</v>
      </c>
      <c r="J208" s="104">
        <f>VLOOKUP($B208,LOOKUP!$B$3:$H$10,5,FALSE)</f>
        <v>0</v>
      </c>
      <c r="K208" s="104">
        <f>VLOOKUP($B208,LOOKUP!$B$3:$H$10,6,FALSE)</f>
        <v>1</v>
      </c>
      <c r="L208" s="104">
        <f>VLOOKUP($B208,LOOKUP!$B$3:$H$10,7,FALSE)</f>
        <v>0</v>
      </c>
      <c r="M208" s="105">
        <f t="shared" si="6"/>
        <v>371.07</v>
      </c>
      <c r="N208" s="105">
        <f t="shared" si="7"/>
        <v>0</v>
      </c>
    </row>
    <row r="209" spans="1:14" x14ac:dyDescent="0.25">
      <c r="A209" t="s">
        <v>1247</v>
      </c>
      <c r="B209" t="s">
        <v>1798</v>
      </c>
      <c r="D209" t="s">
        <v>63</v>
      </c>
      <c r="E209">
        <v>0</v>
      </c>
      <c r="F209" s="3" t="s">
        <v>1601</v>
      </c>
      <c r="G209" s="4">
        <v>217</v>
      </c>
      <c r="H209" s="4">
        <v>0</v>
      </c>
      <c r="I209" s="104">
        <f>VLOOKUP($B209,LOOKUP!$B$3:$H$10,4,FALSE)</f>
        <v>1.71</v>
      </c>
      <c r="J209" s="104">
        <f>VLOOKUP($B209,LOOKUP!$B$3:$H$10,5,FALSE)</f>
        <v>0</v>
      </c>
      <c r="K209" s="104">
        <f>VLOOKUP($B209,LOOKUP!$B$3:$H$10,6,FALSE)</f>
        <v>1</v>
      </c>
      <c r="L209" s="104">
        <f>VLOOKUP($B209,LOOKUP!$B$3:$H$10,7,FALSE)</f>
        <v>0</v>
      </c>
      <c r="M209" s="105">
        <f t="shared" si="6"/>
        <v>371.07</v>
      </c>
      <c r="N209" s="105">
        <f t="shared" si="7"/>
        <v>0</v>
      </c>
    </row>
    <row r="210" spans="1:14" x14ac:dyDescent="0.25">
      <c r="A210" t="s">
        <v>1247</v>
      </c>
      <c r="B210" t="s">
        <v>1798</v>
      </c>
      <c r="D210" t="s">
        <v>64</v>
      </c>
      <c r="E210">
        <v>0</v>
      </c>
      <c r="F210" s="3" t="s">
        <v>1806</v>
      </c>
      <c r="G210" s="4">
        <v>217</v>
      </c>
      <c r="H210" s="4">
        <v>0</v>
      </c>
      <c r="I210" s="104">
        <f>VLOOKUP($B210,LOOKUP!$B$3:$H$10,4,FALSE)</f>
        <v>1.71</v>
      </c>
      <c r="J210" s="104">
        <f>VLOOKUP($B210,LOOKUP!$B$3:$H$10,5,FALSE)</f>
        <v>0</v>
      </c>
      <c r="K210" s="104">
        <f>VLOOKUP($B210,LOOKUP!$B$3:$H$10,6,FALSE)</f>
        <v>1</v>
      </c>
      <c r="L210" s="104">
        <f>VLOOKUP($B210,LOOKUP!$B$3:$H$10,7,FALSE)</f>
        <v>0</v>
      </c>
      <c r="M210" s="105">
        <f t="shared" si="6"/>
        <v>371.07</v>
      </c>
      <c r="N210" s="105">
        <f t="shared" si="7"/>
        <v>0</v>
      </c>
    </row>
    <row r="211" spans="1:14" x14ac:dyDescent="0.25">
      <c r="A211" t="s">
        <v>1247</v>
      </c>
      <c r="B211" t="s">
        <v>1798</v>
      </c>
      <c r="D211" t="s">
        <v>65</v>
      </c>
      <c r="E211">
        <v>0</v>
      </c>
      <c r="F211" s="3" t="s">
        <v>1803</v>
      </c>
      <c r="G211" s="4">
        <v>217</v>
      </c>
      <c r="H211" s="4">
        <v>0</v>
      </c>
      <c r="I211" s="104">
        <f>VLOOKUP($B211,LOOKUP!$B$3:$H$10,4,FALSE)</f>
        <v>1.71</v>
      </c>
      <c r="J211" s="104">
        <f>VLOOKUP($B211,LOOKUP!$B$3:$H$10,5,FALSE)</f>
        <v>0</v>
      </c>
      <c r="K211" s="104">
        <f>VLOOKUP($B211,LOOKUP!$B$3:$H$10,6,FALSE)</f>
        <v>1</v>
      </c>
      <c r="L211" s="104">
        <f>VLOOKUP($B211,LOOKUP!$B$3:$H$10,7,FALSE)</f>
        <v>0</v>
      </c>
      <c r="M211" s="105">
        <f t="shared" si="6"/>
        <v>371.07</v>
      </c>
      <c r="N211" s="105">
        <f t="shared" si="7"/>
        <v>0</v>
      </c>
    </row>
    <row r="212" spans="1:14" x14ac:dyDescent="0.25">
      <c r="A212" t="s">
        <v>1247</v>
      </c>
      <c r="B212" t="s">
        <v>1798</v>
      </c>
      <c r="D212" t="s">
        <v>66</v>
      </c>
      <c r="E212">
        <v>0</v>
      </c>
      <c r="F212" s="3" t="s">
        <v>1804</v>
      </c>
      <c r="G212" s="4">
        <v>217</v>
      </c>
      <c r="H212" s="4">
        <v>0</v>
      </c>
      <c r="I212" s="104">
        <f>VLOOKUP($B212,LOOKUP!$B$3:$H$10,4,FALSE)</f>
        <v>1.71</v>
      </c>
      <c r="J212" s="104">
        <f>VLOOKUP($B212,LOOKUP!$B$3:$H$10,5,FALSE)</f>
        <v>0</v>
      </c>
      <c r="K212" s="104">
        <f>VLOOKUP($B212,LOOKUP!$B$3:$H$10,6,FALSE)</f>
        <v>1</v>
      </c>
      <c r="L212" s="104">
        <f>VLOOKUP($B212,LOOKUP!$B$3:$H$10,7,FALSE)</f>
        <v>0</v>
      </c>
      <c r="M212" s="105">
        <f t="shared" si="6"/>
        <v>371.07</v>
      </c>
      <c r="N212" s="105">
        <f t="shared" si="7"/>
        <v>0</v>
      </c>
    </row>
    <row r="213" spans="1:14" x14ac:dyDescent="0.25">
      <c r="A213" t="s">
        <v>1247</v>
      </c>
      <c r="B213" t="s">
        <v>1798</v>
      </c>
      <c r="D213" t="s">
        <v>67</v>
      </c>
      <c r="E213">
        <v>0</v>
      </c>
      <c r="F213" s="3" t="s">
        <v>1801</v>
      </c>
      <c r="G213" s="4">
        <v>217</v>
      </c>
      <c r="H213" s="4">
        <v>0</v>
      </c>
      <c r="I213" s="104">
        <f>VLOOKUP($B213,LOOKUP!$B$3:$H$10,4,FALSE)</f>
        <v>1.71</v>
      </c>
      <c r="J213" s="104">
        <f>VLOOKUP($B213,LOOKUP!$B$3:$H$10,5,FALSE)</f>
        <v>0</v>
      </c>
      <c r="K213" s="104">
        <f>VLOOKUP($B213,LOOKUP!$B$3:$H$10,6,FALSE)</f>
        <v>1</v>
      </c>
      <c r="L213" s="104">
        <f>VLOOKUP($B213,LOOKUP!$B$3:$H$10,7,FALSE)</f>
        <v>0</v>
      </c>
      <c r="M213" s="105">
        <f t="shared" si="6"/>
        <v>371.07</v>
      </c>
      <c r="N213" s="105">
        <f t="shared" si="7"/>
        <v>0</v>
      </c>
    </row>
    <row r="214" spans="1:14" x14ac:dyDescent="0.25">
      <c r="A214" t="s">
        <v>1247</v>
      </c>
      <c r="B214" t="s">
        <v>1798</v>
      </c>
      <c r="D214" t="s">
        <v>68</v>
      </c>
      <c r="E214">
        <v>0</v>
      </c>
      <c r="F214" s="3" t="s">
        <v>1801</v>
      </c>
      <c r="G214" s="4">
        <v>217</v>
      </c>
      <c r="H214" s="4">
        <v>0</v>
      </c>
      <c r="I214" s="104">
        <f>VLOOKUP($B214,LOOKUP!$B$3:$H$10,4,FALSE)</f>
        <v>1.71</v>
      </c>
      <c r="J214" s="104">
        <f>VLOOKUP($B214,LOOKUP!$B$3:$H$10,5,FALSE)</f>
        <v>0</v>
      </c>
      <c r="K214" s="104">
        <f>VLOOKUP($B214,LOOKUP!$B$3:$H$10,6,FALSE)</f>
        <v>1</v>
      </c>
      <c r="L214" s="104">
        <f>VLOOKUP($B214,LOOKUP!$B$3:$H$10,7,FALSE)</f>
        <v>0</v>
      </c>
      <c r="M214" s="105">
        <f t="shared" si="6"/>
        <v>371.07</v>
      </c>
      <c r="N214" s="105">
        <f t="shared" si="7"/>
        <v>0</v>
      </c>
    </row>
    <row r="215" spans="1:14" x14ac:dyDescent="0.25">
      <c r="A215" t="s">
        <v>1247</v>
      </c>
      <c r="B215" t="s">
        <v>1798</v>
      </c>
      <c r="D215" t="s">
        <v>69</v>
      </c>
      <c r="E215">
        <v>0</v>
      </c>
      <c r="F215" s="3" t="s">
        <v>1637</v>
      </c>
      <c r="G215" s="4">
        <v>217</v>
      </c>
      <c r="H215" s="4">
        <v>0</v>
      </c>
      <c r="I215" s="104">
        <f>VLOOKUP($B215,LOOKUP!$B$3:$H$10,4,FALSE)</f>
        <v>1.71</v>
      </c>
      <c r="J215" s="104">
        <f>VLOOKUP($B215,LOOKUP!$B$3:$H$10,5,FALSE)</f>
        <v>0</v>
      </c>
      <c r="K215" s="104">
        <f>VLOOKUP($B215,LOOKUP!$B$3:$H$10,6,FALSE)</f>
        <v>1</v>
      </c>
      <c r="L215" s="104">
        <f>VLOOKUP($B215,LOOKUP!$B$3:$H$10,7,FALSE)</f>
        <v>0</v>
      </c>
      <c r="M215" s="105">
        <f t="shared" si="6"/>
        <v>371.07</v>
      </c>
      <c r="N215" s="105">
        <f t="shared" si="7"/>
        <v>0</v>
      </c>
    </row>
    <row r="216" spans="1:14" x14ac:dyDescent="0.25">
      <c r="A216" t="s">
        <v>1247</v>
      </c>
      <c r="B216" t="s">
        <v>1798</v>
      </c>
      <c r="D216" t="s">
        <v>70</v>
      </c>
      <c r="E216">
        <v>0</v>
      </c>
      <c r="F216" s="3" t="s">
        <v>1427</v>
      </c>
      <c r="G216" s="4">
        <v>217</v>
      </c>
      <c r="H216" s="4">
        <v>0</v>
      </c>
      <c r="I216" s="104">
        <f>VLOOKUP($B216,LOOKUP!$B$3:$H$10,4,FALSE)</f>
        <v>1.71</v>
      </c>
      <c r="J216" s="104">
        <f>VLOOKUP($B216,LOOKUP!$B$3:$H$10,5,FALSE)</f>
        <v>0</v>
      </c>
      <c r="K216" s="104">
        <f>VLOOKUP($B216,LOOKUP!$B$3:$H$10,6,FALSE)</f>
        <v>1</v>
      </c>
      <c r="L216" s="104">
        <f>VLOOKUP($B216,LOOKUP!$B$3:$H$10,7,FALSE)</f>
        <v>0</v>
      </c>
      <c r="M216" s="105">
        <f t="shared" si="6"/>
        <v>371.07</v>
      </c>
      <c r="N216" s="105">
        <f t="shared" si="7"/>
        <v>0</v>
      </c>
    </row>
    <row r="217" spans="1:14" x14ac:dyDescent="0.25">
      <c r="A217" t="s">
        <v>1247</v>
      </c>
      <c r="B217" t="s">
        <v>1798</v>
      </c>
      <c r="D217" t="s">
        <v>71</v>
      </c>
      <c r="E217">
        <v>0</v>
      </c>
      <c r="F217" s="3" t="s">
        <v>1801</v>
      </c>
      <c r="G217" s="4">
        <v>217</v>
      </c>
      <c r="H217" s="4">
        <v>0</v>
      </c>
      <c r="I217" s="104">
        <f>VLOOKUP($B217,LOOKUP!$B$3:$H$10,4,FALSE)</f>
        <v>1.71</v>
      </c>
      <c r="J217" s="104">
        <f>VLOOKUP($B217,LOOKUP!$B$3:$H$10,5,FALSE)</f>
        <v>0</v>
      </c>
      <c r="K217" s="104">
        <f>VLOOKUP($B217,LOOKUP!$B$3:$H$10,6,FALSE)</f>
        <v>1</v>
      </c>
      <c r="L217" s="104">
        <f>VLOOKUP($B217,LOOKUP!$B$3:$H$10,7,FALSE)</f>
        <v>0</v>
      </c>
      <c r="M217" s="105">
        <f t="shared" si="6"/>
        <v>371.07</v>
      </c>
      <c r="N217" s="105">
        <f t="shared" si="7"/>
        <v>0</v>
      </c>
    </row>
    <row r="218" spans="1:14" x14ac:dyDescent="0.25">
      <c r="A218" t="s">
        <v>1247</v>
      </c>
      <c r="B218" t="s">
        <v>1798</v>
      </c>
      <c r="D218" t="s">
        <v>72</v>
      </c>
      <c r="E218">
        <v>0</v>
      </c>
      <c r="F218" s="3" t="s">
        <v>1801</v>
      </c>
      <c r="G218" s="4">
        <v>217</v>
      </c>
      <c r="H218" s="4">
        <v>0</v>
      </c>
      <c r="I218" s="104">
        <f>VLOOKUP($B218,LOOKUP!$B$3:$H$10,4,FALSE)</f>
        <v>1.71</v>
      </c>
      <c r="J218" s="104">
        <f>VLOOKUP($B218,LOOKUP!$B$3:$H$10,5,FALSE)</f>
        <v>0</v>
      </c>
      <c r="K218" s="104">
        <f>VLOOKUP($B218,LOOKUP!$B$3:$H$10,6,FALSE)</f>
        <v>1</v>
      </c>
      <c r="L218" s="104">
        <f>VLOOKUP($B218,LOOKUP!$B$3:$H$10,7,FALSE)</f>
        <v>0</v>
      </c>
      <c r="M218" s="105">
        <f t="shared" si="6"/>
        <v>371.07</v>
      </c>
      <c r="N218" s="105">
        <f t="shared" si="7"/>
        <v>0</v>
      </c>
    </row>
    <row r="219" spans="1:14" x14ac:dyDescent="0.25">
      <c r="A219" t="s">
        <v>1247</v>
      </c>
      <c r="B219" t="s">
        <v>1798</v>
      </c>
      <c r="D219" t="s">
        <v>73</v>
      </c>
      <c r="E219">
        <v>0</v>
      </c>
      <c r="F219" s="3" t="s">
        <v>1801</v>
      </c>
      <c r="G219" s="4">
        <v>217</v>
      </c>
      <c r="H219" s="4">
        <v>0</v>
      </c>
      <c r="I219" s="104">
        <f>VLOOKUP($B219,LOOKUP!$B$3:$H$10,4,FALSE)</f>
        <v>1.71</v>
      </c>
      <c r="J219" s="104">
        <f>VLOOKUP($B219,LOOKUP!$B$3:$H$10,5,FALSE)</f>
        <v>0</v>
      </c>
      <c r="K219" s="104">
        <f>VLOOKUP($B219,LOOKUP!$B$3:$H$10,6,FALSE)</f>
        <v>1</v>
      </c>
      <c r="L219" s="104">
        <f>VLOOKUP($B219,LOOKUP!$B$3:$H$10,7,FALSE)</f>
        <v>0</v>
      </c>
      <c r="M219" s="105">
        <f t="shared" si="6"/>
        <v>371.07</v>
      </c>
      <c r="N219" s="105">
        <f t="shared" si="7"/>
        <v>0</v>
      </c>
    </row>
    <row r="220" spans="1:14" x14ac:dyDescent="0.25">
      <c r="A220" t="s">
        <v>1247</v>
      </c>
      <c r="B220" t="s">
        <v>1798</v>
      </c>
      <c r="D220" t="s">
        <v>74</v>
      </c>
      <c r="E220">
        <v>0</v>
      </c>
      <c r="F220" s="3" t="s">
        <v>1801</v>
      </c>
      <c r="G220" s="4">
        <v>217</v>
      </c>
      <c r="H220" s="4">
        <v>0</v>
      </c>
      <c r="I220" s="104">
        <f>VLOOKUP($B220,LOOKUP!$B$3:$H$10,4,FALSE)</f>
        <v>1.71</v>
      </c>
      <c r="J220" s="104">
        <f>VLOOKUP($B220,LOOKUP!$B$3:$H$10,5,FALSE)</f>
        <v>0</v>
      </c>
      <c r="K220" s="104">
        <f>VLOOKUP($B220,LOOKUP!$B$3:$H$10,6,FALSE)</f>
        <v>1</v>
      </c>
      <c r="L220" s="104">
        <f>VLOOKUP($B220,LOOKUP!$B$3:$H$10,7,FALSE)</f>
        <v>0</v>
      </c>
      <c r="M220" s="105">
        <f t="shared" si="6"/>
        <v>371.07</v>
      </c>
      <c r="N220" s="105">
        <f t="shared" si="7"/>
        <v>0</v>
      </c>
    </row>
    <row r="221" spans="1:14" x14ac:dyDescent="0.25">
      <c r="A221" t="s">
        <v>1247</v>
      </c>
      <c r="B221" t="s">
        <v>1798</v>
      </c>
      <c r="D221" t="s">
        <v>75</v>
      </c>
      <c r="E221">
        <v>0</v>
      </c>
      <c r="F221" s="3" t="s">
        <v>1801</v>
      </c>
      <c r="G221" s="4">
        <v>217</v>
      </c>
      <c r="H221" s="4">
        <v>0</v>
      </c>
      <c r="I221" s="104">
        <f>VLOOKUP($B221,LOOKUP!$B$3:$H$10,4,FALSE)</f>
        <v>1.71</v>
      </c>
      <c r="J221" s="104">
        <f>VLOOKUP($B221,LOOKUP!$B$3:$H$10,5,FALSE)</f>
        <v>0</v>
      </c>
      <c r="K221" s="104">
        <f>VLOOKUP($B221,LOOKUP!$B$3:$H$10,6,FALSE)</f>
        <v>1</v>
      </c>
      <c r="L221" s="104">
        <f>VLOOKUP($B221,LOOKUP!$B$3:$H$10,7,FALSE)</f>
        <v>0</v>
      </c>
      <c r="M221" s="105">
        <f t="shared" si="6"/>
        <v>371.07</v>
      </c>
      <c r="N221" s="105">
        <f t="shared" si="7"/>
        <v>0</v>
      </c>
    </row>
    <row r="222" spans="1:14" x14ac:dyDescent="0.25">
      <c r="A222" t="s">
        <v>1247</v>
      </c>
      <c r="B222" t="s">
        <v>1798</v>
      </c>
      <c r="D222" t="s">
        <v>76</v>
      </c>
      <c r="E222">
        <v>0</v>
      </c>
      <c r="F222" s="3" t="s">
        <v>1427</v>
      </c>
      <c r="G222" s="4">
        <v>217</v>
      </c>
      <c r="H222" s="4">
        <v>0</v>
      </c>
      <c r="I222" s="104">
        <f>VLOOKUP($B222,LOOKUP!$B$3:$H$10,4,FALSE)</f>
        <v>1.71</v>
      </c>
      <c r="J222" s="104">
        <f>VLOOKUP($B222,LOOKUP!$B$3:$H$10,5,FALSE)</f>
        <v>0</v>
      </c>
      <c r="K222" s="104">
        <f>VLOOKUP($B222,LOOKUP!$B$3:$H$10,6,FALSE)</f>
        <v>1</v>
      </c>
      <c r="L222" s="104">
        <f>VLOOKUP($B222,LOOKUP!$B$3:$H$10,7,FALSE)</f>
        <v>0</v>
      </c>
      <c r="M222" s="105">
        <f t="shared" si="6"/>
        <v>371.07</v>
      </c>
      <c r="N222" s="105">
        <f t="shared" si="7"/>
        <v>0</v>
      </c>
    </row>
    <row r="223" spans="1:14" x14ac:dyDescent="0.25">
      <c r="A223" t="s">
        <v>1247</v>
      </c>
      <c r="B223" t="s">
        <v>1798</v>
      </c>
      <c r="D223" t="s">
        <v>77</v>
      </c>
      <c r="E223">
        <v>0</v>
      </c>
      <c r="F223" s="3" t="s">
        <v>1801</v>
      </c>
      <c r="G223" s="4">
        <v>217</v>
      </c>
      <c r="H223" s="4">
        <v>0</v>
      </c>
      <c r="I223" s="104">
        <f>VLOOKUP($B223,LOOKUP!$B$3:$H$10,4,FALSE)</f>
        <v>1.71</v>
      </c>
      <c r="J223" s="104">
        <f>VLOOKUP($B223,LOOKUP!$B$3:$H$10,5,FALSE)</f>
        <v>0</v>
      </c>
      <c r="K223" s="104">
        <f>VLOOKUP($B223,LOOKUP!$B$3:$H$10,6,FALSE)</f>
        <v>1</v>
      </c>
      <c r="L223" s="104">
        <f>VLOOKUP($B223,LOOKUP!$B$3:$H$10,7,FALSE)</f>
        <v>0</v>
      </c>
      <c r="M223" s="105">
        <f t="shared" si="6"/>
        <v>371.07</v>
      </c>
      <c r="N223" s="105">
        <f t="shared" si="7"/>
        <v>0</v>
      </c>
    </row>
    <row r="224" spans="1:14" x14ac:dyDescent="0.25">
      <c r="A224" t="s">
        <v>1247</v>
      </c>
      <c r="B224" t="s">
        <v>1798</v>
      </c>
      <c r="D224" t="s">
        <v>78</v>
      </c>
      <c r="E224">
        <v>0</v>
      </c>
      <c r="F224" s="3" t="s">
        <v>1801</v>
      </c>
      <c r="G224" s="4">
        <v>217</v>
      </c>
      <c r="H224" s="4">
        <v>0</v>
      </c>
      <c r="I224" s="104">
        <f>VLOOKUP($B224,LOOKUP!$B$3:$H$10,4,FALSE)</f>
        <v>1.71</v>
      </c>
      <c r="J224" s="104">
        <f>VLOOKUP($B224,LOOKUP!$B$3:$H$10,5,FALSE)</f>
        <v>0</v>
      </c>
      <c r="K224" s="104">
        <f>VLOOKUP($B224,LOOKUP!$B$3:$H$10,6,FALSE)</f>
        <v>1</v>
      </c>
      <c r="L224" s="104">
        <f>VLOOKUP($B224,LOOKUP!$B$3:$H$10,7,FALSE)</f>
        <v>0</v>
      </c>
      <c r="M224" s="105">
        <f t="shared" si="6"/>
        <v>371.07</v>
      </c>
      <c r="N224" s="105">
        <f t="shared" si="7"/>
        <v>0</v>
      </c>
    </row>
    <row r="225" spans="1:14" x14ac:dyDescent="0.25">
      <c r="A225" t="s">
        <v>1247</v>
      </c>
      <c r="B225" t="s">
        <v>1798</v>
      </c>
      <c r="D225" t="s">
        <v>79</v>
      </c>
      <c r="E225">
        <v>0</v>
      </c>
      <c r="F225" s="3" t="s">
        <v>1637</v>
      </c>
      <c r="G225" s="4">
        <v>217</v>
      </c>
      <c r="H225" s="4">
        <v>0</v>
      </c>
      <c r="I225" s="104">
        <f>VLOOKUP($B225,LOOKUP!$B$3:$H$10,4,FALSE)</f>
        <v>1.71</v>
      </c>
      <c r="J225" s="104">
        <f>VLOOKUP($B225,LOOKUP!$B$3:$H$10,5,FALSE)</f>
        <v>0</v>
      </c>
      <c r="K225" s="104">
        <f>VLOOKUP($B225,LOOKUP!$B$3:$H$10,6,FALSE)</f>
        <v>1</v>
      </c>
      <c r="L225" s="104">
        <f>VLOOKUP($B225,LOOKUP!$B$3:$H$10,7,FALSE)</f>
        <v>0</v>
      </c>
      <c r="M225" s="105">
        <f t="shared" si="6"/>
        <v>371.07</v>
      </c>
      <c r="N225" s="105">
        <f t="shared" si="7"/>
        <v>0</v>
      </c>
    </row>
    <row r="226" spans="1:14" x14ac:dyDescent="0.25">
      <c r="A226" t="s">
        <v>1247</v>
      </c>
      <c r="B226" t="s">
        <v>1798</v>
      </c>
      <c r="D226" t="s">
        <v>80</v>
      </c>
      <c r="E226">
        <v>0</v>
      </c>
      <c r="F226" s="3" t="s">
        <v>1801</v>
      </c>
      <c r="G226" s="4">
        <v>217</v>
      </c>
      <c r="H226" s="4">
        <v>0</v>
      </c>
      <c r="I226" s="104">
        <f>VLOOKUP($B226,LOOKUP!$B$3:$H$10,4,FALSE)</f>
        <v>1.71</v>
      </c>
      <c r="J226" s="104">
        <f>VLOOKUP($B226,LOOKUP!$B$3:$H$10,5,FALSE)</f>
        <v>0</v>
      </c>
      <c r="K226" s="104">
        <f>VLOOKUP($B226,LOOKUP!$B$3:$H$10,6,FALSE)</f>
        <v>1</v>
      </c>
      <c r="L226" s="104">
        <f>VLOOKUP($B226,LOOKUP!$B$3:$H$10,7,FALSE)</f>
        <v>0</v>
      </c>
      <c r="M226" s="105">
        <f t="shared" si="6"/>
        <v>371.07</v>
      </c>
      <c r="N226" s="105">
        <f t="shared" si="7"/>
        <v>0</v>
      </c>
    </row>
    <row r="227" spans="1:14" x14ac:dyDescent="0.25">
      <c r="A227" t="s">
        <v>1247</v>
      </c>
      <c r="B227" t="s">
        <v>1798</v>
      </c>
      <c r="D227" t="s">
        <v>81</v>
      </c>
      <c r="E227">
        <v>0</v>
      </c>
      <c r="F227" s="3" t="s">
        <v>1806</v>
      </c>
      <c r="G227" s="4">
        <v>217</v>
      </c>
      <c r="H227" s="4">
        <v>0</v>
      </c>
      <c r="I227" s="104">
        <f>VLOOKUP($B227,LOOKUP!$B$3:$H$10,4,FALSE)</f>
        <v>1.71</v>
      </c>
      <c r="J227" s="104">
        <f>VLOOKUP($B227,LOOKUP!$B$3:$H$10,5,FALSE)</f>
        <v>0</v>
      </c>
      <c r="K227" s="104">
        <f>VLOOKUP($B227,LOOKUP!$B$3:$H$10,6,FALSE)</f>
        <v>1</v>
      </c>
      <c r="L227" s="104">
        <f>VLOOKUP($B227,LOOKUP!$B$3:$H$10,7,FALSE)</f>
        <v>0</v>
      </c>
      <c r="M227" s="105">
        <f t="shared" si="6"/>
        <v>371.07</v>
      </c>
      <c r="N227" s="105">
        <f t="shared" si="7"/>
        <v>0</v>
      </c>
    </row>
    <row r="228" spans="1:14" x14ac:dyDescent="0.25">
      <c r="A228" t="s">
        <v>1247</v>
      </c>
      <c r="B228" t="s">
        <v>1798</v>
      </c>
      <c r="D228" t="s">
        <v>82</v>
      </c>
      <c r="E228">
        <v>0</v>
      </c>
      <c r="F228" s="3" t="s">
        <v>1806</v>
      </c>
      <c r="G228" s="4">
        <v>217</v>
      </c>
      <c r="H228" s="4">
        <v>0</v>
      </c>
      <c r="I228" s="104">
        <f>VLOOKUP($B228,LOOKUP!$B$3:$H$10,4,FALSE)</f>
        <v>1.71</v>
      </c>
      <c r="J228" s="104">
        <f>VLOOKUP($B228,LOOKUP!$B$3:$H$10,5,FALSE)</f>
        <v>0</v>
      </c>
      <c r="K228" s="104">
        <f>VLOOKUP($B228,LOOKUP!$B$3:$H$10,6,FALSE)</f>
        <v>1</v>
      </c>
      <c r="L228" s="104">
        <f>VLOOKUP($B228,LOOKUP!$B$3:$H$10,7,FALSE)</f>
        <v>0</v>
      </c>
      <c r="M228" s="105">
        <f t="shared" si="6"/>
        <v>371.07</v>
      </c>
      <c r="N228" s="105">
        <f t="shared" si="7"/>
        <v>0</v>
      </c>
    </row>
    <row r="229" spans="1:14" x14ac:dyDescent="0.25">
      <c r="A229" t="s">
        <v>1247</v>
      </c>
      <c r="B229" t="s">
        <v>1798</v>
      </c>
      <c r="D229" t="s">
        <v>83</v>
      </c>
      <c r="E229">
        <v>0</v>
      </c>
      <c r="F229" s="3" t="s">
        <v>1804</v>
      </c>
      <c r="G229" s="4">
        <v>217</v>
      </c>
      <c r="H229" s="4">
        <v>0</v>
      </c>
      <c r="I229" s="104">
        <f>VLOOKUP($B229,LOOKUP!$B$3:$H$10,4,FALSE)</f>
        <v>1.71</v>
      </c>
      <c r="J229" s="104">
        <f>VLOOKUP($B229,LOOKUP!$B$3:$H$10,5,FALSE)</f>
        <v>0</v>
      </c>
      <c r="K229" s="104">
        <f>VLOOKUP($B229,LOOKUP!$B$3:$H$10,6,FALSE)</f>
        <v>1</v>
      </c>
      <c r="L229" s="104">
        <f>VLOOKUP($B229,LOOKUP!$B$3:$H$10,7,FALSE)</f>
        <v>0</v>
      </c>
      <c r="M229" s="105">
        <f t="shared" si="6"/>
        <v>371.07</v>
      </c>
      <c r="N229" s="105">
        <f t="shared" si="7"/>
        <v>0</v>
      </c>
    </row>
    <row r="230" spans="1:14" x14ac:dyDescent="0.25">
      <c r="A230" t="s">
        <v>1247</v>
      </c>
      <c r="B230" t="s">
        <v>1798</v>
      </c>
      <c r="D230" t="s">
        <v>84</v>
      </c>
      <c r="E230">
        <v>0</v>
      </c>
      <c r="F230" s="3" t="s">
        <v>1806</v>
      </c>
      <c r="G230" s="4">
        <v>217</v>
      </c>
      <c r="H230" s="4">
        <v>0</v>
      </c>
      <c r="I230" s="104">
        <f>VLOOKUP($B230,LOOKUP!$B$3:$H$10,4,FALSE)</f>
        <v>1.71</v>
      </c>
      <c r="J230" s="104">
        <f>VLOOKUP($B230,LOOKUP!$B$3:$H$10,5,FALSE)</f>
        <v>0</v>
      </c>
      <c r="K230" s="104">
        <f>VLOOKUP($B230,LOOKUP!$B$3:$H$10,6,FALSE)</f>
        <v>1</v>
      </c>
      <c r="L230" s="104">
        <f>VLOOKUP($B230,LOOKUP!$B$3:$H$10,7,FALSE)</f>
        <v>0</v>
      </c>
      <c r="M230" s="105">
        <f t="shared" si="6"/>
        <v>371.07</v>
      </c>
      <c r="N230" s="105">
        <f t="shared" si="7"/>
        <v>0</v>
      </c>
    </row>
    <row r="231" spans="1:14" x14ac:dyDescent="0.25">
      <c r="A231" t="s">
        <v>1247</v>
      </c>
      <c r="B231" t="s">
        <v>1798</v>
      </c>
      <c r="D231" t="s">
        <v>85</v>
      </c>
      <c r="E231">
        <v>0</v>
      </c>
      <c r="F231" s="3" t="s">
        <v>1806</v>
      </c>
      <c r="G231" s="4">
        <v>217</v>
      </c>
      <c r="H231" s="4">
        <v>0</v>
      </c>
      <c r="I231" s="104">
        <f>VLOOKUP($B231,LOOKUP!$B$3:$H$10,4,FALSE)</f>
        <v>1.71</v>
      </c>
      <c r="J231" s="104">
        <f>VLOOKUP($B231,LOOKUP!$B$3:$H$10,5,FALSE)</f>
        <v>0</v>
      </c>
      <c r="K231" s="104">
        <f>VLOOKUP($B231,LOOKUP!$B$3:$H$10,6,FALSE)</f>
        <v>1</v>
      </c>
      <c r="L231" s="104">
        <f>VLOOKUP($B231,LOOKUP!$B$3:$H$10,7,FALSE)</f>
        <v>0</v>
      </c>
      <c r="M231" s="105">
        <f t="shared" si="6"/>
        <v>371.07</v>
      </c>
      <c r="N231" s="105">
        <f t="shared" si="7"/>
        <v>0</v>
      </c>
    </row>
    <row r="232" spans="1:14" x14ac:dyDescent="0.25">
      <c r="A232" t="s">
        <v>1247</v>
      </c>
      <c r="B232" t="s">
        <v>1798</v>
      </c>
      <c r="D232" t="s">
        <v>88</v>
      </c>
      <c r="E232">
        <v>0</v>
      </c>
      <c r="F232" s="3" t="s">
        <v>1809</v>
      </c>
      <c r="G232" s="4">
        <v>217</v>
      </c>
      <c r="H232" s="4">
        <v>0</v>
      </c>
      <c r="I232" s="104">
        <f>VLOOKUP($B232,LOOKUP!$B$3:$H$10,4,FALSE)</f>
        <v>1.71</v>
      </c>
      <c r="J232" s="104">
        <f>VLOOKUP($B232,LOOKUP!$B$3:$H$10,5,FALSE)</f>
        <v>0</v>
      </c>
      <c r="K232" s="104">
        <f>VLOOKUP($B232,LOOKUP!$B$3:$H$10,6,FALSE)</f>
        <v>1</v>
      </c>
      <c r="L232" s="104">
        <f>VLOOKUP($B232,LOOKUP!$B$3:$H$10,7,FALSE)</f>
        <v>0</v>
      </c>
      <c r="M232" s="105">
        <f t="shared" si="6"/>
        <v>371.07</v>
      </c>
      <c r="N232" s="105">
        <f t="shared" si="7"/>
        <v>0</v>
      </c>
    </row>
    <row r="233" spans="1:14" x14ac:dyDescent="0.25">
      <c r="A233" t="s">
        <v>1247</v>
      </c>
      <c r="B233" t="s">
        <v>1798</v>
      </c>
      <c r="D233" t="s">
        <v>89</v>
      </c>
      <c r="E233">
        <v>0</v>
      </c>
      <c r="F233" s="3" t="s">
        <v>1810</v>
      </c>
      <c r="G233" s="4">
        <v>217</v>
      </c>
      <c r="H233" s="4">
        <v>0</v>
      </c>
      <c r="I233" s="104">
        <f>VLOOKUP($B233,LOOKUP!$B$3:$H$10,4,FALSE)</f>
        <v>1.71</v>
      </c>
      <c r="J233" s="104">
        <f>VLOOKUP($B233,LOOKUP!$B$3:$H$10,5,FALSE)</f>
        <v>0</v>
      </c>
      <c r="K233" s="104">
        <f>VLOOKUP($B233,LOOKUP!$B$3:$H$10,6,FALSE)</f>
        <v>1</v>
      </c>
      <c r="L233" s="104">
        <f>VLOOKUP($B233,LOOKUP!$B$3:$H$10,7,FALSE)</f>
        <v>0</v>
      </c>
      <c r="M233" s="105">
        <f t="shared" si="6"/>
        <v>371.07</v>
      </c>
      <c r="N233" s="105">
        <f t="shared" si="7"/>
        <v>0</v>
      </c>
    </row>
    <row r="234" spans="1:14" x14ac:dyDescent="0.25">
      <c r="A234" t="s">
        <v>1247</v>
      </c>
      <c r="B234" t="s">
        <v>1798</v>
      </c>
      <c r="D234" t="s">
        <v>90</v>
      </c>
      <c r="E234">
        <v>0</v>
      </c>
      <c r="F234" s="3" t="s">
        <v>1321</v>
      </c>
      <c r="G234" s="4">
        <v>217</v>
      </c>
      <c r="H234" s="4">
        <v>0</v>
      </c>
      <c r="I234" s="104">
        <f>VLOOKUP($B234,LOOKUP!$B$3:$H$10,4,FALSE)</f>
        <v>1.71</v>
      </c>
      <c r="J234" s="104">
        <f>VLOOKUP($B234,LOOKUP!$B$3:$H$10,5,FALSE)</f>
        <v>0</v>
      </c>
      <c r="K234" s="104">
        <f>VLOOKUP($B234,LOOKUP!$B$3:$H$10,6,FALSE)</f>
        <v>1</v>
      </c>
      <c r="L234" s="104">
        <f>VLOOKUP($B234,LOOKUP!$B$3:$H$10,7,FALSE)</f>
        <v>0</v>
      </c>
      <c r="M234" s="105">
        <f t="shared" si="6"/>
        <v>371.07</v>
      </c>
      <c r="N234" s="105">
        <f t="shared" si="7"/>
        <v>0</v>
      </c>
    </row>
    <row r="235" spans="1:14" x14ac:dyDescent="0.25">
      <c r="A235" t="s">
        <v>1247</v>
      </c>
      <c r="B235" t="s">
        <v>1798</v>
      </c>
      <c r="D235" t="s">
        <v>91</v>
      </c>
      <c r="E235">
        <v>0</v>
      </c>
      <c r="F235" s="3" t="s">
        <v>1811</v>
      </c>
      <c r="G235" s="4">
        <v>217</v>
      </c>
      <c r="H235" s="4">
        <v>0</v>
      </c>
      <c r="I235" s="104">
        <f>VLOOKUP($B235,LOOKUP!$B$3:$H$10,4,FALSE)</f>
        <v>1.71</v>
      </c>
      <c r="J235" s="104">
        <f>VLOOKUP($B235,LOOKUP!$B$3:$H$10,5,FALSE)</f>
        <v>0</v>
      </c>
      <c r="K235" s="104">
        <f>VLOOKUP($B235,LOOKUP!$B$3:$H$10,6,FALSE)</f>
        <v>1</v>
      </c>
      <c r="L235" s="104">
        <f>VLOOKUP($B235,LOOKUP!$B$3:$H$10,7,FALSE)</f>
        <v>0</v>
      </c>
      <c r="M235" s="105">
        <f t="shared" si="6"/>
        <v>371.07</v>
      </c>
      <c r="N235" s="105">
        <f t="shared" si="7"/>
        <v>0</v>
      </c>
    </row>
    <row r="236" spans="1:14" x14ac:dyDescent="0.25">
      <c r="A236" t="s">
        <v>1247</v>
      </c>
      <c r="B236" t="s">
        <v>1798</v>
      </c>
      <c r="D236" t="s">
        <v>92</v>
      </c>
      <c r="E236">
        <v>0</v>
      </c>
      <c r="F236" s="3" t="s">
        <v>1812</v>
      </c>
      <c r="G236" s="4">
        <v>217</v>
      </c>
      <c r="H236" s="4">
        <v>0</v>
      </c>
      <c r="I236" s="104">
        <f>VLOOKUP($B236,LOOKUP!$B$3:$H$10,4,FALSE)</f>
        <v>1.71</v>
      </c>
      <c r="J236" s="104">
        <f>VLOOKUP($B236,LOOKUP!$B$3:$H$10,5,FALSE)</f>
        <v>0</v>
      </c>
      <c r="K236" s="104">
        <f>VLOOKUP($B236,LOOKUP!$B$3:$H$10,6,FALSE)</f>
        <v>1</v>
      </c>
      <c r="L236" s="104">
        <f>VLOOKUP($B236,LOOKUP!$B$3:$H$10,7,FALSE)</f>
        <v>0</v>
      </c>
      <c r="M236" s="105">
        <f t="shared" si="6"/>
        <v>371.07</v>
      </c>
      <c r="N236" s="105">
        <f t="shared" si="7"/>
        <v>0</v>
      </c>
    </row>
    <row r="237" spans="1:14" x14ac:dyDescent="0.25">
      <c r="A237" t="s">
        <v>1247</v>
      </c>
      <c r="B237" t="s">
        <v>1798</v>
      </c>
      <c r="D237" t="s">
        <v>93</v>
      </c>
      <c r="E237">
        <v>0</v>
      </c>
      <c r="F237" s="3" t="s">
        <v>1813</v>
      </c>
      <c r="G237" s="4">
        <v>217</v>
      </c>
      <c r="H237" s="4">
        <v>0</v>
      </c>
      <c r="I237" s="104">
        <f>VLOOKUP($B237,LOOKUP!$B$3:$H$10,4,FALSE)</f>
        <v>1.71</v>
      </c>
      <c r="J237" s="104">
        <f>VLOOKUP($B237,LOOKUP!$B$3:$H$10,5,FALSE)</f>
        <v>0</v>
      </c>
      <c r="K237" s="104">
        <f>VLOOKUP($B237,LOOKUP!$B$3:$H$10,6,FALSE)</f>
        <v>1</v>
      </c>
      <c r="L237" s="104">
        <f>VLOOKUP($B237,LOOKUP!$B$3:$H$10,7,FALSE)</f>
        <v>0</v>
      </c>
      <c r="M237" s="105">
        <f t="shared" si="6"/>
        <v>371.07</v>
      </c>
      <c r="N237" s="105">
        <f t="shared" si="7"/>
        <v>0</v>
      </c>
    </row>
    <row r="238" spans="1:14" x14ac:dyDescent="0.25">
      <c r="A238" t="s">
        <v>1247</v>
      </c>
      <c r="B238" t="s">
        <v>1798</v>
      </c>
      <c r="D238" t="s">
        <v>94</v>
      </c>
      <c r="E238">
        <v>0</v>
      </c>
      <c r="F238" s="3" t="s">
        <v>1814</v>
      </c>
      <c r="G238" s="4">
        <v>217</v>
      </c>
      <c r="H238" s="4">
        <v>0</v>
      </c>
      <c r="I238" s="104">
        <f>VLOOKUP($B238,LOOKUP!$B$3:$H$10,4,FALSE)</f>
        <v>1.71</v>
      </c>
      <c r="J238" s="104">
        <f>VLOOKUP($B238,LOOKUP!$B$3:$H$10,5,FALSE)</f>
        <v>0</v>
      </c>
      <c r="K238" s="104">
        <f>VLOOKUP($B238,LOOKUP!$B$3:$H$10,6,FALSE)</f>
        <v>1</v>
      </c>
      <c r="L238" s="104">
        <f>VLOOKUP($B238,LOOKUP!$B$3:$H$10,7,FALSE)</f>
        <v>0</v>
      </c>
      <c r="M238" s="105">
        <f t="shared" si="6"/>
        <v>371.07</v>
      </c>
      <c r="N238" s="105">
        <f t="shared" si="7"/>
        <v>0</v>
      </c>
    </row>
    <row r="239" spans="1:14" x14ac:dyDescent="0.25">
      <c r="A239" t="s">
        <v>1247</v>
      </c>
      <c r="B239" t="s">
        <v>1798</v>
      </c>
      <c r="D239" t="s">
        <v>95</v>
      </c>
      <c r="E239">
        <v>0</v>
      </c>
      <c r="F239" s="3" t="s">
        <v>1641</v>
      </c>
      <c r="G239" s="4">
        <v>217</v>
      </c>
      <c r="H239" s="4">
        <v>0</v>
      </c>
      <c r="I239" s="104">
        <f>VLOOKUP($B239,LOOKUP!$B$3:$H$10,4,FALSE)</f>
        <v>1.71</v>
      </c>
      <c r="J239" s="104">
        <f>VLOOKUP($B239,LOOKUP!$B$3:$H$10,5,FALSE)</f>
        <v>0</v>
      </c>
      <c r="K239" s="104">
        <f>VLOOKUP($B239,LOOKUP!$B$3:$H$10,6,FALSE)</f>
        <v>1</v>
      </c>
      <c r="L239" s="104">
        <f>VLOOKUP($B239,LOOKUP!$B$3:$H$10,7,FALSE)</f>
        <v>0</v>
      </c>
      <c r="M239" s="105">
        <f t="shared" si="6"/>
        <v>371.07</v>
      </c>
      <c r="N239" s="105">
        <f t="shared" si="7"/>
        <v>0</v>
      </c>
    </row>
    <row r="240" spans="1:14" x14ac:dyDescent="0.25">
      <c r="A240" t="s">
        <v>1247</v>
      </c>
      <c r="B240" t="s">
        <v>1798</v>
      </c>
      <c r="D240" t="s">
        <v>96</v>
      </c>
      <c r="E240">
        <v>0</v>
      </c>
      <c r="F240" s="3" t="s">
        <v>1815</v>
      </c>
      <c r="G240" s="4">
        <v>217</v>
      </c>
      <c r="H240" s="4">
        <v>0</v>
      </c>
      <c r="I240" s="104">
        <f>VLOOKUP($B240,LOOKUP!$B$3:$H$10,4,FALSE)</f>
        <v>1.71</v>
      </c>
      <c r="J240" s="104">
        <f>VLOOKUP($B240,LOOKUP!$B$3:$H$10,5,FALSE)</f>
        <v>0</v>
      </c>
      <c r="K240" s="104">
        <f>VLOOKUP($B240,LOOKUP!$B$3:$H$10,6,FALSE)</f>
        <v>1</v>
      </c>
      <c r="L240" s="104">
        <f>VLOOKUP($B240,LOOKUP!$B$3:$H$10,7,FALSE)</f>
        <v>0</v>
      </c>
      <c r="M240" s="105">
        <f t="shared" si="6"/>
        <v>371.07</v>
      </c>
      <c r="N240" s="105">
        <f t="shared" si="7"/>
        <v>0</v>
      </c>
    </row>
    <row r="241" spans="1:14" x14ac:dyDescent="0.25">
      <c r="A241" t="s">
        <v>1247</v>
      </c>
      <c r="B241" t="s">
        <v>1798</v>
      </c>
      <c r="D241" t="s">
        <v>97</v>
      </c>
      <c r="E241">
        <v>0</v>
      </c>
      <c r="F241" s="3" t="s">
        <v>1816</v>
      </c>
      <c r="G241" s="4">
        <v>217</v>
      </c>
      <c r="H241" s="4">
        <v>0</v>
      </c>
      <c r="I241" s="104">
        <f>VLOOKUP($B241,LOOKUP!$B$3:$H$10,4,FALSE)</f>
        <v>1.71</v>
      </c>
      <c r="J241" s="104">
        <f>VLOOKUP($B241,LOOKUP!$B$3:$H$10,5,FALSE)</f>
        <v>0</v>
      </c>
      <c r="K241" s="104">
        <f>VLOOKUP($B241,LOOKUP!$B$3:$H$10,6,FALSE)</f>
        <v>1</v>
      </c>
      <c r="L241" s="104">
        <f>VLOOKUP($B241,LOOKUP!$B$3:$H$10,7,FALSE)</f>
        <v>0</v>
      </c>
      <c r="M241" s="105">
        <f t="shared" si="6"/>
        <v>371.07</v>
      </c>
      <c r="N241" s="105">
        <f t="shared" si="7"/>
        <v>0</v>
      </c>
    </row>
    <row r="242" spans="1:14" x14ac:dyDescent="0.25">
      <c r="A242" t="s">
        <v>1247</v>
      </c>
      <c r="B242" t="s">
        <v>1798</v>
      </c>
      <c r="D242" t="s">
        <v>98</v>
      </c>
      <c r="E242">
        <v>0</v>
      </c>
      <c r="F242" s="3" t="s">
        <v>1817</v>
      </c>
      <c r="G242" s="4">
        <v>217</v>
      </c>
      <c r="H242" s="4">
        <v>0</v>
      </c>
      <c r="I242" s="104">
        <f>VLOOKUP($B242,LOOKUP!$B$3:$H$10,4,FALSE)</f>
        <v>1.71</v>
      </c>
      <c r="J242" s="104">
        <f>VLOOKUP($B242,LOOKUP!$B$3:$H$10,5,FALSE)</f>
        <v>0</v>
      </c>
      <c r="K242" s="104">
        <f>VLOOKUP($B242,LOOKUP!$B$3:$H$10,6,FALSE)</f>
        <v>1</v>
      </c>
      <c r="L242" s="104">
        <f>VLOOKUP($B242,LOOKUP!$B$3:$H$10,7,FALSE)</f>
        <v>0</v>
      </c>
      <c r="M242" s="105">
        <f t="shared" si="6"/>
        <v>371.07</v>
      </c>
      <c r="N242" s="105">
        <f t="shared" si="7"/>
        <v>0</v>
      </c>
    </row>
    <row r="243" spans="1:14" x14ac:dyDescent="0.25">
      <c r="A243" t="s">
        <v>1247</v>
      </c>
      <c r="B243" t="s">
        <v>1798</v>
      </c>
      <c r="D243" t="s">
        <v>99</v>
      </c>
      <c r="E243">
        <v>0</v>
      </c>
      <c r="F243" s="3" t="s">
        <v>1641</v>
      </c>
      <c r="G243" s="4">
        <v>217</v>
      </c>
      <c r="H243" s="4">
        <v>0</v>
      </c>
      <c r="I243" s="104">
        <f>VLOOKUP($B243,LOOKUP!$B$3:$H$10,4,FALSE)</f>
        <v>1.71</v>
      </c>
      <c r="J243" s="104">
        <f>VLOOKUP($B243,LOOKUP!$B$3:$H$10,5,FALSE)</f>
        <v>0</v>
      </c>
      <c r="K243" s="104">
        <f>VLOOKUP($B243,LOOKUP!$B$3:$H$10,6,FALSE)</f>
        <v>1</v>
      </c>
      <c r="L243" s="104">
        <f>VLOOKUP($B243,LOOKUP!$B$3:$H$10,7,FALSE)</f>
        <v>0</v>
      </c>
      <c r="M243" s="105">
        <f t="shared" si="6"/>
        <v>371.07</v>
      </c>
      <c r="N243" s="105">
        <f t="shared" si="7"/>
        <v>0</v>
      </c>
    </row>
    <row r="244" spans="1:14" x14ac:dyDescent="0.25">
      <c r="A244" t="s">
        <v>1247</v>
      </c>
      <c r="B244" t="s">
        <v>1798</v>
      </c>
      <c r="D244" t="s">
        <v>100</v>
      </c>
      <c r="E244">
        <v>0</v>
      </c>
      <c r="F244" s="3" t="s">
        <v>1818</v>
      </c>
      <c r="G244" s="4">
        <v>217</v>
      </c>
      <c r="H244" s="4">
        <v>0</v>
      </c>
      <c r="I244" s="104">
        <f>VLOOKUP($B244,LOOKUP!$B$3:$H$10,4,FALSE)</f>
        <v>1.71</v>
      </c>
      <c r="J244" s="104">
        <f>VLOOKUP($B244,LOOKUP!$B$3:$H$10,5,FALSE)</f>
        <v>0</v>
      </c>
      <c r="K244" s="104">
        <f>VLOOKUP($B244,LOOKUP!$B$3:$H$10,6,FALSE)</f>
        <v>1</v>
      </c>
      <c r="L244" s="104">
        <f>VLOOKUP($B244,LOOKUP!$B$3:$H$10,7,FALSE)</f>
        <v>0</v>
      </c>
      <c r="M244" s="105">
        <f t="shared" si="6"/>
        <v>371.07</v>
      </c>
      <c r="N244" s="105">
        <f t="shared" si="7"/>
        <v>0</v>
      </c>
    </row>
    <row r="245" spans="1:14" x14ac:dyDescent="0.25">
      <c r="A245" t="s">
        <v>1247</v>
      </c>
      <c r="B245" t="s">
        <v>1798</v>
      </c>
      <c r="D245" t="s">
        <v>101</v>
      </c>
      <c r="E245">
        <v>0</v>
      </c>
      <c r="F245" s="3" t="s">
        <v>1819</v>
      </c>
      <c r="G245" s="4">
        <v>217</v>
      </c>
      <c r="H245" s="4">
        <v>0</v>
      </c>
      <c r="I245" s="104">
        <f>VLOOKUP($B245,LOOKUP!$B$3:$H$10,4,FALSE)</f>
        <v>1.71</v>
      </c>
      <c r="J245" s="104">
        <f>VLOOKUP($B245,LOOKUP!$B$3:$H$10,5,FALSE)</f>
        <v>0</v>
      </c>
      <c r="K245" s="104">
        <f>VLOOKUP($B245,LOOKUP!$B$3:$H$10,6,FALSE)</f>
        <v>1</v>
      </c>
      <c r="L245" s="104">
        <f>VLOOKUP($B245,LOOKUP!$B$3:$H$10,7,FALSE)</f>
        <v>0</v>
      </c>
      <c r="M245" s="105">
        <f t="shared" si="6"/>
        <v>371.07</v>
      </c>
      <c r="N245" s="105">
        <f t="shared" si="7"/>
        <v>0</v>
      </c>
    </row>
    <row r="246" spans="1:14" x14ac:dyDescent="0.25">
      <c r="A246" t="s">
        <v>1247</v>
      </c>
      <c r="B246" t="s">
        <v>1798</v>
      </c>
      <c r="D246" t="s">
        <v>102</v>
      </c>
      <c r="E246">
        <v>0</v>
      </c>
      <c r="F246" s="3" t="s">
        <v>1818</v>
      </c>
      <c r="G246" s="4">
        <v>217</v>
      </c>
      <c r="H246" s="4">
        <v>0</v>
      </c>
      <c r="I246" s="104">
        <f>VLOOKUP($B246,LOOKUP!$B$3:$H$10,4,FALSE)</f>
        <v>1.71</v>
      </c>
      <c r="J246" s="104">
        <f>VLOOKUP($B246,LOOKUP!$B$3:$H$10,5,FALSE)</f>
        <v>0</v>
      </c>
      <c r="K246" s="104">
        <f>VLOOKUP($B246,LOOKUP!$B$3:$H$10,6,FALSE)</f>
        <v>1</v>
      </c>
      <c r="L246" s="104">
        <f>VLOOKUP($B246,LOOKUP!$B$3:$H$10,7,FALSE)</f>
        <v>0</v>
      </c>
      <c r="M246" s="105">
        <f t="shared" si="6"/>
        <v>371.07</v>
      </c>
      <c r="N246" s="105">
        <f t="shared" si="7"/>
        <v>0</v>
      </c>
    </row>
    <row r="247" spans="1:14" x14ac:dyDescent="0.25">
      <c r="A247" t="s">
        <v>1247</v>
      </c>
      <c r="B247" t="s">
        <v>1798</v>
      </c>
      <c r="D247" t="s">
        <v>103</v>
      </c>
      <c r="E247">
        <v>0</v>
      </c>
      <c r="F247" s="3" t="s">
        <v>1813</v>
      </c>
      <c r="G247" s="4">
        <v>217</v>
      </c>
      <c r="H247" s="4">
        <v>0</v>
      </c>
      <c r="I247" s="104">
        <f>VLOOKUP($B247,LOOKUP!$B$3:$H$10,4,FALSE)</f>
        <v>1.71</v>
      </c>
      <c r="J247" s="104">
        <f>VLOOKUP($B247,LOOKUP!$B$3:$H$10,5,FALSE)</f>
        <v>0</v>
      </c>
      <c r="K247" s="104">
        <f>VLOOKUP($B247,LOOKUP!$B$3:$H$10,6,FALSE)</f>
        <v>1</v>
      </c>
      <c r="L247" s="104">
        <f>VLOOKUP($B247,LOOKUP!$B$3:$H$10,7,FALSE)</f>
        <v>0</v>
      </c>
      <c r="M247" s="105">
        <f t="shared" si="6"/>
        <v>371.07</v>
      </c>
      <c r="N247" s="105">
        <f t="shared" si="7"/>
        <v>0</v>
      </c>
    </row>
    <row r="248" spans="1:14" x14ac:dyDescent="0.25">
      <c r="A248" t="s">
        <v>1247</v>
      </c>
      <c r="B248" t="s">
        <v>1798</v>
      </c>
      <c r="D248" t="s">
        <v>104</v>
      </c>
      <c r="E248">
        <v>0</v>
      </c>
      <c r="F248" s="3" t="s">
        <v>1820</v>
      </c>
      <c r="G248" s="4">
        <v>217</v>
      </c>
      <c r="H248" s="4">
        <v>0</v>
      </c>
      <c r="I248" s="104">
        <f>VLOOKUP($B248,LOOKUP!$B$3:$H$10,4,FALSE)</f>
        <v>1.71</v>
      </c>
      <c r="J248" s="104">
        <f>VLOOKUP($B248,LOOKUP!$B$3:$H$10,5,FALSE)</f>
        <v>0</v>
      </c>
      <c r="K248" s="104">
        <f>VLOOKUP($B248,LOOKUP!$B$3:$H$10,6,FALSE)</f>
        <v>1</v>
      </c>
      <c r="L248" s="104">
        <f>VLOOKUP($B248,LOOKUP!$B$3:$H$10,7,FALSE)</f>
        <v>0</v>
      </c>
      <c r="M248" s="105">
        <f t="shared" si="6"/>
        <v>371.07</v>
      </c>
      <c r="N248" s="105">
        <f t="shared" si="7"/>
        <v>0</v>
      </c>
    </row>
    <row r="249" spans="1:14" x14ac:dyDescent="0.25">
      <c r="A249" t="s">
        <v>1247</v>
      </c>
      <c r="B249" t="s">
        <v>1798</v>
      </c>
      <c r="D249" t="s">
        <v>105</v>
      </c>
      <c r="E249">
        <v>0</v>
      </c>
      <c r="F249" s="3" t="s">
        <v>1668</v>
      </c>
      <c r="G249" s="4">
        <v>217</v>
      </c>
      <c r="H249" s="4">
        <v>0</v>
      </c>
      <c r="I249" s="104">
        <f>VLOOKUP($B249,LOOKUP!$B$3:$H$10,4,FALSE)</f>
        <v>1.71</v>
      </c>
      <c r="J249" s="104">
        <f>VLOOKUP($B249,LOOKUP!$B$3:$H$10,5,FALSE)</f>
        <v>0</v>
      </c>
      <c r="K249" s="104">
        <f>VLOOKUP($B249,LOOKUP!$B$3:$H$10,6,FALSE)</f>
        <v>1</v>
      </c>
      <c r="L249" s="104">
        <f>VLOOKUP($B249,LOOKUP!$B$3:$H$10,7,FALSE)</f>
        <v>0</v>
      </c>
      <c r="M249" s="105">
        <f t="shared" si="6"/>
        <v>371.07</v>
      </c>
      <c r="N249" s="105">
        <f t="shared" si="7"/>
        <v>0</v>
      </c>
    </row>
    <row r="250" spans="1:14" x14ac:dyDescent="0.25">
      <c r="A250" t="s">
        <v>1247</v>
      </c>
      <c r="B250" t="s">
        <v>1798</v>
      </c>
      <c r="D250" t="s">
        <v>106</v>
      </c>
      <c r="E250">
        <v>0</v>
      </c>
      <c r="F250" s="3" t="s">
        <v>1615</v>
      </c>
      <c r="G250" s="4">
        <v>217</v>
      </c>
      <c r="H250" s="4">
        <v>0</v>
      </c>
      <c r="I250" s="104">
        <f>VLOOKUP($B250,LOOKUP!$B$3:$H$10,4,FALSE)</f>
        <v>1.71</v>
      </c>
      <c r="J250" s="104">
        <f>VLOOKUP($B250,LOOKUP!$B$3:$H$10,5,FALSE)</f>
        <v>0</v>
      </c>
      <c r="K250" s="104">
        <f>VLOOKUP($B250,LOOKUP!$B$3:$H$10,6,FALSE)</f>
        <v>1</v>
      </c>
      <c r="L250" s="104">
        <f>VLOOKUP($B250,LOOKUP!$B$3:$H$10,7,FALSE)</f>
        <v>0</v>
      </c>
      <c r="M250" s="105">
        <f t="shared" si="6"/>
        <v>371.07</v>
      </c>
      <c r="N250" s="105">
        <f t="shared" si="7"/>
        <v>0</v>
      </c>
    </row>
    <row r="251" spans="1:14" x14ac:dyDescent="0.25">
      <c r="A251" t="s">
        <v>1247</v>
      </c>
      <c r="B251" t="s">
        <v>1798</v>
      </c>
      <c r="D251" t="s">
        <v>107</v>
      </c>
      <c r="E251">
        <v>0</v>
      </c>
      <c r="F251" s="3" t="s">
        <v>1821</v>
      </c>
      <c r="G251" s="4">
        <v>217</v>
      </c>
      <c r="H251" s="4">
        <v>0</v>
      </c>
      <c r="I251" s="104">
        <f>VLOOKUP($B251,LOOKUP!$B$3:$H$10,4,FALSE)</f>
        <v>1.71</v>
      </c>
      <c r="J251" s="104">
        <f>VLOOKUP($B251,LOOKUP!$B$3:$H$10,5,FALSE)</f>
        <v>0</v>
      </c>
      <c r="K251" s="104">
        <f>VLOOKUP($B251,LOOKUP!$B$3:$H$10,6,FALSE)</f>
        <v>1</v>
      </c>
      <c r="L251" s="104">
        <f>VLOOKUP($B251,LOOKUP!$B$3:$H$10,7,FALSE)</f>
        <v>0</v>
      </c>
      <c r="M251" s="105">
        <f t="shared" si="6"/>
        <v>371.07</v>
      </c>
      <c r="N251" s="105">
        <f t="shared" si="7"/>
        <v>0</v>
      </c>
    </row>
    <row r="252" spans="1:14" x14ac:dyDescent="0.25">
      <c r="A252" t="s">
        <v>1247</v>
      </c>
      <c r="B252" t="s">
        <v>1798</v>
      </c>
      <c r="D252" t="s">
        <v>108</v>
      </c>
      <c r="E252">
        <v>0</v>
      </c>
      <c r="F252" s="3" t="s">
        <v>1822</v>
      </c>
      <c r="G252" s="4">
        <v>217</v>
      </c>
      <c r="H252" s="4">
        <v>0</v>
      </c>
      <c r="I252" s="104">
        <f>VLOOKUP($B252,LOOKUP!$B$3:$H$10,4,FALSE)</f>
        <v>1.71</v>
      </c>
      <c r="J252" s="104">
        <f>VLOOKUP($B252,LOOKUP!$B$3:$H$10,5,FALSE)</f>
        <v>0</v>
      </c>
      <c r="K252" s="104">
        <f>VLOOKUP($B252,LOOKUP!$B$3:$H$10,6,FALSE)</f>
        <v>1</v>
      </c>
      <c r="L252" s="104">
        <f>VLOOKUP($B252,LOOKUP!$B$3:$H$10,7,FALSE)</f>
        <v>0</v>
      </c>
      <c r="M252" s="105">
        <f t="shared" si="6"/>
        <v>371.07</v>
      </c>
      <c r="N252" s="105">
        <f t="shared" si="7"/>
        <v>0</v>
      </c>
    </row>
    <row r="253" spans="1:14" x14ac:dyDescent="0.25">
      <c r="A253" t="s">
        <v>1247</v>
      </c>
      <c r="B253" t="s">
        <v>1798</v>
      </c>
      <c r="D253" t="s">
        <v>109</v>
      </c>
      <c r="E253">
        <v>0</v>
      </c>
      <c r="F253" s="3" t="s">
        <v>1823</v>
      </c>
      <c r="G253" s="4">
        <v>217</v>
      </c>
      <c r="H253" s="4">
        <v>0</v>
      </c>
      <c r="I253" s="104">
        <f>VLOOKUP($B253,LOOKUP!$B$3:$H$10,4,FALSE)</f>
        <v>1.71</v>
      </c>
      <c r="J253" s="104">
        <f>VLOOKUP($B253,LOOKUP!$B$3:$H$10,5,FALSE)</f>
        <v>0</v>
      </c>
      <c r="K253" s="104">
        <f>VLOOKUP($B253,LOOKUP!$B$3:$H$10,6,FALSE)</f>
        <v>1</v>
      </c>
      <c r="L253" s="104">
        <f>VLOOKUP($B253,LOOKUP!$B$3:$H$10,7,FALSE)</f>
        <v>0</v>
      </c>
      <c r="M253" s="105">
        <f t="shared" si="6"/>
        <v>371.07</v>
      </c>
      <c r="N253" s="105">
        <f t="shared" si="7"/>
        <v>0</v>
      </c>
    </row>
    <row r="254" spans="1:14" x14ac:dyDescent="0.25">
      <c r="A254" t="s">
        <v>1247</v>
      </c>
      <c r="B254" t="s">
        <v>1798</v>
      </c>
      <c r="D254" t="s">
        <v>110</v>
      </c>
      <c r="E254">
        <v>0</v>
      </c>
      <c r="F254" s="3" t="s">
        <v>1824</v>
      </c>
      <c r="G254" s="4">
        <v>217</v>
      </c>
      <c r="H254" s="4">
        <v>0</v>
      </c>
      <c r="I254" s="104">
        <f>VLOOKUP($B254,LOOKUP!$B$3:$H$10,4,FALSE)</f>
        <v>1.71</v>
      </c>
      <c r="J254" s="104">
        <f>VLOOKUP($B254,LOOKUP!$B$3:$H$10,5,FALSE)</f>
        <v>0</v>
      </c>
      <c r="K254" s="104">
        <f>VLOOKUP($B254,LOOKUP!$B$3:$H$10,6,FALSE)</f>
        <v>1</v>
      </c>
      <c r="L254" s="104">
        <f>VLOOKUP($B254,LOOKUP!$B$3:$H$10,7,FALSE)</f>
        <v>0</v>
      </c>
      <c r="M254" s="105">
        <f t="shared" si="6"/>
        <v>371.07</v>
      </c>
      <c r="N254" s="105">
        <f t="shared" si="7"/>
        <v>0</v>
      </c>
    </row>
    <row r="255" spans="1:14" x14ac:dyDescent="0.25">
      <c r="A255" t="s">
        <v>1247</v>
      </c>
      <c r="B255" t="s">
        <v>1798</v>
      </c>
      <c r="D255" t="s">
        <v>111</v>
      </c>
      <c r="E255">
        <v>0</v>
      </c>
      <c r="F255" s="3" t="s">
        <v>1825</v>
      </c>
      <c r="G255" s="4">
        <v>217</v>
      </c>
      <c r="H255" s="4">
        <v>0</v>
      </c>
      <c r="I255" s="104">
        <f>VLOOKUP($B255,LOOKUP!$B$3:$H$10,4,FALSE)</f>
        <v>1.71</v>
      </c>
      <c r="J255" s="104">
        <f>VLOOKUP($B255,LOOKUP!$B$3:$H$10,5,FALSE)</f>
        <v>0</v>
      </c>
      <c r="K255" s="104">
        <f>VLOOKUP($B255,LOOKUP!$B$3:$H$10,6,FALSE)</f>
        <v>1</v>
      </c>
      <c r="L255" s="104">
        <f>VLOOKUP($B255,LOOKUP!$B$3:$H$10,7,FALSE)</f>
        <v>0</v>
      </c>
      <c r="M255" s="105">
        <f t="shared" si="6"/>
        <v>371.07</v>
      </c>
      <c r="N255" s="105">
        <f t="shared" si="7"/>
        <v>0</v>
      </c>
    </row>
    <row r="256" spans="1:14" x14ac:dyDescent="0.25">
      <c r="A256" t="s">
        <v>1247</v>
      </c>
      <c r="B256" t="s">
        <v>1798</v>
      </c>
      <c r="D256" t="s">
        <v>112</v>
      </c>
      <c r="E256">
        <v>0</v>
      </c>
      <c r="F256" s="3" t="s">
        <v>1826</v>
      </c>
      <c r="G256" s="4">
        <v>217</v>
      </c>
      <c r="H256" s="4">
        <v>0</v>
      </c>
      <c r="I256" s="104">
        <f>VLOOKUP($B256,LOOKUP!$B$3:$H$10,4,FALSE)</f>
        <v>1.71</v>
      </c>
      <c r="J256" s="104">
        <f>VLOOKUP($B256,LOOKUP!$B$3:$H$10,5,FALSE)</f>
        <v>0</v>
      </c>
      <c r="K256" s="104">
        <f>VLOOKUP($B256,LOOKUP!$B$3:$H$10,6,FALSE)</f>
        <v>1</v>
      </c>
      <c r="L256" s="104">
        <f>VLOOKUP($B256,LOOKUP!$B$3:$H$10,7,FALSE)</f>
        <v>0</v>
      </c>
      <c r="M256" s="105">
        <f t="shared" si="6"/>
        <v>371.07</v>
      </c>
      <c r="N256" s="105">
        <f t="shared" si="7"/>
        <v>0</v>
      </c>
    </row>
    <row r="257" spans="1:14" x14ac:dyDescent="0.25">
      <c r="A257" t="s">
        <v>1247</v>
      </c>
      <c r="B257" t="s">
        <v>1798</v>
      </c>
      <c r="D257" t="s">
        <v>113</v>
      </c>
      <c r="E257">
        <v>0</v>
      </c>
      <c r="F257" s="3" t="s">
        <v>1615</v>
      </c>
      <c r="G257" s="4">
        <v>217</v>
      </c>
      <c r="H257" s="4">
        <v>0</v>
      </c>
      <c r="I257" s="104">
        <f>VLOOKUP($B257,LOOKUP!$B$3:$H$10,4,FALSE)</f>
        <v>1.71</v>
      </c>
      <c r="J257" s="104">
        <f>VLOOKUP($B257,LOOKUP!$B$3:$H$10,5,FALSE)</f>
        <v>0</v>
      </c>
      <c r="K257" s="104">
        <f>VLOOKUP($B257,LOOKUP!$B$3:$H$10,6,FALSE)</f>
        <v>1</v>
      </c>
      <c r="L257" s="104">
        <f>VLOOKUP($B257,LOOKUP!$B$3:$H$10,7,FALSE)</f>
        <v>0</v>
      </c>
      <c r="M257" s="105">
        <f t="shared" si="6"/>
        <v>371.07</v>
      </c>
      <c r="N257" s="105">
        <f t="shared" si="7"/>
        <v>0</v>
      </c>
    </row>
    <row r="258" spans="1:14" x14ac:dyDescent="0.25">
      <c r="A258" t="s">
        <v>1247</v>
      </c>
      <c r="B258" t="s">
        <v>1798</v>
      </c>
      <c r="D258" t="s">
        <v>114</v>
      </c>
      <c r="E258">
        <v>0</v>
      </c>
      <c r="F258" s="3" t="s">
        <v>1827</v>
      </c>
      <c r="G258" s="4">
        <v>217</v>
      </c>
      <c r="H258" s="4">
        <v>0</v>
      </c>
      <c r="I258" s="104">
        <f>VLOOKUP($B258,LOOKUP!$B$3:$H$10,4,FALSE)</f>
        <v>1.71</v>
      </c>
      <c r="J258" s="104">
        <f>VLOOKUP($B258,LOOKUP!$B$3:$H$10,5,FALSE)</f>
        <v>0</v>
      </c>
      <c r="K258" s="104">
        <f>VLOOKUP($B258,LOOKUP!$B$3:$H$10,6,FALSE)</f>
        <v>1</v>
      </c>
      <c r="L258" s="104">
        <f>VLOOKUP($B258,LOOKUP!$B$3:$H$10,7,FALSE)</f>
        <v>0</v>
      </c>
      <c r="M258" s="105">
        <f t="shared" ref="M258:M321" si="8">IFERROR(+G258*I258*K258,"")</f>
        <v>371.07</v>
      </c>
      <c r="N258" s="105">
        <f t="shared" ref="N258:N321" si="9">IFERROR(+H258*J258*L258,"")</f>
        <v>0</v>
      </c>
    </row>
    <row r="259" spans="1:14" x14ac:dyDescent="0.25">
      <c r="A259" t="s">
        <v>1247</v>
      </c>
      <c r="B259" t="s">
        <v>1798</v>
      </c>
      <c r="D259" t="s">
        <v>115</v>
      </c>
      <c r="E259">
        <v>0</v>
      </c>
      <c r="F259" s="3" t="s">
        <v>1822</v>
      </c>
      <c r="G259" s="4">
        <v>217</v>
      </c>
      <c r="H259" s="4">
        <v>0</v>
      </c>
      <c r="I259" s="104">
        <f>VLOOKUP($B259,LOOKUP!$B$3:$H$10,4,FALSE)</f>
        <v>1.71</v>
      </c>
      <c r="J259" s="104">
        <f>VLOOKUP($B259,LOOKUP!$B$3:$H$10,5,FALSE)</f>
        <v>0</v>
      </c>
      <c r="K259" s="104">
        <f>VLOOKUP($B259,LOOKUP!$B$3:$H$10,6,FALSE)</f>
        <v>1</v>
      </c>
      <c r="L259" s="104">
        <f>VLOOKUP($B259,LOOKUP!$B$3:$H$10,7,FALSE)</f>
        <v>0</v>
      </c>
      <c r="M259" s="105">
        <f t="shared" si="8"/>
        <v>371.07</v>
      </c>
      <c r="N259" s="105">
        <f t="shared" si="9"/>
        <v>0</v>
      </c>
    </row>
    <row r="260" spans="1:14" x14ac:dyDescent="0.25">
      <c r="A260" t="s">
        <v>1247</v>
      </c>
      <c r="B260" t="s">
        <v>1798</v>
      </c>
      <c r="D260" t="s">
        <v>116</v>
      </c>
      <c r="E260">
        <v>0</v>
      </c>
      <c r="F260" s="3" t="s">
        <v>1828</v>
      </c>
      <c r="G260" s="4">
        <v>217</v>
      </c>
      <c r="H260" s="4">
        <v>0</v>
      </c>
      <c r="I260" s="104">
        <f>VLOOKUP($B260,LOOKUP!$B$3:$H$10,4,FALSE)</f>
        <v>1.71</v>
      </c>
      <c r="J260" s="104">
        <f>VLOOKUP($B260,LOOKUP!$B$3:$H$10,5,FALSE)</f>
        <v>0</v>
      </c>
      <c r="K260" s="104">
        <f>VLOOKUP($B260,LOOKUP!$B$3:$H$10,6,FALSE)</f>
        <v>1</v>
      </c>
      <c r="L260" s="104">
        <f>VLOOKUP($B260,LOOKUP!$B$3:$H$10,7,FALSE)</f>
        <v>0</v>
      </c>
      <c r="M260" s="105">
        <f t="shared" si="8"/>
        <v>371.07</v>
      </c>
      <c r="N260" s="105">
        <f t="shared" si="9"/>
        <v>0</v>
      </c>
    </row>
    <row r="261" spans="1:14" x14ac:dyDescent="0.25">
      <c r="A261" t="s">
        <v>1247</v>
      </c>
      <c r="B261" t="s">
        <v>1798</v>
      </c>
      <c r="D261" t="s">
        <v>117</v>
      </c>
      <c r="E261">
        <v>0</v>
      </c>
      <c r="F261" s="3" t="s">
        <v>1829</v>
      </c>
      <c r="G261" s="4">
        <v>217</v>
      </c>
      <c r="H261" s="4">
        <v>0</v>
      </c>
      <c r="I261" s="104">
        <f>VLOOKUP($B261,LOOKUP!$B$3:$H$10,4,FALSE)</f>
        <v>1.71</v>
      </c>
      <c r="J261" s="104">
        <f>VLOOKUP($B261,LOOKUP!$B$3:$H$10,5,FALSE)</f>
        <v>0</v>
      </c>
      <c r="K261" s="104">
        <f>VLOOKUP($B261,LOOKUP!$B$3:$H$10,6,FALSE)</f>
        <v>1</v>
      </c>
      <c r="L261" s="104">
        <f>VLOOKUP($B261,LOOKUP!$B$3:$H$10,7,FALSE)</f>
        <v>0</v>
      </c>
      <c r="M261" s="105">
        <f t="shared" si="8"/>
        <v>371.07</v>
      </c>
      <c r="N261" s="105">
        <f t="shared" si="9"/>
        <v>0</v>
      </c>
    </row>
    <row r="262" spans="1:14" x14ac:dyDescent="0.25">
      <c r="A262" t="s">
        <v>1247</v>
      </c>
      <c r="B262" t="s">
        <v>1798</v>
      </c>
      <c r="D262" t="s">
        <v>118</v>
      </c>
      <c r="E262">
        <v>0</v>
      </c>
      <c r="F262" s="3" t="s">
        <v>1828</v>
      </c>
      <c r="G262" s="4">
        <v>217</v>
      </c>
      <c r="H262" s="4">
        <v>0</v>
      </c>
      <c r="I262" s="104">
        <f>VLOOKUP($B262,LOOKUP!$B$3:$H$10,4,FALSE)</f>
        <v>1.71</v>
      </c>
      <c r="J262" s="104">
        <f>VLOOKUP($B262,LOOKUP!$B$3:$H$10,5,FALSE)</f>
        <v>0</v>
      </c>
      <c r="K262" s="104">
        <f>VLOOKUP($B262,LOOKUP!$B$3:$H$10,6,FALSE)</f>
        <v>1</v>
      </c>
      <c r="L262" s="104">
        <f>VLOOKUP($B262,LOOKUP!$B$3:$H$10,7,FALSE)</f>
        <v>0</v>
      </c>
      <c r="M262" s="105">
        <f t="shared" si="8"/>
        <v>371.07</v>
      </c>
      <c r="N262" s="105">
        <f t="shared" si="9"/>
        <v>0</v>
      </c>
    </row>
    <row r="263" spans="1:14" x14ac:dyDescent="0.25">
      <c r="A263" t="s">
        <v>1247</v>
      </c>
      <c r="B263" t="s">
        <v>1798</v>
      </c>
      <c r="D263" t="s">
        <v>119</v>
      </c>
      <c r="E263">
        <v>0</v>
      </c>
      <c r="F263" s="3" t="s">
        <v>1830</v>
      </c>
      <c r="G263" s="4">
        <v>217</v>
      </c>
      <c r="H263" s="4">
        <v>0</v>
      </c>
      <c r="I263" s="104">
        <f>VLOOKUP($B263,LOOKUP!$B$3:$H$10,4,FALSE)</f>
        <v>1.71</v>
      </c>
      <c r="J263" s="104">
        <f>VLOOKUP($B263,LOOKUP!$B$3:$H$10,5,FALSE)</f>
        <v>0</v>
      </c>
      <c r="K263" s="104">
        <f>VLOOKUP($B263,LOOKUP!$B$3:$H$10,6,FALSE)</f>
        <v>1</v>
      </c>
      <c r="L263" s="104">
        <f>VLOOKUP($B263,LOOKUP!$B$3:$H$10,7,FALSE)</f>
        <v>0</v>
      </c>
      <c r="M263" s="105">
        <f t="shared" si="8"/>
        <v>371.07</v>
      </c>
      <c r="N263" s="105">
        <f t="shared" si="9"/>
        <v>0</v>
      </c>
    </row>
    <row r="264" spans="1:14" x14ac:dyDescent="0.25">
      <c r="A264" t="s">
        <v>1247</v>
      </c>
      <c r="B264" t="s">
        <v>1798</v>
      </c>
      <c r="D264" t="s">
        <v>120</v>
      </c>
      <c r="E264">
        <v>0</v>
      </c>
      <c r="F264" s="3" t="s">
        <v>1831</v>
      </c>
      <c r="G264" s="4">
        <v>217</v>
      </c>
      <c r="H264" s="4">
        <v>0</v>
      </c>
      <c r="I264" s="104">
        <f>VLOOKUP($B264,LOOKUP!$B$3:$H$10,4,FALSE)</f>
        <v>1.71</v>
      </c>
      <c r="J264" s="104">
        <f>VLOOKUP($B264,LOOKUP!$B$3:$H$10,5,FALSE)</f>
        <v>0</v>
      </c>
      <c r="K264" s="104">
        <f>VLOOKUP($B264,LOOKUP!$B$3:$H$10,6,FALSE)</f>
        <v>1</v>
      </c>
      <c r="L264" s="104">
        <f>VLOOKUP($B264,LOOKUP!$B$3:$H$10,7,FALSE)</f>
        <v>0</v>
      </c>
      <c r="M264" s="105">
        <f t="shared" si="8"/>
        <v>371.07</v>
      </c>
      <c r="N264" s="105">
        <f t="shared" si="9"/>
        <v>0</v>
      </c>
    </row>
    <row r="265" spans="1:14" x14ac:dyDescent="0.25">
      <c r="A265" t="s">
        <v>1247</v>
      </c>
      <c r="B265" t="s">
        <v>1798</v>
      </c>
      <c r="D265" t="s">
        <v>121</v>
      </c>
      <c r="E265">
        <v>0</v>
      </c>
      <c r="F265" s="3" t="s">
        <v>1832</v>
      </c>
      <c r="G265" s="4">
        <v>217</v>
      </c>
      <c r="H265" s="4">
        <v>0</v>
      </c>
      <c r="I265" s="104">
        <f>VLOOKUP($B265,LOOKUP!$B$3:$H$10,4,FALSE)</f>
        <v>1.71</v>
      </c>
      <c r="J265" s="104">
        <f>VLOOKUP($B265,LOOKUP!$B$3:$H$10,5,FALSE)</f>
        <v>0</v>
      </c>
      <c r="K265" s="104">
        <f>VLOOKUP($B265,LOOKUP!$B$3:$H$10,6,FALSE)</f>
        <v>1</v>
      </c>
      <c r="L265" s="104">
        <f>VLOOKUP($B265,LOOKUP!$B$3:$H$10,7,FALSE)</f>
        <v>0</v>
      </c>
      <c r="M265" s="105">
        <f t="shared" si="8"/>
        <v>371.07</v>
      </c>
      <c r="N265" s="105">
        <f t="shared" si="9"/>
        <v>0</v>
      </c>
    </row>
    <row r="266" spans="1:14" x14ac:dyDescent="0.25">
      <c r="A266" t="s">
        <v>1247</v>
      </c>
      <c r="B266" t="s">
        <v>1798</v>
      </c>
      <c r="D266" t="s">
        <v>122</v>
      </c>
      <c r="E266">
        <v>0</v>
      </c>
      <c r="F266" s="3" t="s">
        <v>1824</v>
      </c>
      <c r="G266" s="4">
        <v>217</v>
      </c>
      <c r="H266" s="4">
        <v>0</v>
      </c>
      <c r="I266" s="104">
        <f>VLOOKUP($B266,LOOKUP!$B$3:$H$10,4,FALSE)</f>
        <v>1.71</v>
      </c>
      <c r="J266" s="104">
        <f>VLOOKUP($B266,LOOKUP!$B$3:$H$10,5,FALSE)</f>
        <v>0</v>
      </c>
      <c r="K266" s="104">
        <f>VLOOKUP($B266,LOOKUP!$B$3:$H$10,6,FALSE)</f>
        <v>1</v>
      </c>
      <c r="L266" s="104">
        <f>VLOOKUP($B266,LOOKUP!$B$3:$H$10,7,FALSE)</f>
        <v>0</v>
      </c>
      <c r="M266" s="105">
        <f t="shared" si="8"/>
        <v>371.07</v>
      </c>
      <c r="N266" s="105">
        <f t="shared" si="9"/>
        <v>0</v>
      </c>
    </row>
    <row r="267" spans="1:14" x14ac:dyDescent="0.25">
      <c r="A267" t="s">
        <v>1247</v>
      </c>
      <c r="B267" t="s">
        <v>1798</v>
      </c>
      <c r="D267" t="s">
        <v>123</v>
      </c>
      <c r="E267">
        <v>0</v>
      </c>
      <c r="F267" s="3" t="s">
        <v>1830</v>
      </c>
      <c r="G267" s="4">
        <v>217</v>
      </c>
      <c r="H267" s="4">
        <v>0</v>
      </c>
      <c r="I267" s="104">
        <f>VLOOKUP($B267,LOOKUP!$B$3:$H$10,4,FALSE)</f>
        <v>1.71</v>
      </c>
      <c r="J267" s="104">
        <f>VLOOKUP($B267,LOOKUP!$B$3:$H$10,5,FALSE)</f>
        <v>0</v>
      </c>
      <c r="K267" s="104">
        <f>VLOOKUP($B267,LOOKUP!$B$3:$H$10,6,FALSE)</f>
        <v>1</v>
      </c>
      <c r="L267" s="104">
        <f>VLOOKUP($B267,LOOKUP!$B$3:$H$10,7,FALSE)</f>
        <v>0</v>
      </c>
      <c r="M267" s="105">
        <f t="shared" si="8"/>
        <v>371.07</v>
      </c>
      <c r="N267" s="105">
        <f t="shared" si="9"/>
        <v>0</v>
      </c>
    </row>
    <row r="268" spans="1:14" x14ac:dyDescent="0.25">
      <c r="A268" t="s">
        <v>1247</v>
      </c>
      <c r="B268" t="s">
        <v>1798</v>
      </c>
      <c r="D268" t="s">
        <v>124</v>
      </c>
      <c r="E268">
        <v>0</v>
      </c>
      <c r="F268" s="3" t="s">
        <v>1814</v>
      </c>
      <c r="G268" s="4">
        <v>217</v>
      </c>
      <c r="H268" s="4">
        <v>0</v>
      </c>
      <c r="I268" s="104">
        <f>VLOOKUP($B268,LOOKUP!$B$3:$H$10,4,FALSE)</f>
        <v>1.71</v>
      </c>
      <c r="J268" s="104">
        <f>VLOOKUP($B268,LOOKUP!$B$3:$H$10,5,FALSE)</f>
        <v>0</v>
      </c>
      <c r="K268" s="104">
        <f>VLOOKUP($B268,LOOKUP!$B$3:$H$10,6,FALSE)</f>
        <v>1</v>
      </c>
      <c r="L268" s="104">
        <f>VLOOKUP($B268,LOOKUP!$B$3:$H$10,7,FALSE)</f>
        <v>0</v>
      </c>
      <c r="M268" s="105">
        <f t="shared" si="8"/>
        <v>371.07</v>
      </c>
      <c r="N268" s="105">
        <f t="shared" si="9"/>
        <v>0</v>
      </c>
    </row>
    <row r="269" spans="1:14" x14ac:dyDescent="0.25">
      <c r="A269" t="s">
        <v>1247</v>
      </c>
      <c r="B269" t="s">
        <v>1798</v>
      </c>
      <c r="D269" t="s">
        <v>125</v>
      </c>
      <c r="E269">
        <v>0</v>
      </c>
      <c r="F269" s="3" t="s">
        <v>1833</v>
      </c>
      <c r="G269" s="4">
        <v>217</v>
      </c>
      <c r="H269" s="4">
        <v>0</v>
      </c>
      <c r="I269" s="104">
        <f>VLOOKUP($B269,LOOKUP!$B$3:$H$10,4,FALSE)</f>
        <v>1.71</v>
      </c>
      <c r="J269" s="104">
        <f>VLOOKUP($B269,LOOKUP!$B$3:$H$10,5,FALSE)</f>
        <v>0</v>
      </c>
      <c r="K269" s="104">
        <f>VLOOKUP($B269,LOOKUP!$B$3:$H$10,6,FALSE)</f>
        <v>1</v>
      </c>
      <c r="L269" s="104">
        <f>VLOOKUP($B269,LOOKUP!$B$3:$H$10,7,FALSE)</f>
        <v>0</v>
      </c>
      <c r="M269" s="105">
        <f t="shared" si="8"/>
        <v>371.07</v>
      </c>
      <c r="N269" s="105">
        <f t="shared" si="9"/>
        <v>0</v>
      </c>
    </row>
    <row r="270" spans="1:14" x14ac:dyDescent="0.25">
      <c r="A270" t="s">
        <v>1247</v>
      </c>
      <c r="B270" t="s">
        <v>1798</v>
      </c>
      <c r="D270" t="s">
        <v>126</v>
      </c>
      <c r="E270">
        <v>0</v>
      </c>
      <c r="F270" s="3" t="s">
        <v>1822</v>
      </c>
      <c r="G270" s="4">
        <v>217</v>
      </c>
      <c r="H270" s="4">
        <v>0</v>
      </c>
      <c r="I270" s="104">
        <f>VLOOKUP($B270,LOOKUP!$B$3:$H$10,4,FALSE)</f>
        <v>1.71</v>
      </c>
      <c r="J270" s="104">
        <f>VLOOKUP($B270,LOOKUP!$B$3:$H$10,5,FALSE)</f>
        <v>0</v>
      </c>
      <c r="K270" s="104">
        <f>VLOOKUP($B270,LOOKUP!$B$3:$H$10,6,FALSE)</f>
        <v>1</v>
      </c>
      <c r="L270" s="104">
        <f>VLOOKUP($B270,LOOKUP!$B$3:$H$10,7,FALSE)</f>
        <v>0</v>
      </c>
      <c r="M270" s="105">
        <f t="shared" si="8"/>
        <v>371.07</v>
      </c>
      <c r="N270" s="105">
        <f t="shared" si="9"/>
        <v>0</v>
      </c>
    </row>
    <row r="271" spans="1:14" x14ac:dyDescent="0.25">
      <c r="A271" t="s">
        <v>1247</v>
      </c>
      <c r="B271" t="s">
        <v>1798</v>
      </c>
      <c r="D271" t="s">
        <v>127</v>
      </c>
      <c r="E271">
        <v>0</v>
      </c>
      <c r="F271" s="3" t="s">
        <v>1810</v>
      </c>
      <c r="G271" s="4">
        <v>217</v>
      </c>
      <c r="H271" s="4">
        <v>0</v>
      </c>
      <c r="I271" s="104">
        <f>VLOOKUP($B271,LOOKUP!$B$3:$H$10,4,FALSE)</f>
        <v>1.71</v>
      </c>
      <c r="J271" s="104">
        <f>VLOOKUP($B271,LOOKUP!$B$3:$H$10,5,FALSE)</f>
        <v>0</v>
      </c>
      <c r="K271" s="104">
        <f>VLOOKUP($B271,LOOKUP!$B$3:$H$10,6,FALSE)</f>
        <v>1</v>
      </c>
      <c r="L271" s="104">
        <f>VLOOKUP($B271,LOOKUP!$B$3:$H$10,7,FALSE)</f>
        <v>0</v>
      </c>
      <c r="M271" s="105">
        <f t="shared" si="8"/>
        <v>371.07</v>
      </c>
      <c r="N271" s="105">
        <f t="shared" si="9"/>
        <v>0</v>
      </c>
    </row>
    <row r="272" spans="1:14" x14ac:dyDescent="0.25">
      <c r="A272" t="s">
        <v>1247</v>
      </c>
      <c r="B272" t="s">
        <v>1798</v>
      </c>
      <c r="D272" t="s">
        <v>128</v>
      </c>
      <c r="E272">
        <v>0</v>
      </c>
      <c r="F272" s="3" t="s">
        <v>1834</v>
      </c>
      <c r="G272" s="4">
        <v>217</v>
      </c>
      <c r="H272" s="4">
        <v>0</v>
      </c>
      <c r="I272" s="104">
        <f>VLOOKUP($B272,LOOKUP!$B$3:$H$10,4,FALSE)</f>
        <v>1.71</v>
      </c>
      <c r="J272" s="104">
        <f>VLOOKUP($B272,LOOKUP!$B$3:$H$10,5,FALSE)</f>
        <v>0</v>
      </c>
      <c r="K272" s="104">
        <f>VLOOKUP($B272,LOOKUP!$B$3:$H$10,6,FALSE)</f>
        <v>1</v>
      </c>
      <c r="L272" s="104">
        <f>VLOOKUP($B272,LOOKUP!$B$3:$H$10,7,FALSE)</f>
        <v>0</v>
      </c>
      <c r="M272" s="105">
        <f t="shared" si="8"/>
        <v>371.07</v>
      </c>
      <c r="N272" s="105">
        <f t="shared" si="9"/>
        <v>0</v>
      </c>
    </row>
    <row r="273" spans="1:14" x14ac:dyDescent="0.25">
      <c r="A273" t="s">
        <v>1247</v>
      </c>
      <c r="B273" t="s">
        <v>1798</v>
      </c>
      <c r="D273" t="s">
        <v>129</v>
      </c>
      <c r="E273">
        <v>0</v>
      </c>
      <c r="F273" s="3" t="s">
        <v>1713</v>
      </c>
      <c r="G273" s="4">
        <v>217</v>
      </c>
      <c r="H273" s="4">
        <v>0</v>
      </c>
      <c r="I273" s="104">
        <f>VLOOKUP($B273,LOOKUP!$B$3:$H$10,4,FALSE)</f>
        <v>1.71</v>
      </c>
      <c r="J273" s="104">
        <f>VLOOKUP($B273,LOOKUP!$B$3:$H$10,5,FALSE)</f>
        <v>0</v>
      </c>
      <c r="K273" s="104">
        <f>VLOOKUP($B273,LOOKUP!$B$3:$H$10,6,FALSE)</f>
        <v>1</v>
      </c>
      <c r="L273" s="104">
        <f>VLOOKUP($B273,LOOKUP!$B$3:$H$10,7,FALSE)</f>
        <v>0</v>
      </c>
      <c r="M273" s="105">
        <f t="shared" si="8"/>
        <v>371.07</v>
      </c>
      <c r="N273" s="105">
        <f t="shared" si="9"/>
        <v>0</v>
      </c>
    </row>
    <row r="274" spans="1:14" x14ac:dyDescent="0.25">
      <c r="A274" t="s">
        <v>1247</v>
      </c>
      <c r="B274" t="s">
        <v>1798</v>
      </c>
      <c r="D274" t="s">
        <v>130</v>
      </c>
      <c r="E274">
        <v>0</v>
      </c>
      <c r="F274" s="3" t="s">
        <v>1835</v>
      </c>
      <c r="G274" s="4">
        <v>217</v>
      </c>
      <c r="H274" s="4">
        <v>0</v>
      </c>
      <c r="I274" s="104">
        <f>VLOOKUP($B274,LOOKUP!$B$3:$H$10,4,FALSE)</f>
        <v>1.71</v>
      </c>
      <c r="J274" s="104">
        <f>VLOOKUP($B274,LOOKUP!$B$3:$H$10,5,FALSE)</f>
        <v>0</v>
      </c>
      <c r="K274" s="104">
        <f>VLOOKUP($B274,LOOKUP!$B$3:$H$10,6,FALSE)</f>
        <v>1</v>
      </c>
      <c r="L274" s="104">
        <f>VLOOKUP($B274,LOOKUP!$B$3:$H$10,7,FALSE)</f>
        <v>0</v>
      </c>
      <c r="M274" s="105">
        <f t="shared" si="8"/>
        <v>371.07</v>
      </c>
      <c r="N274" s="105">
        <f t="shared" si="9"/>
        <v>0</v>
      </c>
    </row>
    <row r="275" spans="1:14" x14ac:dyDescent="0.25">
      <c r="A275" t="s">
        <v>1247</v>
      </c>
      <c r="B275" t="s">
        <v>1798</v>
      </c>
      <c r="D275" t="s">
        <v>131</v>
      </c>
      <c r="E275">
        <v>0</v>
      </c>
      <c r="F275" s="3" t="s">
        <v>1658</v>
      </c>
      <c r="G275" s="4">
        <v>217</v>
      </c>
      <c r="H275" s="4">
        <v>0</v>
      </c>
      <c r="I275" s="104">
        <f>VLOOKUP($B275,LOOKUP!$B$3:$H$10,4,FALSE)</f>
        <v>1.71</v>
      </c>
      <c r="J275" s="104">
        <f>VLOOKUP($B275,LOOKUP!$B$3:$H$10,5,FALSE)</f>
        <v>0</v>
      </c>
      <c r="K275" s="104">
        <f>VLOOKUP($B275,LOOKUP!$B$3:$H$10,6,FALSE)</f>
        <v>1</v>
      </c>
      <c r="L275" s="104">
        <f>VLOOKUP($B275,LOOKUP!$B$3:$H$10,7,FALSE)</f>
        <v>0</v>
      </c>
      <c r="M275" s="105">
        <f t="shared" si="8"/>
        <v>371.07</v>
      </c>
      <c r="N275" s="105">
        <f t="shared" si="9"/>
        <v>0</v>
      </c>
    </row>
    <row r="276" spans="1:14" x14ac:dyDescent="0.25">
      <c r="A276" t="s">
        <v>1247</v>
      </c>
      <c r="B276" t="s">
        <v>1798</v>
      </c>
      <c r="D276" t="s">
        <v>132</v>
      </c>
      <c r="E276">
        <v>0</v>
      </c>
      <c r="F276" s="3" t="s">
        <v>1658</v>
      </c>
      <c r="G276" s="4">
        <v>217</v>
      </c>
      <c r="H276" s="4">
        <v>0</v>
      </c>
      <c r="I276" s="104">
        <f>VLOOKUP($B276,LOOKUP!$B$3:$H$10,4,FALSE)</f>
        <v>1.71</v>
      </c>
      <c r="J276" s="104">
        <f>VLOOKUP($B276,LOOKUP!$B$3:$H$10,5,FALSE)</f>
        <v>0</v>
      </c>
      <c r="K276" s="104">
        <f>VLOOKUP($B276,LOOKUP!$B$3:$H$10,6,FALSE)</f>
        <v>1</v>
      </c>
      <c r="L276" s="104">
        <f>VLOOKUP($B276,LOOKUP!$B$3:$H$10,7,FALSE)</f>
        <v>0</v>
      </c>
      <c r="M276" s="105">
        <f t="shared" si="8"/>
        <v>371.07</v>
      </c>
      <c r="N276" s="105">
        <f t="shared" si="9"/>
        <v>0</v>
      </c>
    </row>
    <row r="277" spans="1:14" x14ac:dyDescent="0.25">
      <c r="A277" t="s">
        <v>1247</v>
      </c>
      <c r="B277" t="s">
        <v>1798</v>
      </c>
      <c r="D277" t="s">
        <v>133</v>
      </c>
      <c r="E277">
        <v>0</v>
      </c>
      <c r="F277" s="3" t="s">
        <v>1836</v>
      </c>
      <c r="G277" s="4">
        <v>217</v>
      </c>
      <c r="H277" s="4">
        <v>0</v>
      </c>
      <c r="I277" s="104">
        <f>VLOOKUP($B277,LOOKUP!$B$3:$H$10,4,FALSE)</f>
        <v>1.71</v>
      </c>
      <c r="J277" s="104">
        <f>VLOOKUP($B277,LOOKUP!$B$3:$H$10,5,FALSE)</f>
        <v>0</v>
      </c>
      <c r="K277" s="104">
        <f>VLOOKUP($B277,LOOKUP!$B$3:$H$10,6,FALSE)</f>
        <v>1</v>
      </c>
      <c r="L277" s="104">
        <f>VLOOKUP($B277,LOOKUP!$B$3:$H$10,7,FALSE)</f>
        <v>0</v>
      </c>
      <c r="M277" s="105">
        <f t="shared" si="8"/>
        <v>371.07</v>
      </c>
      <c r="N277" s="105">
        <f t="shared" si="9"/>
        <v>0</v>
      </c>
    </row>
    <row r="278" spans="1:14" x14ac:dyDescent="0.25">
      <c r="A278" t="s">
        <v>1247</v>
      </c>
      <c r="B278" t="s">
        <v>1798</v>
      </c>
      <c r="D278" t="s">
        <v>134</v>
      </c>
      <c r="E278">
        <v>0</v>
      </c>
      <c r="F278" s="3" t="s">
        <v>1809</v>
      </c>
      <c r="G278" s="4">
        <v>217</v>
      </c>
      <c r="H278" s="4">
        <v>0</v>
      </c>
      <c r="I278" s="104">
        <f>VLOOKUP($B278,LOOKUP!$B$3:$H$10,4,FALSE)</f>
        <v>1.71</v>
      </c>
      <c r="J278" s="104">
        <f>VLOOKUP($B278,LOOKUP!$B$3:$H$10,5,FALSE)</f>
        <v>0</v>
      </c>
      <c r="K278" s="104">
        <f>VLOOKUP($B278,LOOKUP!$B$3:$H$10,6,FALSE)</f>
        <v>1</v>
      </c>
      <c r="L278" s="104">
        <f>VLOOKUP($B278,LOOKUP!$B$3:$H$10,7,FALSE)</f>
        <v>0</v>
      </c>
      <c r="M278" s="105">
        <f t="shared" si="8"/>
        <v>371.07</v>
      </c>
      <c r="N278" s="105">
        <f t="shared" si="9"/>
        <v>0</v>
      </c>
    </row>
    <row r="279" spans="1:14" x14ac:dyDescent="0.25">
      <c r="A279" t="s">
        <v>1247</v>
      </c>
      <c r="B279" t="s">
        <v>1798</v>
      </c>
      <c r="D279" t="s">
        <v>135</v>
      </c>
      <c r="E279">
        <v>0</v>
      </c>
      <c r="F279" s="3" t="s">
        <v>1814</v>
      </c>
      <c r="G279" s="4">
        <v>217</v>
      </c>
      <c r="H279" s="4">
        <v>0</v>
      </c>
      <c r="I279" s="104">
        <f>VLOOKUP($B279,LOOKUP!$B$3:$H$10,4,FALSE)</f>
        <v>1.71</v>
      </c>
      <c r="J279" s="104">
        <f>VLOOKUP($B279,LOOKUP!$B$3:$H$10,5,FALSE)</f>
        <v>0</v>
      </c>
      <c r="K279" s="104">
        <f>VLOOKUP($B279,LOOKUP!$B$3:$H$10,6,FALSE)</f>
        <v>1</v>
      </c>
      <c r="L279" s="104">
        <f>VLOOKUP($B279,LOOKUP!$B$3:$H$10,7,FALSE)</f>
        <v>0</v>
      </c>
      <c r="M279" s="105">
        <f t="shared" si="8"/>
        <v>371.07</v>
      </c>
      <c r="N279" s="105">
        <f t="shared" si="9"/>
        <v>0</v>
      </c>
    </row>
    <row r="280" spans="1:14" x14ac:dyDescent="0.25">
      <c r="A280" t="s">
        <v>1247</v>
      </c>
      <c r="B280" t="s">
        <v>1798</v>
      </c>
      <c r="D280" t="s">
        <v>136</v>
      </c>
      <c r="E280">
        <v>0</v>
      </c>
      <c r="F280" s="3" t="s">
        <v>1821</v>
      </c>
      <c r="G280" s="4">
        <v>217</v>
      </c>
      <c r="H280" s="4">
        <v>0</v>
      </c>
      <c r="I280" s="104">
        <f>VLOOKUP($B280,LOOKUP!$B$3:$H$10,4,FALSE)</f>
        <v>1.71</v>
      </c>
      <c r="J280" s="104">
        <f>VLOOKUP($B280,LOOKUP!$B$3:$H$10,5,FALSE)</f>
        <v>0</v>
      </c>
      <c r="K280" s="104">
        <f>VLOOKUP($B280,LOOKUP!$B$3:$H$10,6,FALSE)</f>
        <v>1</v>
      </c>
      <c r="L280" s="104">
        <f>VLOOKUP($B280,LOOKUP!$B$3:$H$10,7,FALSE)</f>
        <v>0</v>
      </c>
      <c r="M280" s="105">
        <f t="shared" si="8"/>
        <v>371.07</v>
      </c>
      <c r="N280" s="105">
        <f t="shared" si="9"/>
        <v>0</v>
      </c>
    </row>
    <row r="281" spans="1:14" x14ac:dyDescent="0.25">
      <c r="A281" t="s">
        <v>1247</v>
      </c>
      <c r="B281" t="s">
        <v>1798</v>
      </c>
      <c r="D281" t="s">
        <v>137</v>
      </c>
      <c r="E281">
        <v>0</v>
      </c>
      <c r="F281" s="3" t="s">
        <v>1817</v>
      </c>
      <c r="G281" s="4">
        <v>217</v>
      </c>
      <c r="H281" s="4">
        <v>0</v>
      </c>
      <c r="I281" s="104">
        <f>VLOOKUP($B281,LOOKUP!$B$3:$H$10,4,FALSE)</f>
        <v>1.71</v>
      </c>
      <c r="J281" s="104">
        <f>VLOOKUP($B281,LOOKUP!$B$3:$H$10,5,FALSE)</f>
        <v>0</v>
      </c>
      <c r="K281" s="104">
        <f>VLOOKUP($B281,LOOKUP!$B$3:$H$10,6,FALSE)</f>
        <v>1</v>
      </c>
      <c r="L281" s="104">
        <f>VLOOKUP($B281,LOOKUP!$B$3:$H$10,7,FALSE)</f>
        <v>0</v>
      </c>
      <c r="M281" s="105">
        <f t="shared" si="8"/>
        <v>371.07</v>
      </c>
      <c r="N281" s="105">
        <f t="shared" si="9"/>
        <v>0</v>
      </c>
    </row>
    <row r="282" spans="1:14" x14ac:dyDescent="0.25">
      <c r="A282" t="s">
        <v>1247</v>
      </c>
      <c r="B282" t="s">
        <v>1798</v>
      </c>
      <c r="D282" t="s">
        <v>138</v>
      </c>
      <c r="E282">
        <v>0</v>
      </c>
      <c r="F282" s="3" t="s">
        <v>1817</v>
      </c>
      <c r="G282" s="4">
        <v>217</v>
      </c>
      <c r="H282" s="4">
        <v>0</v>
      </c>
      <c r="I282" s="104">
        <f>VLOOKUP($B282,LOOKUP!$B$3:$H$10,4,FALSE)</f>
        <v>1.71</v>
      </c>
      <c r="J282" s="104">
        <f>VLOOKUP($B282,LOOKUP!$B$3:$H$10,5,FALSE)</f>
        <v>0</v>
      </c>
      <c r="K282" s="104">
        <f>VLOOKUP($B282,LOOKUP!$B$3:$H$10,6,FALSE)</f>
        <v>1</v>
      </c>
      <c r="L282" s="104">
        <f>VLOOKUP($B282,LOOKUP!$B$3:$H$10,7,FALSE)</f>
        <v>0</v>
      </c>
      <c r="M282" s="105">
        <f t="shared" si="8"/>
        <v>371.07</v>
      </c>
      <c r="N282" s="105">
        <f t="shared" si="9"/>
        <v>0</v>
      </c>
    </row>
    <row r="283" spans="1:14" x14ac:dyDescent="0.25">
      <c r="A283" t="s">
        <v>1247</v>
      </c>
      <c r="B283" t="s">
        <v>1798</v>
      </c>
      <c r="D283" t="s">
        <v>139</v>
      </c>
      <c r="E283">
        <v>0</v>
      </c>
      <c r="F283" s="3" t="s">
        <v>1832</v>
      </c>
      <c r="G283" s="4">
        <v>217</v>
      </c>
      <c r="H283" s="4">
        <v>0</v>
      </c>
      <c r="I283" s="104">
        <f>VLOOKUP($B283,LOOKUP!$B$3:$H$10,4,FALSE)</f>
        <v>1.71</v>
      </c>
      <c r="J283" s="104">
        <f>VLOOKUP($B283,LOOKUP!$B$3:$H$10,5,FALSE)</f>
        <v>0</v>
      </c>
      <c r="K283" s="104">
        <f>VLOOKUP($B283,LOOKUP!$B$3:$H$10,6,FALSE)</f>
        <v>1</v>
      </c>
      <c r="L283" s="104">
        <f>VLOOKUP($B283,LOOKUP!$B$3:$H$10,7,FALSE)</f>
        <v>0</v>
      </c>
      <c r="M283" s="105">
        <f t="shared" si="8"/>
        <v>371.07</v>
      </c>
      <c r="N283" s="105">
        <f t="shared" si="9"/>
        <v>0</v>
      </c>
    </row>
    <row r="284" spans="1:14" x14ac:dyDescent="0.25">
      <c r="A284" t="s">
        <v>1247</v>
      </c>
      <c r="B284" t="s">
        <v>1798</v>
      </c>
      <c r="D284" t="s">
        <v>140</v>
      </c>
      <c r="E284">
        <v>0</v>
      </c>
      <c r="F284" s="3" t="s">
        <v>1828</v>
      </c>
      <c r="G284" s="4">
        <v>217</v>
      </c>
      <c r="H284" s="4">
        <v>0</v>
      </c>
      <c r="I284" s="104">
        <f>VLOOKUP($B284,LOOKUP!$B$3:$H$10,4,FALSE)</f>
        <v>1.71</v>
      </c>
      <c r="J284" s="104">
        <f>VLOOKUP($B284,LOOKUP!$B$3:$H$10,5,FALSE)</f>
        <v>0</v>
      </c>
      <c r="K284" s="104">
        <f>VLOOKUP($B284,LOOKUP!$B$3:$H$10,6,FALSE)</f>
        <v>1</v>
      </c>
      <c r="L284" s="104">
        <f>VLOOKUP($B284,LOOKUP!$B$3:$H$10,7,FALSE)</f>
        <v>0</v>
      </c>
      <c r="M284" s="105">
        <f t="shared" si="8"/>
        <v>371.07</v>
      </c>
      <c r="N284" s="105">
        <f t="shared" si="9"/>
        <v>0</v>
      </c>
    </row>
    <row r="285" spans="1:14" x14ac:dyDescent="0.25">
      <c r="A285" t="s">
        <v>1247</v>
      </c>
      <c r="B285" t="s">
        <v>1798</v>
      </c>
      <c r="D285" t="s">
        <v>141</v>
      </c>
      <c r="E285">
        <v>0</v>
      </c>
      <c r="F285" s="3" t="s">
        <v>1837</v>
      </c>
      <c r="G285" s="4">
        <v>217</v>
      </c>
      <c r="H285" s="4">
        <v>0</v>
      </c>
      <c r="I285" s="104">
        <f>VLOOKUP($B285,LOOKUP!$B$3:$H$10,4,FALSE)</f>
        <v>1.71</v>
      </c>
      <c r="J285" s="104">
        <f>VLOOKUP($B285,LOOKUP!$B$3:$H$10,5,FALSE)</f>
        <v>0</v>
      </c>
      <c r="K285" s="104">
        <f>VLOOKUP($B285,LOOKUP!$B$3:$H$10,6,FALSE)</f>
        <v>1</v>
      </c>
      <c r="L285" s="104">
        <f>VLOOKUP($B285,LOOKUP!$B$3:$H$10,7,FALSE)</f>
        <v>0</v>
      </c>
      <c r="M285" s="105">
        <f t="shared" si="8"/>
        <v>371.07</v>
      </c>
      <c r="N285" s="105">
        <f t="shared" si="9"/>
        <v>0</v>
      </c>
    </row>
    <row r="286" spans="1:14" x14ac:dyDescent="0.25">
      <c r="A286" t="s">
        <v>1247</v>
      </c>
      <c r="B286" t="s">
        <v>1798</v>
      </c>
      <c r="D286" t="s">
        <v>142</v>
      </c>
      <c r="E286">
        <v>0</v>
      </c>
      <c r="F286" s="3" t="s">
        <v>1838</v>
      </c>
      <c r="G286" s="4">
        <v>217</v>
      </c>
      <c r="H286" s="4">
        <v>0</v>
      </c>
      <c r="I286" s="104">
        <f>VLOOKUP($B286,LOOKUP!$B$3:$H$10,4,FALSE)</f>
        <v>1.71</v>
      </c>
      <c r="J286" s="104">
        <f>VLOOKUP($B286,LOOKUP!$B$3:$H$10,5,FALSE)</f>
        <v>0</v>
      </c>
      <c r="K286" s="104">
        <f>VLOOKUP($B286,LOOKUP!$B$3:$H$10,6,FALSE)</f>
        <v>1</v>
      </c>
      <c r="L286" s="104">
        <f>VLOOKUP($B286,LOOKUP!$B$3:$H$10,7,FALSE)</f>
        <v>0</v>
      </c>
      <c r="M286" s="105">
        <f t="shared" si="8"/>
        <v>371.07</v>
      </c>
      <c r="N286" s="105">
        <f t="shared" si="9"/>
        <v>0</v>
      </c>
    </row>
    <row r="287" spans="1:14" x14ac:dyDescent="0.25">
      <c r="A287" t="s">
        <v>1247</v>
      </c>
      <c r="B287" t="s">
        <v>1798</v>
      </c>
      <c r="D287" t="s">
        <v>143</v>
      </c>
      <c r="E287">
        <v>0</v>
      </c>
      <c r="F287" s="3" t="s">
        <v>1839</v>
      </c>
      <c r="G287" s="4">
        <v>217</v>
      </c>
      <c r="H287" s="4">
        <v>0</v>
      </c>
      <c r="I287" s="104">
        <f>VLOOKUP($B287,LOOKUP!$B$3:$H$10,4,FALSE)</f>
        <v>1.71</v>
      </c>
      <c r="J287" s="104">
        <f>VLOOKUP($B287,LOOKUP!$B$3:$H$10,5,FALSE)</f>
        <v>0</v>
      </c>
      <c r="K287" s="104">
        <f>VLOOKUP($B287,LOOKUP!$B$3:$H$10,6,FALSE)</f>
        <v>1</v>
      </c>
      <c r="L287" s="104">
        <f>VLOOKUP($B287,LOOKUP!$B$3:$H$10,7,FALSE)</f>
        <v>0</v>
      </c>
      <c r="M287" s="105">
        <f t="shared" si="8"/>
        <v>371.07</v>
      </c>
      <c r="N287" s="105">
        <f t="shared" si="9"/>
        <v>0</v>
      </c>
    </row>
    <row r="288" spans="1:14" x14ac:dyDescent="0.25">
      <c r="A288" t="s">
        <v>1247</v>
      </c>
      <c r="B288" t="s">
        <v>1798</v>
      </c>
      <c r="D288" t="s">
        <v>144</v>
      </c>
      <c r="E288">
        <v>0</v>
      </c>
      <c r="F288" s="3" t="s">
        <v>1840</v>
      </c>
      <c r="G288" s="4">
        <v>217</v>
      </c>
      <c r="H288" s="4">
        <v>0</v>
      </c>
      <c r="I288" s="104">
        <f>VLOOKUP($B288,LOOKUP!$B$3:$H$10,4,FALSE)</f>
        <v>1.71</v>
      </c>
      <c r="J288" s="104">
        <f>VLOOKUP($B288,LOOKUP!$B$3:$H$10,5,FALSE)</f>
        <v>0</v>
      </c>
      <c r="K288" s="104">
        <f>VLOOKUP($B288,LOOKUP!$B$3:$H$10,6,FALSE)</f>
        <v>1</v>
      </c>
      <c r="L288" s="104">
        <f>VLOOKUP($B288,LOOKUP!$B$3:$H$10,7,FALSE)</f>
        <v>0</v>
      </c>
      <c r="M288" s="105">
        <f t="shared" si="8"/>
        <v>371.07</v>
      </c>
      <c r="N288" s="105">
        <f t="shared" si="9"/>
        <v>0</v>
      </c>
    </row>
    <row r="289" spans="1:14" x14ac:dyDescent="0.25">
      <c r="A289" t="s">
        <v>1247</v>
      </c>
      <c r="B289" t="s">
        <v>1798</v>
      </c>
      <c r="D289" t="s">
        <v>145</v>
      </c>
      <c r="E289">
        <v>0</v>
      </c>
      <c r="F289" s="3" t="s">
        <v>1668</v>
      </c>
      <c r="G289" s="4">
        <v>217</v>
      </c>
      <c r="H289" s="4">
        <v>0</v>
      </c>
      <c r="I289" s="104">
        <f>VLOOKUP($B289,LOOKUP!$B$3:$H$10,4,FALSE)</f>
        <v>1.71</v>
      </c>
      <c r="J289" s="104">
        <f>VLOOKUP($B289,LOOKUP!$B$3:$H$10,5,FALSE)</f>
        <v>0</v>
      </c>
      <c r="K289" s="104">
        <f>VLOOKUP($B289,LOOKUP!$B$3:$H$10,6,FALSE)</f>
        <v>1</v>
      </c>
      <c r="L289" s="104">
        <f>VLOOKUP($B289,LOOKUP!$B$3:$H$10,7,FALSE)</f>
        <v>0</v>
      </c>
      <c r="M289" s="105">
        <f t="shared" si="8"/>
        <v>371.07</v>
      </c>
      <c r="N289" s="105">
        <f t="shared" si="9"/>
        <v>0</v>
      </c>
    </row>
    <row r="290" spans="1:14" x14ac:dyDescent="0.25">
      <c r="A290" t="s">
        <v>1247</v>
      </c>
      <c r="B290" t="s">
        <v>1798</v>
      </c>
      <c r="D290" t="s">
        <v>146</v>
      </c>
      <c r="E290">
        <v>0</v>
      </c>
      <c r="F290" s="3" t="s">
        <v>1833</v>
      </c>
      <c r="G290" s="4">
        <v>217</v>
      </c>
      <c r="H290" s="4">
        <v>0</v>
      </c>
      <c r="I290" s="104">
        <f>VLOOKUP($B290,LOOKUP!$B$3:$H$10,4,FALSE)</f>
        <v>1.71</v>
      </c>
      <c r="J290" s="104">
        <f>VLOOKUP($B290,LOOKUP!$B$3:$H$10,5,FALSE)</f>
        <v>0</v>
      </c>
      <c r="K290" s="104">
        <f>VLOOKUP($B290,LOOKUP!$B$3:$H$10,6,FALSE)</f>
        <v>1</v>
      </c>
      <c r="L290" s="104">
        <f>VLOOKUP($B290,LOOKUP!$B$3:$H$10,7,FALSE)</f>
        <v>0</v>
      </c>
      <c r="M290" s="105">
        <f t="shared" si="8"/>
        <v>371.07</v>
      </c>
      <c r="N290" s="105">
        <f t="shared" si="9"/>
        <v>0</v>
      </c>
    </row>
    <row r="291" spans="1:14" x14ac:dyDescent="0.25">
      <c r="A291" t="s">
        <v>1247</v>
      </c>
      <c r="B291" t="s">
        <v>1798</v>
      </c>
      <c r="D291" t="s">
        <v>147</v>
      </c>
      <c r="E291">
        <v>0</v>
      </c>
      <c r="F291" s="3" t="s">
        <v>1628</v>
      </c>
      <c r="G291" s="4">
        <v>217</v>
      </c>
      <c r="H291" s="4">
        <v>0</v>
      </c>
      <c r="I291" s="104">
        <f>VLOOKUP($B291,LOOKUP!$B$3:$H$10,4,FALSE)</f>
        <v>1.71</v>
      </c>
      <c r="J291" s="104">
        <f>VLOOKUP($B291,LOOKUP!$B$3:$H$10,5,FALSE)</f>
        <v>0</v>
      </c>
      <c r="K291" s="104">
        <f>VLOOKUP($B291,LOOKUP!$B$3:$H$10,6,FALSE)</f>
        <v>1</v>
      </c>
      <c r="L291" s="104">
        <f>VLOOKUP($B291,LOOKUP!$B$3:$H$10,7,FALSE)</f>
        <v>0</v>
      </c>
      <c r="M291" s="105">
        <f t="shared" si="8"/>
        <v>371.07</v>
      </c>
      <c r="N291" s="105">
        <f t="shared" si="9"/>
        <v>0</v>
      </c>
    </row>
    <row r="292" spans="1:14" x14ac:dyDescent="0.25">
      <c r="A292" t="s">
        <v>1247</v>
      </c>
      <c r="B292" t="s">
        <v>1798</v>
      </c>
      <c r="D292" t="s">
        <v>148</v>
      </c>
      <c r="E292">
        <v>0</v>
      </c>
      <c r="F292" s="3" t="s">
        <v>1841</v>
      </c>
      <c r="G292" s="4">
        <v>217</v>
      </c>
      <c r="H292" s="4">
        <v>0</v>
      </c>
      <c r="I292" s="104">
        <f>VLOOKUP($B292,LOOKUP!$B$3:$H$10,4,FALSE)</f>
        <v>1.71</v>
      </c>
      <c r="J292" s="104">
        <f>VLOOKUP($B292,LOOKUP!$B$3:$H$10,5,FALSE)</f>
        <v>0</v>
      </c>
      <c r="K292" s="104">
        <f>VLOOKUP($B292,LOOKUP!$B$3:$H$10,6,FALSE)</f>
        <v>1</v>
      </c>
      <c r="L292" s="104">
        <f>VLOOKUP($B292,LOOKUP!$B$3:$H$10,7,FALSE)</f>
        <v>0</v>
      </c>
      <c r="M292" s="105">
        <f t="shared" si="8"/>
        <v>371.07</v>
      </c>
      <c r="N292" s="105">
        <f t="shared" si="9"/>
        <v>0</v>
      </c>
    </row>
    <row r="293" spans="1:14" x14ac:dyDescent="0.25">
      <c r="A293" t="s">
        <v>1247</v>
      </c>
      <c r="B293" t="s">
        <v>1798</v>
      </c>
      <c r="D293" t="s">
        <v>149</v>
      </c>
      <c r="E293">
        <v>0</v>
      </c>
      <c r="F293" s="3" t="s">
        <v>1814</v>
      </c>
      <c r="G293" s="4">
        <v>217</v>
      </c>
      <c r="H293" s="4">
        <v>0</v>
      </c>
      <c r="I293" s="104">
        <f>VLOOKUP($B293,LOOKUP!$B$3:$H$10,4,FALSE)</f>
        <v>1.71</v>
      </c>
      <c r="J293" s="104">
        <f>VLOOKUP($B293,LOOKUP!$B$3:$H$10,5,FALSE)</f>
        <v>0</v>
      </c>
      <c r="K293" s="104">
        <f>VLOOKUP($B293,LOOKUP!$B$3:$H$10,6,FALSE)</f>
        <v>1</v>
      </c>
      <c r="L293" s="104">
        <f>VLOOKUP($B293,LOOKUP!$B$3:$H$10,7,FALSE)</f>
        <v>0</v>
      </c>
      <c r="M293" s="105">
        <f t="shared" si="8"/>
        <v>371.07</v>
      </c>
      <c r="N293" s="105">
        <f t="shared" si="9"/>
        <v>0</v>
      </c>
    </row>
    <row r="294" spans="1:14" x14ac:dyDescent="0.25">
      <c r="A294" t="s">
        <v>1247</v>
      </c>
      <c r="B294" t="s">
        <v>1798</v>
      </c>
      <c r="D294" t="s">
        <v>150</v>
      </c>
      <c r="E294">
        <v>0</v>
      </c>
      <c r="F294" s="3" t="s">
        <v>1822</v>
      </c>
      <c r="G294" s="4">
        <v>217</v>
      </c>
      <c r="H294" s="4">
        <v>0</v>
      </c>
      <c r="I294" s="104">
        <f>VLOOKUP($B294,LOOKUP!$B$3:$H$10,4,FALSE)</f>
        <v>1.71</v>
      </c>
      <c r="J294" s="104">
        <f>VLOOKUP($B294,LOOKUP!$B$3:$H$10,5,FALSE)</f>
        <v>0</v>
      </c>
      <c r="K294" s="104">
        <f>VLOOKUP($B294,LOOKUP!$B$3:$H$10,6,FALSE)</f>
        <v>1</v>
      </c>
      <c r="L294" s="104">
        <f>VLOOKUP($B294,LOOKUP!$B$3:$H$10,7,FALSE)</f>
        <v>0</v>
      </c>
      <c r="M294" s="105">
        <f t="shared" si="8"/>
        <v>371.07</v>
      </c>
      <c r="N294" s="105">
        <f t="shared" si="9"/>
        <v>0</v>
      </c>
    </row>
    <row r="295" spans="1:14" x14ac:dyDescent="0.25">
      <c r="A295" t="s">
        <v>1247</v>
      </c>
      <c r="B295" t="s">
        <v>1798</v>
      </c>
      <c r="D295" t="s">
        <v>151</v>
      </c>
      <c r="E295">
        <v>0</v>
      </c>
      <c r="F295" s="3" t="s">
        <v>1641</v>
      </c>
      <c r="G295" s="4">
        <v>217</v>
      </c>
      <c r="H295" s="4">
        <v>0</v>
      </c>
      <c r="I295" s="104">
        <f>VLOOKUP($B295,LOOKUP!$B$3:$H$10,4,FALSE)</f>
        <v>1.71</v>
      </c>
      <c r="J295" s="104">
        <f>VLOOKUP($B295,LOOKUP!$B$3:$H$10,5,FALSE)</f>
        <v>0</v>
      </c>
      <c r="K295" s="104">
        <f>VLOOKUP($B295,LOOKUP!$B$3:$H$10,6,FALSE)</f>
        <v>1</v>
      </c>
      <c r="L295" s="104">
        <f>VLOOKUP($B295,LOOKUP!$B$3:$H$10,7,FALSE)</f>
        <v>0</v>
      </c>
      <c r="M295" s="105">
        <f t="shared" si="8"/>
        <v>371.07</v>
      </c>
      <c r="N295" s="105">
        <f t="shared" si="9"/>
        <v>0</v>
      </c>
    </row>
    <row r="296" spans="1:14" x14ac:dyDescent="0.25">
      <c r="A296" t="s">
        <v>1247</v>
      </c>
      <c r="B296" t="s">
        <v>1798</v>
      </c>
      <c r="D296" t="s">
        <v>152</v>
      </c>
      <c r="E296">
        <v>0</v>
      </c>
      <c r="F296" s="3" t="s">
        <v>1628</v>
      </c>
      <c r="G296" s="4">
        <v>217</v>
      </c>
      <c r="H296" s="4">
        <v>0</v>
      </c>
      <c r="I296" s="104">
        <f>VLOOKUP($B296,LOOKUP!$B$3:$H$10,4,FALSE)</f>
        <v>1.71</v>
      </c>
      <c r="J296" s="104">
        <f>VLOOKUP($B296,LOOKUP!$B$3:$H$10,5,FALSE)</f>
        <v>0</v>
      </c>
      <c r="K296" s="104">
        <f>VLOOKUP($B296,LOOKUP!$B$3:$H$10,6,FALSE)</f>
        <v>1</v>
      </c>
      <c r="L296" s="104">
        <f>VLOOKUP($B296,LOOKUP!$B$3:$H$10,7,FALSE)</f>
        <v>0</v>
      </c>
      <c r="M296" s="105">
        <f t="shared" si="8"/>
        <v>371.07</v>
      </c>
      <c r="N296" s="105">
        <f t="shared" si="9"/>
        <v>0</v>
      </c>
    </row>
    <row r="297" spans="1:14" x14ac:dyDescent="0.25">
      <c r="A297" t="s">
        <v>1247</v>
      </c>
      <c r="B297" t="s">
        <v>1798</v>
      </c>
      <c r="D297" t="s">
        <v>153</v>
      </c>
      <c r="E297">
        <v>0</v>
      </c>
      <c r="F297" s="3" t="s">
        <v>1822</v>
      </c>
      <c r="G297" s="4">
        <v>217</v>
      </c>
      <c r="H297" s="4">
        <v>0</v>
      </c>
      <c r="I297" s="104">
        <f>VLOOKUP($B297,LOOKUP!$B$3:$H$10,4,FALSE)</f>
        <v>1.71</v>
      </c>
      <c r="J297" s="104">
        <f>VLOOKUP($B297,LOOKUP!$B$3:$H$10,5,FALSE)</f>
        <v>0</v>
      </c>
      <c r="K297" s="104">
        <f>VLOOKUP($B297,LOOKUP!$B$3:$H$10,6,FALSE)</f>
        <v>1</v>
      </c>
      <c r="L297" s="104">
        <f>VLOOKUP($B297,LOOKUP!$B$3:$H$10,7,FALSE)</f>
        <v>0</v>
      </c>
      <c r="M297" s="105">
        <f t="shared" si="8"/>
        <v>371.07</v>
      </c>
      <c r="N297" s="105">
        <f t="shared" si="9"/>
        <v>0</v>
      </c>
    </row>
    <row r="298" spans="1:14" x14ac:dyDescent="0.25">
      <c r="A298" t="s">
        <v>1247</v>
      </c>
      <c r="B298" t="s">
        <v>1798</v>
      </c>
      <c r="D298" t="s">
        <v>154</v>
      </c>
      <c r="E298">
        <v>0</v>
      </c>
      <c r="F298" s="3" t="s">
        <v>1713</v>
      </c>
      <c r="G298" s="4">
        <v>217</v>
      </c>
      <c r="H298" s="4">
        <v>0</v>
      </c>
      <c r="I298" s="104">
        <f>VLOOKUP($B298,LOOKUP!$B$3:$H$10,4,FALSE)</f>
        <v>1.71</v>
      </c>
      <c r="J298" s="104">
        <f>VLOOKUP($B298,LOOKUP!$B$3:$H$10,5,FALSE)</f>
        <v>0</v>
      </c>
      <c r="K298" s="104">
        <f>VLOOKUP($B298,LOOKUP!$B$3:$H$10,6,FALSE)</f>
        <v>1</v>
      </c>
      <c r="L298" s="104">
        <f>VLOOKUP($B298,LOOKUP!$B$3:$H$10,7,FALSE)</f>
        <v>0</v>
      </c>
      <c r="M298" s="105">
        <f t="shared" si="8"/>
        <v>371.07</v>
      </c>
      <c r="N298" s="105">
        <f t="shared" si="9"/>
        <v>0</v>
      </c>
    </row>
    <row r="299" spans="1:14" x14ac:dyDescent="0.25">
      <c r="A299" t="s">
        <v>1247</v>
      </c>
      <c r="B299" t="s">
        <v>1798</v>
      </c>
      <c r="D299" t="s">
        <v>155</v>
      </c>
      <c r="E299">
        <v>0</v>
      </c>
      <c r="F299" s="3" t="s">
        <v>1842</v>
      </c>
      <c r="G299" s="4">
        <v>217</v>
      </c>
      <c r="H299" s="4">
        <v>0</v>
      </c>
      <c r="I299" s="104">
        <f>VLOOKUP($B299,LOOKUP!$B$3:$H$10,4,FALSE)</f>
        <v>1.71</v>
      </c>
      <c r="J299" s="104">
        <f>VLOOKUP($B299,LOOKUP!$B$3:$H$10,5,FALSE)</f>
        <v>0</v>
      </c>
      <c r="K299" s="104">
        <f>VLOOKUP($B299,LOOKUP!$B$3:$H$10,6,FALSE)</f>
        <v>1</v>
      </c>
      <c r="L299" s="104">
        <f>VLOOKUP($B299,LOOKUP!$B$3:$H$10,7,FALSE)</f>
        <v>0</v>
      </c>
      <c r="M299" s="105">
        <f t="shared" si="8"/>
        <v>371.07</v>
      </c>
      <c r="N299" s="105">
        <f t="shared" si="9"/>
        <v>0</v>
      </c>
    </row>
    <row r="300" spans="1:14" x14ac:dyDescent="0.25">
      <c r="A300" t="s">
        <v>1247</v>
      </c>
      <c r="B300" t="s">
        <v>1798</v>
      </c>
      <c r="D300" t="s">
        <v>156</v>
      </c>
      <c r="E300">
        <v>0</v>
      </c>
      <c r="F300" s="3" t="s">
        <v>1833</v>
      </c>
      <c r="G300" s="4">
        <v>217</v>
      </c>
      <c r="H300" s="4">
        <v>0</v>
      </c>
      <c r="I300" s="104">
        <f>VLOOKUP($B300,LOOKUP!$B$3:$H$10,4,FALSE)</f>
        <v>1.71</v>
      </c>
      <c r="J300" s="104">
        <f>VLOOKUP($B300,LOOKUP!$B$3:$H$10,5,FALSE)</f>
        <v>0</v>
      </c>
      <c r="K300" s="104">
        <f>VLOOKUP($B300,LOOKUP!$B$3:$H$10,6,FALSE)</f>
        <v>1</v>
      </c>
      <c r="L300" s="104">
        <f>VLOOKUP($B300,LOOKUP!$B$3:$H$10,7,FALSE)</f>
        <v>0</v>
      </c>
      <c r="M300" s="105">
        <f t="shared" si="8"/>
        <v>371.07</v>
      </c>
      <c r="N300" s="105">
        <f t="shared" si="9"/>
        <v>0</v>
      </c>
    </row>
    <row r="301" spans="1:14" x14ac:dyDescent="0.25">
      <c r="A301" t="s">
        <v>1247</v>
      </c>
      <c r="B301" t="s">
        <v>1798</v>
      </c>
      <c r="D301" t="s">
        <v>157</v>
      </c>
      <c r="E301">
        <v>0</v>
      </c>
      <c r="F301" s="3" t="s">
        <v>1817</v>
      </c>
      <c r="G301" s="4">
        <v>217</v>
      </c>
      <c r="H301" s="4">
        <v>0</v>
      </c>
      <c r="I301" s="104">
        <f>VLOOKUP($B301,LOOKUP!$B$3:$H$10,4,FALSE)</f>
        <v>1.71</v>
      </c>
      <c r="J301" s="104">
        <f>VLOOKUP($B301,LOOKUP!$B$3:$H$10,5,FALSE)</f>
        <v>0</v>
      </c>
      <c r="K301" s="104">
        <f>VLOOKUP($B301,LOOKUP!$B$3:$H$10,6,FALSE)</f>
        <v>1</v>
      </c>
      <c r="L301" s="104">
        <f>VLOOKUP($B301,LOOKUP!$B$3:$H$10,7,FALSE)</f>
        <v>0</v>
      </c>
      <c r="M301" s="105">
        <f t="shared" si="8"/>
        <v>371.07</v>
      </c>
      <c r="N301" s="105">
        <f t="shared" si="9"/>
        <v>0</v>
      </c>
    </row>
    <row r="302" spans="1:14" x14ac:dyDescent="0.25">
      <c r="A302" t="s">
        <v>1247</v>
      </c>
      <c r="B302" t="s">
        <v>1798</v>
      </c>
      <c r="D302" t="s">
        <v>158</v>
      </c>
      <c r="E302">
        <v>0</v>
      </c>
      <c r="F302" s="3" t="s">
        <v>1843</v>
      </c>
      <c r="G302" s="4">
        <v>217</v>
      </c>
      <c r="H302" s="4">
        <v>0</v>
      </c>
      <c r="I302" s="104">
        <f>VLOOKUP($B302,LOOKUP!$B$3:$H$10,4,FALSE)</f>
        <v>1.71</v>
      </c>
      <c r="J302" s="104">
        <f>VLOOKUP($B302,LOOKUP!$B$3:$H$10,5,FALSE)</f>
        <v>0</v>
      </c>
      <c r="K302" s="104">
        <f>VLOOKUP($B302,LOOKUP!$B$3:$H$10,6,FALSE)</f>
        <v>1</v>
      </c>
      <c r="L302" s="104">
        <f>VLOOKUP($B302,LOOKUP!$B$3:$H$10,7,FALSE)</f>
        <v>0</v>
      </c>
      <c r="M302" s="105">
        <f t="shared" si="8"/>
        <v>371.07</v>
      </c>
      <c r="N302" s="105">
        <f t="shared" si="9"/>
        <v>0</v>
      </c>
    </row>
    <row r="303" spans="1:14" x14ac:dyDescent="0.25">
      <c r="A303" t="s">
        <v>1247</v>
      </c>
      <c r="B303" t="s">
        <v>1798</v>
      </c>
      <c r="D303" t="s">
        <v>159</v>
      </c>
      <c r="E303">
        <v>0</v>
      </c>
      <c r="F303" s="3" t="s">
        <v>1829</v>
      </c>
      <c r="G303" s="4">
        <v>217</v>
      </c>
      <c r="H303" s="4">
        <v>0</v>
      </c>
      <c r="I303" s="104">
        <f>VLOOKUP($B303,LOOKUP!$B$3:$H$10,4,FALSE)</f>
        <v>1.71</v>
      </c>
      <c r="J303" s="104">
        <f>VLOOKUP($B303,LOOKUP!$B$3:$H$10,5,FALSE)</f>
        <v>0</v>
      </c>
      <c r="K303" s="104">
        <f>VLOOKUP($B303,LOOKUP!$B$3:$H$10,6,FALSE)</f>
        <v>1</v>
      </c>
      <c r="L303" s="104">
        <f>VLOOKUP($B303,LOOKUP!$B$3:$H$10,7,FALSE)</f>
        <v>0</v>
      </c>
      <c r="M303" s="105">
        <f t="shared" si="8"/>
        <v>371.07</v>
      </c>
      <c r="N303" s="105">
        <f t="shared" si="9"/>
        <v>0</v>
      </c>
    </row>
    <row r="304" spans="1:14" x14ac:dyDescent="0.25">
      <c r="A304" t="s">
        <v>1247</v>
      </c>
      <c r="B304" t="s">
        <v>1798</v>
      </c>
      <c r="D304" t="s">
        <v>160</v>
      </c>
      <c r="E304">
        <v>0</v>
      </c>
      <c r="F304" s="3" t="s">
        <v>1641</v>
      </c>
      <c r="G304" s="4">
        <v>217</v>
      </c>
      <c r="H304" s="4">
        <v>0</v>
      </c>
      <c r="I304" s="104">
        <f>VLOOKUP($B304,LOOKUP!$B$3:$H$10,4,FALSE)</f>
        <v>1.71</v>
      </c>
      <c r="J304" s="104">
        <f>VLOOKUP($B304,LOOKUP!$B$3:$H$10,5,FALSE)</f>
        <v>0</v>
      </c>
      <c r="K304" s="104">
        <f>VLOOKUP($B304,LOOKUP!$B$3:$H$10,6,FALSE)</f>
        <v>1</v>
      </c>
      <c r="L304" s="104">
        <f>VLOOKUP($B304,LOOKUP!$B$3:$H$10,7,FALSE)</f>
        <v>0</v>
      </c>
      <c r="M304" s="105">
        <f t="shared" si="8"/>
        <v>371.07</v>
      </c>
      <c r="N304" s="105">
        <f t="shared" si="9"/>
        <v>0</v>
      </c>
    </row>
    <row r="305" spans="1:14" x14ac:dyDescent="0.25">
      <c r="A305" t="s">
        <v>1247</v>
      </c>
      <c r="B305" t="s">
        <v>1798</v>
      </c>
      <c r="D305" t="s">
        <v>161</v>
      </c>
      <c r="E305">
        <v>0</v>
      </c>
      <c r="F305" s="3" t="s">
        <v>1825</v>
      </c>
      <c r="G305" s="4">
        <v>217</v>
      </c>
      <c r="H305" s="4">
        <v>0</v>
      </c>
      <c r="I305" s="104">
        <f>VLOOKUP($B305,LOOKUP!$B$3:$H$10,4,FALSE)</f>
        <v>1.71</v>
      </c>
      <c r="J305" s="104">
        <f>VLOOKUP($B305,LOOKUP!$B$3:$H$10,5,FALSE)</f>
        <v>0</v>
      </c>
      <c r="K305" s="104">
        <f>VLOOKUP($B305,LOOKUP!$B$3:$H$10,6,FALSE)</f>
        <v>1</v>
      </c>
      <c r="L305" s="104">
        <f>VLOOKUP($B305,LOOKUP!$B$3:$H$10,7,FALSE)</f>
        <v>0</v>
      </c>
      <c r="M305" s="105">
        <f t="shared" si="8"/>
        <v>371.07</v>
      </c>
      <c r="N305" s="105">
        <f t="shared" si="9"/>
        <v>0</v>
      </c>
    </row>
    <row r="306" spans="1:14" x14ac:dyDescent="0.25">
      <c r="A306" t="s">
        <v>1247</v>
      </c>
      <c r="B306" t="s">
        <v>1798</v>
      </c>
      <c r="D306" t="s">
        <v>162</v>
      </c>
      <c r="E306">
        <v>0</v>
      </c>
      <c r="F306" s="3" t="s">
        <v>1833</v>
      </c>
      <c r="G306" s="4">
        <v>217</v>
      </c>
      <c r="H306" s="4">
        <v>0</v>
      </c>
      <c r="I306" s="104">
        <f>VLOOKUP($B306,LOOKUP!$B$3:$H$10,4,FALSE)</f>
        <v>1.71</v>
      </c>
      <c r="J306" s="104">
        <f>VLOOKUP($B306,LOOKUP!$B$3:$H$10,5,FALSE)</f>
        <v>0</v>
      </c>
      <c r="K306" s="104">
        <f>VLOOKUP($B306,LOOKUP!$B$3:$H$10,6,FALSE)</f>
        <v>1</v>
      </c>
      <c r="L306" s="104">
        <f>VLOOKUP($B306,LOOKUP!$B$3:$H$10,7,FALSE)</f>
        <v>0</v>
      </c>
      <c r="M306" s="105">
        <f t="shared" si="8"/>
        <v>371.07</v>
      </c>
      <c r="N306" s="105">
        <f t="shared" si="9"/>
        <v>0</v>
      </c>
    </row>
    <row r="307" spans="1:14" x14ac:dyDescent="0.25">
      <c r="A307" t="s">
        <v>1247</v>
      </c>
      <c r="B307" t="s">
        <v>1798</v>
      </c>
      <c r="D307" t="s">
        <v>163</v>
      </c>
      <c r="E307">
        <v>0</v>
      </c>
      <c r="F307" s="3" t="s">
        <v>1840</v>
      </c>
      <c r="G307" s="4">
        <v>217</v>
      </c>
      <c r="H307" s="4">
        <v>0</v>
      </c>
      <c r="I307" s="104">
        <f>VLOOKUP($B307,LOOKUP!$B$3:$H$10,4,FALSE)</f>
        <v>1.71</v>
      </c>
      <c r="J307" s="104">
        <f>VLOOKUP($B307,LOOKUP!$B$3:$H$10,5,FALSE)</f>
        <v>0</v>
      </c>
      <c r="K307" s="104">
        <f>VLOOKUP($B307,LOOKUP!$B$3:$H$10,6,FALSE)</f>
        <v>1</v>
      </c>
      <c r="L307" s="104">
        <f>VLOOKUP($B307,LOOKUP!$B$3:$H$10,7,FALSE)</f>
        <v>0</v>
      </c>
      <c r="M307" s="105">
        <f t="shared" si="8"/>
        <v>371.07</v>
      </c>
      <c r="N307" s="105">
        <f t="shared" si="9"/>
        <v>0</v>
      </c>
    </row>
    <row r="308" spans="1:14" x14ac:dyDescent="0.25">
      <c r="A308" t="s">
        <v>1247</v>
      </c>
      <c r="B308" t="s">
        <v>1798</v>
      </c>
      <c r="D308" t="s">
        <v>164</v>
      </c>
      <c r="E308">
        <v>0</v>
      </c>
      <c r="F308" s="3" t="s">
        <v>1412</v>
      </c>
      <c r="G308" s="4">
        <v>217</v>
      </c>
      <c r="H308" s="4">
        <v>0</v>
      </c>
      <c r="I308" s="104">
        <f>VLOOKUP($B308,LOOKUP!$B$3:$H$10,4,FALSE)</f>
        <v>1.71</v>
      </c>
      <c r="J308" s="104">
        <f>VLOOKUP($B308,LOOKUP!$B$3:$H$10,5,FALSE)</f>
        <v>0</v>
      </c>
      <c r="K308" s="104">
        <f>VLOOKUP($B308,LOOKUP!$B$3:$H$10,6,FALSE)</f>
        <v>1</v>
      </c>
      <c r="L308" s="104">
        <f>VLOOKUP($B308,LOOKUP!$B$3:$H$10,7,FALSE)</f>
        <v>0</v>
      </c>
      <c r="M308" s="105">
        <f t="shared" si="8"/>
        <v>371.07</v>
      </c>
      <c r="N308" s="105">
        <f t="shared" si="9"/>
        <v>0</v>
      </c>
    </row>
    <row r="309" spans="1:14" x14ac:dyDescent="0.25">
      <c r="A309" t="s">
        <v>1247</v>
      </c>
      <c r="B309" t="s">
        <v>1798</v>
      </c>
      <c r="D309" t="s">
        <v>165</v>
      </c>
      <c r="E309">
        <v>0</v>
      </c>
      <c r="F309" s="3" t="s">
        <v>1836</v>
      </c>
      <c r="G309" s="4">
        <v>217</v>
      </c>
      <c r="H309" s="4">
        <v>0</v>
      </c>
      <c r="I309" s="104">
        <f>VLOOKUP($B309,LOOKUP!$B$3:$H$10,4,FALSE)</f>
        <v>1.71</v>
      </c>
      <c r="J309" s="104">
        <f>VLOOKUP($B309,LOOKUP!$B$3:$H$10,5,FALSE)</f>
        <v>0</v>
      </c>
      <c r="K309" s="104">
        <f>VLOOKUP($B309,LOOKUP!$B$3:$H$10,6,FALSE)</f>
        <v>1</v>
      </c>
      <c r="L309" s="104">
        <f>VLOOKUP($B309,LOOKUP!$B$3:$H$10,7,FALSE)</f>
        <v>0</v>
      </c>
      <c r="M309" s="105">
        <f t="shared" si="8"/>
        <v>371.07</v>
      </c>
      <c r="N309" s="105">
        <f t="shared" si="9"/>
        <v>0</v>
      </c>
    </row>
    <row r="310" spans="1:14" x14ac:dyDescent="0.25">
      <c r="A310" t="s">
        <v>1247</v>
      </c>
      <c r="B310" t="s">
        <v>1798</v>
      </c>
      <c r="D310" t="s">
        <v>166</v>
      </c>
      <c r="E310">
        <v>0</v>
      </c>
      <c r="F310" s="3" t="s">
        <v>1818</v>
      </c>
      <c r="G310" s="4">
        <v>217</v>
      </c>
      <c r="H310" s="4">
        <v>0</v>
      </c>
      <c r="I310" s="104">
        <f>VLOOKUP($B310,LOOKUP!$B$3:$H$10,4,FALSE)</f>
        <v>1.71</v>
      </c>
      <c r="J310" s="104">
        <f>VLOOKUP($B310,LOOKUP!$B$3:$H$10,5,FALSE)</f>
        <v>0</v>
      </c>
      <c r="K310" s="104">
        <f>VLOOKUP($B310,LOOKUP!$B$3:$H$10,6,FALSE)</f>
        <v>1</v>
      </c>
      <c r="L310" s="104">
        <f>VLOOKUP($B310,LOOKUP!$B$3:$H$10,7,FALSE)</f>
        <v>0</v>
      </c>
      <c r="M310" s="105">
        <f t="shared" si="8"/>
        <v>371.07</v>
      </c>
      <c r="N310" s="105">
        <f t="shared" si="9"/>
        <v>0</v>
      </c>
    </row>
    <row r="311" spans="1:14" x14ac:dyDescent="0.25">
      <c r="A311" t="s">
        <v>1247</v>
      </c>
      <c r="B311" t="s">
        <v>1798</v>
      </c>
      <c r="D311" t="s">
        <v>167</v>
      </c>
      <c r="E311">
        <v>0</v>
      </c>
      <c r="F311" s="3" t="s">
        <v>1809</v>
      </c>
      <c r="G311" s="4">
        <v>217</v>
      </c>
      <c r="H311" s="4">
        <v>0</v>
      </c>
      <c r="I311" s="104">
        <f>VLOOKUP($B311,LOOKUP!$B$3:$H$10,4,FALSE)</f>
        <v>1.71</v>
      </c>
      <c r="J311" s="104">
        <f>VLOOKUP($B311,LOOKUP!$B$3:$H$10,5,FALSE)</f>
        <v>0</v>
      </c>
      <c r="K311" s="104">
        <f>VLOOKUP($B311,LOOKUP!$B$3:$H$10,6,FALSE)</f>
        <v>1</v>
      </c>
      <c r="L311" s="104">
        <f>VLOOKUP($B311,LOOKUP!$B$3:$H$10,7,FALSE)</f>
        <v>0</v>
      </c>
      <c r="M311" s="105">
        <f t="shared" si="8"/>
        <v>371.07</v>
      </c>
      <c r="N311" s="105">
        <f t="shared" si="9"/>
        <v>0</v>
      </c>
    </row>
    <row r="312" spans="1:14" x14ac:dyDescent="0.25">
      <c r="A312" t="s">
        <v>1247</v>
      </c>
      <c r="B312" t="s">
        <v>1798</v>
      </c>
      <c r="D312" t="s">
        <v>168</v>
      </c>
      <c r="E312">
        <v>0</v>
      </c>
      <c r="F312" s="3" t="s">
        <v>1809</v>
      </c>
      <c r="G312" s="4">
        <v>217</v>
      </c>
      <c r="H312" s="4">
        <v>0</v>
      </c>
      <c r="I312" s="104">
        <f>VLOOKUP($B312,LOOKUP!$B$3:$H$10,4,FALSE)</f>
        <v>1.71</v>
      </c>
      <c r="J312" s="104">
        <f>VLOOKUP($B312,LOOKUP!$B$3:$H$10,5,FALSE)</f>
        <v>0</v>
      </c>
      <c r="K312" s="104">
        <f>VLOOKUP($B312,LOOKUP!$B$3:$H$10,6,FALSE)</f>
        <v>1</v>
      </c>
      <c r="L312" s="104">
        <f>VLOOKUP($B312,LOOKUP!$B$3:$H$10,7,FALSE)</f>
        <v>0</v>
      </c>
      <c r="M312" s="105">
        <f t="shared" si="8"/>
        <v>371.07</v>
      </c>
      <c r="N312" s="105">
        <f t="shared" si="9"/>
        <v>0</v>
      </c>
    </row>
    <row r="313" spans="1:14" x14ac:dyDescent="0.25">
      <c r="A313" t="s">
        <v>1247</v>
      </c>
      <c r="B313" t="s">
        <v>1798</v>
      </c>
      <c r="D313" t="s">
        <v>169</v>
      </c>
      <c r="E313">
        <v>0</v>
      </c>
      <c r="F313" s="3" t="s">
        <v>1821</v>
      </c>
      <c r="G313" s="4">
        <v>217</v>
      </c>
      <c r="H313" s="4">
        <v>0</v>
      </c>
      <c r="I313" s="104">
        <f>VLOOKUP($B313,LOOKUP!$B$3:$H$10,4,FALSE)</f>
        <v>1.71</v>
      </c>
      <c r="J313" s="104">
        <f>VLOOKUP($B313,LOOKUP!$B$3:$H$10,5,FALSE)</f>
        <v>0</v>
      </c>
      <c r="K313" s="104">
        <f>VLOOKUP($B313,LOOKUP!$B$3:$H$10,6,FALSE)</f>
        <v>1</v>
      </c>
      <c r="L313" s="104">
        <f>VLOOKUP($B313,LOOKUP!$B$3:$H$10,7,FALSE)</f>
        <v>0</v>
      </c>
      <c r="M313" s="105">
        <f t="shared" si="8"/>
        <v>371.07</v>
      </c>
      <c r="N313" s="105">
        <f t="shared" si="9"/>
        <v>0</v>
      </c>
    </row>
    <row r="314" spans="1:14" x14ac:dyDescent="0.25">
      <c r="A314" t="s">
        <v>1247</v>
      </c>
      <c r="B314" t="s">
        <v>1798</v>
      </c>
      <c r="D314" t="s">
        <v>170</v>
      </c>
      <c r="E314">
        <v>0</v>
      </c>
      <c r="F314" s="3" t="s">
        <v>1668</v>
      </c>
      <c r="G314" s="4">
        <v>217</v>
      </c>
      <c r="H314" s="4">
        <v>0</v>
      </c>
      <c r="I314" s="104">
        <f>VLOOKUP($B314,LOOKUP!$B$3:$H$10,4,FALSE)</f>
        <v>1.71</v>
      </c>
      <c r="J314" s="104">
        <f>VLOOKUP($B314,LOOKUP!$B$3:$H$10,5,FALSE)</f>
        <v>0</v>
      </c>
      <c r="K314" s="104">
        <f>VLOOKUP($B314,LOOKUP!$B$3:$H$10,6,FALSE)</f>
        <v>1</v>
      </c>
      <c r="L314" s="104">
        <f>VLOOKUP($B314,LOOKUP!$B$3:$H$10,7,FALSE)</f>
        <v>0</v>
      </c>
      <c r="M314" s="105">
        <f t="shared" si="8"/>
        <v>371.07</v>
      </c>
      <c r="N314" s="105">
        <f t="shared" si="9"/>
        <v>0</v>
      </c>
    </row>
    <row r="315" spans="1:14" x14ac:dyDescent="0.25">
      <c r="A315" t="s">
        <v>1247</v>
      </c>
      <c r="B315" t="s">
        <v>1798</v>
      </c>
      <c r="D315" t="s">
        <v>171</v>
      </c>
      <c r="E315">
        <v>0</v>
      </c>
      <c r="F315" s="3" t="s">
        <v>1412</v>
      </c>
      <c r="G315" s="4">
        <v>217</v>
      </c>
      <c r="H315" s="4">
        <v>0</v>
      </c>
      <c r="I315" s="104">
        <f>VLOOKUP($B315,LOOKUP!$B$3:$H$10,4,FALSE)</f>
        <v>1.71</v>
      </c>
      <c r="J315" s="104">
        <f>VLOOKUP($B315,LOOKUP!$B$3:$H$10,5,FALSE)</f>
        <v>0</v>
      </c>
      <c r="K315" s="104">
        <f>VLOOKUP($B315,LOOKUP!$B$3:$H$10,6,FALSE)</f>
        <v>1</v>
      </c>
      <c r="L315" s="104">
        <f>VLOOKUP($B315,LOOKUP!$B$3:$H$10,7,FALSE)</f>
        <v>0</v>
      </c>
      <c r="M315" s="105">
        <f t="shared" si="8"/>
        <v>371.07</v>
      </c>
      <c r="N315" s="105">
        <f t="shared" si="9"/>
        <v>0</v>
      </c>
    </row>
    <row r="316" spans="1:14" x14ac:dyDescent="0.25">
      <c r="A316" t="s">
        <v>1247</v>
      </c>
      <c r="B316" t="s">
        <v>1798</v>
      </c>
      <c r="D316" t="s">
        <v>172</v>
      </c>
      <c r="E316">
        <v>0</v>
      </c>
      <c r="F316" s="3" t="s">
        <v>1809</v>
      </c>
      <c r="G316" s="4">
        <v>217</v>
      </c>
      <c r="H316" s="4">
        <v>0</v>
      </c>
      <c r="I316" s="104">
        <f>VLOOKUP($B316,LOOKUP!$B$3:$H$10,4,FALSE)</f>
        <v>1.71</v>
      </c>
      <c r="J316" s="104">
        <f>VLOOKUP($B316,LOOKUP!$B$3:$H$10,5,FALSE)</f>
        <v>0</v>
      </c>
      <c r="K316" s="104">
        <f>VLOOKUP($B316,LOOKUP!$B$3:$H$10,6,FALSE)</f>
        <v>1</v>
      </c>
      <c r="L316" s="104">
        <f>VLOOKUP($B316,LOOKUP!$B$3:$H$10,7,FALSE)</f>
        <v>0</v>
      </c>
      <c r="M316" s="105">
        <f t="shared" si="8"/>
        <v>371.07</v>
      </c>
      <c r="N316" s="105">
        <f t="shared" si="9"/>
        <v>0</v>
      </c>
    </row>
    <row r="317" spans="1:14" x14ac:dyDescent="0.25">
      <c r="A317" t="s">
        <v>1247</v>
      </c>
      <c r="B317" t="s">
        <v>1798</v>
      </c>
      <c r="D317" t="s">
        <v>173</v>
      </c>
      <c r="E317">
        <v>0</v>
      </c>
      <c r="F317" s="3" t="s">
        <v>1830</v>
      </c>
      <c r="G317" s="4">
        <v>217</v>
      </c>
      <c r="H317" s="4">
        <v>0</v>
      </c>
      <c r="I317" s="104">
        <f>VLOOKUP($B317,LOOKUP!$B$3:$H$10,4,FALSE)</f>
        <v>1.71</v>
      </c>
      <c r="J317" s="104">
        <f>VLOOKUP($B317,LOOKUP!$B$3:$H$10,5,FALSE)</f>
        <v>0</v>
      </c>
      <c r="K317" s="104">
        <f>VLOOKUP($B317,LOOKUP!$B$3:$H$10,6,FALSE)</f>
        <v>1</v>
      </c>
      <c r="L317" s="104">
        <f>VLOOKUP($B317,LOOKUP!$B$3:$H$10,7,FALSE)</f>
        <v>0</v>
      </c>
      <c r="M317" s="105">
        <f t="shared" si="8"/>
        <v>371.07</v>
      </c>
      <c r="N317" s="105">
        <f t="shared" si="9"/>
        <v>0</v>
      </c>
    </row>
    <row r="318" spans="1:14" x14ac:dyDescent="0.25">
      <c r="A318" t="s">
        <v>1247</v>
      </c>
      <c r="B318" t="s">
        <v>1798</v>
      </c>
      <c r="D318" t="s">
        <v>174</v>
      </c>
      <c r="E318">
        <v>0</v>
      </c>
      <c r="F318" s="3" t="s">
        <v>1844</v>
      </c>
      <c r="G318" s="4">
        <v>217</v>
      </c>
      <c r="H318" s="4">
        <v>0</v>
      </c>
      <c r="I318" s="104">
        <f>VLOOKUP($B318,LOOKUP!$B$3:$H$10,4,FALSE)</f>
        <v>1.71</v>
      </c>
      <c r="J318" s="104">
        <f>VLOOKUP($B318,LOOKUP!$B$3:$H$10,5,FALSE)</f>
        <v>0</v>
      </c>
      <c r="K318" s="104">
        <f>VLOOKUP($B318,LOOKUP!$B$3:$H$10,6,FALSE)</f>
        <v>1</v>
      </c>
      <c r="L318" s="104">
        <f>VLOOKUP($B318,LOOKUP!$B$3:$H$10,7,FALSE)</f>
        <v>0</v>
      </c>
      <c r="M318" s="105">
        <f t="shared" si="8"/>
        <v>371.07</v>
      </c>
      <c r="N318" s="105">
        <f t="shared" si="9"/>
        <v>0</v>
      </c>
    </row>
    <row r="319" spans="1:14" x14ac:dyDescent="0.25">
      <c r="A319" t="s">
        <v>1247</v>
      </c>
      <c r="B319" t="s">
        <v>1798</v>
      </c>
      <c r="D319" t="s">
        <v>175</v>
      </c>
      <c r="E319">
        <v>0</v>
      </c>
      <c r="F319" s="3" t="s">
        <v>1813</v>
      </c>
      <c r="G319" s="4">
        <v>217</v>
      </c>
      <c r="H319" s="4">
        <v>0</v>
      </c>
      <c r="I319" s="104">
        <f>VLOOKUP($B319,LOOKUP!$B$3:$H$10,4,FALSE)</f>
        <v>1.71</v>
      </c>
      <c r="J319" s="104">
        <f>VLOOKUP($B319,LOOKUP!$B$3:$H$10,5,FALSE)</f>
        <v>0</v>
      </c>
      <c r="K319" s="104">
        <f>VLOOKUP($B319,LOOKUP!$B$3:$H$10,6,FALSE)</f>
        <v>1</v>
      </c>
      <c r="L319" s="104">
        <f>VLOOKUP($B319,LOOKUP!$B$3:$H$10,7,FALSE)</f>
        <v>0</v>
      </c>
      <c r="M319" s="105">
        <f t="shared" si="8"/>
        <v>371.07</v>
      </c>
      <c r="N319" s="105">
        <f t="shared" si="9"/>
        <v>0</v>
      </c>
    </row>
    <row r="320" spans="1:14" x14ac:dyDescent="0.25">
      <c r="A320" t="s">
        <v>1247</v>
      </c>
      <c r="B320" t="s">
        <v>1798</v>
      </c>
      <c r="D320" t="s">
        <v>176</v>
      </c>
      <c r="E320">
        <v>0</v>
      </c>
      <c r="F320" s="3" t="s">
        <v>1565</v>
      </c>
      <c r="G320" s="4">
        <v>217</v>
      </c>
      <c r="H320" s="4">
        <v>0</v>
      </c>
      <c r="I320" s="104">
        <f>VLOOKUP($B320,LOOKUP!$B$3:$H$10,4,FALSE)</f>
        <v>1.71</v>
      </c>
      <c r="J320" s="104">
        <f>VLOOKUP($B320,LOOKUP!$B$3:$H$10,5,FALSE)</f>
        <v>0</v>
      </c>
      <c r="K320" s="104">
        <f>VLOOKUP($B320,LOOKUP!$B$3:$H$10,6,FALSE)</f>
        <v>1</v>
      </c>
      <c r="L320" s="104">
        <f>VLOOKUP($B320,LOOKUP!$B$3:$H$10,7,FALSE)</f>
        <v>0</v>
      </c>
      <c r="M320" s="105">
        <f t="shared" si="8"/>
        <v>371.07</v>
      </c>
      <c r="N320" s="105">
        <f t="shared" si="9"/>
        <v>0</v>
      </c>
    </row>
    <row r="321" spans="1:14" x14ac:dyDescent="0.25">
      <c r="A321" t="s">
        <v>1247</v>
      </c>
      <c r="B321" t="s">
        <v>1798</v>
      </c>
      <c r="D321" t="s">
        <v>177</v>
      </c>
      <c r="E321">
        <v>0</v>
      </c>
      <c r="F321" s="3" t="s">
        <v>1834</v>
      </c>
      <c r="G321" s="4">
        <v>217</v>
      </c>
      <c r="H321" s="4">
        <v>0</v>
      </c>
      <c r="I321" s="104">
        <f>VLOOKUP($B321,LOOKUP!$B$3:$H$10,4,FALSE)</f>
        <v>1.71</v>
      </c>
      <c r="J321" s="104">
        <f>VLOOKUP($B321,LOOKUP!$B$3:$H$10,5,FALSE)</f>
        <v>0</v>
      </c>
      <c r="K321" s="104">
        <f>VLOOKUP($B321,LOOKUP!$B$3:$H$10,6,FALSE)</f>
        <v>1</v>
      </c>
      <c r="L321" s="104">
        <f>VLOOKUP($B321,LOOKUP!$B$3:$H$10,7,FALSE)</f>
        <v>0</v>
      </c>
      <c r="M321" s="105">
        <f t="shared" si="8"/>
        <v>371.07</v>
      </c>
      <c r="N321" s="105">
        <f t="shared" si="9"/>
        <v>0</v>
      </c>
    </row>
    <row r="322" spans="1:14" x14ac:dyDescent="0.25">
      <c r="A322" t="s">
        <v>1247</v>
      </c>
      <c r="B322" t="s">
        <v>1798</v>
      </c>
      <c r="D322" t="s">
        <v>178</v>
      </c>
      <c r="E322">
        <v>0</v>
      </c>
      <c r="F322" s="3" t="s">
        <v>1813</v>
      </c>
      <c r="G322" s="4">
        <v>217</v>
      </c>
      <c r="H322" s="4">
        <v>0</v>
      </c>
      <c r="I322" s="104">
        <f>VLOOKUP($B322,LOOKUP!$B$3:$H$10,4,FALSE)</f>
        <v>1.71</v>
      </c>
      <c r="J322" s="104">
        <f>VLOOKUP($B322,LOOKUP!$B$3:$H$10,5,FALSE)</f>
        <v>0</v>
      </c>
      <c r="K322" s="104">
        <f>VLOOKUP($B322,LOOKUP!$B$3:$H$10,6,FALSE)</f>
        <v>1</v>
      </c>
      <c r="L322" s="104">
        <f>VLOOKUP($B322,LOOKUP!$B$3:$H$10,7,FALSE)</f>
        <v>0</v>
      </c>
      <c r="M322" s="105">
        <f t="shared" ref="M322:M385" si="10">IFERROR(+G322*I322*K322,"")</f>
        <v>371.07</v>
      </c>
      <c r="N322" s="105">
        <f t="shared" ref="N322:N385" si="11">IFERROR(+H322*J322*L322,"")</f>
        <v>0</v>
      </c>
    </row>
    <row r="323" spans="1:14" x14ac:dyDescent="0.25">
      <c r="A323" t="s">
        <v>1247</v>
      </c>
      <c r="B323" t="s">
        <v>1798</v>
      </c>
      <c r="D323" t="s">
        <v>179</v>
      </c>
      <c r="E323">
        <v>0</v>
      </c>
      <c r="F323" s="3" t="s">
        <v>1809</v>
      </c>
      <c r="G323" s="4">
        <v>217</v>
      </c>
      <c r="H323" s="4">
        <v>0</v>
      </c>
      <c r="I323" s="104">
        <f>VLOOKUP($B323,LOOKUP!$B$3:$H$10,4,FALSE)</f>
        <v>1.71</v>
      </c>
      <c r="J323" s="104">
        <f>VLOOKUP($B323,LOOKUP!$B$3:$H$10,5,FALSE)</f>
        <v>0</v>
      </c>
      <c r="K323" s="104">
        <f>VLOOKUP($B323,LOOKUP!$B$3:$H$10,6,FALSE)</f>
        <v>1</v>
      </c>
      <c r="L323" s="104">
        <f>VLOOKUP($B323,LOOKUP!$B$3:$H$10,7,FALSE)</f>
        <v>0</v>
      </c>
      <c r="M323" s="105">
        <f t="shared" si="10"/>
        <v>371.07</v>
      </c>
      <c r="N323" s="105">
        <f t="shared" si="11"/>
        <v>0</v>
      </c>
    </row>
    <row r="324" spans="1:14" x14ac:dyDescent="0.25">
      <c r="A324" t="s">
        <v>1247</v>
      </c>
      <c r="B324" t="s">
        <v>1798</v>
      </c>
      <c r="D324" t="s">
        <v>180</v>
      </c>
      <c r="E324">
        <v>0</v>
      </c>
      <c r="F324" s="3" t="s">
        <v>1641</v>
      </c>
      <c r="G324" s="4">
        <v>217</v>
      </c>
      <c r="H324" s="4">
        <v>0</v>
      </c>
      <c r="I324" s="104">
        <f>VLOOKUP($B324,LOOKUP!$B$3:$H$10,4,FALSE)</f>
        <v>1.71</v>
      </c>
      <c r="J324" s="104">
        <f>VLOOKUP($B324,LOOKUP!$B$3:$H$10,5,FALSE)</f>
        <v>0</v>
      </c>
      <c r="K324" s="104">
        <f>VLOOKUP($B324,LOOKUP!$B$3:$H$10,6,FALSE)</f>
        <v>1</v>
      </c>
      <c r="L324" s="104">
        <f>VLOOKUP($B324,LOOKUP!$B$3:$H$10,7,FALSE)</f>
        <v>0</v>
      </c>
      <c r="M324" s="105">
        <f t="shared" si="10"/>
        <v>371.07</v>
      </c>
      <c r="N324" s="105">
        <f t="shared" si="11"/>
        <v>0</v>
      </c>
    </row>
    <row r="325" spans="1:14" x14ac:dyDescent="0.25">
      <c r="A325" t="s">
        <v>1247</v>
      </c>
      <c r="B325" t="s">
        <v>1798</v>
      </c>
      <c r="D325" t="s">
        <v>181</v>
      </c>
      <c r="E325">
        <v>0</v>
      </c>
      <c r="F325" s="3" t="s">
        <v>1809</v>
      </c>
      <c r="G325" s="4">
        <v>217</v>
      </c>
      <c r="H325" s="4">
        <v>0</v>
      </c>
      <c r="I325" s="104">
        <f>VLOOKUP($B325,LOOKUP!$B$3:$H$10,4,FALSE)</f>
        <v>1.71</v>
      </c>
      <c r="J325" s="104">
        <f>VLOOKUP($B325,LOOKUP!$B$3:$H$10,5,FALSE)</f>
        <v>0</v>
      </c>
      <c r="K325" s="104">
        <f>VLOOKUP($B325,LOOKUP!$B$3:$H$10,6,FALSE)</f>
        <v>1</v>
      </c>
      <c r="L325" s="104">
        <f>VLOOKUP($B325,LOOKUP!$B$3:$H$10,7,FALSE)</f>
        <v>0</v>
      </c>
      <c r="M325" s="105">
        <f t="shared" si="10"/>
        <v>371.07</v>
      </c>
      <c r="N325" s="105">
        <f t="shared" si="11"/>
        <v>0</v>
      </c>
    </row>
    <row r="326" spans="1:14" x14ac:dyDescent="0.25">
      <c r="A326" t="s">
        <v>1247</v>
      </c>
      <c r="B326" t="s">
        <v>1798</v>
      </c>
      <c r="D326" t="s">
        <v>182</v>
      </c>
      <c r="E326">
        <v>0</v>
      </c>
      <c r="F326" s="3" t="s">
        <v>1845</v>
      </c>
      <c r="G326" s="4">
        <v>217</v>
      </c>
      <c r="H326" s="4">
        <v>0</v>
      </c>
      <c r="I326" s="104">
        <f>VLOOKUP($B326,LOOKUP!$B$3:$H$10,4,FALSE)</f>
        <v>1.71</v>
      </c>
      <c r="J326" s="104">
        <f>VLOOKUP($B326,LOOKUP!$B$3:$H$10,5,FALSE)</f>
        <v>0</v>
      </c>
      <c r="K326" s="104">
        <f>VLOOKUP($B326,LOOKUP!$B$3:$H$10,6,FALSE)</f>
        <v>1</v>
      </c>
      <c r="L326" s="104">
        <f>VLOOKUP($B326,LOOKUP!$B$3:$H$10,7,FALSE)</f>
        <v>0</v>
      </c>
      <c r="M326" s="105">
        <f t="shared" si="10"/>
        <v>371.07</v>
      </c>
      <c r="N326" s="105">
        <f t="shared" si="11"/>
        <v>0</v>
      </c>
    </row>
    <row r="327" spans="1:14" x14ac:dyDescent="0.25">
      <c r="A327" t="s">
        <v>1247</v>
      </c>
      <c r="B327" t="s">
        <v>1798</v>
      </c>
      <c r="D327" t="s">
        <v>183</v>
      </c>
      <c r="E327">
        <v>0</v>
      </c>
      <c r="F327" s="3" t="s">
        <v>1812</v>
      </c>
      <c r="G327" s="4">
        <v>217</v>
      </c>
      <c r="H327" s="4">
        <v>0</v>
      </c>
      <c r="I327" s="104">
        <f>VLOOKUP($B327,LOOKUP!$B$3:$H$10,4,FALSE)</f>
        <v>1.71</v>
      </c>
      <c r="J327" s="104">
        <f>VLOOKUP($B327,LOOKUP!$B$3:$H$10,5,FALSE)</f>
        <v>0</v>
      </c>
      <c r="K327" s="104">
        <f>VLOOKUP($B327,LOOKUP!$B$3:$H$10,6,FALSE)</f>
        <v>1</v>
      </c>
      <c r="L327" s="104">
        <f>VLOOKUP($B327,LOOKUP!$B$3:$H$10,7,FALSE)</f>
        <v>0</v>
      </c>
      <c r="M327" s="105">
        <f t="shared" si="10"/>
        <v>371.07</v>
      </c>
      <c r="N327" s="105">
        <f t="shared" si="11"/>
        <v>0</v>
      </c>
    </row>
    <row r="328" spans="1:14" x14ac:dyDescent="0.25">
      <c r="A328" t="s">
        <v>1247</v>
      </c>
      <c r="B328" t="s">
        <v>1798</v>
      </c>
      <c r="D328" t="s">
        <v>184</v>
      </c>
      <c r="E328">
        <v>0</v>
      </c>
      <c r="F328" s="3" t="s">
        <v>1628</v>
      </c>
      <c r="G328" s="4">
        <v>217</v>
      </c>
      <c r="H328" s="4">
        <v>0</v>
      </c>
      <c r="I328" s="104">
        <f>VLOOKUP($B328,LOOKUP!$B$3:$H$10,4,FALSE)</f>
        <v>1.71</v>
      </c>
      <c r="J328" s="104">
        <f>VLOOKUP($B328,LOOKUP!$B$3:$H$10,5,FALSE)</f>
        <v>0</v>
      </c>
      <c r="K328" s="104">
        <f>VLOOKUP($B328,LOOKUP!$B$3:$H$10,6,FALSE)</f>
        <v>1</v>
      </c>
      <c r="L328" s="104">
        <f>VLOOKUP($B328,LOOKUP!$B$3:$H$10,7,FALSE)</f>
        <v>0</v>
      </c>
      <c r="M328" s="105">
        <f t="shared" si="10"/>
        <v>371.07</v>
      </c>
      <c r="N328" s="105">
        <f t="shared" si="11"/>
        <v>0</v>
      </c>
    </row>
    <row r="329" spans="1:14" x14ac:dyDescent="0.25">
      <c r="A329" t="s">
        <v>1247</v>
      </c>
      <c r="B329" t="s">
        <v>1798</v>
      </c>
      <c r="D329" t="s">
        <v>185</v>
      </c>
      <c r="E329">
        <v>0</v>
      </c>
      <c r="F329" s="3" t="s">
        <v>1811</v>
      </c>
      <c r="G329" s="4">
        <v>217</v>
      </c>
      <c r="H329" s="4">
        <v>0</v>
      </c>
      <c r="I329" s="104">
        <f>VLOOKUP($B329,LOOKUP!$B$3:$H$10,4,FALSE)</f>
        <v>1.71</v>
      </c>
      <c r="J329" s="104">
        <f>VLOOKUP($B329,LOOKUP!$B$3:$H$10,5,FALSE)</f>
        <v>0</v>
      </c>
      <c r="K329" s="104">
        <f>VLOOKUP($B329,LOOKUP!$B$3:$H$10,6,FALSE)</f>
        <v>1</v>
      </c>
      <c r="L329" s="104">
        <f>VLOOKUP($B329,LOOKUP!$B$3:$H$10,7,FALSE)</f>
        <v>0</v>
      </c>
      <c r="M329" s="105">
        <f t="shared" si="10"/>
        <v>371.07</v>
      </c>
      <c r="N329" s="105">
        <f t="shared" si="11"/>
        <v>0</v>
      </c>
    </row>
    <row r="330" spans="1:14" x14ac:dyDescent="0.25">
      <c r="A330" t="s">
        <v>1247</v>
      </c>
      <c r="B330" t="s">
        <v>1798</v>
      </c>
      <c r="D330" t="s">
        <v>186</v>
      </c>
      <c r="E330">
        <v>0</v>
      </c>
      <c r="F330" s="3" t="s">
        <v>1825</v>
      </c>
      <c r="G330" s="4">
        <v>217</v>
      </c>
      <c r="H330" s="4">
        <v>0</v>
      </c>
      <c r="I330" s="104">
        <f>VLOOKUP($B330,LOOKUP!$B$3:$H$10,4,FALSE)</f>
        <v>1.71</v>
      </c>
      <c r="J330" s="104">
        <f>VLOOKUP($B330,LOOKUP!$B$3:$H$10,5,FALSE)</f>
        <v>0</v>
      </c>
      <c r="K330" s="104">
        <f>VLOOKUP($B330,LOOKUP!$B$3:$H$10,6,FALSE)</f>
        <v>1</v>
      </c>
      <c r="L330" s="104">
        <f>VLOOKUP($B330,LOOKUP!$B$3:$H$10,7,FALSE)</f>
        <v>0</v>
      </c>
      <c r="M330" s="105">
        <f t="shared" si="10"/>
        <v>371.07</v>
      </c>
      <c r="N330" s="105">
        <f t="shared" si="11"/>
        <v>0</v>
      </c>
    </row>
    <row r="331" spans="1:14" x14ac:dyDescent="0.25">
      <c r="A331" t="s">
        <v>1247</v>
      </c>
      <c r="B331" t="s">
        <v>1798</v>
      </c>
      <c r="D331" t="s">
        <v>187</v>
      </c>
      <c r="E331">
        <v>0</v>
      </c>
      <c r="F331" s="3" t="s">
        <v>1668</v>
      </c>
      <c r="G331" s="4">
        <v>217</v>
      </c>
      <c r="H331" s="4">
        <v>0</v>
      </c>
      <c r="I331" s="104">
        <f>VLOOKUP($B331,LOOKUP!$B$3:$H$10,4,FALSE)</f>
        <v>1.71</v>
      </c>
      <c r="J331" s="104">
        <f>VLOOKUP($B331,LOOKUP!$B$3:$H$10,5,FALSE)</f>
        <v>0</v>
      </c>
      <c r="K331" s="104">
        <f>VLOOKUP($B331,LOOKUP!$B$3:$H$10,6,FALSE)</f>
        <v>1</v>
      </c>
      <c r="L331" s="104">
        <f>VLOOKUP($B331,LOOKUP!$B$3:$H$10,7,FALSE)</f>
        <v>0</v>
      </c>
      <c r="M331" s="105">
        <f t="shared" si="10"/>
        <v>371.07</v>
      </c>
      <c r="N331" s="105">
        <f t="shared" si="11"/>
        <v>0</v>
      </c>
    </row>
    <row r="332" spans="1:14" x14ac:dyDescent="0.25">
      <c r="A332" t="s">
        <v>1247</v>
      </c>
      <c r="B332" t="s">
        <v>1798</v>
      </c>
      <c r="D332" t="s">
        <v>188</v>
      </c>
      <c r="E332">
        <v>0</v>
      </c>
      <c r="F332" s="3" t="s">
        <v>1829</v>
      </c>
      <c r="G332" s="4">
        <v>217</v>
      </c>
      <c r="H332" s="4">
        <v>0</v>
      </c>
      <c r="I332" s="104">
        <f>VLOOKUP($B332,LOOKUP!$B$3:$H$10,4,FALSE)</f>
        <v>1.71</v>
      </c>
      <c r="J332" s="104">
        <f>VLOOKUP($B332,LOOKUP!$B$3:$H$10,5,FALSE)</f>
        <v>0</v>
      </c>
      <c r="K332" s="104">
        <f>VLOOKUP($B332,LOOKUP!$B$3:$H$10,6,FALSE)</f>
        <v>1</v>
      </c>
      <c r="L332" s="104">
        <f>VLOOKUP($B332,LOOKUP!$B$3:$H$10,7,FALSE)</f>
        <v>0</v>
      </c>
      <c r="M332" s="105">
        <f t="shared" si="10"/>
        <v>371.07</v>
      </c>
      <c r="N332" s="105">
        <f t="shared" si="11"/>
        <v>0</v>
      </c>
    </row>
    <row r="333" spans="1:14" x14ac:dyDescent="0.25">
      <c r="A333" t="s">
        <v>1247</v>
      </c>
      <c r="B333" t="s">
        <v>1798</v>
      </c>
      <c r="D333" t="s">
        <v>189</v>
      </c>
      <c r="E333">
        <v>0</v>
      </c>
      <c r="F333" s="3" t="s">
        <v>1822</v>
      </c>
      <c r="G333" s="4">
        <v>217</v>
      </c>
      <c r="H333" s="4">
        <v>0</v>
      </c>
      <c r="I333" s="104">
        <f>VLOOKUP($B333,LOOKUP!$B$3:$H$10,4,FALSE)</f>
        <v>1.71</v>
      </c>
      <c r="J333" s="104">
        <f>VLOOKUP($B333,LOOKUP!$B$3:$H$10,5,FALSE)</f>
        <v>0</v>
      </c>
      <c r="K333" s="104">
        <f>VLOOKUP($B333,LOOKUP!$B$3:$H$10,6,FALSE)</f>
        <v>1</v>
      </c>
      <c r="L333" s="104">
        <f>VLOOKUP($B333,LOOKUP!$B$3:$H$10,7,FALSE)</f>
        <v>0</v>
      </c>
      <c r="M333" s="105">
        <f t="shared" si="10"/>
        <v>371.07</v>
      </c>
      <c r="N333" s="105">
        <f t="shared" si="11"/>
        <v>0</v>
      </c>
    </row>
    <row r="334" spans="1:14" x14ac:dyDescent="0.25">
      <c r="A334" t="s">
        <v>1247</v>
      </c>
      <c r="B334" t="s">
        <v>1798</v>
      </c>
      <c r="D334" t="s">
        <v>190</v>
      </c>
      <c r="E334">
        <v>0</v>
      </c>
      <c r="F334" s="3" t="s">
        <v>1846</v>
      </c>
      <c r="G334" s="4">
        <v>217</v>
      </c>
      <c r="H334" s="4">
        <v>0</v>
      </c>
      <c r="I334" s="104">
        <f>VLOOKUP($B334,LOOKUP!$B$3:$H$10,4,FALSE)</f>
        <v>1.71</v>
      </c>
      <c r="J334" s="104">
        <f>VLOOKUP($B334,LOOKUP!$B$3:$H$10,5,FALSE)</f>
        <v>0</v>
      </c>
      <c r="K334" s="104">
        <f>VLOOKUP($B334,LOOKUP!$B$3:$H$10,6,FALSE)</f>
        <v>1</v>
      </c>
      <c r="L334" s="104">
        <f>VLOOKUP($B334,LOOKUP!$B$3:$H$10,7,FALSE)</f>
        <v>0</v>
      </c>
      <c r="M334" s="105">
        <f t="shared" si="10"/>
        <v>371.07</v>
      </c>
      <c r="N334" s="105">
        <f t="shared" si="11"/>
        <v>0</v>
      </c>
    </row>
    <row r="335" spans="1:14" x14ac:dyDescent="0.25">
      <c r="A335" t="s">
        <v>1247</v>
      </c>
      <c r="B335" t="s">
        <v>1798</v>
      </c>
      <c r="D335" t="s">
        <v>191</v>
      </c>
      <c r="E335">
        <v>0</v>
      </c>
      <c r="F335" s="3" t="s">
        <v>1818</v>
      </c>
      <c r="G335" s="4">
        <v>217</v>
      </c>
      <c r="H335" s="4">
        <v>0</v>
      </c>
      <c r="I335" s="104">
        <f>VLOOKUP($B335,LOOKUP!$B$3:$H$10,4,FALSE)</f>
        <v>1.71</v>
      </c>
      <c r="J335" s="104">
        <f>VLOOKUP($B335,LOOKUP!$B$3:$H$10,5,FALSE)</f>
        <v>0</v>
      </c>
      <c r="K335" s="104">
        <f>VLOOKUP($B335,LOOKUP!$B$3:$H$10,6,FALSE)</f>
        <v>1</v>
      </c>
      <c r="L335" s="104">
        <f>VLOOKUP($B335,LOOKUP!$B$3:$H$10,7,FALSE)</f>
        <v>0</v>
      </c>
      <c r="M335" s="105">
        <f t="shared" si="10"/>
        <v>371.07</v>
      </c>
      <c r="N335" s="105">
        <f t="shared" si="11"/>
        <v>0</v>
      </c>
    </row>
    <row r="336" spans="1:14" x14ac:dyDescent="0.25">
      <c r="A336" t="s">
        <v>1247</v>
      </c>
      <c r="B336" t="s">
        <v>1798</v>
      </c>
      <c r="D336" t="s">
        <v>192</v>
      </c>
      <c r="E336">
        <v>0</v>
      </c>
      <c r="F336" s="3" t="s">
        <v>1826</v>
      </c>
      <c r="G336" s="4">
        <v>217</v>
      </c>
      <c r="H336" s="4">
        <v>0</v>
      </c>
      <c r="I336" s="104">
        <f>VLOOKUP($B336,LOOKUP!$B$3:$H$10,4,FALSE)</f>
        <v>1.71</v>
      </c>
      <c r="J336" s="104">
        <f>VLOOKUP($B336,LOOKUP!$B$3:$H$10,5,FALSE)</f>
        <v>0</v>
      </c>
      <c r="K336" s="104">
        <f>VLOOKUP($B336,LOOKUP!$B$3:$H$10,6,FALSE)</f>
        <v>1</v>
      </c>
      <c r="L336" s="104">
        <f>VLOOKUP($B336,LOOKUP!$B$3:$H$10,7,FALSE)</f>
        <v>0</v>
      </c>
      <c r="M336" s="105">
        <f t="shared" si="10"/>
        <v>371.07</v>
      </c>
      <c r="N336" s="105">
        <f t="shared" si="11"/>
        <v>0</v>
      </c>
    </row>
    <row r="337" spans="1:14" x14ac:dyDescent="0.25">
      <c r="A337" t="s">
        <v>1247</v>
      </c>
      <c r="B337" t="s">
        <v>1798</v>
      </c>
      <c r="D337" t="s">
        <v>193</v>
      </c>
      <c r="E337">
        <v>0</v>
      </c>
      <c r="F337" s="3" t="s">
        <v>1826</v>
      </c>
      <c r="G337" s="4">
        <v>217</v>
      </c>
      <c r="H337" s="4">
        <v>0</v>
      </c>
      <c r="I337" s="104">
        <f>VLOOKUP($B337,LOOKUP!$B$3:$H$10,4,FALSE)</f>
        <v>1.71</v>
      </c>
      <c r="J337" s="104">
        <f>VLOOKUP($B337,LOOKUP!$B$3:$H$10,5,FALSE)</f>
        <v>0</v>
      </c>
      <c r="K337" s="104">
        <f>VLOOKUP($B337,LOOKUP!$B$3:$H$10,6,FALSE)</f>
        <v>1</v>
      </c>
      <c r="L337" s="104">
        <f>VLOOKUP($B337,LOOKUP!$B$3:$H$10,7,FALSE)</f>
        <v>0</v>
      </c>
      <c r="M337" s="105">
        <f t="shared" si="10"/>
        <v>371.07</v>
      </c>
      <c r="N337" s="105">
        <f t="shared" si="11"/>
        <v>0</v>
      </c>
    </row>
    <row r="338" spans="1:14" x14ac:dyDescent="0.25">
      <c r="A338" t="s">
        <v>1247</v>
      </c>
      <c r="B338" t="s">
        <v>1798</v>
      </c>
      <c r="D338" t="s">
        <v>194</v>
      </c>
      <c r="E338">
        <v>0</v>
      </c>
      <c r="F338" s="3" t="s">
        <v>1412</v>
      </c>
      <c r="G338" s="4">
        <v>217</v>
      </c>
      <c r="H338" s="4">
        <v>0</v>
      </c>
      <c r="I338" s="104">
        <f>VLOOKUP($B338,LOOKUP!$B$3:$H$10,4,FALSE)</f>
        <v>1.71</v>
      </c>
      <c r="J338" s="104">
        <f>VLOOKUP($B338,LOOKUP!$B$3:$H$10,5,FALSE)</f>
        <v>0</v>
      </c>
      <c r="K338" s="104">
        <f>VLOOKUP($B338,LOOKUP!$B$3:$H$10,6,FALSE)</f>
        <v>1</v>
      </c>
      <c r="L338" s="104">
        <f>VLOOKUP($B338,LOOKUP!$B$3:$H$10,7,FALSE)</f>
        <v>0</v>
      </c>
      <c r="M338" s="105">
        <f t="shared" si="10"/>
        <v>371.07</v>
      </c>
      <c r="N338" s="105">
        <f t="shared" si="11"/>
        <v>0</v>
      </c>
    </row>
    <row r="339" spans="1:14" x14ac:dyDescent="0.25">
      <c r="A339" t="s">
        <v>1247</v>
      </c>
      <c r="B339" t="s">
        <v>1798</v>
      </c>
      <c r="D339" t="s">
        <v>195</v>
      </c>
      <c r="E339">
        <v>0</v>
      </c>
      <c r="F339" s="3" t="s">
        <v>1820</v>
      </c>
      <c r="G339" s="4">
        <v>217</v>
      </c>
      <c r="H339" s="4">
        <v>0</v>
      </c>
      <c r="I339" s="104">
        <f>VLOOKUP($B339,LOOKUP!$B$3:$H$10,4,FALSE)</f>
        <v>1.71</v>
      </c>
      <c r="J339" s="104">
        <f>VLOOKUP($B339,LOOKUP!$B$3:$H$10,5,FALSE)</f>
        <v>0</v>
      </c>
      <c r="K339" s="104">
        <f>VLOOKUP($B339,LOOKUP!$B$3:$H$10,6,FALSE)</f>
        <v>1</v>
      </c>
      <c r="L339" s="104">
        <f>VLOOKUP($B339,LOOKUP!$B$3:$H$10,7,FALSE)</f>
        <v>0</v>
      </c>
      <c r="M339" s="105">
        <f t="shared" si="10"/>
        <v>371.07</v>
      </c>
      <c r="N339" s="105">
        <f t="shared" si="11"/>
        <v>0</v>
      </c>
    </row>
    <row r="340" spans="1:14" x14ac:dyDescent="0.25">
      <c r="A340" t="s">
        <v>1247</v>
      </c>
      <c r="B340" t="s">
        <v>1798</v>
      </c>
      <c r="D340" t="s">
        <v>196</v>
      </c>
      <c r="E340">
        <v>0</v>
      </c>
      <c r="F340" s="3" t="s">
        <v>1847</v>
      </c>
      <c r="G340" s="4">
        <v>217</v>
      </c>
      <c r="H340" s="4">
        <v>0</v>
      </c>
      <c r="I340" s="104">
        <f>VLOOKUP($B340,LOOKUP!$B$3:$H$10,4,FALSE)</f>
        <v>1.71</v>
      </c>
      <c r="J340" s="104">
        <f>VLOOKUP($B340,LOOKUP!$B$3:$H$10,5,FALSE)</f>
        <v>0</v>
      </c>
      <c r="K340" s="104">
        <f>VLOOKUP($B340,LOOKUP!$B$3:$H$10,6,FALSE)</f>
        <v>1</v>
      </c>
      <c r="L340" s="104">
        <f>VLOOKUP($B340,LOOKUP!$B$3:$H$10,7,FALSE)</f>
        <v>0</v>
      </c>
      <c r="M340" s="105">
        <f t="shared" si="10"/>
        <v>371.07</v>
      </c>
      <c r="N340" s="105">
        <f t="shared" si="11"/>
        <v>0</v>
      </c>
    </row>
    <row r="341" spans="1:14" x14ac:dyDescent="0.25">
      <c r="A341" t="s">
        <v>1247</v>
      </c>
      <c r="B341" t="s">
        <v>1798</v>
      </c>
      <c r="D341" t="s">
        <v>197</v>
      </c>
      <c r="E341">
        <v>0</v>
      </c>
      <c r="F341" s="3" t="s">
        <v>1848</v>
      </c>
      <c r="G341" s="4">
        <v>217</v>
      </c>
      <c r="H341" s="4">
        <v>0</v>
      </c>
      <c r="I341" s="104">
        <f>VLOOKUP($B341,LOOKUP!$B$3:$H$10,4,FALSE)</f>
        <v>1.71</v>
      </c>
      <c r="J341" s="104">
        <f>VLOOKUP($B341,LOOKUP!$B$3:$H$10,5,FALSE)</f>
        <v>0</v>
      </c>
      <c r="K341" s="104">
        <f>VLOOKUP($B341,LOOKUP!$B$3:$H$10,6,FALSE)</f>
        <v>1</v>
      </c>
      <c r="L341" s="104">
        <f>VLOOKUP($B341,LOOKUP!$B$3:$H$10,7,FALSE)</f>
        <v>0</v>
      </c>
      <c r="M341" s="105">
        <f t="shared" si="10"/>
        <v>371.07</v>
      </c>
      <c r="N341" s="105">
        <f t="shared" si="11"/>
        <v>0</v>
      </c>
    </row>
    <row r="342" spans="1:14" x14ac:dyDescent="0.25">
      <c r="A342" t="s">
        <v>1247</v>
      </c>
      <c r="B342" t="s">
        <v>1798</v>
      </c>
      <c r="D342" t="s">
        <v>198</v>
      </c>
      <c r="E342">
        <v>0</v>
      </c>
      <c r="F342" s="3" t="s">
        <v>1832</v>
      </c>
      <c r="G342" s="4">
        <v>217</v>
      </c>
      <c r="H342" s="4">
        <v>0</v>
      </c>
      <c r="I342" s="104">
        <f>VLOOKUP($B342,LOOKUP!$B$3:$H$10,4,FALSE)</f>
        <v>1.71</v>
      </c>
      <c r="J342" s="104">
        <f>VLOOKUP($B342,LOOKUP!$B$3:$H$10,5,FALSE)</f>
        <v>0</v>
      </c>
      <c r="K342" s="104">
        <f>VLOOKUP($B342,LOOKUP!$B$3:$H$10,6,FALSE)</f>
        <v>1</v>
      </c>
      <c r="L342" s="104">
        <f>VLOOKUP($B342,LOOKUP!$B$3:$H$10,7,FALSE)</f>
        <v>0</v>
      </c>
      <c r="M342" s="105">
        <f t="shared" si="10"/>
        <v>371.07</v>
      </c>
      <c r="N342" s="105">
        <f t="shared" si="11"/>
        <v>0</v>
      </c>
    </row>
    <row r="343" spans="1:14" x14ac:dyDescent="0.25">
      <c r="A343" t="s">
        <v>1247</v>
      </c>
      <c r="B343" t="s">
        <v>1798</v>
      </c>
      <c r="D343" t="s">
        <v>199</v>
      </c>
      <c r="E343">
        <v>0</v>
      </c>
      <c r="F343" s="3" t="s">
        <v>1849</v>
      </c>
      <c r="G343" s="4">
        <v>217</v>
      </c>
      <c r="H343" s="4">
        <v>0</v>
      </c>
      <c r="I343" s="104">
        <f>VLOOKUP($B343,LOOKUP!$B$3:$H$10,4,FALSE)</f>
        <v>1.71</v>
      </c>
      <c r="J343" s="104">
        <f>VLOOKUP($B343,LOOKUP!$B$3:$H$10,5,FALSE)</f>
        <v>0</v>
      </c>
      <c r="K343" s="104">
        <f>VLOOKUP($B343,LOOKUP!$B$3:$H$10,6,FALSE)</f>
        <v>1</v>
      </c>
      <c r="L343" s="104">
        <f>VLOOKUP($B343,LOOKUP!$B$3:$H$10,7,FALSE)</f>
        <v>0</v>
      </c>
      <c r="M343" s="105">
        <f t="shared" si="10"/>
        <v>371.07</v>
      </c>
      <c r="N343" s="105">
        <f t="shared" si="11"/>
        <v>0</v>
      </c>
    </row>
    <row r="344" spans="1:14" x14ac:dyDescent="0.25">
      <c r="A344" t="s">
        <v>1247</v>
      </c>
      <c r="B344" t="s">
        <v>1798</v>
      </c>
      <c r="D344" t="s">
        <v>200</v>
      </c>
      <c r="E344">
        <v>0</v>
      </c>
      <c r="F344" s="3" t="s">
        <v>1822</v>
      </c>
      <c r="G344" s="4">
        <v>217</v>
      </c>
      <c r="H344" s="4">
        <v>0</v>
      </c>
      <c r="I344" s="104">
        <f>VLOOKUP($B344,LOOKUP!$B$3:$H$10,4,FALSE)</f>
        <v>1.71</v>
      </c>
      <c r="J344" s="104">
        <f>VLOOKUP($B344,LOOKUP!$B$3:$H$10,5,FALSE)</f>
        <v>0</v>
      </c>
      <c r="K344" s="104">
        <f>VLOOKUP($B344,LOOKUP!$B$3:$H$10,6,FALSE)</f>
        <v>1</v>
      </c>
      <c r="L344" s="104">
        <f>VLOOKUP($B344,LOOKUP!$B$3:$H$10,7,FALSE)</f>
        <v>0</v>
      </c>
      <c r="M344" s="105">
        <f t="shared" si="10"/>
        <v>371.07</v>
      </c>
      <c r="N344" s="105">
        <f t="shared" si="11"/>
        <v>0</v>
      </c>
    </row>
    <row r="345" spans="1:14" x14ac:dyDescent="0.25">
      <c r="A345" t="s">
        <v>1247</v>
      </c>
      <c r="B345" t="s">
        <v>1798</v>
      </c>
      <c r="D345" t="s">
        <v>201</v>
      </c>
      <c r="E345">
        <v>0</v>
      </c>
      <c r="F345" s="3" t="s">
        <v>1820</v>
      </c>
      <c r="G345" s="4">
        <v>217</v>
      </c>
      <c r="H345" s="4">
        <v>0</v>
      </c>
      <c r="I345" s="104">
        <f>VLOOKUP($B345,LOOKUP!$B$3:$H$10,4,FALSE)</f>
        <v>1.71</v>
      </c>
      <c r="J345" s="104">
        <f>VLOOKUP($B345,LOOKUP!$B$3:$H$10,5,FALSE)</f>
        <v>0</v>
      </c>
      <c r="K345" s="104">
        <f>VLOOKUP($B345,LOOKUP!$B$3:$H$10,6,FALSE)</f>
        <v>1</v>
      </c>
      <c r="L345" s="104">
        <f>VLOOKUP($B345,LOOKUP!$B$3:$H$10,7,FALSE)</f>
        <v>0</v>
      </c>
      <c r="M345" s="105">
        <f t="shared" si="10"/>
        <v>371.07</v>
      </c>
      <c r="N345" s="105">
        <f t="shared" si="11"/>
        <v>0</v>
      </c>
    </row>
    <row r="346" spans="1:14" x14ac:dyDescent="0.25">
      <c r="A346" t="s">
        <v>1247</v>
      </c>
      <c r="B346" t="s">
        <v>1798</v>
      </c>
      <c r="D346" t="s">
        <v>202</v>
      </c>
      <c r="E346">
        <v>0</v>
      </c>
      <c r="F346" s="3" t="s">
        <v>1850</v>
      </c>
      <c r="G346" s="4">
        <v>217</v>
      </c>
      <c r="H346" s="4">
        <v>0</v>
      </c>
      <c r="I346" s="104">
        <f>VLOOKUP($B346,LOOKUP!$B$3:$H$10,4,FALSE)</f>
        <v>1.71</v>
      </c>
      <c r="J346" s="104">
        <f>VLOOKUP($B346,LOOKUP!$B$3:$H$10,5,FALSE)</f>
        <v>0</v>
      </c>
      <c r="K346" s="104">
        <f>VLOOKUP($B346,LOOKUP!$B$3:$H$10,6,FALSE)</f>
        <v>1</v>
      </c>
      <c r="L346" s="104">
        <f>VLOOKUP($B346,LOOKUP!$B$3:$H$10,7,FALSE)</f>
        <v>0</v>
      </c>
      <c r="M346" s="105">
        <f t="shared" si="10"/>
        <v>371.07</v>
      </c>
      <c r="N346" s="105">
        <f t="shared" si="11"/>
        <v>0</v>
      </c>
    </row>
    <row r="347" spans="1:14" x14ac:dyDescent="0.25">
      <c r="A347" t="s">
        <v>1247</v>
      </c>
      <c r="B347" t="s">
        <v>1798</v>
      </c>
      <c r="D347" t="s">
        <v>203</v>
      </c>
      <c r="E347">
        <v>0</v>
      </c>
      <c r="F347" s="3" t="s">
        <v>1817</v>
      </c>
      <c r="G347" s="4">
        <v>217</v>
      </c>
      <c r="H347" s="4">
        <v>0</v>
      </c>
      <c r="I347" s="104">
        <f>VLOOKUP($B347,LOOKUP!$B$3:$H$10,4,FALSE)</f>
        <v>1.71</v>
      </c>
      <c r="J347" s="104">
        <f>VLOOKUP($B347,LOOKUP!$B$3:$H$10,5,FALSE)</f>
        <v>0</v>
      </c>
      <c r="K347" s="104">
        <f>VLOOKUP($B347,LOOKUP!$B$3:$H$10,6,FALSE)</f>
        <v>1</v>
      </c>
      <c r="L347" s="104">
        <f>VLOOKUP($B347,LOOKUP!$B$3:$H$10,7,FALSE)</f>
        <v>0</v>
      </c>
      <c r="M347" s="105">
        <f t="shared" si="10"/>
        <v>371.07</v>
      </c>
      <c r="N347" s="105">
        <f t="shared" si="11"/>
        <v>0</v>
      </c>
    </row>
    <row r="348" spans="1:14" x14ac:dyDescent="0.25">
      <c r="A348" t="s">
        <v>1247</v>
      </c>
      <c r="B348" t="s">
        <v>1798</v>
      </c>
      <c r="D348" t="s">
        <v>204</v>
      </c>
      <c r="E348">
        <v>0</v>
      </c>
      <c r="F348" s="3" t="s">
        <v>1827</v>
      </c>
      <c r="G348" s="4">
        <v>217</v>
      </c>
      <c r="H348" s="4">
        <v>0</v>
      </c>
      <c r="I348" s="104">
        <f>VLOOKUP($B348,LOOKUP!$B$3:$H$10,4,FALSE)</f>
        <v>1.71</v>
      </c>
      <c r="J348" s="104">
        <f>VLOOKUP($B348,LOOKUP!$B$3:$H$10,5,FALSE)</f>
        <v>0</v>
      </c>
      <c r="K348" s="104">
        <f>VLOOKUP($B348,LOOKUP!$B$3:$H$10,6,FALSE)</f>
        <v>1</v>
      </c>
      <c r="L348" s="104">
        <f>VLOOKUP($B348,LOOKUP!$B$3:$H$10,7,FALSE)</f>
        <v>0</v>
      </c>
      <c r="M348" s="105">
        <f t="shared" si="10"/>
        <v>371.07</v>
      </c>
      <c r="N348" s="105">
        <f t="shared" si="11"/>
        <v>0</v>
      </c>
    </row>
    <row r="349" spans="1:14" x14ac:dyDescent="0.25">
      <c r="A349" t="s">
        <v>1247</v>
      </c>
      <c r="B349" t="s">
        <v>1798</v>
      </c>
      <c r="D349" t="s">
        <v>205</v>
      </c>
      <c r="E349">
        <v>0</v>
      </c>
      <c r="F349" s="3" t="s">
        <v>1658</v>
      </c>
      <c r="G349" s="4">
        <v>217</v>
      </c>
      <c r="H349" s="4">
        <v>0</v>
      </c>
      <c r="I349" s="104">
        <f>VLOOKUP($B349,LOOKUP!$B$3:$H$10,4,FALSE)</f>
        <v>1.71</v>
      </c>
      <c r="J349" s="104">
        <f>VLOOKUP($B349,LOOKUP!$B$3:$H$10,5,FALSE)</f>
        <v>0</v>
      </c>
      <c r="K349" s="104">
        <f>VLOOKUP($B349,LOOKUP!$B$3:$H$10,6,FALSE)</f>
        <v>1</v>
      </c>
      <c r="L349" s="104">
        <f>VLOOKUP($B349,LOOKUP!$B$3:$H$10,7,FALSE)</f>
        <v>0</v>
      </c>
      <c r="M349" s="105">
        <f t="shared" si="10"/>
        <v>371.07</v>
      </c>
      <c r="N349" s="105">
        <f t="shared" si="11"/>
        <v>0</v>
      </c>
    </row>
    <row r="350" spans="1:14" x14ac:dyDescent="0.25">
      <c r="A350" t="s">
        <v>1247</v>
      </c>
      <c r="B350" t="s">
        <v>1798</v>
      </c>
      <c r="D350" t="s">
        <v>206</v>
      </c>
      <c r="E350">
        <v>0</v>
      </c>
      <c r="F350" s="3" t="s">
        <v>1817</v>
      </c>
      <c r="G350" s="4">
        <v>217</v>
      </c>
      <c r="H350" s="4">
        <v>0</v>
      </c>
      <c r="I350" s="104">
        <f>VLOOKUP($B350,LOOKUP!$B$3:$H$10,4,FALSE)</f>
        <v>1.71</v>
      </c>
      <c r="J350" s="104">
        <f>VLOOKUP($B350,LOOKUP!$B$3:$H$10,5,FALSE)</f>
        <v>0</v>
      </c>
      <c r="K350" s="104">
        <f>VLOOKUP($B350,LOOKUP!$B$3:$H$10,6,FALSE)</f>
        <v>1</v>
      </c>
      <c r="L350" s="104">
        <f>VLOOKUP($B350,LOOKUP!$B$3:$H$10,7,FALSE)</f>
        <v>0</v>
      </c>
      <c r="M350" s="105">
        <f t="shared" si="10"/>
        <v>371.07</v>
      </c>
      <c r="N350" s="105">
        <f t="shared" si="11"/>
        <v>0</v>
      </c>
    </row>
    <row r="351" spans="1:14" x14ac:dyDescent="0.25">
      <c r="A351" t="s">
        <v>1247</v>
      </c>
      <c r="B351" t="s">
        <v>1798</v>
      </c>
      <c r="D351" t="s">
        <v>207</v>
      </c>
      <c r="E351">
        <v>0</v>
      </c>
      <c r="F351" s="3" t="s">
        <v>1823</v>
      </c>
      <c r="G351" s="4">
        <v>217</v>
      </c>
      <c r="H351" s="4">
        <v>0</v>
      </c>
      <c r="I351" s="104">
        <f>VLOOKUP($B351,LOOKUP!$B$3:$H$10,4,FALSE)</f>
        <v>1.71</v>
      </c>
      <c r="J351" s="104">
        <f>VLOOKUP($B351,LOOKUP!$B$3:$H$10,5,FALSE)</f>
        <v>0</v>
      </c>
      <c r="K351" s="104">
        <f>VLOOKUP($B351,LOOKUP!$B$3:$H$10,6,FALSE)</f>
        <v>1</v>
      </c>
      <c r="L351" s="104">
        <f>VLOOKUP($B351,LOOKUP!$B$3:$H$10,7,FALSE)</f>
        <v>0</v>
      </c>
      <c r="M351" s="105">
        <f t="shared" si="10"/>
        <v>371.07</v>
      </c>
      <c r="N351" s="105">
        <f t="shared" si="11"/>
        <v>0</v>
      </c>
    </row>
    <row r="352" spans="1:14" x14ac:dyDescent="0.25">
      <c r="A352" t="s">
        <v>1247</v>
      </c>
      <c r="B352" t="s">
        <v>1798</v>
      </c>
      <c r="D352" t="s">
        <v>208</v>
      </c>
      <c r="E352">
        <v>0</v>
      </c>
      <c r="F352" s="3" t="s">
        <v>1816</v>
      </c>
      <c r="G352" s="4">
        <v>217</v>
      </c>
      <c r="H352" s="4">
        <v>0</v>
      </c>
      <c r="I352" s="104">
        <f>VLOOKUP($B352,LOOKUP!$B$3:$H$10,4,FALSE)</f>
        <v>1.71</v>
      </c>
      <c r="J352" s="104">
        <f>VLOOKUP($B352,LOOKUP!$B$3:$H$10,5,FALSE)</f>
        <v>0</v>
      </c>
      <c r="K352" s="104">
        <f>VLOOKUP($B352,LOOKUP!$B$3:$H$10,6,FALSE)</f>
        <v>1</v>
      </c>
      <c r="L352" s="104">
        <f>VLOOKUP($B352,LOOKUP!$B$3:$H$10,7,FALSE)</f>
        <v>0</v>
      </c>
      <c r="M352" s="105">
        <f t="shared" si="10"/>
        <v>371.07</v>
      </c>
      <c r="N352" s="105">
        <f t="shared" si="11"/>
        <v>0</v>
      </c>
    </row>
    <row r="353" spans="1:14" x14ac:dyDescent="0.25">
      <c r="A353" t="s">
        <v>1247</v>
      </c>
      <c r="B353" t="s">
        <v>1798</v>
      </c>
      <c r="D353" t="s">
        <v>209</v>
      </c>
      <c r="E353">
        <v>0</v>
      </c>
      <c r="F353" s="3" t="s">
        <v>1833</v>
      </c>
      <c r="G353" s="4">
        <v>217</v>
      </c>
      <c r="H353" s="4">
        <v>0</v>
      </c>
      <c r="I353" s="104">
        <f>VLOOKUP($B353,LOOKUP!$B$3:$H$10,4,FALSE)</f>
        <v>1.71</v>
      </c>
      <c r="J353" s="104">
        <f>VLOOKUP($B353,LOOKUP!$B$3:$H$10,5,FALSE)</f>
        <v>0</v>
      </c>
      <c r="K353" s="104">
        <f>VLOOKUP($B353,LOOKUP!$B$3:$H$10,6,FALSE)</f>
        <v>1</v>
      </c>
      <c r="L353" s="104">
        <f>VLOOKUP($B353,LOOKUP!$B$3:$H$10,7,FALSE)</f>
        <v>0</v>
      </c>
      <c r="M353" s="105">
        <f t="shared" si="10"/>
        <v>371.07</v>
      </c>
      <c r="N353" s="105">
        <f t="shared" si="11"/>
        <v>0</v>
      </c>
    </row>
    <row r="354" spans="1:14" x14ac:dyDescent="0.25">
      <c r="A354" t="s">
        <v>1247</v>
      </c>
      <c r="B354" t="s">
        <v>1798</v>
      </c>
      <c r="D354" t="s">
        <v>210</v>
      </c>
      <c r="E354">
        <v>0</v>
      </c>
      <c r="F354" s="3" t="s">
        <v>1849</v>
      </c>
      <c r="G354" s="4">
        <v>217</v>
      </c>
      <c r="H354" s="4">
        <v>0</v>
      </c>
      <c r="I354" s="104">
        <f>VLOOKUP($B354,LOOKUP!$B$3:$H$10,4,FALSE)</f>
        <v>1.71</v>
      </c>
      <c r="J354" s="104">
        <f>VLOOKUP($B354,LOOKUP!$B$3:$H$10,5,FALSE)</f>
        <v>0</v>
      </c>
      <c r="K354" s="104">
        <f>VLOOKUP($B354,LOOKUP!$B$3:$H$10,6,FALSE)</f>
        <v>1</v>
      </c>
      <c r="L354" s="104">
        <f>VLOOKUP($B354,LOOKUP!$B$3:$H$10,7,FALSE)</f>
        <v>0</v>
      </c>
      <c r="M354" s="105">
        <f t="shared" si="10"/>
        <v>371.07</v>
      </c>
      <c r="N354" s="105">
        <f t="shared" si="11"/>
        <v>0</v>
      </c>
    </row>
    <row r="355" spans="1:14" x14ac:dyDescent="0.25">
      <c r="A355" t="s">
        <v>1247</v>
      </c>
      <c r="B355" t="s">
        <v>1798</v>
      </c>
      <c r="D355" t="s">
        <v>211</v>
      </c>
      <c r="E355">
        <v>0</v>
      </c>
      <c r="F355" s="3" t="s">
        <v>1810</v>
      </c>
      <c r="G355" s="4">
        <v>217</v>
      </c>
      <c r="H355" s="4">
        <v>0</v>
      </c>
      <c r="I355" s="104">
        <f>VLOOKUP($B355,LOOKUP!$B$3:$H$10,4,FALSE)</f>
        <v>1.71</v>
      </c>
      <c r="J355" s="104">
        <f>VLOOKUP($B355,LOOKUP!$B$3:$H$10,5,FALSE)</f>
        <v>0</v>
      </c>
      <c r="K355" s="104">
        <f>VLOOKUP($B355,LOOKUP!$B$3:$H$10,6,FALSE)</f>
        <v>1</v>
      </c>
      <c r="L355" s="104">
        <f>VLOOKUP($B355,LOOKUP!$B$3:$H$10,7,FALSE)</f>
        <v>0</v>
      </c>
      <c r="M355" s="105">
        <f t="shared" si="10"/>
        <v>371.07</v>
      </c>
      <c r="N355" s="105">
        <f t="shared" si="11"/>
        <v>0</v>
      </c>
    </row>
    <row r="356" spans="1:14" x14ac:dyDescent="0.25">
      <c r="A356" t="s">
        <v>1247</v>
      </c>
      <c r="B356" t="s">
        <v>1798</v>
      </c>
      <c r="D356" t="s">
        <v>212</v>
      </c>
      <c r="E356">
        <v>0</v>
      </c>
      <c r="F356" s="3" t="s">
        <v>1641</v>
      </c>
      <c r="G356" s="4">
        <v>217</v>
      </c>
      <c r="H356" s="4">
        <v>0</v>
      </c>
      <c r="I356" s="104">
        <f>VLOOKUP($B356,LOOKUP!$B$3:$H$10,4,FALSE)</f>
        <v>1.71</v>
      </c>
      <c r="J356" s="104">
        <f>VLOOKUP($B356,LOOKUP!$B$3:$H$10,5,FALSE)</f>
        <v>0</v>
      </c>
      <c r="K356" s="104">
        <f>VLOOKUP($B356,LOOKUP!$B$3:$H$10,6,FALSE)</f>
        <v>1</v>
      </c>
      <c r="L356" s="104">
        <f>VLOOKUP($B356,LOOKUP!$B$3:$H$10,7,FALSE)</f>
        <v>0</v>
      </c>
      <c r="M356" s="105">
        <f t="shared" si="10"/>
        <v>371.07</v>
      </c>
      <c r="N356" s="105">
        <f t="shared" si="11"/>
        <v>0</v>
      </c>
    </row>
    <row r="357" spans="1:14" x14ac:dyDescent="0.25">
      <c r="A357" t="s">
        <v>1247</v>
      </c>
      <c r="B357" t="s">
        <v>1798</v>
      </c>
      <c r="D357" t="s">
        <v>213</v>
      </c>
      <c r="E357">
        <v>0</v>
      </c>
      <c r="F357" s="3" t="s">
        <v>1812</v>
      </c>
      <c r="G357" s="4">
        <v>217</v>
      </c>
      <c r="H357" s="4">
        <v>0</v>
      </c>
      <c r="I357" s="104">
        <f>VLOOKUP($B357,LOOKUP!$B$3:$H$10,4,FALSE)</f>
        <v>1.71</v>
      </c>
      <c r="J357" s="104">
        <f>VLOOKUP($B357,LOOKUP!$B$3:$H$10,5,FALSE)</f>
        <v>0</v>
      </c>
      <c r="K357" s="104">
        <f>VLOOKUP($B357,LOOKUP!$B$3:$H$10,6,FALSE)</f>
        <v>1</v>
      </c>
      <c r="L357" s="104">
        <f>VLOOKUP($B357,LOOKUP!$B$3:$H$10,7,FALSE)</f>
        <v>0</v>
      </c>
      <c r="M357" s="105">
        <f t="shared" si="10"/>
        <v>371.07</v>
      </c>
      <c r="N357" s="105">
        <f t="shared" si="11"/>
        <v>0</v>
      </c>
    </row>
    <row r="358" spans="1:14" x14ac:dyDescent="0.25">
      <c r="A358" t="s">
        <v>1247</v>
      </c>
      <c r="B358" t="s">
        <v>1798</v>
      </c>
      <c r="D358" t="s">
        <v>214</v>
      </c>
      <c r="E358">
        <v>0</v>
      </c>
      <c r="F358" s="3" t="s">
        <v>1822</v>
      </c>
      <c r="G358" s="4">
        <v>217</v>
      </c>
      <c r="H358" s="4">
        <v>0</v>
      </c>
      <c r="I358" s="104">
        <f>VLOOKUP($B358,LOOKUP!$B$3:$H$10,4,FALSE)</f>
        <v>1.71</v>
      </c>
      <c r="J358" s="104">
        <f>VLOOKUP($B358,LOOKUP!$B$3:$H$10,5,FALSE)</f>
        <v>0</v>
      </c>
      <c r="K358" s="104">
        <f>VLOOKUP($B358,LOOKUP!$B$3:$H$10,6,FALSE)</f>
        <v>1</v>
      </c>
      <c r="L358" s="104">
        <f>VLOOKUP($B358,LOOKUP!$B$3:$H$10,7,FALSE)</f>
        <v>0</v>
      </c>
      <c r="M358" s="105">
        <f t="shared" si="10"/>
        <v>371.07</v>
      </c>
      <c r="N358" s="105">
        <f t="shared" si="11"/>
        <v>0</v>
      </c>
    </row>
    <row r="359" spans="1:14" x14ac:dyDescent="0.25">
      <c r="A359" t="s">
        <v>1247</v>
      </c>
      <c r="B359" t="s">
        <v>1798</v>
      </c>
      <c r="D359" t="s">
        <v>215</v>
      </c>
      <c r="E359">
        <v>0</v>
      </c>
      <c r="F359" s="3" t="s">
        <v>1814</v>
      </c>
      <c r="G359" s="4">
        <v>217</v>
      </c>
      <c r="H359" s="4">
        <v>0</v>
      </c>
      <c r="I359" s="104">
        <f>VLOOKUP($B359,LOOKUP!$B$3:$H$10,4,FALSE)</f>
        <v>1.71</v>
      </c>
      <c r="J359" s="104">
        <f>VLOOKUP($B359,LOOKUP!$B$3:$H$10,5,FALSE)</f>
        <v>0</v>
      </c>
      <c r="K359" s="104">
        <f>VLOOKUP($B359,LOOKUP!$B$3:$H$10,6,FALSE)</f>
        <v>1</v>
      </c>
      <c r="L359" s="104">
        <f>VLOOKUP($B359,LOOKUP!$B$3:$H$10,7,FALSE)</f>
        <v>0</v>
      </c>
      <c r="M359" s="105">
        <f t="shared" si="10"/>
        <v>371.07</v>
      </c>
      <c r="N359" s="105">
        <f t="shared" si="11"/>
        <v>0</v>
      </c>
    </row>
    <row r="360" spans="1:14" x14ac:dyDescent="0.25">
      <c r="A360" t="s">
        <v>1247</v>
      </c>
      <c r="B360" t="s">
        <v>1798</v>
      </c>
      <c r="D360" t="s">
        <v>216</v>
      </c>
      <c r="E360">
        <v>0</v>
      </c>
      <c r="F360" s="3" t="s">
        <v>1845</v>
      </c>
      <c r="G360" s="4">
        <v>217</v>
      </c>
      <c r="H360" s="4">
        <v>0</v>
      </c>
      <c r="I360" s="104">
        <f>VLOOKUP($B360,LOOKUP!$B$3:$H$10,4,FALSE)</f>
        <v>1.71</v>
      </c>
      <c r="J360" s="104">
        <f>VLOOKUP($B360,LOOKUP!$B$3:$H$10,5,FALSE)</f>
        <v>0</v>
      </c>
      <c r="K360" s="104">
        <f>VLOOKUP($B360,LOOKUP!$B$3:$H$10,6,FALSE)</f>
        <v>1</v>
      </c>
      <c r="L360" s="104">
        <f>VLOOKUP($B360,LOOKUP!$B$3:$H$10,7,FALSE)</f>
        <v>0</v>
      </c>
      <c r="M360" s="105">
        <f t="shared" si="10"/>
        <v>371.07</v>
      </c>
      <c r="N360" s="105">
        <f t="shared" si="11"/>
        <v>0</v>
      </c>
    </row>
    <row r="361" spans="1:14" x14ac:dyDescent="0.25">
      <c r="A361" t="s">
        <v>1247</v>
      </c>
      <c r="B361" t="s">
        <v>1798</v>
      </c>
      <c r="D361" t="s">
        <v>217</v>
      </c>
      <c r="E361">
        <v>0</v>
      </c>
      <c r="F361" s="3" t="s">
        <v>1831</v>
      </c>
      <c r="G361" s="4">
        <v>217</v>
      </c>
      <c r="H361" s="4">
        <v>0</v>
      </c>
      <c r="I361" s="104">
        <f>VLOOKUP($B361,LOOKUP!$B$3:$H$10,4,FALSE)</f>
        <v>1.71</v>
      </c>
      <c r="J361" s="104">
        <f>VLOOKUP($B361,LOOKUP!$B$3:$H$10,5,FALSE)</f>
        <v>0</v>
      </c>
      <c r="K361" s="104">
        <f>VLOOKUP($B361,LOOKUP!$B$3:$H$10,6,FALSE)</f>
        <v>1</v>
      </c>
      <c r="L361" s="104">
        <f>VLOOKUP($B361,LOOKUP!$B$3:$H$10,7,FALSE)</f>
        <v>0</v>
      </c>
      <c r="M361" s="105">
        <f t="shared" si="10"/>
        <v>371.07</v>
      </c>
      <c r="N361" s="105">
        <f t="shared" si="11"/>
        <v>0</v>
      </c>
    </row>
    <row r="362" spans="1:14" x14ac:dyDescent="0.25">
      <c r="A362" t="s">
        <v>1247</v>
      </c>
      <c r="B362" t="s">
        <v>1798</v>
      </c>
      <c r="D362" t="s">
        <v>218</v>
      </c>
      <c r="E362">
        <v>0</v>
      </c>
      <c r="F362" s="3" t="s">
        <v>1837</v>
      </c>
      <c r="G362" s="4">
        <v>217</v>
      </c>
      <c r="H362" s="4">
        <v>0</v>
      </c>
      <c r="I362" s="104">
        <f>VLOOKUP($B362,LOOKUP!$B$3:$H$10,4,FALSE)</f>
        <v>1.71</v>
      </c>
      <c r="J362" s="104">
        <f>VLOOKUP($B362,LOOKUP!$B$3:$H$10,5,FALSE)</f>
        <v>0</v>
      </c>
      <c r="K362" s="104">
        <f>VLOOKUP($B362,LOOKUP!$B$3:$H$10,6,FALSE)</f>
        <v>1</v>
      </c>
      <c r="L362" s="104">
        <f>VLOOKUP($B362,LOOKUP!$B$3:$H$10,7,FALSE)</f>
        <v>0</v>
      </c>
      <c r="M362" s="105">
        <f t="shared" si="10"/>
        <v>371.07</v>
      </c>
      <c r="N362" s="105">
        <f t="shared" si="11"/>
        <v>0</v>
      </c>
    </row>
    <row r="363" spans="1:14" x14ac:dyDescent="0.25">
      <c r="A363" t="s">
        <v>1247</v>
      </c>
      <c r="B363" t="s">
        <v>1798</v>
      </c>
      <c r="D363" t="s">
        <v>219</v>
      </c>
      <c r="E363">
        <v>0</v>
      </c>
      <c r="F363" s="3" t="s">
        <v>1831</v>
      </c>
      <c r="G363" s="4">
        <v>217</v>
      </c>
      <c r="H363" s="4">
        <v>0</v>
      </c>
      <c r="I363" s="104">
        <f>VLOOKUP($B363,LOOKUP!$B$3:$H$10,4,FALSE)</f>
        <v>1.71</v>
      </c>
      <c r="J363" s="104">
        <f>VLOOKUP($B363,LOOKUP!$B$3:$H$10,5,FALSE)</f>
        <v>0</v>
      </c>
      <c r="K363" s="104">
        <f>VLOOKUP($B363,LOOKUP!$B$3:$H$10,6,FALSE)</f>
        <v>1</v>
      </c>
      <c r="L363" s="104">
        <f>VLOOKUP($B363,LOOKUP!$B$3:$H$10,7,FALSE)</f>
        <v>0</v>
      </c>
      <c r="M363" s="105">
        <f t="shared" si="10"/>
        <v>371.07</v>
      </c>
      <c r="N363" s="105">
        <f t="shared" si="11"/>
        <v>0</v>
      </c>
    </row>
    <row r="364" spans="1:14" x14ac:dyDescent="0.25">
      <c r="A364" t="s">
        <v>1247</v>
      </c>
      <c r="B364" t="s">
        <v>1798</v>
      </c>
      <c r="D364" t="s">
        <v>220</v>
      </c>
      <c r="E364">
        <v>0</v>
      </c>
      <c r="F364" s="3" t="s">
        <v>1844</v>
      </c>
      <c r="G364" s="4">
        <v>217</v>
      </c>
      <c r="H364" s="4">
        <v>0</v>
      </c>
      <c r="I364" s="104">
        <f>VLOOKUP($B364,LOOKUP!$B$3:$H$10,4,FALSE)</f>
        <v>1.71</v>
      </c>
      <c r="J364" s="104">
        <f>VLOOKUP($B364,LOOKUP!$B$3:$H$10,5,FALSE)</f>
        <v>0</v>
      </c>
      <c r="K364" s="104">
        <f>VLOOKUP($B364,LOOKUP!$B$3:$H$10,6,FALSE)</f>
        <v>1</v>
      </c>
      <c r="L364" s="104">
        <f>VLOOKUP($B364,LOOKUP!$B$3:$H$10,7,FALSE)</f>
        <v>0</v>
      </c>
      <c r="M364" s="105">
        <f t="shared" si="10"/>
        <v>371.07</v>
      </c>
      <c r="N364" s="105">
        <f t="shared" si="11"/>
        <v>0</v>
      </c>
    </row>
    <row r="365" spans="1:14" x14ac:dyDescent="0.25">
      <c r="A365" t="s">
        <v>1247</v>
      </c>
      <c r="B365" t="s">
        <v>1798</v>
      </c>
      <c r="D365" t="s">
        <v>221</v>
      </c>
      <c r="E365">
        <v>0</v>
      </c>
      <c r="F365" s="3" t="s">
        <v>1822</v>
      </c>
      <c r="G365" s="4">
        <v>217</v>
      </c>
      <c r="H365" s="4">
        <v>0</v>
      </c>
      <c r="I365" s="104">
        <f>VLOOKUP($B365,LOOKUP!$B$3:$H$10,4,FALSE)</f>
        <v>1.71</v>
      </c>
      <c r="J365" s="104">
        <f>VLOOKUP($B365,LOOKUP!$B$3:$H$10,5,FALSE)</f>
        <v>0</v>
      </c>
      <c r="K365" s="104">
        <f>VLOOKUP($B365,LOOKUP!$B$3:$H$10,6,FALSE)</f>
        <v>1</v>
      </c>
      <c r="L365" s="104">
        <f>VLOOKUP($B365,LOOKUP!$B$3:$H$10,7,FALSE)</f>
        <v>0</v>
      </c>
      <c r="M365" s="105">
        <f t="shared" si="10"/>
        <v>371.07</v>
      </c>
      <c r="N365" s="105">
        <f t="shared" si="11"/>
        <v>0</v>
      </c>
    </row>
    <row r="366" spans="1:14" x14ac:dyDescent="0.25">
      <c r="A366" t="s">
        <v>1247</v>
      </c>
      <c r="B366" t="s">
        <v>1798</v>
      </c>
      <c r="D366" t="s">
        <v>222</v>
      </c>
      <c r="E366">
        <v>0</v>
      </c>
      <c r="F366" s="3" t="s">
        <v>1827</v>
      </c>
      <c r="G366" s="4">
        <v>217</v>
      </c>
      <c r="H366" s="4">
        <v>0</v>
      </c>
      <c r="I366" s="104">
        <f>VLOOKUP($B366,LOOKUP!$B$3:$H$10,4,FALSE)</f>
        <v>1.71</v>
      </c>
      <c r="J366" s="104">
        <f>VLOOKUP($B366,LOOKUP!$B$3:$H$10,5,FALSE)</f>
        <v>0</v>
      </c>
      <c r="K366" s="104">
        <f>VLOOKUP($B366,LOOKUP!$B$3:$H$10,6,FALSE)</f>
        <v>1</v>
      </c>
      <c r="L366" s="104">
        <f>VLOOKUP($B366,LOOKUP!$B$3:$H$10,7,FALSE)</f>
        <v>0</v>
      </c>
      <c r="M366" s="105">
        <f t="shared" si="10"/>
        <v>371.07</v>
      </c>
      <c r="N366" s="105">
        <f t="shared" si="11"/>
        <v>0</v>
      </c>
    </row>
    <row r="367" spans="1:14" x14ac:dyDescent="0.25">
      <c r="A367" t="s">
        <v>1247</v>
      </c>
      <c r="B367" t="s">
        <v>1798</v>
      </c>
      <c r="D367" t="s">
        <v>223</v>
      </c>
      <c r="E367">
        <v>0</v>
      </c>
      <c r="F367" s="3" t="s">
        <v>1822</v>
      </c>
      <c r="G367" s="4">
        <v>217</v>
      </c>
      <c r="H367" s="4">
        <v>0</v>
      </c>
      <c r="I367" s="104">
        <f>VLOOKUP($B367,LOOKUP!$B$3:$H$10,4,FALSE)</f>
        <v>1.71</v>
      </c>
      <c r="J367" s="104">
        <f>VLOOKUP($B367,LOOKUP!$B$3:$H$10,5,FALSE)</f>
        <v>0</v>
      </c>
      <c r="K367" s="104">
        <f>VLOOKUP($B367,LOOKUP!$B$3:$H$10,6,FALSE)</f>
        <v>1</v>
      </c>
      <c r="L367" s="104">
        <f>VLOOKUP($B367,LOOKUP!$B$3:$H$10,7,FALSE)</f>
        <v>0</v>
      </c>
      <c r="M367" s="105">
        <f t="shared" si="10"/>
        <v>371.07</v>
      </c>
      <c r="N367" s="105">
        <f t="shared" si="11"/>
        <v>0</v>
      </c>
    </row>
    <row r="368" spans="1:14" x14ac:dyDescent="0.25">
      <c r="A368" t="s">
        <v>1247</v>
      </c>
      <c r="B368" t="s">
        <v>1798</v>
      </c>
      <c r="D368" t="s">
        <v>224</v>
      </c>
      <c r="E368">
        <v>0</v>
      </c>
      <c r="F368" s="3" t="s">
        <v>1851</v>
      </c>
      <c r="G368" s="4">
        <v>217</v>
      </c>
      <c r="H368" s="4">
        <v>0</v>
      </c>
      <c r="I368" s="104">
        <f>VLOOKUP($B368,LOOKUP!$B$3:$H$10,4,FALSE)</f>
        <v>1.71</v>
      </c>
      <c r="J368" s="104">
        <f>VLOOKUP($B368,LOOKUP!$B$3:$H$10,5,FALSE)</f>
        <v>0</v>
      </c>
      <c r="K368" s="104">
        <f>VLOOKUP($B368,LOOKUP!$B$3:$H$10,6,FALSE)</f>
        <v>1</v>
      </c>
      <c r="L368" s="104">
        <f>VLOOKUP($B368,LOOKUP!$B$3:$H$10,7,FALSE)</f>
        <v>0</v>
      </c>
      <c r="M368" s="105">
        <f t="shared" si="10"/>
        <v>371.07</v>
      </c>
      <c r="N368" s="105">
        <f t="shared" si="11"/>
        <v>0</v>
      </c>
    </row>
    <row r="369" spans="1:14" x14ac:dyDescent="0.25">
      <c r="A369" t="s">
        <v>1247</v>
      </c>
      <c r="B369" t="s">
        <v>1798</v>
      </c>
      <c r="D369" t="s">
        <v>225</v>
      </c>
      <c r="E369">
        <v>0</v>
      </c>
      <c r="F369" s="3" t="s">
        <v>1852</v>
      </c>
      <c r="G369" s="4">
        <v>217</v>
      </c>
      <c r="H369" s="4">
        <v>0</v>
      </c>
      <c r="I369" s="104">
        <f>VLOOKUP($B369,LOOKUP!$B$3:$H$10,4,FALSE)</f>
        <v>1.71</v>
      </c>
      <c r="J369" s="104">
        <f>VLOOKUP($B369,LOOKUP!$B$3:$H$10,5,FALSE)</f>
        <v>0</v>
      </c>
      <c r="K369" s="104">
        <f>VLOOKUP($B369,LOOKUP!$B$3:$H$10,6,FALSE)</f>
        <v>1</v>
      </c>
      <c r="L369" s="104">
        <f>VLOOKUP($B369,LOOKUP!$B$3:$H$10,7,FALSE)</f>
        <v>0</v>
      </c>
      <c r="M369" s="105">
        <f t="shared" si="10"/>
        <v>371.07</v>
      </c>
      <c r="N369" s="105">
        <f t="shared" si="11"/>
        <v>0</v>
      </c>
    </row>
    <row r="370" spans="1:14" x14ac:dyDescent="0.25">
      <c r="A370" t="s">
        <v>1247</v>
      </c>
      <c r="B370" t="s">
        <v>1798</v>
      </c>
      <c r="D370" t="s">
        <v>226</v>
      </c>
      <c r="E370">
        <v>0</v>
      </c>
      <c r="F370" s="3" t="s">
        <v>1811</v>
      </c>
      <c r="G370" s="4">
        <v>217</v>
      </c>
      <c r="H370" s="4">
        <v>0</v>
      </c>
      <c r="I370" s="104">
        <f>VLOOKUP($B370,LOOKUP!$B$3:$H$10,4,FALSE)</f>
        <v>1.71</v>
      </c>
      <c r="J370" s="104">
        <f>VLOOKUP($B370,LOOKUP!$B$3:$H$10,5,FALSE)</f>
        <v>0</v>
      </c>
      <c r="K370" s="104">
        <f>VLOOKUP($B370,LOOKUP!$B$3:$H$10,6,FALSE)</f>
        <v>1</v>
      </c>
      <c r="L370" s="104">
        <f>VLOOKUP($B370,LOOKUP!$B$3:$H$10,7,FALSE)</f>
        <v>0</v>
      </c>
      <c r="M370" s="105">
        <f t="shared" si="10"/>
        <v>371.07</v>
      </c>
      <c r="N370" s="105">
        <f t="shared" si="11"/>
        <v>0</v>
      </c>
    </row>
    <row r="371" spans="1:14" x14ac:dyDescent="0.25">
      <c r="A371" t="s">
        <v>1247</v>
      </c>
      <c r="B371" t="s">
        <v>1798</v>
      </c>
      <c r="D371" t="s">
        <v>227</v>
      </c>
      <c r="E371">
        <v>0</v>
      </c>
      <c r="F371" s="3" t="s">
        <v>1832</v>
      </c>
      <c r="G371" s="4">
        <v>217</v>
      </c>
      <c r="H371" s="4">
        <v>0</v>
      </c>
      <c r="I371" s="104">
        <f>VLOOKUP($B371,LOOKUP!$B$3:$H$10,4,FALSE)</f>
        <v>1.71</v>
      </c>
      <c r="J371" s="104">
        <f>VLOOKUP($B371,LOOKUP!$B$3:$H$10,5,FALSE)</f>
        <v>0</v>
      </c>
      <c r="K371" s="104">
        <f>VLOOKUP($B371,LOOKUP!$B$3:$H$10,6,FALSE)</f>
        <v>1</v>
      </c>
      <c r="L371" s="104">
        <f>VLOOKUP($B371,LOOKUP!$B$3:$H$10,7,FALSE)</f>
        <v>0</v>
      </c>
      <c r="M371" s="105">
        <f t="shared" si="10"/>
        <v>371.07</v>
      </c>
      <c r="N371" s="105">
        <f t="shared" si="11"/>
        <v>0</v>
      </c>
    </row>
    <row r="372" spans="1:14" x14ac:dyDescent="0.25">
      <c r="A372" t="s">
        <v>1247</v>
      </c>
      <c r="B372" t="s">
        <v>1798</v>
      </c>
      <c r="D372" t="s">
        <v>228</v>
      </c>
      <c r="E372">
        <v>0</v>
      </c>
      <c r="F372" s="3" t="s">
        <v>1815</v>
      </c>
      <c r="G372" s="4">
        <v>217</v>
      </c>
      <c r="H372" s="4">
        <v>0</v>
      </c>
      <c r="I372" s="104">
        <f>VLOOKUP($B372,LOOKUP!$B$3:$H$10,4,FALSE)</f>
        <v>1.71</v>
      </c>
      <c r="J372" s="104">
        <f>VLOOKUP($B372,LOOKUP!$B$3:$H$10,5,FALSE)</f>
        <v>0</v>
      </c>
      <c r="K372" s="104">
        <f>VLOOKUP($B372,LOOKUP!$B$3:$H$10,6,FALSE)</f>
        <v>1</v>
      </c>
      <c r="L372" s="104">
        <f>VLOOKUP($B372,LOOKUP!$B$3:$H$10,7,FALSE)</f>
        <v>0</v>
      </c>
      <c r="M372" s="105">
        <f t="shared" si="10"/>
        <v>371.07</v>
      </c>
      <c r="N372" s="105">
        <f t="shared" si="11"/>
        <v>0</v>
      </c>
    </row>
    <row r="373" spans="1:14" x14ac:dyDescent="0.25">
      <c r="A373" t="s">
        <v>1247</v>
      </c>
      <c r="B373" t="s">
        <v>1798</v>
      </c>
      <c r="D373" t="s">
        <v>229</v>
      </c>
      <c r="E373">
        <v>0</v>
      </c>
      <c r="F373" s="3" t="s">
        <v>1853</v>
      </c>
      <c r="G373" s="4">
        <v>217</v>
      </c>
      <c r="H373" s="4">
        <v>0</v>
      </c>
      <c r="I373" s="104">
        <f>VLOOKUP($B373,LOOKUP!$B$3:$H$10,4,FALSE)</f>
        <v>1.71</v>
      </c>
      <c r="J373" s="104">
        <f>VLOOKUP($B373,LOOKUP!$B$3:$H$10,5,FALSE)</f>
        <v>0</v>
      </c>
      <c r="K373" s="104">
        <f>VLOOKUP($B373,LOOKUP!$B$3:$H$10,6,FALSE)</f>
        <v>1</v>
      </c>
      <c r="L373" s="104">
        <f>VLOOKUP($B373,LOOKUP!$B$3:$H$10,7,FALSE)</f>
        <v>0</v>
      </c>
      <c r="M373" s="105">
        <f t="shared" si="10"/>
        <v>371.07</v>
      </c>
      <c r="N373" s="105">
        <f t="shared" si="11"/>
        <v>0</v>
      </c>
    </row>
    <row r="374" spans="1:14" x14ac:dyDescent="0.25">
      <c r="A374" t="s">
        <v>1247</v>
      </c>
      <c r="B374" t="s">
        <v>1798</v>
      </c>
      <c r="D374" t="s">
        <v>230</v>
      </c>
      <c r="E374">
        <v>0</v>
      </c>
      <c r="F374" s="3" t="s">
        <v>1854</v>
      </c>
      <c r="G374" s="4">
        <v>217</v>
      </c>
      <c r="H374" s="4">
        <v>0</v>
      </c>
      <c r="I374" s="104">
        <f>VLOOKUP($B374,LOOKUP!$B$3:$H$10,4,FALSE)</f>
        <v>1.71</v>
      </c>
      <c r="J374" s="104">
        <f>VLOOKUP($B374,LOOKUP!$B$3:$H$10,5,FALSE)</f>
        <v>0</v>
      </c>
      <c r="K374" s="104">
        <f>VLOOKUP($B374,LOOKUP!$B$3:$H$10,6,FALSE)</f>
        <v>1</v>
      </c>
      <c r="L374" s="104">
        <f>VLOOKUP($B374,LOOKUP!$B$3:$H$10,7,FALSE)</f>
        <v>0</v>
      </c>
      <c r="M374" s="105">
        <f t="shared" si="10"/>
        <v>371.07</v>
      </c>
      <c r="N374" s="105">
        <f t="shared" si="11"/>
        <v>0</v>
      </c>
    </row>
    <row r="375" spans="1:14" x14ac:dyDescent="0.25">
      <c r="A375" t="s">
        <v>1247</v>
      </c>
      <c r="B375" t="s">
        <v>1798</v>
      </c>
      <c r="D375" t="s">
        <v>231</v>
      </c>
      <c r="E375">
        <v>0</v>
      </c>
      <c r="F375" s="3" t="s">
        <v>1855</v>
      </c>
      <c r="G375" s="4">
        <v>217</v>
      </c>
      <c r="H375" s="4">
        <v>0</v>
      </c>
      <c r="I375" s="104">
        <f>VLOOKUP($B375,LOOKUP!$B$3:$H$10,4,FALSE)</f>
        <v>1.71</v>
      </c>
      <c r="J375" s="104">
        <f>VLOOKUP($B375,LOOKUP!$B$3:$H$10,5,FALSE)</f>
        <v>0</v>
      </c>
      <c r="K375" s="104">
        <f>VLOOKUP($B375,LOOKUP!$B$3:$H$10,6,FALSE)</f>
        <v>1</v>
      </c>
      <c r="L375" s="104">
        <f>VLOOKUP($B375,LOOKUP!$B$3:$H$10,7,FALSE)</f>
        <v>0</v>
      </c>
      <c r="M375" s="105">
        <f t="shared" si="10"/>
        <v>371.07</v>
      </c>
      <c r="N375" s="105">
        <f t="shared" si="11"/>
        <v>0</v>
      </c>
    </row>
    <row r="376" spans="1:14" x14ac:dyDescent="0.25">
      <c r="A376" t="s">
        <v>1247</v>
      </c>
      <c r="B376" t="s">
        <v>1798</v>
      </c>
      <c r="D376" t="s">
        <v>232</v>
      </c>
      <c r="E376">
        <v>0</v>
      </c>
      <c r="F376" s="3" t="s">
        <v>1818</v>
      </c>
      <c r="G376" s="4">
        <v>217</v>
      </c>
      <c r="H376" s="4">
        <v>0</v>
      </c>
      <c r="I376" s="104">
        <f>VLOOKUP($B376,LOOKUP!$B$3:$H$10,4,FALSE)</f>
        <v>1.71</v>
      </c>
      <c r="J376" s="104">
        <f>VLOOKUP($B376,LOOKUP!$B$3:$H$10,5,FALSE)</f>
        <v>0</v>
      </c>
      <c r="K376" s="104">
        <f>VLOOKUP($B376,LOOKUP!$B$3:$H$10,6,FALSE)</f>
        <v>1</v>
      </c>
      <c r="L376" s="104">
        <f>VLOOKUP($B376,LOOKUP!$B$3:$H$10,7,FALSE)</f>
        <v>0</v>
      </c>
      <c r="M376" s="105">
        <f t="shared" si="10"/>
        <v>371.07</v>
      </c>
      <c r="N376" s="105">
        <f t="shared" si="11"/>
        <v>0</v>
      </c>
    </row>
    <row r="377" spans="1:14" x14ac:dyDescent="0.25">
      <c r="A377" t="s">
        <v>1247</v>
      </c>
      <c r="B377" t="s">
        <v>1798</v>
      </c>
      <c r="D377" t="s">
        <v>233</v>
      </c>
      <c r="E377">
        <v>0</v>
      </c>
      <c r="F377" s="3" t="s">
        <v>1856</v>
      </c>
      <c r="G377" s="4">
        <v>217</v>
      </c>
      <c r="H377" s="4">
        <v>0</v>
      </c>
      <c r="I377" s="104">
        <f>VLOOKUP($B377,LOOKUP!$B$3:$H$10,4,FALSE)</f>
        <v>1.71</v>
      </c>
      <c r="J377" s="104">
        <f>VLOOKUP($B377,LOOKUP!$B$3:$H$10,5,FALSE)</f>
        <v>0</v>
      </c>
      <c r="K377" s="104">
        <f>VLOOKUP($B377,LOOKUP!$B$3:$H$10,6,FALSE)</f>
        <v>1</v>
      </c>
      <c r="L377" s="104">
        <f>VLOOKUP($B377,LOOKUP!$B$3:$H$10,7,FALSE)</f>
        <v>0</v>
      </c>
      <c r="M377" s="105">
        <f t="shared" si="10"/>
        <v>371.07</v>
      </c>
      <c r="N377" s="105">
        <f t="shared" si="11"/>
        <v>0</v>
      </c>
    </row>
    <row r="378" spans="1:14" x14ac:dyDescent="0.25">
      <c r="A378" t="s">
        <v>1247</v>
      </c>
      <c r="B378" t="s">
        <v>1798</v>
      </c>
      <c r="D378" t="s">
        <v>234</v>
      </c>
      <c r="E378">
        <v>0</v>
      </c>
      <c r="F378" s="3" t="s">
        <v>1817</v>
      </c>
      <c r="G378" s="4">
        <v>217</v>
      </c>
      <c r="H378" s="4">
        <v>0</v>
      </c>
      <c r="I378" s="104">
        <f>VLOOKUP($B378,LOOKUP!$B$3:$H$10,4,FALSE)</f>
        <v>1.71</v>
      </c>
      <c r="J378" s="104">
        <f>VLOOKUP($B378,LOOKUP!$B$3:$H$10,5,FALSE)</f>
        <v>0</v>
      </c>
      <c r="K378" s="104">
        <f>VLOOKUP($B378,LOOKUP!$B$3:$H$10,6,FALSE)</f>
        <v>1</v>
      </c>
      <c r="L378" s="104">
        <f>VLOOKUP($B378,LOOKUP!$B$3:$H$10,7,FALSE)</f>
        <v>0</v>
      </c>
      <c r="M378" s="105">
        <f t="shared" si="10"/>
        <v>371.07</v>
      </c>
      <c r="N378" s="105">
        <f t="shared" si="11"/>
        <v>0</v>
      </c>
    </row>
    <row r="379" spans="1:14" x14ac:dyDescent="0.25">
      <c r="A379" t="s">
        <v>1247</v>
      </c>
      <c r="B379" t="s">
        <v>1798</v>
      </c>
      <c r="D379" t="s">
        <v>235</v>
      </c>
      <c r="E379">
        <v>0</v>
      </c>
      <c r="F379" s="3" t="s">
        <v>1835</v>
      </c>
      <c r="G379" s="4">
        <v>217</v>
      </c>
      <c r="H379" s="4">
        <v>0</v>
      </c>
      <c r="I379" s="104">
        <f>VLOOKUP($B379,LOOKUP!$B$3:$H$10,4,FALSE)</f>
        <v>1.71</v>
      </c>
      <c r="J379" s="104">
        <f>VLOOKUP($B379,LOOKUP!$B$3:$H$10,5,FALSE)</f>
        <v>0</v>
      </c>
      <c r="K379" s="104">
        <f>VLOOKUP($B379,LOOKUP!$B$3:$H$10,6,FALSE)</f>
        <v>1</v>
      </c>
      <c r="L379" s="104">
        <f>VLOOKUP($B379,LOOKUP!$B$3:$H$10,7,FALSE)</f>
        <v>0</v>
      </c>
      <c r="M379" s="105">
        <f t="shared" si="10"/>
        <v>371.07</v>
      </c>
      <c r="N379" s="105">
        <f t="shared" si="11"/>
        <v>0</v>
      </c>
    </row>
    <row r="380" spans="1:14" x14ac:dyDescent="0.25">
      <c r="A380" t="s">
        <v>1247</v>
      </c>
      <c r="B380" t="s">
        <v>1798</v>
      </c>
      <c r="D380" t="s">
        <v>236</v>
      </c>
      <c r="E380">
        <v>0</v>
      </c>
      <c r="F380" s="3" t="s">
        <v>1819</v>
      </c>
      <c r="G380" s="4">
        <v>217</v>
      </c>
      <c r="H380" s="4">
        <v>0</v>
      </c>
      <c r="I380" s="104">
        <f>VLOOKUP($B380,LOOKUP!$B$3:$H$10,4,FALSE)</f>
        <v>1.71</v>
      </c>
      <c r="J380" s="104">
        <f>VLOOKUP($B380,LOOKUP!$B$3:$H$10,5,FALSE)</f>
        <v>0</v>
      </c>
      <c r="K380" s="104">
        <f>VLOOKUP($B380,LOOKUP!$B$3:$H$10,6,FALSE)</f>
        <v>1</v>
      </c>
      <c r="L380" s="104">
        <f>VLOOKUP($B380,LOOKUP!$B$3:$H$10,7,FALSE)</f>
        <v>0</v>
      </c>
      <c r="M380" s="105">
        <f t="shared" si="10"/>
        <v>371.07</v>
      </c>
      <c r="N380" s="105">
        <f t="shared" si="11"/>
        <v>0</v>
      </c>
    </row>
    <row r="381" spans="1:14" x14ac:dyDescent="0.25">
      <c r="A381" t="s">
        <v>1247</v>
      </c>
      <c r="B381" t="s">
        <v>1798</v>
      </c>
      <c r="D381" t="s">
        <v>237</v>
      </c>
      <c r="E381">
        <v>0</v>
      </c>
      <c r="F381" s="3" t="s">
        <v>1855</v>
      </c>
      <c r="G381" s="4">
        <v>217</v>
      </c>
      <c r="H381" s="4">
        <v>0</v>
      </c>
      <c r="I381" s="104">
        <f>VLOOKUP($B381,LOOKUP!$B$3:$H$10,4,FALSE)</f>
        <v>1.71</v>
      </c>
      <c r="J381" s="104">
        <f>VLOOKUP($B381,LOOKUP!$B$3:$H$10,5,FALSE)</f>
        <v>0</v>
      </c>
      <c r="K381" s="104">
        <f>VLOOKUP($B381,LOOKUP!$B$3:$H$10,6,FALSE)</f>
        <v>1</v>
      </c>
      <c r="L381" s="104">
        <f>VLOOKUP($B381,LOOKUP!$B$3:$H$10,7,FALSE)</f>
        <v>0</v>
      </c>
      <c r="M381" s="105">
        <f t="shared" si="10"/>
        <v>371.07</v>
      </c>
      <c r="N381" s="105">
        <f t="shared" si="11"/>
        <v>0</v>
      </c>
    </row>
    <row r="382" spans="1:14" x14ac:dyDescent="0.25">
      <c r="A382" t="s">
        <v>1247</v>
      </c>
      <c r="B382" t="s">
        <v>1798</v>
      </c>
      <c r="D382" t="s">
        <v>238</v>
      </c>
      <c r="E382">
        <v>0</v>
      </c>
      <c r="F382" s="3" t="s">
        <v>1641</v>
      </c>
      <c r="G382" s="4">
        <v>217</v>
      </c>
      <c r="H382" s="4">
        <v>0</v>
      </c>
      <c r="I382" s="104">
        <f>VLOOKUP($B382,LOOKUP!$B$3:$H$10,4,FALSE)</f>
        <v>1.71</v>
      </c>
      <c r="J382" s="104">
        <f>VLOOKUP($B382,LOOKUP!$B$3:$H$10,5,FALSE)</f>
        <v>0</v>
      </c>
      <c r="K382" s="104">
        <f>VLOOKUP($B382,LOOKUP!$B$3:$H$10,6,FALSE)</f>
        <v>1</v>
      </c>
      <c r="L382" s="104">
        <f>VLOOKUP($B382,LOOKUP!$B$3:$H$10,7,FALSE)</f>
        <v>0</v>
      </c>
      <c r="M382" s="105">
        <f t="shared" si="10"/>
        <v>371.07</v>
      </c>
      <c r="N382" s="105">
        <f t="shared" si="11"/>
        <v>0</v>
      </c>
    </row>
    <row r="383" spans="1:14" x14ac:dyDescent="0.25">
      <c r="A383" t="s">
        <v>1247</v>
      </c>
      <c r="B383" t="s">
        <v>1798</v>
      </c>
      <c r="D383" t="s">
        <v>239</v>
      </c>
      <c r="E383">
        <v>0</v>
      </c>
      <c r="F383" s="3" t="s">
        <v>1820</v>
      </c>
      <c r="G383" s="4">
        <v>217</v>
      </c>
      <c r="H383" s="4">
        <v>0</v>
      </c>
      <c r="I383" s="104">
        <f>VLOOKUP($B383,LOOKUP!$B$3:$H$10,4,FALSE)</f>
        <v>1.71</v>
      </c>
      <c r="J383" s="104">
        <f>VLOOKUP($B383,LOOKUP!$B$3:$H$10,5,FALSE)</f>
        <v>0</v>
      </c>
      <c r="K383" s="104">
        <f>VLOOKUP($B383,LOOKUP!$B$3:$H$10,6,FALSE)</f>
        <v>1</v>
      </c>
      <c r="L383" s="104">
        <f>VLOOKUP($B383,LOOKUP!$B$3:$H$10,7,FALSE)</f>
        <v>0</v>
      </c>
      <c r="M383" s="105">
        <f t="shared" si="10"/>
        <v>371.07</v>
      </c>
      <c r="N383" s="105">
        <f t="shared" si="11"/>
        <v>0</v>
      </c>
    </row>
    <row r="384" spans="1:14" x14ac:dyDescent="0.25">
      <c r="A384" t="s">
        <v>1247</v>
      </c>
      <c r="B384" t="s">
        <v>1798</v>
      </c>
      <c r="D384" t="s">
        <v>240</v>
      </c>
      <c r="E384">
        <v>0</v>
      </c>
      <c r="F384" s="3" t="s">
        <v>1809</v>
      </c>
      <c r="G384" s="4">
        <v>217</v>
      </c>
      <c r="H384" s="4">
        <v>0</v>
      </c>
      <c r="I384" s="104">
        <f>VLOOKUP($B384,LOOKUP!$B$3:$H$10,4,FALSE)</f>
        <v>1.71</v>
      </c>
      <c r="J384" s="104">
        <f>VLOOKUP($B384,LOOKUP!$B$3:$H$10,5,FALSE)</f>
        <v>0</v>
      </c>
      <c r="K384" s="104">
        <f>VLOOKUP($B384,LOOKUP!$B$3:$H$10,6,FALSE)</f>
        <v>1</v>
      </c>
      <c r="L384" s="104">
        <f>VLOOKUP($B384,LOOKUP!$B$3:$H$10,7,FALSE)</f>
        <v>0</v>
      </c>
      <c r="M384" s="105">
        <f t="shared" si="10"/>
        <v>371.07</v>
      </c>
      <c r="N384" s="105">
        <f t="shared" si="11"/>
        <v>0</v>
      </c>
    </row>
    <row r="385" spans="1:14" x14ac:dyDescent="0.25">
      <c r="A385" t="s">
        <v>1247</v>
      </c>
      <c r="B385" t="s">
        <v>1798</v>
      </c>
      <c r="D385" t="s">
        <v>241</v>
      </c>
      <c r="E385">
        <v>0</v>
      </c>
      <c r="F385" s="3" t="s">
        <v>1628</v>
      </c>
      <c r="G385" s="4">
        <v>217</v>
      </c>
      <c r="H385" s="4">
        <v>0</v>
      </c>
      <c r="I385" s="104">
        <f>VLOOKUP($B385,LOOKUP!$B$3:$H$10,4,FALSE)</f>
        <v>1.71</v>
      </c>
      <c r="J385" s="104">
        <f>VLOOKUP($B385,LOOKUP!$B$3:$H$10,5,FALSE)</f>
        <v>0</v>
      </c>
      <c r="K385" s="104">
        <f>VLOOKUP($B385,LOOKUP!$B$3:$H$10,6,FALSE)</f>
        <v>1</v>
      </c>
      <c r="L385" s="104">
        <f>VLOOKUP($B385,LOOKUP!$B$3:$H$10,7,FALSE)</f>
        <v>0</v>
      </c>
      <c r="M385" s="105">
        <f t="shared" si="10"/>
        <v>371.07</v>
      </c>
      <c r="N385" s="105">
        <f t="shared" si="11"/>
        <v>0</v>
      </c>
    </row>
    <row r="386" spans="1:14" x14ac:dyDescent="0.25">
      <c r="A386" t="s">
        <v>1247</v>
      </c>
      <c r="B386" t="s">
        <v>1798</v>
      </c>
      <c r="D386" t="s">
        <v>242</v>
      </c>
      <c r="E386">
        <v>0</v>
      </c>
      <c r="F386" s="3" t="s">
        <v>1844</v>
      </c>
      <c r="G386" s="4">
        <v>217</v>
      </c>
      <c r="H386" s="4">
        <v>0</v>
      </c>
      <c r="I386" s="104">
        <f>VLOOKUP($B386,LOOKUP!$B$3:$H$10,4,FALSE)</f>
        <v>1.71</v>
      </c>
      <c r="J386" s="104">
        <f>VLOOKUP($B386,LOOKUP!$B$3:$H$10,5,FALSE)</f>
        <v>0</v>
      </c>
      <c r="K386" s="104">
        <f>VLOOKUP($B386,LOOKUP!$B$3:$H$10,6,FALSE)</f>
        <v>1</v>
      </c>
      <c r="L386" s="104">
        <f>VLOOKUP($B386,LOOKUP!$B$3:$H$10,7,FALSE)</f>
        <v>0</v>
      </c>
      <c r="M386" s="105">
        <f t="shared" ref="M386:M449" si="12">IFERROR(+G386*I386*K386,"")</f>
        <v>371.07</v>
      </c>
      <c r="N386" s="105">
        <f t="shared" ref="N386:N449" si="13">IFERROR(+H386*J386*L386,"")</f>
        <v>0</v>
      </c>
    </row>
    <row r="387" spans="1:14" x14ac:dyDescent="0.25">
      <c r="A387" t="s">
        <v>1247</v>
      </c>
      <c r="B387" t="s">
        <v>1798</v>
      </c>
      <c r="D387" t="s">
        <v>243</v>
      </c>
      <c r="E387">
        <v>0</v>
      </c>
      <c r="F387" s="3" t="s">
        <v>1822</v>
      </c>
      <c r="G387" s="4">
        <v>217</v>
      </c>
      <c r="H387" s="4">
        <v>0</v>
      </c>
      <c r="I387" s="104">
        <f>VLOOKUP($B387,LOOKUP!$B$3:$H$10,4,FALSE)</f>
        <v>1.71</v>
      </c>
      <c r="J387" s="104">
        <f>VLOOKUP($B387,LOOKUP!$B$3:$H$10,5,FALSE)</f>
        <v>0</v>
      </c>
      <c r="K387" s="104">
        <f>VLOOKUP($B387,LOOKUP!$B$3:$H$10,6,FALSE)</f>
        <v>1</v>
      </c>
      <c r="L387" s="104">
        <f>VLOOKUP($B387,LOOKUP!$B$3:$H$10,7,FALSE)</f>
        <v>0</v>
      </c>
      <c r="M387" s="105">
        <f t="shared" si="12"/>
        <v>371.07</v>
      </c>
      <c r="N387" s="105">
        <f t="shared" si="13"/>
        <v>0</v>
      </c>
    </row>
    <row r="388" spans="1:14" x14ac:dyDescent="0.25">
      <c r="A388" t="s">
        <v>1247</v>
      </c>
      <c r="B388" t="s">
        <v>1798</v>
      </c>
      <c r="D388" t="s">
        <v>244</v>
      </c>
      <c r="E388">
        <v>0</v>
      </c>
      <c r="F388" s="3" t="s">
        <v>1821</v>
      </c>
      <c r="G388" s="4">
        <v>217</v>
      </c>
      <c r="H388" s="4">
        <v>0</v>
      </c>
      <c r="I388" s="104">
        <f>VLOOKUP($B388,LOOKUP!$B$3:$H$10,4,FALSE)</f>
        <v>1.71</v>
      </c>
      <c r="J388" s="104">
        <f>VLOOKUP($B388,LOOKUP!$B$3:$H$10,5,FALSE)</f>
        <v>0</v>
      </c>
      <c r="K388" s="104">
        <f>VLOOKUP($B388,LOOKUP!$B$3:$H$10,6,FALSE)</f>
        <v>1</v>
      </c>
      <c r="L388" s="104">
        <f>VLOOKUP($B388,LOOKUP!$B$3:$H$10,7,FALSE)</f>
        <v>0</v>
      </c>
      <c r="M388" s="105">
        <f t="shared" si="12"/>
        <v>371.07</v>
      </c>
      <c r="N388" s="105">
        <f t="shared" si="13"/>
        <v>0</v>
      </c>
    </row>
    <row r="389" spans="1:14" x14ac:dyDescent="0.25">
      <c r="A389" t="s">
        <v>1247</v>
      </c>
      <c r="B389" t="s">
        <v>1798</v>
      </c>
      <c r="D389" t="s">
        <v>245</v>
      </c>
      <c r="E389">
        <v>0</v>
      </c>
      <c r="F389" s="3" t="s">
        <v>1813</v>
      </c>
      <c r="G389" s="4">
        <v>217</v>
      </c>
      <c r="H389" s="4">
        <v>0</v>
      </c>
      <c r="I389" s="104">
        <f>VLOOKUP($B389,LOOKUP!$B$3:$H$10,4,FALSE)</f>
        <v>1.71</v>
      </c>
      <c r="J389" s="104">
        <f>VLOOKUP($B389,LOOKUP!$B$3:$H$10,5,FALSE)</f>
        <v>0</v>
      </c>
      <c r="K389" s="104">
        <f>VLOOKUP($B389,LOOKUP!$B$3:$H$10,6,FALSE)</f>
        <v>1</v>
      </c>
      <c r="L389" s="104">
        <f>VLOOKUP($B389,LOOKUP!$B$3:$H$10,7,FALSE)</f>
        <v>0</v>
      </c>
      <c r="M389" s="105">
        <f t="shared" si="12"/>
        <v>371.07</v>
      </c>
      <c r="N389" s="105">
        <f t="shared" si="13"/>
        <v>0</v>
      </c>
    </row>
    <row r="390" spans="1:14" x14ac:dyDescent="0.25">
      <c r="A390" t="s">
        <v>1247</v>
      </c>
      <c r="B390" t="s">
        <v>1798</v>
      </c>
      <c r="D390" t="s">
        <v>246</v>
      </c>
      <c r="E390">
        <v>0</v>
      </c>
      <c r="F390" s="3" t="s">
        <v>1829</v>
      </c>
      <c r="G390" s="4">
        <v>217</v>
      </c>
      <c r="H390" s="4">
        <v>0</v>
      </c>
      <c r="I390" s="104">
        <f>VLOOKUP($B390,LOOKUP!$B$3:$H$10,4,FALSE)</f>
        <v>1.71</v>
      </c>
      <c r="J390" s="104">
        <f>VLOOKUP($B390,LOOKUP!$B$3:$H$10,5,FALSE)</f>
        <v>0</v>
      </c>
      <c r="K390" s="104">
        <f>VLOOKUP($B390,LOOKUP!$B$3:$H$10,6,FALSE)</f>
        <v>1</v>
      </c>
      <c r="L390" s="104">
        <f>VLOOKUP($B390,LOOKUP!$B$3:$H$10,7,FALSE)</f>
        <v>0</v>
      </c>
      <c r="M390" s="105">
        <f t="shared" si="12"/>
        <v>371.07</v>
      </c>
      <c r="N390" s="105">
        <f t="shared" si="13"/>
        <v>0</v>
      </c>
    </row>
    <row r="391" spans="1:14" x14ac:dyDescent="0.25">
      <c r="A391" t="s">
        <v>1247</v>
      </c>
      <c r="B391" t="s">
        <v>1798</v>
      </c>
      <c r="D391" t="s">
        <v>247</v>
      </c>
      <c r="E391">
        <v>0</v>
      </c>
      <c r="F391" s="3" t="s">
        <v>1841</v>
      </c>
      <c r="G391" s="4">
        <v>217</v>
      </c>
      <c r="H391" s="4">
        <v>0</v>
      </c>
      <c r="I391" s="104">
        <f>VLOOKUP($B391,LOOKUP!$B$3:$H$10,4,FALSE)</f>
        <v>1.71</v>
      </c>
      <c r="J391" s="104">
        <f>VLOOKUP($B391,LOOKUP!$B$3:$H$10,5,FALSE)</f>
        <v>0</v>
      </c>
      <c r="K391" s="104">
        <f>VLOOKUP($B391,LOOKUP!$B$3:$H$10,6,FALSE)</f>
        <v>1</v>
      </c>
      <c r="L391" s="104">
        <f>VLOOKUP($B391,LOOKUP!$B$3:$H$10,7,FALSE)</f>
        <v>0</v>
      </c>
      <c r="M391" s="105">
        <f t="shared" si="12"/>
        <v>371.07</v>
      </c>
      <c r="N391" s="105">
        <f t="shared" si="13"/>
        <v>0</v>
      </c>
    </row>
    <row r="392" spans="1:14" x14ac:dyDescent="0.25">
      <c r="A392" t="s">
        <v>1247</v>
      </c>
      <c r="B392" t="s">
        <v>1798</v>
      </c>
      <c r="D392" t="s">
        <v>248</v>
      </c>
      <c r="E392">
        <v>0</v>
      </c>
      <c r="F392" s="3" t="s">
        <v>1668</v>
      </c>
      <c r="G392" s="4">
        <v>217</v>
      </c>
      <c r="H392" s="4">
        <v>0</v>
      </c>
      <c r="I392" s="104">
        <f>VLOOKUP($B392,LOOKUP!$B$3:$H$10,4,FALSE)</f>
        <v>1.71</v>
      </c>
      <c r="J392" s="104">
        <f>VLOOKUP($B392,LOOKUP!$B$3:$H$10,5,FALSE)</f>
        <v>0</v>
      </c>
      <c r="K392" s="104">
        <f>VLOOKUP($B392,LOOKUP!$B$3:$H$10,6,FALSE)</f>
        <v>1</v>
      </c>
      <c r="L392" s="104">
        <f>VLOOKUP($B392,LOOKUP!$B$3:$H$10,7,FALSE)</f>
        <v>0</v>
      </c>
      <c r="M392" s="105">
        <f t="shared" si="12"/>
        <v>371.07</v>
      </c>
      <c r="N392" s="105">
        <f t="shared" si="13"/>
        <v>0</v>
      </c>
    </row>
    <row r="393" spans="1:14" x14ac:dyDescent="0.25">
      <c r="A393" t="s">
        <v>1247</v>
      </c>
      <c r="B393" t="s">
        <v>1798</v>
      </c>
      <c r="D393" t="s">
        <v>249</v>
      </c>
      <c r="E393">
        <v>0</v>
      </c>
      <c r="F393" s="3" t="s">
        <v>1809</v>
      </c>
      <c r="G393" s="4">
        <v>217</v>
      </c>
      <c r="H393" s="4">
        <v>0</v>
      </c>
      <c r="I393" s="104">
        <f>VLOOKUP($B393,LOOKUP!$B$3:$H$10,4,FALSE)</f>
        <v>1.71</v>
      </c>
      <c r="J393" s="104">
        <f>VLOOKUP($B393,LOOKUP!$B$3:$H$10,5,FALSE)</f>
        <v>0</v>
      </c>
      <c r="K393" s="104">
        <f>VLOOKUP($B393,LOOKUP!$B$3:$H$10,6,FALSE)</f>
        <v>1</v>
      </c>
      <c r="L393" s="104">
        <f>VLOOKUP($B393,LOOKUP!$B$3:$H$10,7,FALSE)</f>
        <v>0</v>
      </c>
      <c r="M393" s="105">
        <f t="shared" si="12"/>
        <v>371.07</v>
      </c>
      <c r="N393" s="105">
        <f t="shared" si="13"/>
        <v>0</v>
      </c>
    </row>
    <row r="394" spans="1:14" x14ac:dyDescent="0.25">
      <c r="A394" t="s">
        <v>1247</v>
      </c>
      <c r="B394" t="s">
        <v>1798</v>
      </c>
      <c r="D394" t="s">
        <v>250</v>
      </c>
      <c r="E394">
        <v>0</v>
      </c>
      <c r="F394" s="3" t="s">
        <v>1857</v>
      </c>
      <c r="G394" s="4">
        <v>217</v>
      </c>
      <c r="H394" s="4">
        <v>0</v>
      </c>
      <c r="I394" s="104">
        <f>VLOOKUP($B394,LOOKUP!$B$3:$H$10,4,FALSE)</f>
        <v>1.71</v>
      </c>
      <c r="J394" s="104">
        <f>VLOOKUP($B394,LOOKUP!$B$3:$H$10,5,FALSE)</f>
        <v>0</v>
      </c>
      <c r="K394" s="104">
        <f>VLOOKUP($B394,LOOKUP!$B$3:$H$10,6,FALSE)</f>
        <v>1</v>
      </c>
      <c r="L394" s="104">
        <f>VLOOKUP($B394,LOOKUP!$B$3:$H$10,7,FALSE)</f>
        <v>0</v>
      </c>
      <c r="M394" s="105">
        <f t="shared" si="12"/>
        <v>371.07</v>
      </c>
      <c r="N394" s="105">
        <f t="shared" si="13"/>
        <v>0</v>
      </c>
    </row>
    <row r="395" spans="1:14" x14ac:dyDescent="0.25">
      <c r="A395" t="s">
        <v>1247</v>
      </c>
      <c r="B395" t="s">
        <v>1798</v>
      </c>
      <c r="D395" t="s">
        <v>251</v>
      </c>
      <c r="E395">
        <v>0</v>
      </c>
      <c r="F395" s="3" t="s">
        <v>1853</v>
      </c>
      <c r="G395" s="4">
        <v>217</v>
      </c>
      <c r="H395" s="4">
        <v>0</v>
      </c>
      <c r="I395" s="104">
        <f>VLOOKUP($B395,LOOKUP!$B$3:$H$10,4,FALSE)</f>
        <v>1.71</v>
      </c>
      <c r="J395" s="104">
        <f>VLOOKUP($B395,LOOKUP!$B$3:$H$10,5,FALSE)</f>
        <v>0</v>
      </c>
      <c r="K395" s="104">
        <f>VLOOKUP($B395,LOOKUP!$B$3:$H$10,6,FALSE)</f>
        <v>1</v>
      </c>
      <c r="L395" s="104">
        <f>VLOOKUP($B395,LOOKUP!$B$3:$H$10,7,FALSE)</f>
        <v>0</v>
      </c>
      <c r="M395" s="105">
        <f t="shared" si="12"/>
        <v>371.07</v>
      </c>
      <c r="N395" s="105">
        <f t="shared" si="13"/>
        <v>0</v>
      </c>
    </row>
    <row r="396" spans="1:14" x14ac:dyDescent="0.25">
      <c r="A396" t="s">
        <v>1247</v>
      </c>
      <c r="B396" t="s">
        <v>1798</v>
      </c>
      <c r="D396" t="s">
        <v>252</v>
      </c>
      <c r="E396">
        <v>0</v>
      </c>
      <c r="F396" s="3" t="s">
        <v>1412</v>
      </c>
      <c r="G396" s="4">
        <v>217</v>
      </c>
      <c r="H396" s="4">
        <v>0</v>
      </c>
      <c r="I396" s="104">
        <f>VLOOKUP($B396,LOOKUP!$B$3:$H$10,4,FALSE)</f>
        <v>1.71</v>
      </c>
      <c r="J396" s="104">
        <f>VLOOKUP($B396,LOOKUP!$B$3:$H$10,5,FALSE)</f>
        <v>0</v>
      </c>
      <c r="K396" s="104">
        <f>VLOOKUP($B396,LOOKUP!$B$3:$H$10,6,FALSE)</f>
        <v>1</v>
      </c>
      <c r="L396" s="104">
        <f>VLOOKUP($B396,LOOKUP!$B$3:$H$10,7,FALSE)</f>
        <v>0</v>
      </c>
      <c r="M396" s="105">
        <f t="shared" si="12"/>
        <v>371.07</v>
      </c>
      <c r="N396" s="105">
        <f t="shared" si="13"/>
        <v>0</v>
      </c>
    </row>
    <row r="397" spans="1:14" x14ac:dyDescent="0.25">
      <c r="A397" t="s">
        <v>1247</v>
      </c>
      <c r="B397" t="s">
        <v>1798</v>
      </c>
      <c r="D397" t="s">
        <v>253</v>
      </c>
      <c r="E397">
        <v>0</v>
      </c>
      <c r="F397" s="3" t="s">
        <v>1822</v>
      </c>
      <c r="G397" s="4">
        <v>217</v>
      </c>
      <c r="H397" s="4">
        <v>0</v>
      </c>
      <c r="I397" s="104">
        <f>VLOOKUP($B397,LOOKUP!$B$3:$H$10,4,FALSE)</f>
        <v>1.71</v>
      </c>
      <c r="J397" s="104">
        <f>VLOOKUP($B397,LOOKUP!$B$3:$H$10,5,FALSE)</f>
        <v>0</v>
      </c>
      <c r="K397" s="104">
        <f>VLOOKUP($B397,LOOKUP!$B$3:$H$10,6,FALSE)</f>
        <v>1</v>
      </c>
      <c r="L397" s="104">
        <f>VLOOKUP($B397,LOOKUP!$B$3:$H$10,7,FALSE)</f>
        <v>0</v>
      </c>
      <c r="M397" s="105">
        <f t="shared" si="12"/>
        <v>371.07</v>
      </c>
      <c r="N397" s="105">
        <f t="shared" si="13"/>
        <v>0</v>
      </c>
    </row>
    <row r="398" spans="1:14" x14ac:dyDescent="0.25">
      <c r="A398" t="s">
        <v>1247</v>
      </c>
      <c r="B398" t="s">
        <v>1798</v>
      </c>
      <c r="D398" t="s">
        <v>254</v>
      </c>
      <c r="E398">
        <v>0</v>
      </c>
      <c r="F398" s="3" t="s">
        <v>1814</v>
      </c>
      <c r="G398" s="4">
        <v>217</v>
      </c>
      <c r="H398" s="4">
        <v>0</v>
      </c>
      <c r="I398" s="104">
        <f>VLOOKUP($B398,LOOKUP!$B$3:$H$10,4,FALSE)</f>
        <v>1.71</v>
      </c>
      <c r="J398" s="104">
        <f>VLOOKUP($B398,LOOKUP!$B$3:$H$10,5,FALSE)</f>
        <v>0</v>
      </c>
      <c r="K398" s="104">
        <f>VLOOKUP($B398,LOOKUP!$B$3:$H$10,6,FALSE)</f>
        <v>1</v>
      </c>
      <c r="L398" s="104">
        <f>VLOOKUP($B398,LOOKUP!$B$3:$H$10,7,FALSE)</f>
        <v>0</v>
      </c>
      <c r="M398" s="105">
        <f t="shared" si="12"/>
        <v>371.07</v>
      </c>
      <c r="N398" s="105">
        <f t="shared" si="13"/>
        <v>0</v>
      </c>
    </row>
    <row r="399" spans="1:14" x14ac:dyDescent="0.25">
      <c r="A399" t="s">
        <v>1247</v>
      </c>
      <c r="B399" t="s">
        <v>1798</v>
      </c>
      <c r="D399" t="s">
        <v>255</v>
      </c>
      <c r="E399">
        <v>0</v>
      </c>
      <c r="F399" s="3" t="s">
        <v>1849</v>
      </c>
      <c r="G399" s="4">
        <v>217</v>
      </c>
      <c r="H399" s="4">
        <v>0</v>
      </c>
      <c r="I399" s="104">
        <f>VLOOKUP($B399,LOOKUP!$B$3:$H$10,4,FALSE)</f>
        <v>1.71</v>
      </c>
      <c r="J399" s="104">
        <f>VLOOKUP($B399,LOOKUP!$B$3:$H$10,5,FALSE)</f>
        <v>0</v>
      </c>
      <c r="K399" s="104">
        <f>VLOOKUP($B399,LOOKUP!$B$3:$H$10,6,FALSE)</f>
        <v>1</v>
      </c>
      <c r="L399" s="104">
        <f>VLOOKUP($B399,LOOKUP!$B$3:$H$10,7,FALSE)</f>
        <v>0</v>
      </c>
      <c r="M399" s="105">
        <f t="shared" si="12"/>
        <v>371.07</v>
      </c>
      <c r="N399" s="105">
        <f t="shared" si="13"/>
        <v>0</v>
      </c>
    </row>
    <row r="400" spans="1:14" x14ac:dyDescent="0.25">
      <c r="A400" t="s">
        <v>1247</v>
      </c>
      <c r="B400" t="s">
        <v>1798</v>
      </c>
      <c r="D400" t="s">
        <v>256</v>
      </c>
      <c r="E400">
        <v>0</v>
      </c>
      <c r="F400" s="3" t="s">
        <v>1813</v>
      </c>
      <c r="G400" s="4">
        <v>217</v>
      </c>
      <c r="H400" s="4">
        <v>0</v>
      </c>
      <c r="I400" s="104">
        <f>VLOOKUP($B400,LOOKUP!$B$3:$H$10,4,FALSE)</f>
        <v>1.71</v>
      </c>
      <c r="J400" s="104">
        <f>VLOOKUP($B400,LOOKUP!$B$3:$H$10,5,FALSE)</f>
        <v>0</v>
      </c>
      <c r="K400" s="104">
        <f>VLOOKUP($B400,LOOKUP!$B$3:$H$10,6,FALSE)</f>
        <v>1</v>
      </c>
      <c r="L400" s="104">
        <f>VLOOKUP($B400,LOOKUP!$B$3:$H$10,7,FALSE)</f>
        <v>0</v>
      </c>
      <c r="M400" s="105">
        <f t="shared" si="12"/>
        <v>371.07</v>
      </c>
      <c r="N400" s="105">
        <f t="shared" si="13"/>
        <v>0</v>
      </c>
    </row>
    <row r="401" spans="1:14" x14ac:dyDescent="0.25">
      <c r="A401" t="s">
        <v>1247</v>
      </c>
      <c r="B401" t="s">
        <v>1798</v>
      </c>
      <c r="D401" t="s">
        <v>257</v>
      </c>
      <c r="E401">
        <v>0</v>
      </c>
      <c r="F401" s="3" t="s">
        <v>1857</v>
      </c>
      <c r="G401" s="4">
        <v>217</v>
      </c>
      <c r="H401" s="4">
        <v>0</v>
      </c>
      <c r="I401" s="104">
        <f>VLOOKUP($B401,LOOKUP!$B$3:$H$10,4,FALSE)</f>
        <v>1.71</v>
      </c>
      <c r="J401" s="104">
        <f>VLOOKUP($B401,LOOKUP!$B$3:$H$10,5,FALSE)</f>
        <v>0</v>
      </c>
      <c r="K401" s="104">
        <f>VLOOKUP($B401,LOOKUP!$B$3:$H$10,6,FALSE)</f>
        <v>1</v>
      </c>
      <c r="L401" s="104">
        <f>VLOOKUP($B401,LOOKUP!$B$3:$H$10,7,FALSE)</f>
        <v>0</v>
      </c>
      <c r="M401" s="105">
        <f t="shared" si="12"/>
        <v>371.07</v>
      </c>
      <c r="N401" s="105">
        <f t="shared" si="13"/>
        <v>0</v>
      </c>
    </row>
    <row r="402" spans="1:14" x14ac:dyDescent="0.25">
      <c r="A402" t="s">
        <v>1247</v>
      </c>
      <c r="B402" t="s">
        <v>1798</v>
      </c>
      <c r="D402" t="s">
        <v>258</v>
      </c>
      <c r="E402">
        <v>0</v>
      </c>
      <c r="F402" s="3" t="s">
        <v>1830</v>
      </c>
      <c r="G402" s="4">
        <v>217</v>
      </c>
      <c r="H402" s="4">
        <v>0</v>
      </c>
      <c r="I402" s="104">
        <f>VLOOKUP($B402,LOOKUP!$B$3:$H$10,4,FALSE)</f>
        <v>1.71</v>
      </c>
      <c r="J402" s="104">
        <f>VLOOKUP($B402,LOOKUP!$B$3:$H$10,5,FALSE)</f>
        <v>0</v>
      </c>
      <c r="K402" s="104">
        <f>VLOOKUP($B402,LOOKUP!$B$3:$H$10,6,FALSE)</f>
        <v>1</v>
      </c>
      <c r="L402" s="104">
        <f>VLOOKUP($B402,LOOKUP!$B$3:$H$10,7,FALSE)</f>
        <v>0</v>
      </c>
      <c r="M402" s="105">
        <f t="shared" si="12"/>
        <v>371.07</v>
      </c>
      <c r="N402" s="105">
        <f t="shared" si="13"/>
        <v>0</v>
      </c>
    </row>
    <row r="403" spans="1:14" x14ac:dyDescent="0.25">
      <c r="A403" t="s">
        <v>1247</v>
      </c>
      <c r="B403" t="s">
        <v>1798</v>
      </c>
      <c r="D403" t="s">
        <v>259</v>
      </c>
      <c r="E403">
        <v>0</v>
      </c>
      <c r="F403" s="3" t="s">
        <v>1839</v>
      </c>
      <c r="G403" s="4">
        <v>217</v>
      </c>
      <c r="H403" s="4">
        <v>0</v>
      </c>
      <c r="I403" s="104">
        <f>VLOOKUP($B403,LOOKUP!$B$3:$H$10,4,FALSE)</f>
        <v>1.71</v>
      </c>
      <c r="J403" s="104">
        <f>VLOOKUP($B403,LOOKUP!$B$3:$H$10,5,FALSE)</f>
        <v>0</v>
      </c>
      <c r="K403" s="104">
        <f>VLOOKUP($B403,LOOKUP!$B$3:$H$10,6,FALSE)</f>
        <v>1</v>
      </c>
      <c r="L403" s="104">
        <f>VLOOKUP($B403,LOOKUP!$B$3:$H$10,7,FALSE)</f>
        <v>0</v>
      </c>
      <c r="M403" s="105">
        <f t="shared" si="12"/>
        <v>371.07</v>
      </c>
      <c r="N403" s="105">
        <f t="shared" si="13"/>
        <v>0</v>
      </c>
    </row>
    <row r="404" spans="1:14" x14ac:dyDescent="0.25">
      <c r="A404" t="s">
        <v>1247</v>
      </c>
      <c r="B404" t="s">
        <v>1798</v>
      </c>
      <c r="D404" t="s">
        <v>260</v>
      </c>
      <c r="E404">
        <v>0</v>
      </c>
      <c r="F404" s="3" t="s">
        <v>1831</v>
      </c>
      <c r="G404" s="4">
        <v>217</v>
      </c>
      <c r="H404" s="4">
        <v>0</v>
      </c>
      <c r="I404" s="104">
        <f>VLOOKUP($B404,LOOKUP!$B$3:$H$10,4,FALSE)</f>
        <v>1.71</v>
      </c>
      <c r="J404" s="104">
        <f>VLOOKUP($B404,LOOKUP!$B$3:$H$10,5,FALSE)</f>
        <v>0</v>
      </c>
      <c r="K404" s="104">
        <f>VLOOKUP($B404,LOOKUP!$B$3:$H$10,6,FALSE)</f>
        <v>1</v>
      </c>
      <c r="L404" s="104">
        <f>VLOOKUP($B404,LOOKUP!$B$3:$H$10,7,FALSE)</f>
        <v>0</v>
      </c>
      <c r="M404" s="105">
        <f t="shared" si="12"/>
        <v>371.07</v>
      </c>
      <c r="N404" s="105">
        <f t="shared" si="13"/>
        <v>0</v>
      </c>
    </row>
    <row r="405" spans="1:14" x14ac:dyDescent="0.25">
      <c r="A405" t="s">
        <v>1247</v>
      </c>
      <c r="B405" t="s">
        <v>1798</v>
      </c>
      <c r="D405" t="s">
        <v>261</v>
      </c>
      <c r="E405">
        <v>0</v>
      </c>
      <c r="F405" s="3" t="s">
        <v>1830</v>
      </c>
      <c r="G405" s="4">
        <v>217</v>
      </c>
      <c r="H405" s="4">
        <v>0</v>
      </c>
      <c r="I405" s="104">
        <f>VLOOKUP($B405,LOOKUP!$B$3:$H$10,4,FALSE)</f>
        <v>1.71</v>
      </c>
      <c r="J405" s="104">
        <f>VLOOKUP($B405,LOOKUP!$B$3:$H$10,5,FALSE)</f>
        <v>0</v>
      </c>
      <c r="K405" s="104">
        <f>VLOOKUP($B405,LOOKUP!$B$3:$H$10,6,FALSE)</f>
        <v>1</v>
      </c>
      <c r="L405" s="104">
        <f>VLOOKUP($B405,LOOKUP!$B$3:$H$10,7,FALSE)</f>
        <v>0</v>
      </c>
      <c r="M405" s="105">
        <f t="shared" si="12"/>
        <v>371.07</v>
      </c>
      <c r="N405" s="105">
        <f t="shared" si="13"/>
        <v>0</v>
      </c>
    </row>
    <row r="406" spans="1:14" x14ac:dyDescent="0.25">
      <c r="A406" t="s">
        <v>1247</v>
      </c>
      <c r="B406" t="s">
        <v>1798</v>
      </c>
      <c r="D406" t="s">
        <v>262</v>
      </c>
      <c r="E406">
        <v>0</v>
      </c>
      <c r="F406" s="3" t="s">
        <v>1857</v>
      </c>
      <c r="G406" s="4">
        <v>217</v>
      </c>
      <c r="H406" s="4">
        <v>0</v>
      </c>
      <c r="I406" s="104">
        <f>VLOOKUP($B406,LOOKUP!$B$3:$H$10,4,FALSE)</f>
        <v>1.71</v>
      </c>
      <c r="J406" s="104">
        <f>VLOOKUP($B406,LOOKUP!$B$3:$H$10,5,FALSE)</f>
        <v>0</v>
      </c>
      <c r="K406" s="104">
        <f>VLOOKUP($B406,LOOKUP!$B$3:$H$10,6,FALSE)</f>
        <v>1</v>
      </c>
      <c r="L406" s="104">
        <f>VLOOKUP($B406,LOOKUP!$B$3:$H$10,7,FALSE)</f>
        <v>0</v>
      </c>
      <c r="M406" s="105">
        <f t="shared" si="12"/>
        <v>371.07</v>
      </c>
      <c r="N406" s="105">
        <f t="shared" si="13"/>
        <v>0</v>
      </c>
    </row>
    <row r="407" spans="1:14" x14ac:dyDescent="0.25">
      <c r="A407" t="s">
        <v>1247</v>
      </c>
      <c r="B407" t="s">
        <v>1798</v>
      </c>
      <c r="D407" t="s">
        <v>263</v>
      </c>
      <c r="E407">
        <v>0</v>
      </c>
      <c r="F407" s="3" t="s">
        <v>1830</v>
      </c>
      <c r="G407" s="4">
        <v>217</v>
      </c>
      <c r="H407" s="4">
        <v>0</v>
      </c>
      <c r="I407" s="104">
        <f>VLOOKUP($B407,LOOKUP!$B$3:$H$10,4,FALSE)</f>
        <v>1.71</v>
      </c>
      <c r="J407" s="104">
        <f>VLOOKUP($B407,LOOKUP!$B$3:$H$10,5,FALSE)</f>
        <v>0</v>
      </c>
      <c r="K407" s="104">
        <f>VLOOKUP($B407,LOOKUP!$B$3:$H$10,6,FALSE)</f>
        <v>1</v>
      </c>
      <c r="L407" s="104">
        <f>VLOOKUP($B407,LOOKUP!$B$3:$H$10,7,FALSE)</f>
        <v>0</v>
      </c>
      <c r="M407" s="105">
        <f t="shared" si="12"/>
        <v>371.07</v>
      </c>
      <c r="N407" s="105">
        <f t="shared" si="13"/>
        <v>0</v>
      </c>
    </row>
    <row r="408" spans="1:14" x14ac:dyDescent="0.25">
      <c r="A408" t="s">
        <v>1247</v>
      </c>
      <c r="B408" t="s">
        <v>1798</v>
      </c>
      <c r="D408" t="s">
        <v>264</v>
      </c>
      <c r="E408">
        <v>0</v>
      </c>
      <c r="F408" s="3" t="s">
        <v>1641</v>
      </c>
      <c r="G408" s="4">
        <v>217</v>
      </c>
      <c r="H408" s="4">
        <v>0</v>
      </c>
      <c r="I408" s="104">
        <f>VLOOKUP($B408,LOOKUP!$B$3:$H$10,4,FALSE)</f>
        <v>1.71</v>
      </c>
      <c r="J408" s="104">
        <f>VLOOKUP($B408,LOOKUP!$B$3:$H$10,5,FALSE)</f>
        <v>0</v>
      </c>
      <c r="K408" s="104">
        <f>VLOOKUP($B408,LOOKUP!$B$3:$H$10,6,FALSE)</f>
        <v>1</v>
      </c>
      <c r="L408" s="104">
        <f>VLOOKUP($B408,LOOKUP!$B$3:$H$10,7,FALSE)</f>
        <v>0</v>
      </c>
      <c r="M408" s="105">
        <f t="shared" si="12"/>
        <v>371.07</v>
      </c>
      <c r="N408" s="105">
        <f t="shared" si="13"/>
        <v>0</v>
      </c>
    </row>
    <row r="409" spans="1:14" x14ac:dyDescent="0.25">
      <c r="A409" t="s">
        <v>1247</v>
      </c>
      <c r="B409" t="s">
        <v>1798</v>
      </c>
      <c r="D409" t="s">
        <v>265</v>
      </c>
      <c r="E409">
        <v>0</v>
      </c>
      <c r="F409" s="3" t="s">
        <v>1822</v>
      </c>
      <c r="G409" s="4">
        <v>217</v>
      </c>
      <c r="H409" s="4">
        <v>0</v>
      </c>
      <c r="I409" s="104">
        <f>VLOOKUP($B409,LOOKUP!$B$3:$H$10,4,FALSE)</f>
        <v>1.71</v>
      </c>
      <c r="J409" s="104">
        <f>VLOOKUP($B409,LOOKUP!$B$3:$H$10,5,FALSE)</f>
        <v>0</v>
      </c>
      <c r="K409" s="104">
        <f>VLOOKUP($B409,LOOKUP!$B$3:$H$10,6,FALSE)</f>
        <v>1</v>
      </c>
      <c r="L409" s="104">
        <f>VLOOKUP($B409,LOOKUP!$B$3:$H$10,7,FALSE)</f>
        <v>0</v>
      </c>
      <c r="M409" s="105">
        <f t="shared" si="12"/>
        <v>371.07</v>
      </c>
      <c r="N409" s="105">
        <f t="shared" si="13"/>
        <v>0</v>
      </c>
    </row>
    <row r="410" spans="1:14" x14ac:dyDescent="0.25">
      <c r="A410" t="s">
        <v>1247</v>
      </c>
      <c r="B410" t="s">
        <v>1798</v>
      </c>
      <c r="D410" t="s">
        <v>266</v>
      </c>
      <c r="E410">
        <v>0</v>
      </c>
      <c r="F410" s="3" t="s">
        <v>1833</v>
      </c>
      <c r="G410" s="4">
        <v>217</v>
      </c>
      <c r="H410" s="4">
        <v>0</v>
      </c>
      <c r="I410" s="104">
        <f>VLOOKUP($B410,LOOKUP!$B$3:$H$10,4,FALSE)</f>
        <v>1.71</v>
      </c>
      <c r="J410" s="104">
        <f>VLOOKUP($B410,LOOKUP!$B$3:$H$10,5,FALSE)</f>
        <v>0</v>
      </c>
      <c r="K410" s="104">
        <f>VLOOKUP($B410,LOOKUP!$B$3:$H$10,6,FALSE)</f>
        <v>1</v>
      </c>
      <c r="L410" s="104">
        <f>VLOOKUP($B410,LOOKUP!$B$3:$H$10,7,FALSE)</f>
        <v>0</v>
      </c>
      <c r="M410" s="105">
        <f t="shared" si="12"/>
        <v>371.07</v>
      </c>
      <c r="N410" s="105">
        <f t="shared" si="13"/>
        <v>0</v>
      </c>
    </row>
    <row r="411" spans="1:14" x14ac:dyDescent="0.25">
      <c r="A411" t="s">
        <v>1247</v>
      </c>
      <c r="B411" t="s">
        <v>1798</v>
      </c>
      <c r="D411" t="s">
        <v>267</v>
      </c>
      <c r="E411">
        <v>0</v>
      </c>
      <c r="F411" s="3" t="s">
        <v>1827</v>
      </c>
      <c r="G411" s="4">
        <v>217</v>
      </c>
      <c r="H411" s="4">
        <v>0</v>
      </c>
      <c r="I411" s="104">
        <f>VLOOKUP($B411,LOOKUP!$B$3:$H$10,4,FALSE)</f>
        <v>1.71</v>
      </c>
      <c r="J411" s="104">
        <f>VLOOKUP($B411,LOOKUP!$B$3:$H$10,5,FALSE)</f>
        <v>0</v>
      </c>
      <c r="K411" s="104">
        <f>VLOOKUP($B411,LOOKUP!$B$3:$H$10,6,FALSE)</f>
        <v>1</v>
      </c>
      <c r="L411" s="104">
        <f>VLOOKUP($B411,LOOKUP!$B$3:$H$10,7,FALSE)</f>
        <v>0</v>
      </c>
      <c r="M411" s="105">
        <f t="shared" si="12"/>
        <v>371.07</v>
      </c>
      <c r="N411" s="105">
        <f t="shared" si="13"/>
        <v>0</v>
      </c>
    </row>
    <row r="412" spans="1:14" x14ac:dyDescent="0.25">
      <c r="A412" t="s">
        <v>1247</v>
      </c>
      <c r="B412" t="s">
        <v>1798</v>
      </c>
      <c r="D412" t="s">
        <v>268</v>
      </c>
      <c r="E412">
        <v>0</v>
      </c>
      <c r="F412" s="3" t="s">
        <v>1854</v>
      </c>
      <c r="G412" s="4">
        <v>217</v>
      </c>
      <c r="H412" s="4">
        <v>0</v>
      </c>
      <c r="I412" s="104">
        <f>VLOOKUP($B412,LOOKUP!$B$3:$H$10,4,FALSE)</f>
        <v>1.71</v>
      </c>
      <c r="J412" s="104">
        <f>VLOOKUP($B412,LOOKUP!$B$3:$H$10,5,FALSE)</f>
        <v>0</v>
      </c>
      <c r="K412" s="104">
        <f>VLOOKUP($B412,LOOKUP!$B$3:$H$10,6,FALSE)</f>
        <v>1</v>
      </c>
      <c r="L412" s="104">
        <f>VLOOKUP($B412,LOOKUP!$B$3:$H$10,7,FALSE)</f>
        <v>0</v>
      </c>
      <c r="M412" s="105">
        <f t="shared" si="12"/>
        <v>371.07</v>
      </c>
      <c r="N412" s="105">
        <f t="shared" si="13"/>
        <v>0</v>
      </c>
    </row>
    <row r="413" spans="1:14" x14ac:dyDescent="0.25">
      <c r="A413" t="s">
        <v>1247</v>
      </c>
      <c r="B413" t="s">
        <v>1798</v>
      </c>
      <c r="D413" t="s">
        <v>269</v>
      </c>
      <c r="E413">
        <v>0</v>
      </c>
      <c r="F413" s="3" t="s">
        <v>1641</v>
      </c>
      <c r="G413" s="4">
        <v>217</v>
      </c>
      <c r="H413" s="4">
        <v>0</v>
      </c>
      <c r="I413" s="104">
        <f>VLOOKUP($B413,LOOKUP!$B$3:$H$10,4,FALSE)</f>
        <v>1.71</v>
      </c>
      <c r="J413" s="104">
        <f>VLOOKUP($B413,LOOKUP!$B$3:$H$10,5,FALSE)</f>
        <v>0</v>
      </c>
      <c r="K413" s="104">
        <f>VLOOKUP($B413,LOOKUP!$B$3:$H$10,6,FALSE)</f>
        <v>1</v>
      </c>
      <c r="L413" s="104">
        <f>VLOOKUP($B413,LOOKUP!$B$3:$H$10,7,FALSE)</f>
        <v>0</v>
      </c>
      <c r="M413" s="105">
        <f t="shared" si="12"/>
        <v>371.07</v>
      </c>
      <c r="N413" s="105">
        <f t="shared" si="13"/>
        <v>0</v>
      </c>
    </row>
    <row r="414" spans="1:14" x14ac:dyDescent="0.25">
      <c r="A414" t="s">
        <v>1247</v>
      </c>
      <c r="B414" t="s">
        <v>1798</v>
      </c>
      <c r="D414" t="s">
        <v>270</v>
      </c>
      <c r="E414">
        <v>0</v>
      </c>
      <c r="F414" s="3" t="s">
        <v>1839</v>
      </c>
      <c r="G414" s="4">
        <v>217</v>
      </c>
      <c r="H414" s="4">
        <v>0</v>
      </c>
      <c r="I414" s="104">
        <f>VLOOKUP($B414,LOOKUP!$B$3:$H$10,4,FALSE)</f>
        <v>1.71</v>
      </c>
      <c r="J414" s="104">
        <f>VLOOKUP($B414,LOOKUP!$B$3:$H$10,5,FALSE)</f>
        <v>0</v>
      </c>
      <c r="K414" s="104">
        <f>VLOOKUP($B414,LOOKUP!$B$3:$H$10,6,FALSE)</f>
        <v>1</v>
      </c>
      <c r="L414" s="104">
        <f>VLOOKUP($B414,LOOKUP!$B$3:$H$10,7,FALSE)</f>
        <v>0</v>
      </c>
      <c r="M414" s="105">
        <f t="shared" si="12"/>
        <v>371.07</v>
      </c>
      <c r="N414" s="105">
        <f t="shared" si="13"/>
        <v>0</v>
      </c>
    </row>
    <row r="415" spans="1:14" x14ac:dyDescent="0.25">
      <c r="A415" t="s">
        <v>1247</v>
      </c>
      <c r="B415" t="s">
        <v>1798</v>
      </c>
      <c r="D415" t="s">
        <v>271</v>
      </c>
      <c r="E415">
        <v>0</v>
      </c>
      <c r="F415" s="3" t="s">
        <v>1817</v>
      </c>
      <c r="G415" s="4">
        <v>217</v>
      </c>
      <c r="H415" s="4">
        <v>0</v>
      </c>
      <c r="I415" s="104">
        <f>VLOOKUP($B415,LOOKUP!$B$3:$H$10,4,FALSE)</f>
        <v>1.71</v>
      </c>
      <c r="J415" s="104">
        <f>VLOOKUP($B415,LOOKUP!$B$3:$H$10,5,FALSE)</f>
        <v>0</v>
      </c>
      <c r="K415" s="104">
        <f>VLOOKUP($B415,LOOKUP!$B$3:$H$10,6,FALSE)</f>
        <v>1</v>
      </c>
      <c r="L415" s="104">
        <f>VLOOKUP($B415,LOOKUP!$B$3:$H$10,7,FALSE)</f>
        <v>0</v>
      </c>
      <c r="M415" s="105">
        <f t="shared" si="12"/>
        <v>371.07</v>
      </c>
      <c r="N415" s="105">
        <f t="shared" si="13"/>
        <v>0</v>
      </c>
    </row>
    <row r="416" spans="1:14" x14ac:dyDescent="0.25">
      <c r="A416" t="s">
        <v>1247</v>
      </c>
      <c r="B416" t="s">
        <v>1798</v>
      </c>
      <c r="D416" t="s">
        <v>272</v>
      </c>
      <c r="E416">
        <v>0</v>
      </c>
      <c r="F416" s="3" t="s">
        <v>1842</v>
      </c>
      <c r="G416" s="4">
        <v>217</v>
      </c>
      <c r="H416" s="4">
        <v>0</v>
      </c>
      <c r="I416" s="104">
        <f>VLOOKUP($B416,LOOKUP!$B$3:$H$10,4,FALSE)</f>
        <v>1.71</v>
      </c>
      <c r="J416" s="104">
        <f>VLOOKUP($B416,LOOKUP!$B$3:$H$10,5,FALSE)</f>
        <v>0</v>
      </c>
      <c r="K416" s="104">
        <f>VLOOKUP($B416,LOOKUP!$B$3:$H$10,6,FALSE)</f>
        <v>1</v>
      </c>
      <c r="L416" s="104">
        <f>VLOOKUP($B416,LOOKUP!$B$3:$H$10,7,FALSE)</f>
        <v>0</v>
      </c>
      <c r="M416" s="105">
        <f t="shared" si="12"/>
        <v>371.07</v>
      </c>
      <c r="N416" s="105">
        <f t="shared" si="13"/>
        <v>0</v>
      </c>
    </row>
    <row r="417" spans="1:14" x14ac:dyDescent="0.25">
      <c r="A417" t="s">
        <v>1247</v>
      </c>
      <c r="B417" t="s">
        <v>1798</v>
      </c>
      <c r="D417" t="s">
        <v>273</v>
      </c>
      <c r="E417">
        <v>0</v>
      </c>
      <c r="F417" s="3" t="s">
        <v>1851</v>
      </c>
      <c r="G417" s="4">
        <v>217</v>
      </c>
      <c r="H417" s="4">
        <v>0</v>
      </c>
      <c r="I417" s="104">
        <f>VLOOKUP($B417,LOOKUP!$B$3:$H$10,4,FALSE)</f>
        <v>1.71</v>
      </c>
      <c r="J417" s="104">
        <f>VLOOKUP($B417,LOOKUP!$B$3:$H$10,5,FALSE)</f>
        <v>0</v>
      </c>
      <c r="K417" s="104">
        <f>VLOOKUP($B417,LOOKUP!$B$3:$H$10,6,FALSE)</f>
        <v>1</v>
      </c>
      <c r="L417" s="104">
        <f>VLOOKUP($B417,LOOKUP!$B$3:$H$10,7,FALSE)</f>
        <v>0</v>
      </c>
      <c r="M417" s="105">
        <f t="shared" si="12"/>
        <v>371.07</v>
      </c>
      <c r="N417" s="105">
        <f t="shared" si="13"/>
        <v>0</v>
      </c>
    </row>
    <row r="418" spans="1:14" x14ac:dyDescent="0.25">
      <c r="A418" t="s">
        <v>1247</v>
      </c>
      <c r="B418" t="s">
        <v>1798</v>
      </c>
      <c r="D418" t="s">
        <v>274</v>
      </c>
      <c r="E418">
        <v>0</v>
      </c>
      <c r="F418" s="3" t="s">
        <v>1658</v>
      </c>
      <c r="G418" s="4">
        <v>217</v>
      </c>
      <c r="H418" s="4">
        <v>0</v>
      </c>
      <c r="I418" s="104">
        <f>VLOOKUP($B418,LOOKUP!$B$3:$H$10,4,FALSE)</f>
        <v>1.71</v>
      </c>
      <c r="J418" s="104">
        <f>VLOOKUP($B418,LOOKUP!$B$3:$H$10,5,FALSE)</f>
        <v>0</v>
      </c>
      <c r="K418" s="104">
        <f>VLOOKUP($B418,LOOKUP!$B$3:$H$10,6,FALSE)</f>
        <v>1</v>
      </c>
      <c r="L418" s="104">
        <f>VLOOKUP($B418,LOOKUP!$B$3:$H$10,7,FALSE)</f>
        <v>0</v>
      </c>
      <c r="M418" s="105">
        <f t="shared" si="12"/>
        <v>371.07</v>
      </c>
      <c r="N418" s="105">
        <f t="shared" si="13"/>
        <v>0</v>
      </c>
    </row>
    <row r="419" spans="1:14" x14ac:dyDescent="0.25">
      <c r="A419" t="s">
        <v>1247</v>
      </c>
      <c r="B419" t="s">
        <v>1798</v>
      </c>
      <c r="D419" t="s">
        <v>275</v>
      </c>
      <c r="E419">
        <v>0</v>
      </c>
      <c r="F419" s="3" t="s">
        <v>1826</v>
      </c>
      <c r="G419" s="4">
        <v>217</v>
      </c>
      <c r="H419" s="4">
        <v>0</v>
      </c>
      <c r="I419" s="104">
        <f>VLOOKUP($B419,LOOKUP!$B$3:$H$10,4,FALSE)</f>
        <v>1.71</v>
      </c>
      <c r="J419" s="104">
        <f>VLOOKUP($B419,LOOKUP!$B$3:$H$10,5,FALSE)</f>
        <v>0</v>
      </c>
      <c r="K419" s="104">
        <f>VLOOKUP($B419,LOOKUP!$B$3:$H$10,6,FALSE)</f>
        <v>1</v>
      </c>
      <c r="L419" s="104">
        <f>VLOOKUP($B419,LOOKUP!$B$3:$H$10,7,FALSE)</f>
        <v>0</v>
      </c>
      <c r="M419" s="105">
        <f t="shared" si="12"/>
        <v>371.07</v>
      </c>
      <c r="N419" s="105">
        <f t="shared" si="13"/>
        <v>0</v>
      </c>
    </row>
    <row r="420" spans="1:14" x14ac:dyDescent="0.25">
      <c r="A420" t="s">
        <v>1247</v>
      </c>
      <c r="B420" t="s">
        <v>1798</v>
      </c>
      <c r="D420" t="s">
        <v>276</v>
      </c>
      <c r="E420">
        <v>0</v>
      </c>
      <c r="F420" s="3" t="s">
        <v>1820</v>
      </c>
      <c r="G420" s="4">
        <v>217</v>
      </c>
      <c r="H420" s="4">
        <v>0</v>
      </c>
      <c r="I420" s="104">
        <f>VLOOKUP($B420,LOOKUP!$B$3:$H$10,4,FALSE)</f>
        <v>1.71</v>
      </c>
      <c r="J420" s="104">
        <f>VLOOKUP($B420,LOOKUP!$B$3:$H$10,5,FALSE)</f>
        <v>0</v>
      </c>
      <c r="K420" s="104">
        <f>VLOOKUP($B420,LOOKUP!$B$3:$H$10,6,FALSE)</f>
        <v>1</v>
      </c>
      <c r="L420" s="104">
        <f>VLOOKUP($B420,LOOKUP!$B$3:$H$10,7,FALSE)</f>
        <v>0</v>
      </c>
      <c r="M420" s="105">
        <f t="shared" si="12"/>
        <v>371.07</v>
      </c>
      <c r="N420" s="105">
        <f t="shared" si="13"/>
        <v>0</v>
      </c>
    </row>
    <row r="421" spans="1:14" x14ac:dyDescent="0.25">
      <c r="A421" t="s">
        <v>1247</v>
      </c>
      <c r="B421" t="s">
        <v>1798</v>
      </c>
      <c r="D421" t="s">
        <v>277</v>
      </c>
      <c r="E421">
        <v>0</v>
      </c>
      <c r="F421" s="3" t="s">
        <v>1813</v>
      </c>
      <c r="G421" s="4">
        <v>217</v>
      </c>
      <c r="H421" s="4">
        <v>0</v>
      </c>
      <c r="I421" s="104">
        <f>VLOOKUP($B421,LOOKUP!$B$3:$H$10,4,FALSE)</f>
        <v>1.71</v>
      </c>
      <c r="J421" s="104">
        <f>VLOOKUP($B421,LOOKUP!$B$3:$H$10,5,FALSE)</f>
        <v>0</v>
      </c>
      <c r="K421" s="104">
        <f>VLOOKUP($B421,LOOKUP!$B$3:$H$10,6,FALSE)</f>
        <v>1</v>
      </c>
      <c r="L421" s="104">
        <f>VLOOKUP($B421,LOOKUP!$B$3:$H$10,7,FALSE)</f>
        <v>0</v>
      </c>
      <c r="M421" s="105">
        <f t="shared" si="12"/>
        <v>371.07</v>
      </c>
      <c r="N421" s="105">
        <f t="shared" si="13"/>
        <v>0</v>
      </c>
    </row>
    <row r="422" spans="1:14" x14ac:dyDescent="0.25">
      <c r="A422" t="s">
        <v>1247</v>
      </c>
      <c r="B422" t="s">
        <v>1798</v>
      </c>
      <c r="D422" t="s">
        <v>278</v>
      </c>
      <c r="E422">
        <v>0</v>
      </c>
      <c r="F422" s="3" t="s">
        <v>1813</v>
      </c>
      <c r="G422" s="4">
        <v>217</v>
      </c>
      <c r="H422" s="4">
        <v>0</v>
      </c>
      <c r="I422" s="104">
        <f>VLOOKUP($B422,LOOKUP!$B$3:$H$10,4,FALSE)</f>
        <v>1.71</v>
      </c>
      <c r="J422" s="104">
        <f>VLOOKUP($B422,LOOKUP!$B$3:$H$10,5,FALSE)</f>
        <v>0</v>
      </c>
      <c r="K422" s="104">
        <f>VLOOKUP($B422,LOOKUP!$B$3:$H$10,6,FALSE)</f>
        <v>1</v>
      </c>
      <c r="L422" s="104">
        <f>VLOOKUP($B422,LOOKUP!$B$3:$H$10,7,FALSE)</f>
        <v>0</v>
      </c>
      <c r="M422" s="105">
        <f t="shared" si="12"/>
        <v>371.07</v>
      </c>
      <c r="N422" s="105">
        <f t="shared" si="13"/>
        <v>0</v>
      </c>
    </row>
    <row r="423" spans="1:14" x14ac:dyDescent="0.25">
      <c r="A423" t="s">
        <v>1247</v>
      </c>
      <c r="B423" t="s">
        <v>1798</v>
      </c>
      <c r="D423" t="s">
        <v>279</v>
      </c>
      <c r="E423">
        <v>0</v>
      </c>
      <c r="F423" s="3" t="s">
        <v>1819</v>
      </c>
      <c r="G423" s="4">
        <v>217</v>
      </c>
      <c r="H423" s="4">
        <v>0</v>
      </c>
      <c r="I423" s="104">
        <f>VLOOKUP($B423,LOOKUP!$B$3:$H$10,4,FALSE)</f>
        <v>1.71</v>
      </c>
      <c r="J423" s="104">
        <f>VLOOKUP($B423,LOOKUP!$B$3:$H$10,5,FALSE)</f>
        <v>0</v>
      </c>
      <c r="K423" s="104">
        <f>VLOOKUP($B423,LOOKUP!$B$3:$H$10,6,FALSE)</f>
        <v>1</v>
      </c>
      <c r="L423" s="104">
        <f>VLOOKUP($B423,LOOKUP!$B$3:$H$10,7,FALSE)</f>
        <v>0</v>
      </c>
      <c r="M423" s="105">
        <f t="shared" si="12"/>
        <v>371.07</v>
      </c>
      <c r="N423" s="105">
        <f t="shared" si="13"/>
        <v>0</v>
      </c>
    </row>
    <row r="424" spans="1:14" x14ac:dyDescent="0.25">
      <c r="A424" t="s">
        <v>1247</v>
      </c>
      <c r="B424" t="s">
        <v>1798</v>
      </c>
      <c r="D424" t="s">
        <v>280</v>
      </c>
      <c r="E424">
        <v>0</v>
      </c>
      <c r="F424" s="3" t="s">
        <v>1830</v>
      </c>
      <c r="G424" s="4">
        <v>217</v>
      </c>
      <c r="H424" s="4">
        <v>0</v>
      </c>
      <c r="I424" s="104">
        <f>VLOOKUP($B424,LOOKUP!$B$3:$H$10,4,FALSE)</f>
        <v>1.71</v>
      </c>
      <c r="J424" s="104">
        <f>VLOOKUP($B424,LOOKUP!$B$3:$H$10,5,FALSE)</f>
        <v>0</v>
      </c>
      <c r="K424" s="104">
        <f>VLOOKUP($B424,LOOKUP!$B$3:$H$10,6,FALSE)</f>
        <v>1</v>
      </c>
      <c r="L424" s="104">
        <f>VLOOKUP($B424,LOOKUP!$B$3:$H$10,7,FALSE)</f>
        <v>0</v>
      </c>
      <c r="M424" s="105">
        <f t="shared" si="12"/>
        <v>371.07</v>
      </c>
      <c r="N424" s="105">
        <f t="shared" si="13"/>
        <v>0</v>
      </c>
    </row>
    <row r="425" spans="1:14" x14ac:dyDescent="0.25">
      <c r="A425" t="s">
        <v>1247</v>
      </c>
      <c r="B425" t="s">
        <v>1798</v>
      </c>
      <c r="D425" t="s">
        <v>281</v>
      </c>
      <c r="E425">
        <v>0</v>
      </c>
      <c r="F425" s="3" t="s">
        <v>1565</v>
      </c>
      <c r="G425" s="4">
        <v>217</v>
      </c>
      <c r="H425" s="4">
        <v>0</v>
      </c>
      <c r="I425" s="104">
        <f>VLOOKUP($B425,LOOKUP!$B$3:$H$10,4,FALSE)</f>
        <v>1.71</v>
      </c>
      <c r="J425" s="104">
        <f>VLOOKUP($B425,LOOKUP!$B$3:$H$10,5,FALSE)</f>
        <v>0</v>
      </c>
      <c r="K425" s="104">
        <f>VLOOKUP($B425,LOOKUP!$B$3:$H$10,6,FALSE)</f>
        <v>1</v>
      </c>
      <c r="L425" s="104">
        <f>VLOOKUP($B425,LOOKUP!$B$3:$H$10,7,FALSE)</f>
        <v>0</v>
      </c>
      <c r="M425" s="105">
        <f t="shared" si="12"/>
        <v>371.07</v>
      </c>
      <c r="N425" s="105">
        <f t="shared" si="13"/>
        <v>0</v>
      </c>
    </row>
    <row r="426" spans="1:14" x14ac:dyDescent="0.25">
      <c r="A426" t="s">
        <v>1247</v>
      </c>
      <c r="B426" t="s">
        <v>1798</v>
      </c>
      <c r="D426" t="s">
        <v>282</v>
      </c>
      <c r="E426">
        <v>0</v>
      </c>
      <c r="F426" s="3" t="s">
        <v>1412</v>
      </c>
      <c r="G426" s="4">
        <v>217</v>
      </c>
      <c r="H426" s="4">
        <v>0</v>
      </c>
      <c r="I426" s="104">
        <f>VLOOKUP($B426,LOOKUP!$B$3:$H$10,4,FALSE)</f>
        <v>1.71</v>
      </c>
      <c r="J426" s="104">
        <f>VLOOKUP($B426,LOOKUP!$B$3:$H$10,5,FALSE)</f>
        <v>0</v>
      </c>
      <c r="K426" s="104">
        <f>VLOOKUP($B426,LOOKUP!$B$3:$H$10,6,FALSE)</f>
        <v>1</v>
      </c>
      <c r="L426" s="104">
        <f>VLOOKUP($B426,LOOKUP!$B$3:$H$10,7,FALSE)</f>
        <v>0</v>
      </c>
      <c r="M426" s="105">
        <f t="shared" si="12"/>
        <v>371.07</v>
      </c>
      <c r="N426" s="105">
        <f t="shared" si="13"/>
        <v>0</v>
      </c>
    </row>
    <row r="427" spans="1:14" x14ac:dyDescent="0.25">
      <c r="A427" t="s">
        <v>1247</v>
      </c>
      <c r="B427" t="s">
        <v>1798</v>
      </c>
      <c r="D427" t="s">
        <v>283</v>
      </c>
      <c r="E427">
        <v>0</v>
      </c>
      <c r="F427" s="3" t="s">
        <v>1641</v>
      </c>
      <c r="G427" s="4">
        <v>217</v>
      </c>
      <c r="H427" s="4">
        <v>0</v>
      </c>
      <c r="I427" s="104">
        <f>VLOOKUP($B427,LOOKUP!$B$3:$H$10,4,FALSE)</f>
        <v>1.71</v>
      </c>
      <c r="J427" s="104">
        <f>VLOOKUP($B427,LOOKUP!$B$3:$H$10,5,FALSE)</f>
        <v>0</v>
      </c>
      <c r="K427" s="104">
        <f>VLOOKUP($B427,LOOKUP!$B$3:$H$10,6,FALSE)</f>
        <v>1</v>
      </c>
      <c r="L427" s="104">
        <f>VLOOKUP($B427,LOOKUP!$B$3:$H$10,7,FALSE)</f>
        <v>0</v>
      </c>
      <c r="M427" s="105">
        <f t="shared" si="12"/>
        <v>371.07</v>
      </c>
      <c r="N427" s="105">
        <f t="shared" si="13"/>
        <v>0</v>
      </c>
    </row>
    <row r="428" spans="1:14" x14ac:dyDescent="0.25">
      <c r="A428" t="s">
        <v>1247</v>
      </c>
      <c r="B428" t="s">
        <v>1798</v>
      </c>
      <c r="D428" t="s">
        <v>284</v>
      </c>
      <c r="E428">
        <v>0</v>
      </c>
      <c r="F428" s="3" t="s">
        <v>1813</v>
      </c>
      <c r="G428" s="4">
        <v>217</v>
      </c>
      <c r="H428" s="4">
        <v>0</v>
      </c>
      <c r="I428" s="104">
        <f>VLOOKUP($B428,LOOKUP!$B$3:$H$10,4,FALSE)</f>
        <v>1.71</v>
      </c>
      <c r="J428" s="104">
        <f>VLOOKUP($B428,LOOKUP!$B$3:$H$10,5,FALSE)</f>
        <v>0</v>
      </c>
      <c r="K428" s="104">
        <f>VLOOKUP($B428,LOOKUP!$B$3:$H$10,6,FALSE)</f>
        <v>1</v>
      </c>
      <c r="L428" s="104">
        <f>VLOOKUP($B428,LOOKUP!$B$3:$H$10,7,FALSE)</f>
        <v>0</v>
      </c>
      <c r="M428" s="105">
        <f t="shared" si="12"/>
        <v>371.07</v>
      </c>
      <c r="N428" s="105">
        <f t="shared" si="13"/>
        <v>0</v>
      </c>
    </row>
    <row r="429" spans="1:14" x14ac:dyDescent="0.25">
      <c r="A429" t="s">
        <v>1247</v>
      </c>
      <c r="B429" t="s">
        <v>1798</v>
      </c>
      <c r="D429" t="s">
        <v>285</v>
      </c>
      <c r="E429">
        <v>0</v>
      </c>
      <c r="F429" s="3" t="s">
        <v>1841</v>
      </c>
      <c r="G429" s="4">
        <v>217</v>
      </c>
      <c r="H429" s="4">
        <v>0</v>
      </c>
      <c r="I429" s="104">
        <f>VLOOKUP($B429,LOOKUP!$B$3:$H$10,4,FALSE)</f>
        <v>1.71</v>
      </c>
      <c r="J429" s="104">
        <f>VLOOKUP($B429,LOOKUP!$B$3:$H$10,5,FALSE)</f>
        <v>0</v>
      </c>
      <c r="K429" s="104">
        <f>VLOOKUP($B429,LOOKUP!$B$3:$H$10,6,FALSE)</f>
        <v>1</v>
      </c>
      <c r="L429" s="104">
        <f>VLOOKUP($B429,LOOKUP!$B$3:$H$10,7,FALSE)</f>
        <v>0</v>
      </c>
      <c r="M429" s="105">
        <f t="shared" si="12"/>
        <v>371.07</v>
      </c>
      <c r="N429" s="105">
        <f t="shared" si="13"/>
        <v>0</v>
      </c>
    </row>
    <row r="430" spans="1:14" x14ac:dyDescent="0.25">
      <c r="A430" t="s">
        <v>1247</v>
      </c>
      <c r="B430" t="s">
        <v>1798</v>
      </c>
      <c r="D430" t="s">
        <v>286</v>
      </c>
      <c r="E430">
        <v>0</v>
      </c>
      <c r="F430" s="3" t="s">
        <v>1855</v>
      </c>
      <c r="G430" s="4">
        <v>217</v>
      </c>
      <c r="H430" s="4">
        <v>0</v>
      </c>
      <c r="I430" s="104">
        <f>VLOOKUP($B430,LOOKUP!$B$3:$H$10,4,FALSE)</f>
        <v>1.71</v>
      </c>
      <c r="J430" s="104">
        <f>VLOOKUP($B430,LOOKUP!$B$3:$H$10,5,FALSE)</f>
        <v>0</v>
      </c>
      <c r="K430" s="104">
        <f>VLOOKUP($B430,LOOKUP!$B$3:$H$10,6,FALSE)</f>
        <v>1</v>
      </c>
      <c r="L430" s="104">
        <f>VLOOKUP($B430,LOOKUP!$B$3:$H$10,7,FALSE)</f>
        <v>0</v>
      </c>
      <c r="M430" s="105">
        <f t="shared" si="12"/>
        <v>371.07</v>
      </c>
      <c r="N430" s="105">
        <f t="shared" si="13"/>
        <v>0</v>
      </c>
    </row>
    <row r="431" spans="1:14" x14ac:dyDescent="0.25">
      <c r="A431" t="s">
        <v>1247</v>
      </c>
      <c r="B431" t="s">
        <v>1798</v>
      </c>
      <c r="D431" t="s">
        <v>287</v>
      </c>
      <c r="E431">
        <v>0</v>
      </c>
      <c r="F431" s="3" t="s">
        <v>1854</v>
      </c>
      <c r="G431" s="4">
        <v>217</v>
      </c>
      <c r="H431" s="4">
        <v>0</v>
      </c>
      <c r="I431" s="104">
        <f>VLOOKUP($B431,LOOKUP!$B$3:$H$10,4,FALSE)</f>
        <v>1.71</v>
      </c>
      <c r="J431" s="104">
        <f>VLOOKUP($B431,LOOKUP!$B$3:$H$10,5,FALSE)</f>
        <v>0</v>
      </c>
      <c r="K431" s="104">
        <f>VLOOKUP($B431,LOOKUP!$B$3:$H$10,6,FALSE)</f>
        <v>1</v>
      </c>
      <c r="L431" s="104">
        <f>VLOOKUP($B431,LOOKUP!$B$3:$H$10,7,FALSE)</f>
        <v>0</v>
      </c>
      <c r="M431" s="105">
        <f t="shared" si="12"/>
        <v>371.07</v>
      </c>
      <c r="N431" s="105">
        <f t="shared" si="13"/>
        <v>0</v>
      </c>
    </row>
    <row r="432" spans="1:14" x14ac:dyDescent="0.25">
      <c r="A432" t="s">
        <v>1247</v>
      </c>
      <c r="B432" t="s">
        <v>1798</v>
      </c>
      <c r="D432" t="s">
        <v>288</v>
      </c>
      <c r="E432">
        <v>0</v>
      </c>
      <c r="F432" s="3" t="s">
        <v>1852</v>
      </c>
      <c r="G432" s="4">
        <v>217</v>
      </c>
      <c r="H432" s="4">
        <v>0</v>
      </c>
      <c r="I432" s="104">
        <f>VLOOKUP($B432,LOOKUP!$B$3:$H$10,4,FALSE)</f>
        <v>1.71</v>
      </c>
      <c r="J432" s="104">
        <f>VLOOKUP($B432,LOOKUP!$B$3:$H$10,5,FALSE)</f>
        <v>0</v>
      </c>
      <c r="K432" s="104">
        <f>VLOOKUP($B432,LOOKUP!$B$3:$H$10,6,FALSE)</f>
        <v>1</v>
      </c>
      <c r="L432" s="104">
        <f>VLOOKUP($B432,LOOKUP!$B$3:$H$10,7,FALSE)</f>
        <v>0</v>
      </c>
      <c r="M432" s="105">
        <f t="shared" si="12"/>
        <v>371.07</v>
      </c>
      <c r="N432" s="105">
        <f t="shared" si="13"/>
        <v>0</v>
      </c>
    </row>
    <row r="433" spans="1:14" x14ac:dyDescent="0.25">
      <c r="A433" t="s">
        <v>1247</v>
      </c>
      <c r="B433" t="s">
        <v>1798</v>
      </c>
      <c r="D433" t="s">
        <v>289</v>
      </c>
      <c r="E433">
        <v>0</v>
      </c>
      <c r="F433" s="3" t="s">
        <v>1849</v>
      </c>
      <c r="G433" s="4">
        <v>217</v>
      </c>
      <c r="H433" s="4">
        <v>0</v>
      </c>
      <c r="I433" s="104">
        <f>VLOOKUP($B433,LOOKUP!$B$3:$H$10,4,FALSE)</f>
        <v>1.71</v>
      </c>
      <c r="J433" s="104">
        <f>VLOOKUP($B433,LOOKUP!$B$3:$H$10,5,FALSE)</f>
        <v>0</v>
      </c>
      <c r="K433" s="104">
        <f>VLOOKUP($B433,LOOKUP!$B$3:$H$10,6,FALSE)</f>
        <v>1</v>
      </c>
      <c r="L433" s="104">
        <f>VLOOKUP($B433,LOOKUP!$B$3:$H$10,7,FALSE)</f>
        <v>0</v>
      </c>
      <c r="M433" s="105">
        <f t="shared" si="12"/>
        <v>371.07</v>
      </c>
      <c r="N433" s="105">
        <f t="shared" si="13"/>
        <v>0</v>
      </c>
    </row>
    <row r="434" spans="1:14" x14ac:dyDescent="0.25">
      <c r="A434" t="s">
        <v>1247</v>
      </c>
      <c r="B434" t="s">
        <v>1798</v>
      </c>
      <c r="D434" t="s">
        <v>290</v>
      </c>
      <c r="E434">
        <v>0</v>
      </c>
      <c r="F434" s="3" t="s">
        <v>1821</v>
      </c>
      <c r="G434" s="4">
        <v>217</v>
      </c>
      <c r="H434" s="4">
        <v>0</v>
      </c>
      <c r="I434" s="104">
        <f>VLOOKUP($B434,LOOKUP!$B$3:$H$10,4,FALSE)</f>
        <v>1.71</v>
      </c>
      <c r="J434" s="104">
        <f>VLOOKUP($B434,LOOKUP!$B$3:$H$10,5,FALSE)</f>
        <v>0</v>
      </c>
      <c r="K434" s="104">
        <f>VLOOKUP($B434,LOOKUP!$B$3:$H$10,6,FALSE)</f>
        <v>1</v>
      </c>
      <c r="L434" s="104">
        <f>VLOOKUP($B434,LOOKUP!$B$3:$H$10,7,FALSE)</f>
        <v>0</v>
      </c>
      <c r="M434" s="105">
        <f t="shared" si="12"/>
        <v>371.07</v>
      </c>
      <c r="N434" s="105">
        <f t="shared" si="13"/>
        <v>0</v>
      </c>
    </row>
    <row r="435" spans="1:14" x14ac:dyDescent="0.25">
      <c r="A435" t="s">
        <v>1247</v>
      </c>
      <c r="B435" t="s">
        <v>1798</v>
      </c>
      <c r="D435" t="s">
        <v>291</v>
      </c>
      <c r="E435">
        <v>0</v>
      </c>
      <c r="F435" s="3" t="s">
        <v>1850</v>
      </c>
      <c r="G435" s="4">
        <v>217</v>
      </c>
      <c r="H435" s="4">
        <v>0</v>
      </c>
      <c r="I435" s="104">
        <f>VLOOKUP($B435,LOOKUP!$B$3:$H$10,4,FALSE)</f>
        <v>1.71</v>
      </c>
      <c r="J435" s="104">
        <f>VLOOKUP($B435,LOOKUP!$B$3:$H$10,5,FALSE)</f>
        <v>0</v>
      </c>
      <c r="K435" s="104">
        <f>VLOOKUP($B435,LOOKUP!$B$3:$H$10,6,FALSE)</f>
        <v>1</v>
      </c>
      <c r="L435" s="104">
        <f>VLOOKUP($B435,LOOKUP!$B$3:$H$10,7,FALSE)</f>
        <v>0</v>
      </c>
      <c r="M435" s="105">
        <f t="shared" si="12"/>
        <v>371.07</v>
      </c>
      <c r="N435" s="105">
        <f t="shared" si="13"/>
        <v>0</v>
      </c>
    </row>
    <row r="436" spans="1:14" x14ac:dyDescent="0.25">
      <c r="A436" t="s">
        <v>1247</v>
      </c>
      <c r="B436" t="s">
        <v>1798</v>
      </c>
      <c r="D436" t="s">
        <v>292</v>
      </c>
      <c r="E436">
        <v>0</v>
      </c>
      <c r="F436" s="3" t="s">
        <v>1848</v>
      </c>
      <c r="G436" s="4">
        <v>217</v>
      </c>
      <c r="H436" s="4">
        <v>0</v>
      </c>
      <c r="I436" s="104">
        <f>VLOOKUP($B436,LOOKUP!$B$3:$H$10,4,FALSE)</f>
        <v>1.71</v>
      </c>
      <c r="J436" s="104">
        <f>VLOOKUP($B436,LOOKUP!$B$3:$H$10,5,FALSE)</f>
        <v>0</v>
      </c>
      <c r="K436" s="104">
        <f>VLOOKUP($B436,LOOKUP!$B$3:$H$10,6,FALSE)</f>
        <v>1</v>
      </c>
      <c r="L436" s="104">
        <f>VLOOKUP($B436,LOOKUP!$B$3:$H$10,7,FALSE)</f>
        <v>0</v>
      </c>
      <c r="M436" s="105">
        <f t="shared" si="12"/>
        <v>371.07</v>
      </c>
      <c r="N436" s="105">
        <f t="shared" si="13"/>
        <v>0</v>
      </c>
    </row>
    <row r="437" spans="1:14" x14ac:dyDescent="0.25">
      <c r="A437" t="s">
        <v>1247</v>
      </c>
      <c r="B437" t="s">
        <v>1798</v>
      </c>
      <c r="D437" t="s">
        <v>293</v>
      </c>
      <c r="E437">
        <v>0</v>
      </c>
      <c r="F437" s="3" t="s">
        <v>1820</v>
      </c>
      <c r="G437" s="4">
        <v>217</v>
      </c>
      <c r="H437" s="4">
        <v>0</v>
      </c>
      <c r="I437" s="104">
        <f>VLOOKUP($B437,LOOKUP!$B$3:$H$10,4,FALSE)</f>
        <v>1.71</v>
      </c>
      <c r="J437" s="104">
        <f>VLOOKUP($B437,LOOKUP!$B$3:$H$10,5,FALSE)</f>
        <v>0</v>
      </c>
      <c r="K437" s="104">
        <f>VLOOKUP($B437,LOOKUP!$B$3:$H$10,6,FALSE)</f>
        <v>1</v>
      </c>
      <c r="L437" s="104">
        <f>VLOOKUP($B437,LOOKUP!$B$3:$H$10,7,FALSE)</f>
        <v>0</v>
      </c>
      <c r="M437" s="105">
        <f t="shared" si="12"/>
        <v>371.07</v>
      </c>
      <c r="N437" s="105">
        <f t="shared" si="13"/>
        <v>0</v>
      </c>
    </row>
    <row r="438" spans="1:14" x14ac:dyDescent="0.25">
      <c r="A438" t="s">
        <v>1247</v>
      </c>
      <c r="B438" t="s">
        <v>1798</v>
      </c>
      <c r="D438" t="s">
        <v>294</v>
      </c>
      <c r="E438">
        <v>0</v>
      </c>
      <c r="F438" s="3" t="s">
        <v>1825</v>
      </c>
      <c r="G438" s="4">
        <v>217</v>
      </c>
      <c r="H438" s="4">
        <v>0</v>
      </c>
      <c r="I438" s="104">
        <f>VLOOKUP($B438,LOOKUP!$B$3:$H$10,4,FALSE)</f>
        <v>1.71</v>
      </c>
      <c r="J438" s="104">
        <f>VLOOKUP($B438,LOOKUP!$B$3:$H$10,5,FALSE)</f>
        <v>0</v>
      </c>
      <c r="K438" s="104">
        <f>VLOOKUP($B438,LOOKUP!$B$3:$H$10,6,FALSE)</f>
        <v>1</v>
      </c>
      <c r="L438" s="104">
        <f>VLOOKUP($B438,LOOKUP!$B$3:$H$10,7,FALSE)</f>
        <v>0</v>
      </c>
      <c r="M438" s="105">
        <f t="shared" si="12"/>
        <v>371.07</v>
      </c>
      <c r="N438" s="105">
        <f t="shared" si="13"/>
        <v>0</v>
      </c>
    </row>
    <row r="439" spans="1:14" x14ac:dyDescent="0.25">
      <c r="A439" t="s">
        <v>1247</v>
      </c>
      <c r="B439" t="s">
        <v>1798</v>
      </c>
      <c r="D439" t="s">
        <v>295</v>
      </c>
      <c r="E439">
        <v>0</v>
      </c>
      <c r="F439" s="3" t="s">
        <v>1826</v>
      </c>
      <c r="G439" s="4">
        <v>217</v>
      </c>
      <c r="H439" s="4">
        <v>0</v>
      </c>
      <c r="I439" s="104">
        <f>VLOOKUP($B439,LOOKUP!$B$3:$H$10,4,FALSE)</f>
        <v>1.71</v>
      </c>
      <c r="J439" s="104">
        <f>VLOOKUP($B439,LOOKUP!$B$3:$H$10,5,FALSE)</f>
        <v>0</v>
      </c>
      <c r="K439" s="104">
        <f>VLOOKUP($B439,LOOKUP!$B$3:$H$10,6,FALSE)</f>
        <v>1</v>
      </c>
      <c r="L439" s="104">
        <f>VLOOKUP($B439,LOOKUP!$B$3:$H$10,7,FALSE)</f>
        <v>0</v>
      </c>
      <c r="M439" s="105">
        <f t="shared" si="12"/>
        <v>371.07</v>
      </c>
      <c r="N439" s="105">
        <f t="shared" si="13"/>
        <v>0</v>
      </c>
    </row>
    <row r="440" spans="1:14" x14ac:dyDescent="0.25">
      <c r="A440" t="s">
        <v>1247</v>
      </c>
      <c r="B440" t="s">
        <v>1798</v>
      </c>
      <c r="D440" t="s">
        <v>296</v>
      </c>
      <c r="E440">
        <v>0</v>
      </c>
      <c r="F440" s="3" t="s">
        <v>1830</v>
      </c>
      <c r="G440" s="4">
        <v>217</v>
      </c>
      <c r="H440" s="4">
        <v>0</v>
      </c>
      <c r="I440" s="104">
        <f>VLOOKUP($B440,LOOKUP!$B$3:$H$10,4,FALSE)</f>
        <v>1.71</v>
      </c>
      <c r="J440" s="104">
        <f>VLOOKUP($B440,LOOKUP!$B$3:$H$10,5,FALSE)</f>
        <v>0</v>
      </c>
      <c r="K440" s="104">
        <f>VLOOKUP($B440,LOOKUP!$B$3:$H$10,6,FALSE)</f>
        <v>1</v>
      </c>
      <c r="L440" s="104">
        <f>VLOOKUP($B440,LOOKUP!$B$3:$H$10,7,FALSE)</f>
        <v>0</v>
      </c>
      <c r="M440" s="105">
        <f t="shared" si="12"/>
        <v>371.07</v>
      </c>
      <c r="N440" s="105">
        <f t="shared" si="13"/>
        <v>0</v>
      </c>
    </row>
    <row r="441" spans="1:14" x14ac:dyDescent="0.25">
      <c r="A441" t="s">
        <v>1247</v>
      </c>
      <c r="B441" t="s">
        <v>1798</v>
      </c>
      <c r="D441" t="s">
        <v>297</v>
      </c>
      <c r="E441">
        <v>0</v>
      </c>
      <c r="F441" s="3" t="s">
        <v>1836</v>
      </c>
      <c r="G441" s="4">
        <v>217</v>
      </c>
      <c r="H441" s="4">
        <v>0</v>
      </c>
      <c r="I441" s="104">
        <f>VLOOKUP($B441,LOOKUP!$B$3:$H$10,4,FALSE)</f>
        <v>1.71</v>
      </c>
      <c r="J441" s="104">
        <f>VLOOKUP($B441,LOOKUP!$B$3:$H$10,5,FALSE)</f>
        <v>0</v>
      </c>
      <c r="K441" s="104">
        <f>VLOOKUP($B441,LOOKUP!$B$3:$H$10,6,FALSE)</f>
        <v>1</v>
      </c>
      <c r="L441" s="104">
        <f>VLOOKUP($B441,LOOKUP!$B$3:$H$10,7,FALSE)</f>
        <v>0</v>
      </c>
      <c r="M441" s="105">
        <f t="shared" si="12"/>
        <v>371.07</v>
      </c>
      <c r="N441" s="105">
        <f t="shared" si="13"/>
        <v>0</v>
      </c>
    </row>
    <row r="442" spans="1:14" x14ac:dyDescent="0.25">
      <c r="A442" t="s">
        <v>1247</v>
      </c>
      <c r="B442" t="s">
        <v>1798</v>
      </c>
      <c r="D442" t="s">
        <v>298</v>
      </c>
      <c r="E442">
        <v>0</v>
      </c>
      <c r="F442" s="3" t="s">
        <v>1830</v>
      </c>
      <c r="G442" s="4">
        <v>217</v>
      </c>
      <c r="H442" s="4">
        <v>0</v>
      </c>
      <c r="I442" s="104">
        <f>VLOOKUP($B442,LOOKUP!$B$3:$H$10,4,FALSE)</f>
        <v>1.71</v>
      </c>
      <c r="J442" s="104">
        <f>VLOOKUP($B442,LOOKUP!$B$3:$H$10,5,FALSE)</f>
        <v>0</v>
      </c>
      <c r="K442" s="104">
        <f>VLOOKUP($B442,LOOKUP!$B$3:$H$10,6,FALSE)</f>
        <v>1</v>
      </c>
      <c r="L442" s="104">
        <f>VLOOKUP($B442,LOOKUP!$B$3:$H$10,7,FALSE)</f>
        <v>0</v>
      </c>
      <c r="M442" s="105">
        <f t="shared" si="12"/>
        <v>371.07</v>
      </c>
      <c r="N442" s="105">
        <f t="shared" si="13"/>
        <v>0</v>
      </c>
    </row>
    <row r="443" spans="1:14" x14ac:dyDescent="0.25">
      <c r="A443" t="s">
        <v>1247</v>
      </c>
      <c r="B443" t="s">
        <v>1798</v>
      </c>
      <c r="D443" t="s">
        <v>299</v>
      </c>
      <c r="E443">
        <v>0</v>
      </c>
      <c r="F443" s="3" t="s">
        <v>1641</v>
      </c>
      <c r="G443" s="4">
        <v>217</v>
      </c>
      <c r="H443" s="4">
        <v>0</v>
      </c>
      <c r="I443" s="104">
        <f>VLOOKUP($B443,LOOKUP!$B$3:$H$10,4,FALSE)</f>
        <v>1.71</v>
      </c>
      <c r="J443" s="104">
        <f>VLOOKUP($B443,LOOKUP!$B$3:$H$10,5,FALSE)</f>
        <v>0</v>
      </c>
      <c r="K443" s="104">
        <f>VLOOKUP($B443,LOOKUP!$B$3:$H$10,6,FALSE)</f>
        <v>1</v>
      </c>
      <c r="L443" s="104">
        <f>VLOOKUP($B443,LOOKUP!$B$3:$H$10,7,FALSE)</f>
        <v>0</v>
      </c>
      <c r="M443" s="105">
        <f t="shared" si="12"/>
        <v>371.07</v>
      </c>
      <c r="N443" s="105">
        <f t="shared" si="13"/>
        <v>0</v>
      </c>
    </row>
    <row r="444" spans="1:14" x14ac:dyDescent="0.25">
      <c r="A444" t="s">
        <v>1247</v>
      </c>
      <c r="B444" t="s">
        <v>1798</v>
      </c>
      <c r="D444" t="s">
        <v>300</v>
      </c>
      <c r="E444">
        <v>0</v>
      </c>
      <c r="F444" s="3" t="s">
        <v>1821</v>
      </c>
      <c r="G444" s="4">
        <v>217</v>
      </c>
      <c r="H444" s="4">
        <v>0</v>
      </c>
      <c r="I444" s="104">
        <f>VLOOKUP($B444,LOOKUP!$B$3:$H$10,4,FALSE)</f>
        <v>1.71</v>
      </c>
      <c r="J444" s="104">
        <f>VLOOKUP($B444,LOOKUP!$B$3:$H$10,5,FALSE)</f>
        <v>0</v>
      </c>
      <c r="K444" s="104">
        <f>VLOOKUP($B444,LOOKUP!$B$3:$H$10,6,FALSE)</f>
        <v>1</v>
      </c>
      <c r="L444" s="104">
        <f>VLOOKUP($B444,LOOKUP!$B$3:$H$10,7,FALSE)</f>
        <v>0</v>
      </c>
      <c r="M444" s="105">
        <f t="shared" si="12"/>
        <v>371.07</v>
      </c>
      <c r="N444" s="105">
        <f t="shared" si="13"/>
        <v>0</v>
      </c>
    </row>
    <row r="445" spans="1:14" x14ac:dyDescent="0.25">
      <c r="A445" t="s">
        <v>1247</v>
      </c>
      <c r="B445" t="s">
        <v>1798</v>
      </c>
      <c r="D445" t="s">
        <v>301</v>
      </c>
      <c r="E445">
        <v>0</v>
      </c>
      <c r="F445" s="3" t="s">
        <v>1855</v>
      </c>
      <c r="G445" s="4">
        <v>217</v>
      </c>
      <c r="H445" s="4">
        <v>0</v>
      </c>
      <c r="I445" s="104">
        <f>VLOOKUP($B445,LOOKUP!$B$3:$H$10,4,FALSE)</f>
        <v>1.71</v>
      </c>
      <c r="J445" s="104">
        <f>VLOOKUP($B445,LOOKUP!$B$3:$H$10,5,FALSE)</f>
        <v>0</v>
      </c>
      <c r="K445" s="104">
        <f>VLOOKUP($B445,LOOKUP!$B$3:$H$10,6,FALSE)</f>
        <v>1</v>
      </c>
      <c r="L445" s="104">
        <f>VLOOKUP($B445,LOOKUP!$B$3:$H$10,7,FALSE)</f>
        <v>0</v>
      </c>
      <c r="M445" s="105">
        <f t="shared" si="12"/>
        <v>371.07</v>
      </c>
      <c r="N445" s="105">
        <f t="shared" si="13"/>
        <v>0</v>
      </c>
    </row>
    <row r="446" spans="1:14" x14ac:dyDescent="0.25">
      <c r="A446" t="s">
        <v>1247</v>
      </c>
      <c r="B446" t="s">
        <v>1798</v>
      </c>
      <c r="D446" t="s">
        <v>302</v>
      </c>
      <c r="E446">
        <v>0</v>
      </c>
      <c r="F446" s="3" t="s">
        <v>1848</v>
      </c>
      <c r="G446" s="4">
        <v>217</v>
      </c>
      <c r="H446" s="4">
        <v>0</v>
      </c>
      <c r="I446" s="104">
        <f>VLOOKUP($B446,LOOKUP!$B$3:$H$10,4,FALSE)</f>
        <v>1.71</v>
      </c>
      <c r="J446" s="104">
        <f>VLOOKUP($B446,LOOKUP!$B$3:$H$10,5,FALSE)</f>
        <v>0</v>
      </c>
      <c r="K446" s="104">
        <f>VLOOKUP($B446,LOOKUP!$B$3:$H$10,6,FALSE)</f>
        <v>1</v>
      </c>
      <c r="L446" s="104">
        <f>VLOOKUP($B446,LOOKUP!$B$3:$H$10,7,FALSE)</f>
        <v>0</v>
      </c>
      <c r="M446" s="105">
        <f t="shared" si="12"/>
        <v>371.07</v>
      </c>
      <c r="N446" s="105">
        <f t="shared" si="13"/>
        <v>0</v>
      </c>
    </row>
    <row r="447" spans="1:14" x14ac:dyDescent="0.25">
      <c r="A447" t="s">
        <v>1247</v>
      </c>
      <c r="B447" t="s">
        <v>1798</v>
      </c>
      <c r="D447" t="s">
        <v>303</v>
      </c>
      <c r="E447">
        <v>0</v>
      </c>
      <c r="F447" s="3" t="s">
        <v>1809</v>
      </c>
      <c r="G447" s="4">
        <v>217</v>
      </c>
      <c r="H447" s="4">
        <v>0</v>
      </c>
      <c r="I447" s="104">
        <f>VLOOKUP($B447,LOOKUP!$B$3:$H$10,4,FALSE)</f>
        <v>1.71</v>
      </c>
      <c r="J447" s="104">
        <f>VLOOKUP($B447,LOOKUP!$B$3:$H$10,5,FALSE)</f>
        <v>0</v>
      </c>
      <c r="K447" s="104">
        <f>VLOOKUP($B447,LOOKUP!$B$3:$H$10,6,FALSE)</f>
        <v>1</v>
      </c>
      <c r="L447" s="104">
        <f>VLOOKUP($B447,LOOKUP!$B$3:$H$10,7,FALSE)</f>
        <v>0</v>
      </c>
      <c r="M447" s="105">
        <f t="shared" si="12"/>
        <v>371.07</v>
      </c>
      <c r="N447" s="105">
        <f t="shared" si="13"/>
        <v>0</v>
      </c>
    </row>
    <row r="448" spans="1:14" x14ac:dyDescent="0.25">
      <c r="A448" t="s">
        <v>1247</v>
      </c>
      <c r="B448" t="s">
        <v>1798</v>
      </c>
      <c r="D448" t="s">
        <v>304</v>
      </c>
      <c r="E448">
        <v>0</v>
      </c>
      <c r="F448" s="3" t="s">
        <v>1846</v>
      </c>
      <c r="G448" s="4">
        <v>217</v>
      </c>
      <c r="H448" s="4">
        <v>0</v>
      </c>
      <c r="I448" s="104">
        <f>VLOOKUP($B448,LOOKUP!$B$3:$H$10,4,FALSE)</f>
        <v>1.71</v>
      </c>
      <c r="J448" s="104">
        <f>VLOOKUP($B448,LOOKUP!$B$3:$H$10,5,FALSE)</f>
        <v>0</v>
      </c>
      <c r="K448" s="104">
        <f>VLOOKUP($B448,LOOKUP!$B$3:$H$10,6,FALSE)</f>
        <v>1</v>
      </c>
      <c r="L448" s="104">
        <f>VLOOKUP($B448,LOOKUP!$B$3:$H$10,7,FALSE)</f>
        <v>0</v>
      </c>
      <c r="M448" s="105">
        <f t="shared" si="12"/>
        <v>371.07</v>
      </c>
      <c r="N448" s="105">
        <f t="shared" si="13"/>
        <v>0</v>
      </c>
    </row>
    <row r="449" spans="1:14" x14ac:dyDescent="0.25">
      <c r="A449" t="s">
        <v>1247</v>
      </c>
      <c r="B449" t="s">
        <v>1798</v>
      </c>
      <c r="D449" t="s">
        <v>305</v>
      </c>
      <c r="E449">
        <v>0</v>
      </c>
      <c r="F449" s="3" t="s">
        <v>1813</v>
      </c>
      <c r="G449" s="4">
        <v>217</v>
      </c>
      <c r="H449" s="4">
        <v>0</v>
      </c>
      <c r="I449" s="104">
        <f>VLOOKUP($B449,LOOKUP!$B$3:$H$10,4,FALSE)</f>
        <v>1.71</v>
      </c>
      <c r="J449" s="104">
        <f>VLOOKUP($B449,LOOKUP!$B$3:$H$10,5,FALSE)</f>
        <v>0</v>
      </c>
      <c r="K449" s="104">
        <f>VLOOKUP($B449,LOOKUP!$B$3:$H$10,6,FALSE)</f>
        <v>1</v>
      </c>
      <c r="L449" s="104">
        <f>VLOOKUP($B449,LOOKUP!$B$3:$H$10,7,FALSE)</f>
        <v>0</v>
      </c>
      <c r="M449" s="105">
        <f t="shared" si="12"/>
        <v>371.07</v>
      </c>
      <c r="N449" s="105">
        <f t="shared" si="13"/>
        <v>0</v>
      </c>
    </row>
    <row r="450" spans="1:14" x14ac:dyDescent="0.25">
      <c r="A450" t="s">
        <v>1247</v>
      </c>
      <c r="B450" t="s">
        <v>1798</v>
      </c>
      <c r="D450" t="s">
        <v>306</v>
      </c>
      <c r="E450">
        <v>0</v>
      </c>
      <c r="F450" s="3" t="s">
        <v>1810</v>
      </c>
      <c r="G450" s="4">
        <v>217</v>
      </c>
      <c r="H450" s="4">
        <v>0</v>
      </c>
      <c r="I450" s="104">
        <f>VLOOKUP($B450,LOOKUP!$B$3:$H$10,4,FALSE)</f>
        <v>1.71</v>
      </c>
      <c r="J450" s="104">
        <f>VLOOKUP($B450,LOOKUP!$B$3:$H$10,5,FALSE)</f>
        <v>0</v>
      </c>
      <c r="K450" s="104">
        <f>VLOOKUP($B450,LOOKUP!$B$3:$H$10,6,FALSE)</f>
        <v>1</v>
      </c>
      <c r="L450" s="104">
        <f>VLOOKUP($B450,LOOKUP!$B$3:$H$10,7,FALSE)</f>
        <v>0</v>
      </c>
      <c r="M450" s="105">
        <f t="shared" ref="M450:M513" si="14">IFERROR(+G450*I450*K450,"")</f>
        <v>371.07</v>
      </c>
      <c r="N450" s="105">
        <f t="shared" ref="N450:N513" si="15">IFERROR(+H450*J450*L450,"")</f>
        <v>0</v>
      </c>
    </row>
    <row r="451" spans="1:14" x14ac:dyDescent="0.25">
      <c r="A451" t="s">
        <v>1247</v>
      </c>
      <c r="B451" t="s">
        <v>1798</v>
      </c>
      <c r="D451" t="s">
        <v>307</v>
      </c>
      <c r="E451">
        <v>0</v>
      </c>
      <c r="F451" s="3" t="s">
        <v>1822</v>
      </c>
      <c r="G451" s="4">
        <v>217</v>
      </c>
      <c r="H451" s="4">
        <v>0</v>
      </c>
      <c r="I451" s="104">
        <f>VLOOKUP($B451,LOOKUP!$B$3:$H$10,4,FALSE)</f>
        <v>1.71</v>
      </c>
      <c r="J451" s="104">
        <f>VLOOKUP($B451,LOOKUP!$B$3:$H$10,5,FALSE)</f>
        <v>0</v>
      </c>
      <c r="K451" s="104">
        <f>VLOOKUP($B451,LOOKUP!$B$3:$H$10,6,FALSE)</f>
        <v>1</v>
      </c>
      <c r="L451" s="104">
        <f>VLOOKUP($B451,LOOKUP!$B$3:$H$10,7,FALSE)</f>
        <v>0</v>
      </c>
      <c r="M451" s="105">
        <f t="shared" si="14"/>
        <v>371.07</v>
      </c>
      <c r="N451" s="105">
        <f t="shared" si="15"/>
        <v>0</v>
      </c>
    </row>
    <row r="452" spans="1:14" x14ac:dyDescent="0.25">
      <c r="A452" t="s">
        <v>1247</v>
      </c>
      <c r="B452" t="s">
        <v>1798</v>
      </c>
      <c r="D452" t="s">
        <v>308</v>
      </c>
      <c r="E452">
        <v>0</v>
      </c>
      <c r="F452" s="3" t="s">
        <v>1812</v>
      </c>
      <c r="G452" s="4">
        <v>217</v>
      </c>
      <c r="H452" s="4">
        <v>0</v>
      </c>
      <c r="I452" s="104">
        <f>VLOOKUP($B452,LOOKUP!$B$3:$H$10,4,FALSE)</f>
        <v>1.71</v>
      </c>
      <c r="J452" s="104">
        <f>VLOOKUP($B452,LOOKUP!$B$3:$H$10,5,FALSE)</f>
        <v>0</v>
      </c>
      <c r="K452" s="104">
        <f>VLOOKUP($B452,LOOKUP!$B$3:$H$10,6,FALSE)</f>
        <v>1</v>
      </c>
      <c r="L452" s="104">
        <f>VLOOKUP($B452,LOOKUP!$B$3:$H$10,7,FALSE)</f>
        <v>0</v>
      </c>
      <c r="M452" s="105">
        <f t="shared" si="14"/>
        <v>371.07</v>
      </c>
      <c r="N452" s="105">
        <f t="shared" si="15"/>
        <v>0</v>
      </c>
    </row>
    <row r="453" spans="1:14" x14ac:dyDescent="0.25">
      <c r="A453" t="s">
        <v>1247</v>
      </c>
      <c r="B453" t="s">
        <v>1798</v>
      </c>
      <c r="D453" t="s">
        <v>309</v>
      </c>
      <c r="E453">
        <v>0</v>
      </c>
      <c r="F453" s="3" t="s">
        <v>1846</v>
      </c>
      <c r="G453" s="4">
        <v>217</v>
      </c>
      <c r="H453" s="4">
        <v>0</v>
      </c>
      <c r="I453" s="104">
        <f>VLOOKUP($B453,LOOKUP!$B$3:$H$10,4,FALSE)</f>
        <v>1.71</v>
      </c>
      <c r="J453" s="104">
        <f>VLOOKUP($B453,LOOKUP!$B$3:$H$10,5,FALSE)</f>
        <v>0</v>
      </c>
      <c r="K453" s="104">
        <f>VLOOKUP($B453,LOOKUP!$B$3:$H$10,6,FALSE)</f>
        <v>1</v>
      </c>
      <c r="L453" s="104">
        <f>VLOOKUP($B453,LOOKUP!$B$3:$H$10,7,FALSE)</f>
        <v>0</v>
      </c>
      <c r="M453" s="105">
        <f t="shared" si="14"/>
        <v>371.07</v>
      </c>
      <c r="N453" s="105">
        <f t="shared" si="15"/>
        <v>0</v>
      </c>
    </row>
    <row r="454" spans="1:14" x14ac:dyDescent="0.25">
      <c r="A454" t="s">
        <v>1247</v>
      </c>
      <c r="B454" t="s">
        <v>1798</v>
      </c>
      <c r="D454" t="s">
        <v>310</v>
      </c>
      <c r="E454">
        <v>0</v>
      </c>
      <c r="F454" s="3" t="s">
        <v>1817</v>
      </c>
      <c r="G454" s="4">
        <v>217</v>
      </c>
      <c r="H454" s="4">
        <v>0</v>
      </c>
      <c r="I454" s="104">
        <f>VLOOKUP($B454,LOOKUP!$B$3:$H$10,4,FALSE)</f>
        <v>1.71</v>
      </c>
      <c r="J454" s="104">
        <f>VLOOKUP($B454,LOOKUP!$B$3:$H$10,5,FALSE)</f>
        <v>0</v>
      </c>
      <c r="K454" s="104">
        <f>VLOOKUP($B454,LOOKUP!$B$3:$H$10,6,FALSE)</f>
        <v>1</v>
      </c>
      <c r="L454" s="104">
        <f>VLOOKUP($B454,LOOKUP!$B$3:$H$10,7,FALSE)</f>
        <v>0</v>
      </c>
      <c r="M454" s="105">
        <f t="shared" si="14"/>
        <v>371.07</v>
      </c>
      <c r="N454" s="105">
        <f t="shared" si="15"/>
        <v>0</v>
      </c>
    </row>
    <row r="455" spans="1:14" x14ac:dyDescent="0.25">
      <c r="A455" t="s">
        <v>1247</v>
      </c>
      <c r="B455" t="s">
        <v>1798</v>
      </c>
      <c r="D455" t="s">
        <v>311</v>
      </c>
      <c r="E455">
        <v>0</v>
      </c>
      <c r="F455" s="3" t="s">
        <v>1615</v>
      </c>
      <c r="G455" s="4">
        <v>217</v>
      </c>
      <c r="H455" s="4">
        <v>0</v>
      </c>
      <c r="I455" s="104">
        <f>VLOOKUP($B455,LOOKUP!$B$3:$H$10,4,FALSE)</f>
        <v>1.71</v>
      </c>
      <c r="J455" s="104">
        <f>VLOOKUP($B455,LOOKUP!$B$3:$H$10,5,FALSE)</f>
        <v>0</v>
      </c>
      <c r="K455" s="104">
        <f>VLOOKUP($B455,LOOKUP!$B$3:$H$10,6,FALSE)</f>
        <v>1</v>
      </c>
      <c r="L455" s="104">
        <f>VLOOKUP($B455,LOOKUP!$B$3:$H$10,7,FALSE)</f>
        <v>0</v>
      </c>
      <c r="M455" s="105">
        <f t="shared" si="14"/>
        <v>371.07</v>
      </c>
      <c r="N455" s="105">
        <f t="shared" si="15"/>
        <v>0</v>
      </c>
    </row>
    <row r="456" spans="1:14" x14ac:dyDescent="0.25">
      <c r="A456" t="s">
        <v>1247</v>
      </c>
      <c r="B456" t="s">
        <v>1798</v>
      </c>
      <c r="D456" t="s">
        <v>312</v>
      </c>
      <c r="E456">
        <v>0</v>
      </c>
      <c r="F456" s="3" t="s">
        <v>1835</v>
      </c>
      <c r="G456" s="4">
        <v>217</v>
      </c>
      <c r="H456" s="4">
        <v>0</v>
      </c>
      <c r="I456" s="104">
        <f>VLOOKUP($B456,LOOKUP!$B$3:$H$10,4,FALSE)</f>
        <v>1.71</v>
      </c>
      <c r="J456" s="104">
        <f>VLOOKUP($B456,LOOKUP!$B$3:$H$10,5,FALSE)</f>
        <v>0</v>
      </c>
      <c r="K456" s="104">
        <f>VLOOKUP($B456,LOOKUP!$B$3:$H$10,6,FALSE)</f>
        <v>1</v>
      </c>
      <c r="L456" s="104">
        <f>VLOOKUP($B456,LOOKUP!$B$3:$H$10,7,FALSE)</f>
        <v>0</v>
      </c>
      <c r="M456" s="105">
        <f t="shared" si="14"/>
        <v>371.07</v>
      </c>
      <c r="N456" s="105">
        <f t="shared" si="15"/>
        <v>0</v>
      </c>
    </row>
    <row r="457" spans="1:14" x14ac:dyDescent="0.25">
      <c r="A457" t="s">
        <v>1247</v>
      </c>
      <c r="B457" t="s">
        <v>1798</v>
      </c>
      <c r="D457" t="s">
        <v>313</v>
      </c>
      <c r="E457">
        <v>0</v>
      </c>
      <c r="F457" s="3" t="s">
        <v>1835</v>
      </c>
      <c r="G457" s="4">
        <v>217</v>
      </c>
      <c r="H457" s="4">
        <v>0</v>
      </c>
      <c r="I457" s="104">
        <f>VLOOKUP($B457,LOOKUP!$B$3:$H$10,4,FALSE)</f>
        <v>1.71</v>
      </c>
      <c r="J457" s="104">
        <f>VLOOKUP($B457,LOOKUP!$B$3:$H$10,5,FALSE)</f>
        <v>0</v>
      </c>
      <c r="K457" s="104">
        <f>VLOOKUP($B457,LOOKUP!$B$3:$H$10,6,FALSE)</f>
        <v>1</v>
      </c>
      <c r="L457" s="104">
        <f>VLOOKUP($B457,LOOKUP!$B$3:$H$10,7,FALSE)</f>
        <v>0</v>
      </c>
      <c r="M457" s="105">
        <f t="shared" si="14"/>
        <v>371.07</v>
      </c>
      <c r="N457" s="105">
        <f t="shared" si="15"/>
        <v>0</v>
      </c>
    </row>
    <row r="458" spans="1:14" x14ac:dyDescent="0.25">
      <c r="A458" t="s">
        <v>1247</v>
      </c>
      <c r="B458" t="s">
        <v>1798</v>
      </c>
      <c r="D458" t="s">
        <v>314</v>
      </c>
      <c r="E458">
        <v>0</v>
      </c>
      <c r="F458" s="3" t="s">
        <v>1820</v>
      </c>
      <c r="G458" s="4">
        <v>217</v>
      </c>
      <c r="H458" s="4">
        <v>0</v>
      </c>
      <c r="I458" s="104">
        <f>VLOOKUP($B458,LOOKUP!$B$3:$H$10,4,FALSE)</f>
        <v>1.71</v>
      </c>
      <c r="J458" s="104">
        <f>VLOOKUP($B458,LOOKUP!$B$3:$H$10,5,FALSE)</f>
        <v>0</v>
      </c>
      <c r="K458" s="104">
        <f>VLOOKUP($B458,LOOKUP!$B$3:$H$10,6,FALSE)</f>
        <v>1</v>
      </c>
      <c r="L458" s="104">
        <f>VLOOKUP($B458,LOOKUP!$B$3:$H$10,7,FALSE)</f>
        <v>0</v>
      </c>
      <c r="M458" s="105">
        <f t="shared" si="14"/>
        <v>371.07</v>
      </c>
      <c r="N458" s="105">
        <f t="shared" si="15"/>
        <v>0</v>
      </c>
    </row>
    <row r="459" spans="1:14" x14ac:dyDescent="0.25">
      <c r="A459" t="s">
        <v>1247</v>
      </c>
      <c r="B459" t="s">
        <v>1798</v>
      </c>
      <c r="D459" t="s">
        <v>315</v>
      </c>
      <c r="E459">
        <v>0</v>
      </c>
      <c r="F459" s="3" t="s">
        <v>1658</v>
      </c>
      <c r="G459" s="4">
        <v>217</v>
      </c>
      <c r="H459" s="4">
        <v>0</v>
      </c>
      <c r="I459" s="104">
        <f>VLOOKUP($B459,LOOKUP!$B$3:$H$10,4,FALSE)</f>
        <v>1.71</v>
      </c>
      <c r="J459" s="104">
        <f>VLOOKUP($B459,LOOKUP!$B$3:$H$10,5,FALSE)</f>
        <v>0</v>
      </c>
      <c r="K459" s="104">
        <f>VLOOKUP($B459,LOOKUP!$B$3:$H$10,6,FALSE)</f>
        <v>1</v>
      </c>
      <c r="L459" s="104">
        <f>VLOOKUP($B459,LOOKUP!$B$3:$H$10,7,FALSE)</f>
        <v>0</v>
      </c>
      <c r="M459" s="105">
        <f t="shared" si="14"/>
        <v>371.07</v>
      </c>
      <c r="N459" s="105">
        <f t="shared" si="15"/>
        <v>0</v>
      </c>
    </row>
    <row r="460" spans="1:14" x14ac:dyDescent="0.25">
      <c r="A460" t="s">
        <v>1247</v>
      </c>
      <c r="B460" t="s">
        <v>1798</v>
      </c>
      <c r="D460" t="s">
        <v>316</v>
      </c>
      <c r="E460">
        <v>0</v>
      </c>
      <c r="F460" s="3" t="s">
        <v>1822</v>
      </c>
      <c r="G460" s="4">
        <v>217</v>
      </c>
      <c r="H460" s="4">
        <v>0</v>
      </c>
      <c r="I460" s="104">
        <f>VLOOKUP($B460,LOOKUP!$B$3:$H$10,4,FALSE)</f>
        <v>1.71</v>
      </c>
      <c r="J460" s="104">
        <f>VLOOKUP($B460,LOOKUP!$B$3:$H$10,5,FALSE)</f>
        <v>0</v>
      </c>
      <c r="K460" s="104">
        <f>VLOOKUP($B460,LOOKUP!$B$3:$H$10,6,FALSE)</f>
        <v>1</v>
      </c>
      <c r="L460" s="104">
        <f>VLOOKUP($B460,LOOKUP!$B$3:$H$10,7,FALSE)</f>
        <v>0</v>
      </c>
      <c r="M460" s="105">
        <f t="shared" si="14"/>
        <v>371.07</v>
      </c>
      <c r="N460" s="105">
        <f t="shared" si="15"/>
        <v>0</v>
      </c>
    </row>
    <row r="461" spans="1:14" x14ac:dyDescent="0.25">
      <c r="A461" t="s">
        <v>1247</v>
      </c>
      <c r="B461" t="s">
        <v>1798</v>
      </c>
      <c r="D461" t="s">
        <v>317</v>
      </c>
      <c r="E461">
        <v>0</v>
      </c>
      <c r="F461" s="3" t="s">
        <v>1857</v>
      </c>
      <c r="G461" s="4">
        <v>217</v>
      </c>
      <c r="H461" s="4">
        <v>0</v>
      </c>
      <c r="I461" s="104">
        <f>VLOOKUP($B461,LOOKUP!$B$3:$H$10,4,FALSE)</f>
        <v>1.71</v>
      </c>
      <c r="J461" s="104">
        <f>VLOOKUP($B461,LOOKUP!$B$3:$H$10,5,FALSE)</f>
        <v>0</v>
      </c>
      <c r="K461" s="104">
        <f>VLOOKUP($B461,LOOKUP!$B$3:$H$10,6,FALSE)</f>
        <v>1</v>
      </c>
      <c r="L461" s="104">
        <f>VLOOKUP($B461,LOOKUP!$B$3:$H$10,7,FALSE)</f>
        <v>0</v>
      </c>
      <c r="M461" s="105">
        <f t="shared" si="14"/>
        <v>371.07</v>
      </c>
      <c r="N461" s="105">
        <f t="shared" si="15"/>
        <v>0</v>
      </c>
    </row>
    <row r="462" spans="1:14" x14ac:dyDescent="0.25">
      <c r="A462" t="s">
        <v>1247</v>
      </c>
      <c r="B462" t="s">
        <v>1798</v>
      </c>
      <c r="D462" t="s">
        <v>318</v>
      </c>
      <c r="E462">
        <v>0</v>
      </c>
      <c r="F462" s="3" t="s">
        <v>1850</v>
      </c>
      <c r="G462" s="4">
        <v>217</v>
      </c>
      <c r="H462" s="4">
        <v>0</v>
      </c>
      <c r="I462" s="104">
        <f>VLOOKUP($B462,LOOKUP!$B$3:$H$10,4,FALSE)</f>
        <v>1.71</v>
      </c>
      <c r="J462" s="104">
        <f>VLOOKUP($B462,LOOKUP!$B$3:$H$10,5,FALSE)</f>
        <v>0</v>
      </c>
      <c r="K462" s="104">
        <f>VLOOKUP($B462,LOOKUP!$B$3:$H$10,6,FALSE)</f>
        <v>1</v>
      </c>
      <c r="L462" s="104">
        <f>VLOOKUP($B462,LOOKUP!$B$3:$H$10,7,FALSE)</f>
        <v>0</v>
      </c>
      <c r="M462" s="105">
        <f t="shared" si="14"/>
        <v>371.07</v>
      </c>
      <c r="N462" s="105">
        <f t="shared" si="15"/>
        <v>0</v>
      </c>
    </row>
    <row r="463" spans="1:14" x14ac:dyDescent="0.25">
      <c r="A463" t="s">
        <v>1247</v>
      </c>
      <c r="B463" t="s">
        <v>1798</v>
      </c>
      <c r="D463" t="s">
        <v>319</v>
      </c>
      <c r="E463">
        <v>0</v>
      </c>
      <c r="F463" s="3" t="s">
        <v>1811</v>
      </c>
      <c r="G463" s="4">
        <v>217</v>
      </c>
      <c r="H463" s="4">
        <v>0</v>
      </c>
      <c r="I463" s="104">
        <f>VLOOKUP($B463,LOOKUP!$B$3:$H$10,4,FALSE)</f>
        <v>1.71</v>
      </c>
      <c r="J463" s="104">
        <f>VLOOKUP($B463,LOOKUP!$B$3:$H$10,5,FALSE)</f>
        <v>0</v>
      </c>
      <c r="K463" s="104">
        <f>VLOOKUP($B463,LOOKUP!$B$3:$H$10,6,FALSE)</f>
        <v>1</v>
      </c>
      <c r="L463" s="104">
        <f>VLOOKUP($B463,LOOKUP!$B$3:$H$10,7,FALSE)</f>
        <v>0</v>
      </c>
      <c r="M463" s="105">
        <f t="shared" si="14"/>
        <v>371.07</v>
      </c>
      <c r="N463" s="105">
        <f t="shared" si="15"/>
        <v>0</v>
      </c>
    </row>
    <row r="464" spans="1:14" x14ac:dyDescent="0.25">
      <c r="A464" t="s">
        <v>1247</v>
      </c>
      <c r="B464" t="s">
        <v>1798</v>
      </c>
      <c r="D464" t="s">
        <v>320</v>
      </c>
      <c r="E464">
        <v>0</v>
      </c>
      <c r="F464" s="3" t="s">
        <v>1847</v>
      </c>
      <c r="G464" s="4">
        <v>217</v>
      </c>
      <c r="H464" s="4">
        <v>0</v>
      </c>
      <c r="I464" s="104">
        <f>VLOOKUP($B464,LOOKUP!$B$3:$H$10,4,FALSE)</f>
        <v>1.71</v>
      </c>
      <c r="J464" s="104">
        <f>VLOOKUP($B464,LOOKUP!$B$3:$H$10,5,FALSE)</f>
        <v>0</v>
      </c>
      <c r="K464" s="104">
        <f>VLOOKUP($B464,LOOKUP!$B$3:$H$10,6,FALSE)</f>
        <v>1</v>
      </c>
      <c r="L464" s="104">
        <f>VLOOKUP($B464,LOOKUP!$B$3:$H$10,7,FALSE)</f>
        <v>0</v>
      </c>
      <c r="M464" s="105">
        <f t="shared" si="14"/>
        <v>371.07</v>
      </c>
      <c r="N464" s="105">
        <f t="shared" si="15"/>
        <v>0</v>
      </c>
    </row>
    <row r="465" spans="1:14" x14ac:dyDescent="0.25">
      <c r="A465" t="s">
        <v>1247</v>
      </c>
      <c r="B465" t="s">
        <v>1798</v>
      </c>
      <c r="D465" t="s">
        <v>321</v>
      </c>
      <c r="E465">
        <v>0</v>
      </c>
      <c r="F465" s="3" t="s">
        <v>1832</v>
      </c>
      <c r="G465" s="4">
        <v>217</v>
      </c>
      <c r="H465" s="4">
        <v>0</v>
      </c>
      <c r="I465" s="104">
        <f>VLOOKUP($B465,LOOKUP!$B$3:$H$10,4,FALSE)</f>
        <v>1.71</v>
      </c>
      <c r="J465" s="104">
        <f>VLOOKUP($B465,LOOKUP!$B$3:$H$10,5,FALSE)</f>
        <v>0</v>
      </c>
      <c r="K465" s="104">
        <f>VLOOKUP($B465,LOOKUP!$B$3:$H$10,6,FALSE)</f>
        <v>1</v>
      </c>
      <c r="L465" s="104">
        <f>VLOOKUP($B465,LOOKUP!$B$3:$H$10,7,FALSE)</f>
        <v>0</v>
      </c>
      <c r="M465" s="105">
        <f t="shared" si="14"/>
        <v>371.07</v>
      </c>
      <c r="N465" s="105">
        <f t="shared" si="15"/>
        <v>0</v>
      </c>
    </row>
    <row r="466" spans="1:14" x14ac:dyDescent="0.25">
      <c r="A466" t="s">
        <v>1247</v>
      </c>
      <c r="B466" t="s">
        <v>1798</v>
      </c>
      <c r="D466" t="s">
        <v>322</v>
      </c>
      <c r="E466">
        <v>0</v>
      </c>
      <c r="F466" s="3" t="s">
        <v>1811</v>
      </c>
      <c r="G466" s="4">
        <v>217</v>
      </c>
      <c r="H466" s="4">
        <v>0</v>
      </c>
      <c r="I466" s="104">
        <f>VLOOKUP($B466,LOOKUP!$B$3:$H$10,4,FALSE)</f>
        <v>1.71</v>
      </c>
      <c r="J466" s="104">
        <f>VLOOKUP($B466,LOOKUP!$B$3:$H$10,5,FALSE)</f>
        <v>0</v>
      </c>
      <c r="K466" s="104">
        <f>VLOOKUP($B466,LOOKUP!$B$3:$H$10,6,FALSE)</f>
        <v>1</v>
      </c>
      <c r="L466" s="104">
        <f>VLOOKUP($B466,LOOKUP!$B$3:$H$10,7,FALSE)</f>
        <v>0</v>
      </c>
      <c r="M466" s="105">
        <f t="shared" si="14"/>
        <v>371.07</v>
      </c>
      <c r="N466" s="105">
        <f t="shared" si="15"/>
        <v>0</v>
      </c>
    </row>
    <row r="467" spans="1:14" x14ac:dyDescent="0.25">
      <c r="A467" t="s">
        <v>1247</v>
      </c>
      <c r="B467" t="s">
        <v>1798</v>
      </c>
      <c r="D467" t="s">
        <v>323</v>
      </c>
      <c r="E467">
        <v>0</v>
      </c>
      <c r="F467" s="3" t="s">
        <v>1858</v>
      </c>
      <c r="G467" s="4">
        <v>217</v>
      </c>
      <c r="H467" s="4">
        <v>0</v>
      </c>
      <c r="I467" s="104">
        <f>VLOOKUP($B467,LOOKUP!$B$3:$H$10,4,FALSE)</f>
        <v>1.71</v>
      </c>
      <c r="J467" s="104">
        <f>VLOOKUP($B467,LOOKUP!$B$3:$H$10,5,FALSE)</f>
        <v>0</v>
      </c>
      <c r="K467" s="104">
        <f>VLOOKUP($B467,LOOKUP!$B$3:$H$10,6,FALSE)</f>
        <v>1</v>
      </c>
      <c r="L467" s="104">
        <f>VLOOKUP($B467,LOOKUP!$B$3:$H$10,7,FALSE)</f>
        <v>0</v>
      </c>
      <c r="M467" s="105">
        <f t="shared" si="14"/>
        <v>371.07</v>
      </c>
      <c r="N467" s="105">
        <f t="shared" si="15"/>
        <v>0</v>
      </c>
    </row>
    <row r="468" spans="1:14" x14ac:dyDescent="0.25">
      <c r="A468" t="s">
        <v>1247</v>
      </c>
      <c r="B468" t="s">
        <v>1798</v>
      </c>
      <c r="D468" t="s">
        <v>324</v>
      </c>
      <c r="E468">
        <v>0</v>
      </c>
      <c r="F468" s="3" t="s">
        <v>1713</v>
      </c>
      <c r="G468" s="4">
        <v>217</v>
      </c>
      <c r="H468" s="4">
        <v>0</v>
      </c>
      <c r="I468" s="104">
        <f>VLOOKUP($B468,LOOKUP!$B$3:$H$10,4,FALSE)</f>
        <v>1.71</v>
      </c>
      <c r="J468" s="104">
        <f>VLOOKUP($B468,LOOKUP!$B$3:$H$10,5,FALSE)</f>
        <v>0</v>
      </c>
      <c r="K468" s="104">
        <f>VLOOKUP($B468,LOOKUP!$B$3:$H$10,6,FALSE)</f>
        <v>1</v>
      </c>
      <c r="L468" s="104">
        <f>VLOOKUP($B468,LOOKUP!$B$3:$H$10,7,FALSE)</f>
        <v>0</v>
      </c>
      <c r="M468" s="105">
        <f t="shared" si="14"/>
        <v>371.07</v>
      </c>
      <c r="N468" s="105">
        <f t="shared" si="15"/>
        <v>0</v>
      </c>
    </row>
    <row r="469" spans="1:14" x14ac:dyDescent="0.25">
      <c r="A469" t="s">
        <v>1247</v>
      </c>
      <c r="B469" t="s">
        <v>1798</v>
      </c>
      <c r="D469" t="s">
        <v>325</v>
      </c>
      <c r="E469">
        <v>0</v>
      </c>
      <c r="F469" s="3" t="s">
        <v>1835</v>
      </c>
      <c r="G469" s="4">
        <v>217</v>
      </c>
      <c r="H469" s="4">
        <v>0</v>
      </c>
      <c r="I469" s="104">
        <f>VLOOKUP($B469,LOOKUP!$B$3:$H$10,4,FALSE)</f>
        <v>1.71</v>
      </c>
      <c r="J469" s="104">
        <f>VLOOKUP($B469,LOOKUP!$B$3:$H$10,5,FALSE)</f>
        <v>0</v>
      </c>
      <c r="K469" s="104">
        <f>VLOOKUP($B469,LOOKUP!$B$3:$H$10,6,FALSE)</f>
        <v>1</v>
      </c>
      <c r="L469" s="104">
        <f>VLOOKUP($B469,LOOKUP!$B$3:$H$10,7,FALSE)</f>
        <v>0</v>
      </c>
      <c r="M469" s="105">
        <f t="shared" si="14"/>
        <v>371.07</v>
      </c>
      <c r="N469" s="105">
        <f t="shared" si="15"/>
        <v>0</v>
      </c>
    </row>
    <row r="470" spans="1:14" x14ac:dyDescent="0.25">
      <c r="A470" t="s">
        <v>1247</v>
      </c>
      <c r="B470" t="s">
        <v>1798</v>
      </c>
      <c r="D470" t="s">
        <v>326</v>
      </c>
      <c r="E470">
        <v>0</v>
      </c>
      <c r="F470" s="3" t="s">
        <v>1822</v>
      </c>
      <c r="G470" s="4">
        <v>217</v>
      </c>
      <c r="H470" s="4">
        <v>0</v>
      </c>
      <c r="I470" s="104">
        <f>VLOOKUP($B470,LOOKUP!$B$3:$H$10,4,FALSE)</f>
        <v>1.71</v>
      </c>
      <c r="J470" s="104">
        <f>VLOOKUP($B470,LOOKUP!$B$3:$H$10,5,FALSE)</f>
        <v>0</v>
      </c>
      <c r="K470" s="104">
        <f>VLOOKUP($B470,LOOKUP!$B$3:$H$10,6,FALSE)</f>
        <v>1</v>
      </c>
      <c r="L470" s="104">
        <f>VLOOKUP($B470,LOOKUP!$B$3:$H$10,7,FALSE)</f>
        <v>0</v>
      </c>
      <c r="M470" s="105">
        <f t="shared" si="14"/>
        <v>371.07</v>
      </c>
      <c r="N470" s="105">
        <f t="shared" si="15"/>
        <v>0</v>
      </c>
    </row>
    <row r="471" spans="1:14" x14ac:dyDescent="0.25">
      <c r="A471" t="s">
        <v>1247</v>
      </c>
      <c r="B471" t="s">
        <v>1798</v>
      </c>
      <c r="D471" t="s">
        <v>327</v>
      </c>
      <c r="E471">
        <v>0</v>
      </c>
      <c r="F471" s="3" t="s">
        <v>1641</v>
      </c>
      <c r="G471" s="4">
        <v>217</v>
      </c>
      <c r="H471" s="4">
        <v>0</v>
      </c>
      <c r="I471" s="104">
        <f>VLOOKUP($B471,LOOKUP!$B$3:$H$10,4,FALSE)</f>
        <v>1.71</v>
      </c>
      <c r="J471" s="104">
        <f>VLOOKUP($B471,LOOKUP!$B$3:$H$10,5,FALSE)</f>
        <v>0</v>
      </c>
      <c r="K471" s="104">
        <f>VLOOKUP($B471,LOOKUP!$B$3:$H$10,6,FALSE)</f>
        <v>1</v>
      </c>
      <c r="L471" s="104">
        <f>VLOOKUP($B471,LOOKUP!$B$3:$H$10,7,FALSE)</f>
        <v>0</v>
      </c>
      <c r="M471" s="105">
        <f t="shared" si="14"/>
        <v>371.07</v>
      </c>
      <c r="N471" s="105">
        <f t="shared" si="15"/>
        <v>0</v>
      </c>
    </row>
    <row r="472" spans="1:14" x14ac:dyDescent="0.25">
      <c r="A472" t="s">
        <v>1247</v>
      </c>
      <c r="B472" t="s">
        <v>1798</v>
      </c>
      <c r="D472" t="s">
        <v>328</v>
      </c>
      <c r="E472">
        <v>0</v>
      </c>
      <c r="F472" s="3" t="s">
        <v>1853</v>
      </c>
      <c r="G472" s="4">
        <v>217</v>
      </c>
      <c r="H472" s="4">
        <v>0</v>
      </c>
      <c r="I472" s="104">
        <f>VLOOKUP($B472,LOOKUP!$B$3:$H$10,4,FALSE)</f>
        <v>1.71</v>
      </c>
      <c r="J472" s="104">
        <f>VLOOKUP($B472,LOOKUP!$B$3:$H$10,5,FALSE)</f>
        <v>0</v>
      </c>
      <c r="K472" s="104">
        <f>VLOOKUP($B472,LOOKUP!$B$3:$H$10,6,FALSE)</f>
        <v>1</v>
      </c>
      <c r="L472" s="104">
        <f>VLOOKUP($B472,LOOKUP!$B$3:$H$10,7,FALSE)</f>
        <v>0</v>
      </c>
      <c r="M472" s="105">
        <f t="shared" si="14"/>
        <v>371.07</v>
      </c>
      <c r="N472" s="105">
        <f t="shared" si="15"/>
        <v>0</v>
      </c>
    </row>
    <row r="473" spans="1:14" x14ac:dyDescent="0.25">
      <c r="A473" t="s">
        <v>1247</v>
      </c>
      <c r="B473" t="s">
        <v>1798</v>
      </c>
      <c r="D473" t="s">
        <v>329</v>
      </c>
      <c r="E473">
        <v>0</v>
      </c>
      <c r="F473" s="3" t="s">
        <v>1818</v>
      </c>
      <c r="G473" s="4">
        <v>217</v>
      </c>
      <c r="H473" s="4">
        <v>0</v>
      </c>
      <c r="I473" s="104">
        <f>VLOOKUP($B473,LOOKUP!$B$3:$H$10,4,FALSE)</f>
        <v>1.71</v>
      </c>
      <c r="J473" s="104">
        <f>VLOOKUP($B473,LOOKUP!$B$3:$H$10,5,FALSE)</f>
        <v>0</v>
      </c>
      <c r="K473" s="104">
        <f>VLOOKUP($B473,LOOKUP!$B$3:$H$10,6,FALSE)</f>
        <v>1</v>
      </c>
      <c r="L473" s="104">
        <f>VLOOKUP($B473,LOOKUP!$B$3:$H$10,7,FALSE)</f>
        <v>0</v>
      </c>
      <c r="M473" s="105">
        <f t="shared" si="14"/>
        <v>371.07</v>
      </c>
      <c r="N473" s="105">
        <f t="shared" si="15"/>
        <v>0</v>
      </c>
    </row>
    <row r="474" spans="1:14" x14ac:dyDescent="0.25">
      <c r="A474" t="s">
        <v>1247</v>
      </c>
      <c r="B474" t="s">
        <v>1798</v>
      </c>
      <c r="D474" t="s">
        <v>330</v>
      </c>
      <c r="E474">
        <v>0</v>
      </c>
      <c r="F474" s="3" t="s">
        <v>1628</v>
      </c>
      <c r="G474" s="4">
        <v>217</v>
      </c>
      <c r="H474" s="4">
        <v>0</v>
      </c>
      <c r="I474" s="104">
        <f>VLOOKUP($B474,LOOKUP!$B$3:$H$10,4,FALSE)</f>
        <v>1.71</v>
      </c>
      <c r="J474" s="104">
        <f>VLOOKUP($B474,LOOKUP!$B$3:$H$10,5,FALSE)</f>
        <v>0</v>
      </c>
      <c r="K474" s="104">
        <f>VLOOKUP($B474,LOOKUP!$B$3:$H$10,6,FALSE)</f>
        <v>1</v>
      </c>
      <c r="L474" s="104">
        <f>VLOOKUP($B474,LOOKUP!$B$3:$H$10,7,FALSE)</f>
        <v>0</v>
      </c>
      <c r="M474" s="105">
        <f t="shared" si="14"/>
        <v>371.07</v>
      </c>
      <c r="N474" s="105">
        <f t="shared" si="15"/>
        <v>0</v>
      </c>
    </row>
    <row r="475" spans="1:14" x14ac:dyDescent="0.25">
      <c r="A475" t="s">
        <v>1247</v>
      </c>
      <c r="B475" t="s">
        <v>1798</v>
      </c>
      <c r="D475" t="s">
        <v>331</v>
      </c>
      <c r="E475">
        <v>0</v>
      </c>
      <c r="F475" s="3" t="s">
        <v>1841</v>
      </c>
      <c r="G475" s="4">
        <v>217</v>
      </c>
      <c r="H475" s="4">
        <v>0</v>
      </c>
      <c r="I475" s="104">
        <f>VLOOKUP($B475,LOOKUP!$B$3:$H$10,4,FALSE)</f>
        <v>1.71</v>
      </c>
      <c r="J475" s="104">
        <f>VLOOKUP($B475,LOOKUP!$B$3:$H$10,5,FALSE)</f>
        <v>0</v>
      </c>
      <c r="K475" s="104">
        <f>VLOOKUP($B475,LOOKUP!$B$3:$H$10,6,FALSE)</f>
        <v>1</v>
      </c>
      <c r="L475" s="104">
        <f>VLOOKUP($B475,LOOKUP!$B$3:$H$10,7,FALSE)</f>
        <v>0</v>
      </c>
      <c r="M475" s="105">
        <f t="shared" si="14"/>
        <v>371.07</v>
      </c>
      <c r="N475" s="105">
        <f t="shared" si="15"/>
        <v>0</v>
      </c>
    </row>
    <row r="476" spans="1:14" x14ac:dyDescent="0.25">
      <c r="A476" t="s">
        <v>1247</v>
      </c>
      <c r="B476" t="s">
        <v>1798</v>
      </c>
      <c r="D476" t="s">
        <v>332</v>
      </c>
      <c r="E476">
        <v>0</v>
      </c>
      <c r="F476" s="3" t="s">
        <v>1847</v>
      </c>
      <c r="G476" s="4">
        <v>217</v>
      </c>
      <c r="H476" s="4">
        <v>0</v>
      </c>
      <c r="I476" s="104">
        <f>VLOOKUP($B476,LOOKUP!$B$3:$H$10,4,FALSE)</f>
        <v>1.71</v>
      </c>
      <c r="J476" s="104">
        <f>VLOOKUP($B476,LOOKUP!$B$3:$H$10,5,FALSE)</f>
        <v>0</v>
      </c>
      <c r="K476" s="104">
        <f>VLOOKUP($B476,LOOKUP!$B$3:$H$10,6,FALSE)</f>
        <v>1</v>
      </c>
      <c r="L476" s="104">
        <f>VLOOKUP($B476,LOOKUP!$B$3:$H$10,7,FALSE)</f>
        <v>0</v>
      </c>
      <c r="M476" s="105">
        <f t="shared" si="14"/>
        <v>371.07</v>
      </c>
      <c r="N476" s="105">
        <f t="shared" si="15"/>
        <v>0</v>
      </c>
    </row>
    <row r="477" spans="1:14" x14ac:dyDescent="0.25">
      <c r="A477" t="s">
        <v>1247</v>
      </c>
      <c r="B477" t="s">
        <v>1798</v>
      </c>
      <c r="D477" t="s">
        <v>333</v>
      </c>
      <c r="E477">
        <v>0</v>
      </c>
      <c r="F477" s="3" t="s">
        <v>1831</v>
      </c>
      <c r="G477" s="4">
        <v>217</v>
      </c>
      <c r="H477" s="4">
        <v>0</v>
      </c>
      <c r="I477" s="104">
        <f>VLOOKUP($B477,LOOKUP!$B$3:$H$10,4,FALSE)</f>
        <v>1.71</v>
      </c>
      <c r="J477" s="104">
        <f>VLOOKUP($B477,LOOKUP!$B$3:$H$10,5,FALSE)</f>
        <v>0</v>
      </c>
      <c r="K477" s="104">
        <f>VLOOKUP($B477,LOOKUP!$B$3:$H$10,6,FALSE)</f>
        <v>1</v>
      </c>
      <c r="L477" s="104">
        <f>VLOOKUP($B477,LOOKUP!$B$3:$H$10,7,FALSE)</f>
        <v>0</v>
      </c>
      <c r="M477" s="105">
        <f t="shared" si="14"/>
        <v>371.07</v>
      </c>
      <c r="N477" s="105">
        <f t="shared" si="15"/>
        <v>0</v>
      </c>
    </row>
    <row r="478" spans="1:14" x14ac:dyDescent="0.25">
      <c r="A478" t="s">
        <v>1247</v>
      </c>
      <c r="B478" t="s">
        <v>1798</v>
      </c>
      <c r="D478" t="s">
        <v>334</v>
      </c>
      <c r="E478">
        <v>0</v>
      </c>
      <c r="F478" s="3" t="s">
        <v>1833</v>
      </c>
      <c r="G478" s="4">
        <v>217</v>
      </c>
      <c r="H478" s="4">
        <v>0</v>
      </c>
      <c r="I478" s="104">
        <f>VLOOKUP($B478,LOOKUP!$B$3:$H$10,4,FALSE)</f>
        <v>1.71</v>
      </c>
      <c r="J478" s="104">
        <f>VLOOKUP($B478,LOOKUP!$B$3:$H$10,5,FALSE)</f>
        <v>0</v>
      </c>
      <c r="K478" s="104">
        <f>VLOOKUP($B478,LOOKUP!$B$3:$H$10,6,FALSE)</f>
        <v>1</v>
      </c>
      <c r="L478" s="104">
        <f>VLOOKUP($B478,LOOKUP!$B$3:$H$10,7,FALSE)</f>
        <v>0</v>
      </c>
      <c r="M478" s="105">
        <f t="shared" si="14"/>
        <v>371.07</v>
      </c>
      <c r="N478" s="105">
        <f t="shared" si="15"/>
        <v>0</v>
      </c>
    </row>
    <row r="479" spans="1:14" x14ac:dyDescent="0.25">
      <c r="A479" t="s">
        <v>1247</v>
      </c>
      <c r="B479" t="s">
        <v>1798</v>
      </c>
      <c r="D479" t="s">
        <v>335</v>
      </c>
      <c r="E479">
        <v>0</v>
      </c>
      <c r="F479" s="3" t="s">
        <v>1858</v>
      </c>
      <c r="G479" s="4">
        <v>217</v>
      </c>
      <c r="H479" s="4">
        <v>0</v>
      </c>
      <c r="I479" s="104">
        <f>VLOOKUP($B479,LOOKUP!$B$3:$H$10,4,FALSE)</f>
        <v>1.71</v>
      </c>
      <c r="J479" s="104">
        <f>VLOOKUP($B479,LOOKUP!$B$3:$H$10,5,FALSE)</f>
        <v>0</v>
      </c>
      <c r="K479" s="104">
        <f>VLOOKUP($B479,LOOKUP!$B$3:$H$10,6,FALSE)</f>
        <v>1</v>
      </c>
      <c r="L479" s="104">
        <f>VLOOKUP($B479,LOOKUP!$B$3:$H$10,7,FALSE)</f>
        <v>0</v>
      </c>
      <c r="M479" s="105">
        <f t="shared" si="14"/>
        <v>371.07</v>
      </c>
      <c r="N479" s="105">
        <f t="shared" si="15"/>
        <v>0</v>
      </c>
    </row>
    <row r="480" spans="1:14" x14ac:dyDescent="0.25">
      <c r="A480" t="s">
        <v>1247</v>
      </c>
      <c r="B480" t="s">
        <v>1798</v>
      </c>
      <c r="D480" t="s">
        <v>336</v>
      </c>
      <c r="E480">
        <v>0</v>
      </c>
      <c r="F480" s="3" t="s">
        <v>1841</v>
      </c>
      <c r="G480" s="4">
        <v>217</v>
      </c>
      <c r="H480" s="4">
        <v>0</v>
      </c>
      <c r="I480" s="104">
        <f>VLOOKUP($B480,LOOKUP!$B$3:$H$10,4,FALSE)</f>
        <v>1.71</v>
      </c>
      <c r="J480" s="104">
        <f>VLOOKUP($B480,LOOKUP!$B$3:$H$10,5,FALSE)</f>
        <v>0</v>
      </c>
      <c r="K480" s="104">
        <f>VLOOKUP($B480,LOOKUP!$B$3:$H$10,6,FALSE)</f>
        <v>1</v>
      </c>
      <c r="L480" s="104">
        <f>VLOOKUP($B480,LOOKUP!$B$3:$H$10,7,FALSE)</f>
        <v>0</v>
      </c>
      <c r="M480" s="105">
        <f t="shared" si="14"/>
        <v>371.07</v>
      </c>
      <c r="N480" s="105">
        <f t="shared" si="15"/>
        <v>0</v>
      </c>
    </row>
    <row r="481" spans="1:14" x14ac:dyDescent="0.25">
      <c r="A481" t="s">
        <v>1247</v>
      </c>
      <c r="B481" t="s">
        <v>1798</v>
      </c>
      <c r="D481" t="s">
        <v>337</v>
      </c>
      <c r="E481">
        <v>0</v>
      </c>
      <c r="F481" s="3" t="s">
        <v>1809</v>
      </c>
      <c r="G481" s="4">
        <v>217</v>
      </c>
      <c r="H481" s="4">
        <v>0</v>
      </c>
      <c r="I481" s="104">
        <f>VLOOKUP($B481,LOOKUP!$B$3:$H$10,4,FALSE)</f>
        <v>1.71</v>
      </c>
      <c r="J481" s="104">
        <f>VLOOKUP($B481,LOOKUP!$B$3:$H$10,5,FALSE)</f>
        <v>0</v>
      </c>
      <c r="K481" s="104">
        <f>VLOOKUP($B481,LOOKUP!$B$3:$H$10,6,FALSE)</f>
        <v>1</v>
      </c>
      <c r="L481" s="104">
        <f>VLOOKUP($B481,LOOKUP!$B$3:$H$10,7,FALSE)</f>
        <v>0</v>
      </c>
      <c r="M481" s="105">
        <f t="shared" si="14"/>
        <v>371.07</v>
      </c>
      <c r="N481" s="105">
        <f t="shared" si="15"/>
        <v>0</v>
      </c>
    </row>
    <row r="482" spans="1:14" x14ac:dyDescent="0.25">
      <c r="A482" t="s">
        <v>1247</v>
      </c>
      <c r="B482" t="s">
        <v>1798</v>
      </c>
      <c r="D482" t="s">
        <v>338</v>
      </c>
      <c r="E482">
        <v>0</v>
      </c>
      <c r="F482" s="3" t="s">
        <v>1668</v>
      </c>
      <c r="G482" s="4">
        <v>217</v>
      </c>
      <c r="H482" s="4">
        <v>0</v>
      </c>
      <c r="I482" s="104">
        <f>VLOOKUP($B482,LOOKUP!$B$3:$H$10,4,FALSE)</f>
        <v>1.71</v>
      </c>
      <c r="J482" s="104">
        <f>VLOOKUP($B482,LOOKUP!$B$3:$H$10,5,FALSE)</f>
        <v>0</v>
      </c>
      <c r="K482" s="104">
        <f>VLOOKUP($B482,LOOKUP!$B$3:$H$10,6,FALSE)</f>
        <v>1</v>
      </c>
      <c r="L482" s="104">
        <f>VLOOKUP($B482,LOOKUP!$B$3:$H$10,7,FALSE)</f>
        <v>0</v>
      </c>
      <c r="M482" s="105">
        <f t="shared" si="14"/>
        <v>371.07</v>
      </c>
      <c r="N482" s="105">
        <f t="shared" si="15"/>
        <v>0</v>
      </c>
    </row>
    <row r="483" spans="1:14" x14ac:dyDescent="0.25">
      <c r="A483" t="s">
        <v>1247</v>
      </c>
      <c r="B483" t="s">
        <v>1798</v>
      </c>
      <c r="D483" t="s">
        <v>339</v>
      </c>
      <c r="E483">
        <v>0</v>
      </c>
      <c r="F483" s="3" t="s">
        <v>1813</v>
      </c>
      <c r="G483" s="4">
        <v>217</v>
      </c>
      <c r="H483" s="4">
        <v>0</v>
      </c>
      <c r="I483" s="104">
        <f>VLOOKUP($B483,LOOKUP!$B$3:$H$10,4,FALSE)</f>
        <v>1.71</v>
      </c>
      <c r="J483" s="104">
        <f>VLOOKUP($B483,LOOKUP!$B$3:$H$10,5,FALSE)</f>
        <v>0</v>
      </c>
      <c r="K483" s="104">
        <f>VLOOKUP($B483,LOOKUP!$B$3:$H$10,6,FALSE)</f>
        <v>1</v>
      </c>
      <c r="L483" s="104">
        <f>VLOOKUP($B483,LOOKUP!$B$3:$H$10,7,FALSE)</f>
        <v>0</v>
      </c>
      <c r="M483" s="105">
        <f t="shared" si="14"/>
        <v>371.07</v>
      </c>
      <c r="N483" s="105">
        <f t="shared" si="15"/>
        <v>0</v>
      </c>
    </row>
    <row r="484" spans="1:14" x14ac:dyDescent="0.25">
      <c r="A484" t="s">
        <v>1247</v>
      </c>
      <c r="B484" t="s">
        <v>1798</v>
      </c>
      <c r="D484" t="s">
        <v>340</v>
      </c>
      <c r="E484">
        <v>0</v>
      </c>
      <c r="F484" s="3" t="s">
        <v>1846</v>
      </c>
      <c r="G484" s="4">
        <v>217</v>
      </c>
      <c r="H484" s="4">
        <v>0</v>
      </c>
      <c r="I484" s="104">
        <f>VLOOKUP($B484,LOOKUP!$B$3:$H$10,4,FALSE)</f>
        <v>1.71</v>
      </c>
      <c r="J484" s="104">
        <f>VLOOKUP($B484,LOOKUP!$B$3:$H$10,5,FALSE)</f>
        <v>0</v>
      </c>
      <c r="K484" s="104">
        <f>VLOOKUP($B484,LOOKUP!$B$3:$H$10,6,FALSE)</f>
        <v>1</v>
      </c>
      <c r="L484" s="104">
        <f>VLOOKUP($B484,LOOKUP!$B$3:$H$10,7,FALSE)</f>
        <v>0</v>
      </c>
      <c r="M484" s="105">
        <f t="shared" si="14"/>
        <v>371.07</v>
      </c>
      <c r="N484" s="105">
        <f t="shared" si="15"/>
        <v>0</v>
      </c>
    </row>
    <row r="485" spans="1:14" x14ac:dyDescent="0.25">
      <c r="A485" t="s">
        <v>1247</v>
      </c>
      <c r="B485" t="s">
        <v>1798</v>
      </c>
      <c r="D485" t="s">
        <v>341</v>
      </c>
      <c r="E485">
        <v>0</v>
      </c>
      <c r="F485" s="3" t="s">
        <v>1810</v>
      </c>
      <c r="G485" s="4">
        <v>217</v>
      </c>
      <c r="H485" s="4">
        <v>0</v>
      </c>
      <c r="I485" s="104">
        <f>VLOOKUP($B485,LOOKUP!$B$3:$H$10,4,FALSE)</f>
        <v>1.71</v>
      </c>
      <c r="J485" s="104">
        <f>VLOOKUP($B485,LOOKUP!$B$3:$H$10,5,FALSE)</f>
        <v>0</v>
      </c>
      <c r="K485" s="104">
        <f>VLOOKUP($B485,LOOKUP!$B$3:$H$10,6,FALSE)</f>
        <v>1</v>
      </c>
      <c r="L485" s="104">
        <f>VLOOKUP($B485,LOOKUP!$B$3:$H$10,7,FALSE)</f>
        <v>0</v>
      </c>
      <c r="M485" s="105">
        <f t="shared" si="14"/>
        <v>371.07</v>
      </c>
      <c r="N485" s="105">
        <f t="shared" si="15"/>
        <v>0</v>
      </c>
    </row>
    <row r="486" spans="1:14" x14ac:dyDescent="0.25">
      <c r="A486" t="s">
        <v>1247</v>
      </c>
      <c r="B486" t="s">
        <v>1798</v>
      </c>
      <c r="D486" t="s">
        <v>342</v>
      </c>
      <c r="E486">
        <v>0</v>
      </c>
      <c r="F486" s="3" t="s">
        <v>1830</v>
      </c>
      <c r="G486" s="4">
        <v>217</v>
      </c>
      <c r="H486" s="4">
        <v>0</v>
      </c>
      <c r="I486" s="104">
        <f>VLOOKUP($B486,LOOKUP!$B$3:$H$10,4,FALSE)</f>
        <v>1.71</v>
      </c>
      <c r="J486" s="104">
        <f>VLOOKUP($B486,LOOKUP!$B$3:$H$10,5,FALSE)</f>
        <v>0</v>
      </c>
      <c r="K486" s="104">
        <f>VLOOKUP($B486,LOOKUP!$B$3:$H$10,6,FALSE)</f>
        <v>1</v>
      </c>
      <c r="L486" s="104">
        <f>VLOOKUP($B486,LOOKUP!$B$3:$H$10,7,FALSE)</f>
        <v>0</v>
      </c>
      <c r="M486" s="105">
        <f t="shared" si="14"/>
        <v>371.07</v>
      </c>
      <c r="N486" s="105">
        <f t="shared" si="15"/>
        <v>0</v>
      </c>
    </row>
    <row r="487" spans="1:14" x14ac:dyDescent="0.25">
      <c r="A487" t="s">
        <v>1247</v>
      </c>
      <c r="B487" t="s">
        <v>1798</v>
      </c>
      <c r="D487" t="s">
        <v>343</v>
      </c>
      <c r="E487">
        <v>0</v>
      </c>
      <c r="F487" s="3" t="s">
        <v>1641</v>
      </c>
      <c r="G487" s="4">
        <v>217</v>
      </c>
      <c r="H487" s="4">
        <v>0</v>
      </c>
      <c r="I487" s="104">
        <f>VLOOKUP($B487,LOOKUP!$B$3:$H$10,4,FALSE)</f>
        <v>1.71</v>
      </c>
      <c r="J487" s="104">
        <f>VLOOKUP($B487,LOOKUP!$B$3:$H$10,5,FALSE)</f>
        <v>0</v>
      </c>
      <c r="K487" s="104">
        <f>VLOOKUP($B487,LOOKUP!$B$3:$H$10,6,FALSE)</f>
        <v>1</v>
      </c>
      <c r="L487" s="104">
        <f>VLOOKUP($B487,LOOKUP!$B$3:$H$10,7,FALSE)</f>
        <v>0</v>
      </c>
      <c r="M487" s="105">
        <f t="shared" si="14"/>
        <v>371.07</v>
      </c>
      <c r="N487" s="105">
        <f t="shared" si="15"/>
        <v>0</v>
      </c>
    </row>
    <row r="488" spans="1:14" x14ac:dyDescent="0.25">
      <c r="A488" t="s">
        <v>1247</v>
      </c>
      <c r="B488" t="s">
        <v>1798</v>
      </c>
      <c r="D488" t="s">
        <v>344</v>
      </c>
      <c r="E488">
        <v>0</v>
      </c>
      <c r="F488" s="3" t="s">
        <v>1817</v>
      </c>
      <c r="G488" s="4">
        <v>217</v>
      </c>
      <c r="H488" s="4">
        <v>0</v>
      </c>
      <c r="I488" s="104">
        <f>VLOOKUP($B488,LOOKUP!$B$3:$H$10,4,FALSE)</f>
        <v>1.71</v>
      </c>
      <c r="J488" s="104">
        <f>VLOOKUP($B488,LOOKUP!$B$3:$H$10,5,FALSE)</f>
        <v>0</v>
      </c>
      <c r="K488" s="104">
        <f>VLOOKUP($B488,LOOKUP!$B$3:$H$10,6,FALSE)</f>
        <v>1</v>
      </c>
      <c r="L488" s="104">
        <f>VLOOKUP($B488,LOOKUP!$B$3:$H$10,7,FALSE)</f>
        <v>0</v>
      </c>
      <c r="M488" s="105">
        <f t="shared" si="14"/>
        <v>371.07</v>
      </c>
      <c r="N488" s="105">
        <f t="shared" si="15"/>
        <v>0</v>
      </c>
    </row>
    <row r="489" spans="1:14" x14ac:dyDescent="0.25">
      <c r="A489" t="s">
        <v>1247</v>
      </c>
      <c r="B489" t="s">
        <v>1798</v>
      </c>
      <c r="D489" t="s">
        <v>345</v>
      </c>
      <c r="E489">
        <v>0</v>
      </c>
      <c r="F489" s="3" t="s">
        <v>1830</v>
      </c>
      <c r="G489" s="4">
        <v>217</v>
      </c>
      <c r="H489" s="4">
        <v>0</v>
      </c>
      <c r="I489" s="104">
        <f>VLOOKUP($B489,LOOKUP!$B$3:$H$10,4,FALSE)</f>
        <v>1.71</v>
      </c>
      <c r="J489" s="104">
        <f>VLOOKUP($B489,LOOKUP!$B$3:$H$10,5,FALSE)</f>
        <v>0</v>
      </c>
      <c r="K489" s="104">
        <f>VLOOKUP($B489,LOOKUP!$B$3:$H$10,6,FALSE)</f>
        <v>1</v>
      </c>
      <c r="L489" s="104">
        <f>VLOOKUP($B489,LOOKUP!$B$3:$H$10,7,FALSE)</f>
        <v>0</v>
      </c>
      <c r="M489" s="105">
        <f t="shared" si="14"/>
        <v>371.07</v>
      </c>
      <c r="N489" s="105">
        <f t="shared" si="15"/>
        <v>0</v>
      </c>
    </row>
    <row r="490" spans="1:14" x14ac:dyDescent="0.25">
      <c r="A490" t="s">
        <v>1247</v>
      </c>
      <c r="B490" t="s">
        <v>1798</v>
      </c>
      <c r="D490" t="s">
        <v>346</v>
      </c>
      <c r="E490">
        <v>0</v>
      </c>
      <c r="F490" s="3" t="s">
        <v>1834</v>
      </c>
      <c r="G490" s="4">
        <v>217</v>
      </c>
      <c r="H490" s="4">
        <v>0</v>
      </c>
      <c r="I490" s="104">
        <f>VLOOKUP($B490,LOOKUP!$B$3:$H$10,4,FALSE)</f>
        <v>1.71</v>
      </c>
      <c r="J490" s="104">
        <f>VLOOKUP($B490,LOOKUP!$B$3:$H$10,5,FALSE)</f>
        <v>0</v>
      </c>
      <c r="K490" s="104">
        <f>VLOOKUP($B490,LOOKUP!$B$3:$H$10,6,FALSE)</f>
        <v>1</v>
      </c>
      <c r="L490" s="104">
        <f>VLOOKUP($B490,LOOKUP!$B$3:$H$10,7,FALSE)</f>
        <v>0</v>
      </c>
      <c r="M490" s="105">
        <f t="shared" si="14"/>
        <v>371.07</v>
      </c>
      <c r="N490" s="105">
        <f t="shared" si="15"/>
        <v>0</v>
      </c>
    </row>
    <row r="491" spans="1:14" x14ac:dyDescent="0.25">
      <c r="A491" t="s">
        <v>1247</v>
      </c>
      <c r="B491" t="s">
        <v>1798</v>
      </c>
      <c r="D491" t="s">
        <v>347</v>
      </c>
      <c r="E491">
        <v>0</v>
      </c>
      <c r="F491" s="3" t="s">
        <v>1812</v>
      </c>
      <c r="G491" s="4">
        <v>217</v>
      </c>
      <c r="H491" s="4">
        <v>0</v>
      </c>
      <c r="I491" s="104">
        <f>VLOOKUP($B491,LOOKUP!$B$3:$H$10,4,FALSE)</f>
        <v>1.71</v>
      </c>
      <c r="J491" s="104">
        <f>VLOOKUP($B491,LOOKUP!$B$3:$H$10,5,FALSE)</f>
        <v>0</v>
      </c>
      <c r="K491" s="104">
        <f>VLOOKUP($B491,LOOKUP!$B$3:$H$10,6,FALSE)</f>
        <v>1</v>
      </c>
      <c r="L491" s="104">
        <f>VLOOKUP($B491,LOOKUP!$B$3:$H$10,7,FALSE)</f>
        <v>0</v>
      </c>
      <c r="M491" s="105">
        <f t="shared" si="14"/>
        <v>371.07</v>
      </c>
      <c r="N491" s="105">
        <f t="shared" si="15"/>
        <v>0</v>
      </c>
    </row>
    <row r="492" spans="1:14" x14ac:dyDescent="0.25">
      <c r="A492" t="s">
        <v>1247</v>
      </c>
      <c r="B492" t="s">
        <v>1798</v>
      </c>
      <c r="D492" t="s">
        <v>348</v>
      </c>
      <c r="E492">
        <v>0</v>
      </c>
      <c r="F492" s="3" t="s">
        <v>1835</v>
      </c>
      <c r="G492" s="4">
        <v>217</v>
      </c>
      <c r="H492" s="4">
        <v>0</v>
      </c>
      <c r="I492" s="104">
        <f>VLOOKUP($B492,LOOKUP!$B$3:$H$10,4,FALSE)</f>
        <v>1.71</v>
      </c>
      <c r="J492" s="104">
        <f>VLOOKUP($B492,LOOKUP!$B$3:$H$10,5,FALSE)</f>
        <v>0</v>
      </c>
      <c r="K492" s="104">
        <f>VLOOKUP($B492,LOOKUP!$B$3:$H$10,6,FALSE)</f>
        <v>1</v>
      </c>
      <c r="L492" s="104">
        <f>VLOOKUP($B492,LOOKUP!$B$3:$H$10,7,FALSE)</f>
        <v>0</v>
      </c>
      <c r="M492" s="105">
        <f t="shared" si="14"/>
        <v>371.07</v>
      </c>
      <c r="N492" s="105">
        <f t="shared" si="15"/>
        <v>0</v>
      </c>
    </row>
    <row r="493" spans="1:14" x14ac:dyDescent="0.25">
      <c r="A493" t="s">
        <v>1247</v>
      </c>
      <c r="B493" t="s">
        <v>1798</v>
      </c>
      <c r="D493" t="s">
        <v>349</v>
      </c>
      <c r="E493">
        <v>0</v>
      </c>
      <c r="F493" s="3" t="s">
        <v>1846</v>
      </c>
      <c r="G493" s="4">
        <v>217</v>
      </c>
      <c r="H493" s="4">
        <v>0</v>
      </c>
      <c r="I493" s="104">
        <f>VLOOKUP($B493,LOOKUP!$B$3:$H$10,4,FALSE)</f>
        <v>1.71</v>
      </c>
      <c r="J493" s="104">
        <f>VLOOKUP($B493,LOOKUP!$B$3:$H$10,5,FALSE)</f>
        <v>0</v>
      </c>
      <c r="K493" s="104">
        <f>VLOOKUP($B493,LOOKUP!$B$3:$H$10,6,FALSE)</f>
        <v>1</v>
      </c>
      <c r="L493" s="104">
        <f>VLOOKUP($B493,LOOKUP!$B$3:$H$10,7,FALSE)</f>
        <v>0</v>
      </c>
      <c r="M493" s="105">
        <f t="shared" si="14"/>
        <v>371.07</v>
      </c>
      <c r="N493" s="105">
        <f t="shared" si="15"/>
        <v>0</v>
      </c>
    </row>
    <row r="494" spans="1:14" x14ac:dyDescent="0.25">
      <c r="A494" t="s">
        <v>1247</v>
      </c>
      <c r="B494" t="s">
        <v>1798</v>
      </c>
      <c r="D494" t="s">
        <v>350</v>
      </c>
      <c r="E494">
        <v>0</v>
      </c>
      <c r="F494" s="3" t="s">
        <v>1822</v>
      </c>
      <c r="G494" s="4">
        <v>217</v>
      </c>
      <c r="H494" s="4">
        <v>0</v>
      </c>
      <c r="I494" s="104">
        <f>VLOOKUP($B494,LOOKUP!$B$3:$H$10,4,FALSE)</f>
        <v>1.71</v>
      </c>
      <c r="J494" s="104">
        <f>VLOOKUP($B494,LOOKUP!$B$3:$H$10,5,FALSE)</f>
        <v>0</v>
      </c>
      <c r="K494" s="104">
        <f>VLOOKUP($B494,LOOKUP!$B$3:$H$10,6,FALSE)</f>
        <v>1</v>
      </c>
      <c r="L494" s="104">
        <f>VLOOKUP($B494,LOOKUP!$B$3:$H$10,7,FALSE)</f>
        <v>0</v>
      </c>
      <c r="M494" s="105">
        <f t="shared" si="14"/>
        <v>371.07</v>
      </c>
      <c r="N494" s="105">
        <f t="shared" si="15"/>
        <v>0</v>
      </c>
    </row>
    <row r="495" spans="1:14" x14ac:dyDescent="0.25">
      <c r="A495" t="s">
        <v>1247</v>
      </c>
      <c r="B495" t="s">
        <v>1798</v>
      </c>
      <c r="D495" t="s">
        <v>351</v>
      </c>
      <c r="E495">
        <v>0</v>
      </c>
      <c r="F495" s="3" t="s">
        <v>1852</v>
      </c>
      <c r="G495" s="4">
        <v>217</v>
      </c>
      <c r="H495" s="4">
        <v>0</v>
      </c>
      <c r="I495" s="104">
        <f>VLOOKUP($B495,LOOKUP!$B$3:$H$10,4,FALSE)</f>
        <v>1.71</v>
      </c>
      <c r="J495" s="104">
        <f>VLOOKUP($B495,LOOKUP!$B$3:$H$10,5,FALSE)</f>
        <v>0</v>
      </c>
      <c r="K495" s="104">
        <f>VLOOKUP($B495,LOOKUP!$B$3:$H$10,6,FALSE)</f>
        <v>1</v>
      </c>
      <c r="L495" s="104">
        <f>VLOOKUP($B495,LOOKUP!$B$3:$H$10,7,FALSE)</f>
        <v>0</v>
      </c>
      <c r="M495" s="105">
        <f t="shared" si="14"/>
        <v>371.07</v>
      </c>
      <c r="N495" s="105">
        <f t="shared" si="15"/>
        <v>0</v>
      </c>
    </row>
    <row r="496" spans="1:14" x14ac:dyDescent="0.25">
      <c r="A496" t="s">
        <v>1247</v>
      </c>
      <c r="B496" t="s">
        <v>1798</v>
      </c>
      <c r="D496" t="s">
        <v>352</v>
      </c>
      <c r="E496">
        <v>0</v>
      </c>
      <c r="F496" s="3" t="s">
        <v>1841</v>
      </c>
      <c r="G496" s="4">
        <v>217</v>
      </c>
      <c r="H496" s="4">
        <v>0</v>
      </c>
      <c r="I496" s="104">
        <f>VLOOKUP($B496,LOOKUP!$B$3:$H$10,4,FALSE)</f>
        <v>1.71</v>
      </c>
      <c r="J496" s="104">
        <f>VLOOKUP($B496,LOOKUP!$B$3:$H$10,5,FALSE)</f>
        <v>0</v>
      </c>
      <c r="K496" s="104">
        <f>VLOOKUP($B496,LOOKUP!$B$3:$H$10,6,FALSE)</f>
        <v>1</v>
      </c>
      <c r="L496" s="104">
        <f>VLOOKUP($B496,LOOKUP!$B$3:$H$10,7,FALSE)</f>
        <v>0</v>
      </c>
      <c r="M496" s="105">
        <f t="shared" si="14"/>
        <v>371.07</v>
      </c>
      <c r="N496" s="105">
        <f t="shared" si="15"/>
        <v>0</v>
      </c>
    </row>
    <row r="497" spans="1:14" x14ac:dyDescent="0.25">
      <c r="A497" t="s">
        <v>1247</v>
      </c>
      <c r="B497" t="s">
        <v>1798</v>
      </c>
      <c r="D497" t="s">
        <v>353</v>
      </c>
      <c r="E497">
        <v>0</v>
      </c>
      <c r="F497" s="3" t="s">
        <v>1822</v>
      </c>
      <c r="G497" s="4">
        <v>217</v>
      </c>
      <c r="H497" s="4">
        <v>0</v>
      </c>
      <c r="I497" s="104">
        <f>VLOOKUP($B497,LOOKUP!$B$3:$H$10,4,FALSE)</f>
        <v>1.71</v>
      </c>
      <c r="J497" s="104">
        <f>VLOOKUP($B497,LOOKUP!$B$3:$H$10,5,FALSE)</f>
        <v>0</v>
      </c>
      <c r="K497" s="104">
        <f>VLOOKUP($B497,LOOKUP!$B$3:$H$10,6,FALSE)</f>
        <v>1</v>
      </c>
      <c r="L497" s="104">
        <f>VLOOKUP($B497,LOOKUP!$B$3:$H$10,7,FALSE)</f>
        <v>0</v>
      </c>
      <c r="M497" s="105">
        <f t="shared" si="14"/>
        <v>371.07</v>
      </c>
      <c r="N497" s="105">
        <f t="shared" si="15"/>
        <v>0</v>
      </c>
    </row>
    <row r="498" spans="1:14" x14ac:dyDescent="0.25">
      <c r="A498" t="s">
        <v>1247</v>
      </c>
      <c r="B498" t="s">
        <v>1798</v>
      </c>
      <c r="D498" t="s">
        <v>354</v>
      </c>
      <c r="E498">
        <v>0</v>
      </c>
      <c r="F498" s="3" t="s">
        <v>1824</v>
      </c>
      <c r="G498" s="4">
        <v>217</v>
      </c>
      <c r="H498" s="4">
        <v>0</v>
      </c>
      <c r="I498" s="104">
        <f>VLOOKUP($B498,LOOKUP!$B$3:$H$10,4,FALSE)</f>
        <v>1.71</v>
      </c>
      <c r="J498" s="104">
        <f>VLOOKUP($B498,LOOKUP!$B$3:$H$10,5,FALSE)</f>
        <v>0</v>
      </c>
      <c r="K498" s="104">
        <f>VLOOKUP($B498,LOOKUP!$B$3:$H$10,6,FALSE)</f>
        <v>1</v>
      </c>
      <c r="L498" s="104">
        <f>VLOOKUP($B498,LOOKUP!$B$3:$H$10,7,FALSE)</f>
        <v>0</v>
      </c>
      <c r="M498" s="105">
        <f t="shared" si="14"/>
        <v>371.07</v>
      </c>
      <c r="N498" s="105">
        <f t="shared" si="15"/>
        <v>0</v>
      </c>
    </row>
    <row r="499" spans="1:14" x14ac:dyDescent="0.25">
      <c r="A499" t="s">
        <v>1247</v>
      </c>
      <c r="B499" t="s">
        <v>1798</v>
      </c>
      <c r="D499" t="s">
        <v>355</v>
      </c>
      <c r="E499">
        <v>0</v>
      </c>
      <c r="F499" s="3" t="s">
        <v>1830</v>
      </c>
      <c r="G499" s="4">
        <v>217</v>
      </c>
      <c r="H499" s="4">
        <v>0</v>
      </c>
      <c r="I499" s="104">
        <f>VLOOKUP($B499,LOOKUP!$B$3:$H$10,4,FALSE)</f>
        <v>1.71</v>
      </c>
      <c r="J499" s="104">
        <f>VLOOKUP($B499,LOOKUP!$B$3:$H$10,5,FALSE)</f>
        <v>0</v>
      </c>
      <c r="K499" s="104">
        <f>VLOOKUP($B499,LOOKUP!$B$3:$H$10,6,FALSE)</f>
        <v>1</v>
      </c>
      <c r="L499" s="104">
        <f>VLOOKUP($B499,LOOKUP!$B$3:$H$10,7,FALSE)</f>
        <v>0</v>
      </c>
      <c r="M499" s="105">
        <f t="shared" si="14"/>
        <v>371.07</v>
      </c>
      <c r="N499" s="105">
        <f t="shared" si="15"/>
        <v>0</v>
      </c>
    </row>
    <row r="500" spans="1:14" x14ac:dyDescent="0.25">
      <c r="A500" t="s">
        <v>1247</v>
      </c>
      <c r="B500" t="s">
        <v>1798</v>
      </c>
      <c r="D500" t="s">
        <v>356</v>
      </c>
      <c r="E500">
        <v>0</v>
      </c>
      <c r="F500" s="3" t="s">
        <v>1825</v>
      </c>
      <c r="G500" s="4">
        <v>217</v>
      </c>
      <c r="H500" s="4">
        <v>0</v>
      </c>
      <c r="I500" s="104">
        <f>VLOOKUP($B500,LOOKUP!$B$3:$H$10,4,FALSE)</f>
        <v>1.71</v>
      </c>
      <c r="J500" s="104">
        <f>VLOOKUP($B500,LOOKUP!$B$3:$H$10,5,FALSE)</f>
        <v>0</v>
      </c>
      <c r="K500" s="104">
        <f>VLOOKUP($B500,LOOKUP!$B$3:$H$10,6,FALSE)</f>
        <v>1</v>
      </c>
      <c r="L500" s="104">
        <f>VLOOKUP($B500,LOOKUP!$B$3:$H$10,7,FALSE)</f>
        <v>0</v>
      </c>
      <c r="M500" s="105">
        <f t="shared" si="14"/>
        <v>371.07</v>
      </c>
      <c r="N500" s="105">
        <f t="shared" si="15"/>
        <v>0</v>
      </c>
    </row>
    <row r="501" spans="1:14" x14ac:dyDescent="0.25">
      <c r="A501" t="s">
        <v>1247</v>
      </c>
      <c r="B501" t="s">
        <v>1798</v>
      </c>
      <c r="D501" t="s">
        <v>357</v>
      </c>
      <c r="E501">
        <v>0</v>
      </c>
      <c r="F501" s="3" t="s">
        <v>1677</v>
      </c>
      <c r="G501" s="4">
        <v>217</v>
      </c>
      <c r="H501" s="4">
        <v>0</v>
      </c>
      <c r="I501" s="104">
        <f>VLOOKUP($B501,LOOKUP!$B$3:$H$10,4,FALSE)</f>
        <v>1.71</v>
      </c>
      <c r="J501" s="104">
        <f>VLOOKUP($B501,LOOKUP!$B$3:$H$10,5,FALSE)</f>
        <v>0</v>
      </c>
      <c r="K501" s="104">
        <f>VLOOKUP($B501,LOOKUP!$B$3:$H$10,6,FALSE)</f>
        <v>1</v>
      </c>
      <c r="L501" s="104">
        <f>VLOOKUP($B501,LOOKUP!$B$3:$H$10,7,FALSE)</f>
        <v>0</v>
      </c>
      <c r="M501" s="105">
        <f t="shared" si="14"/>
        <v>371.07</v>
      </c>
      <c r="N501" s="105">
        <f t="shared" si="15"/>
        <v>0</v>
      </c>
    </row>
    <row r="502" spans="1:14" x14ac:dyDescent="0.25">
      <c r="A502" t="s">
        <v>1247</v>
      </c>
      <c r="B502" t="s">
        <v>1798</v>
      </c>
      <c r="D502" t="s">
        <v>358</v>
      </c>
      <c r="E502">
        <v>0</v>
      </c>
      <c r="F502" s="3" t="s">
        <v>1815</v>
      </c>
      <c r="G502" s="4">
        <v>217</v>
      </c>
      <c r="H502" s="4">
        <v>0</v>
      </c>
      <c r="I502" s="104">
        <f>VLOOKUP($B502,LOOKUP!$B$3:$H$10,4,FALSE)</f>
        <v>1.71</v>
      </c>
      <c r="J502" s="104">
        <f>VLOOKUP($B502,LOOKUP!$B$3:$H$10,5,FALSE)</f>
        <v>0</v>
      </c>
      <c r="K502" s="104">
        <f>VLOOKUP($B502,LOOKUP!$B$3:$H$10,6,FALSE)</f>
        <v>1</v>
      </c>
      <c r="L502" s="104">
        <f>VLOOKUP($B502,LOOKUP!$B$3:$H$10,7,FALSE)</f>
        <v>0</v>
      </c>
      <c r="M502" s="105">
        <f t="shared" si="14"/>
        <v>371.07</v>
      </c>
      <c r="N502" s="105">
        <f t="shared" si="15"/>
        <v>0</v>
      </c>
    </row>
    <row r="503" spans="1:14" x14ac:dyDescent="0.25">
      <c r="A503" t="s">
        <v>1247</v>
      </c>
      <c r="B503" t="s">
        <v>1798</v>
      </c>
      <c r="D503" t="s">
        <v>359</v>
      </c>
      <c r="E503">
        <v>0</v>
      </c>
      <c r="F503" s="3" t="s">
        <v>1832</v>
      </c>
      <c r="G503" s="4">
        <v>217</v>
      </c>
      <c r="H503" s="4">
        <v>0</v>
      </c>
      <c r="I503" s="104">
        <f>VLOOKUP($B503,LOOKUP!$B$3:$H$10,4,FALSE)</f>
        <v>1.71</v>
      </c>
      <c r="J503" s="104">
        <f>VLOOKUP($B503,LOOKUP!$B$3:$H$10,5,FALSE)</f>
        <v>0</v>
      </c>
      <c r="K503" s="104">
        <f>VLOOKUP($B503,LOOKUP!$B$3:$H$10,6,FALSE)</f>
        <v>1</v>
      </c>
      <c r="L503" s="104">
        <f>VLOOKUP($B503,LOOKUP!$B$3:$H$10,7,FALSE)</f>
        <v>0</v>
      </c>
      <c r="M503" s="105">
        <f t="shared" si="14"/>
        <v>371.07</v>
      </c>
      <c r="N503" s="105">
        <f t="shared" si="15"/>
        <v>0</v>
      </c>
    </row>
    <row r="504" spans="1:14" x14ac:dyDescent="0.25">
      <c r="A504" t="s">
        <v>1247</v>
      </c>
      <c r="B504" t="s">
        <v>1798</v>
      </c>
      <c r="D504" t="s">
        <v>360</v>
      </c>
      <c r="E504">
        <v>0</v>
      </c>
      <c r="F504" s="3" t="s">
        <v>1821</v>
      </c>
      <c r="G504" s="4">
        <v>217</v>
      </c>
      <c r="H504" s="4">
        <v>0</v>
      </c>
      <c r="I504" s="104">
        <f>VLOOKUP($B504,LOOKUP!$B$3:$H$10,4,FALSE)</f>
        <v>1.71</v>
      </c>
      <c r="J504" s="104">
        <f>VLOOKUP($B504,LOOKUP!$B$3:$H$10,5,FALSE)</f>
        <v>0</v>
      </c>
      <c r="K504" s="104">
        <f>VLOOKUP($B504,LOOKUP!$B$3:$H$10,6,FALSE)</f>
        <v>1</v>
      </c>
      <c r="L504" s="104">
        <f>VLOOKUP($B504,LOOKUP!$B$3:$H$10,7,FALSE)</f>
        <v>0</v>
      </c>
      <c r="M504" s="105">
        <f t="shared" si="14"/>
        <v>371.07</v>
      </c>
      <c r="N504" s="105">
        <f t="shared" si="15"/>
        <v>0</v>
      </c>
    </row>
    <row r="505" spans="1:14" x14ac:dyDescent="0.25">
      <c r="A505" t="s">
        <v>1247</v>
      </c>
      <c r="B505" t="s">
        <v>1798</v>
      </c>
      <c r="D505" t="s">
        <v>361</v>
      </c>
      <c r="E505">
        <v>0</v>
      </c>
      <c r="F505" s="3" t="s">
        <v>1641</v>
      </c>
      <c r="G505" s="4">
        <v>217</v>
      </c>
      <c r="H505" s="4">
        <v>0</v>
      </c>
      <c r="I505" s="104">
        <f>VLOOKUP($B505,LOOKUP!$B$3:$H$10,4,FALSE)</f>
        <v>1.71</v>
      </c>
      <c r="J505" s="104">
        <f>VLOOKUP($B505,LOOKUP!$B$3:$H$10,5,FALSE)</f>
        <v>0</v>
      </c>
      <c r="K505" s="104">
        <f>VLOOKUP($B505,LOOKUP!$B$3:$H$10,6,FALSE)</f>
        <v>1</v>
      </c>
      <c r="L505" s="104">
        <f>VLOOKUP($B505,LOOKUP!$B$3:$H$10,7,FALSE)</f>
        <v>0</v>
      </c>
      <c r="M505" s="105">
        <f t="shared" si="14"/>
        <v>371.07</v>
      </c>
      <c r="N505" s="105">
        <f t="shared" si="15"/>
        <v>0</v>
      </c>
    </row>
    <row r="506" spans="1:14" x14ac:dyDescent="0.25">
      <c r="A506" t="s">
        <v>1247</v>
      </c>
      <c r="B506" t="s">
        <v>1798</v>
      </c>
      <c r="D506" t="s">
        <v>362</v>
      </c>
      <c r="E506">
        <v>0</v>
      </c>
      <c r="F506" s="3" t="s">
        <v>1836</v>
      </c>
      <c r="G506" s="4">
        <v>217</v>
      </c>
      <c r="H506" s="4">
        <v>0</v>
      </c>
      <c r="I506" s="104">
        <f>VLOOKUP($B506,LOOKUP!$B$3:$H$10,4,FALSE)</f>
        <v>1.71</v>
      </c>
      <c r="J506" s="104">
        <f>VLOOKUP($B506,LOOKUP!$B$3:$H$10,5,FALSE)</f>
        <v>0</v>
      </c>
      <c r="K506" s="104">
        <f>VLOOKUP($B506,LOOKUP!$B$3:$H$10,6,FALSE)</f>
        <v>1</v>
      </c>
      <c r="L506" s="104">
        <f>VLOOKUP($B506,LOOKUP!$B$3:$H$10,7,FALSE)</f>
        <v>0</v>
      </c>
      <c r="M506" s="105">
        <f t="shared" si="14"/>
        <v>371.07</v>
      </c>
      <c r="N506" s="105">
        <f t="shared" si="15"/>
        <v>0</v>
      </c>
    </row>
    <row r="507" spans="1:14" x14ac:dyDescent="0.25">
      <c r="A507" t="s">
        <v>1247</v>
      </c>
      <c r="B507" t="s">
        <v>1798</v>
      </c>
      <c r="D507" t="s">
        <v>363</v>
      </c>
      <c r="E507">
        <v>0</v>
      </c>
      <c r="F507" s="3" t="s">
        <v>1819</v>
      </c>
      <c r="G507" s="4">
        <v>217</v>
      </c>
      <c r="H507" s="4">
        <v>0</v>
      </c>
      <c r="I507" s="104">
        <f>VLOOKUP($B507,LOOKUP!$B$3:$H$10,4,FALSE)</f>
        <v>1.71</v>
      </c>
      <c r="J507" s="104">
        <f>VLOOKUP($B507,LOOKUP!$B$3:$H$10,5,FALSE)</f>
        <v>0</v>
      </c>
      <c r="K507" s="104">
        <f>VLOOKUP($B507,LOOKUP!$B$3:$H$10,6,FALSE)</f>
        <v>1</v>
      </c>
      <c r="L507" s="104">
        <f>VLOOKUP($B507,LOOKUP!$B$3:$H$10,7,FALSE)</f>
        <v>0</v>
      </c>
      <c r="M507" s="105">
        <f t="shared" si="14"/>
        <v>371.07</v>
      </c>
      <c r="N507" s="105">
        <f t="shared" si="15"/>
        <v>0</v>
      </c>
    </row>
    <row r="508" spans="1:14" x14ac:dyDescent="0.25">
      <c r="A508" t="s">
        <v>1247</v>
      </c>
      <c r="B508" t="s">
        <v>1798</v>
      </c>
      <c r="D508" t="s">
        <v>364</v>
      </c>
      <c r="E508">
        <v>0</v>
      </c>
      <c r="F508" s="3" t="s">
        <v>1641</v>
      </c>
      <c r="G508" s="4">
        <v>217</v>
      </c>
      <c r="H508" s="4">
        <v>0</v>
      </c>
      <c r="I508" s="104">
        <f>VLOOKUP($B508,LOOKUP!$B$3:$H$10,4,FALSE)</f>
        <v>1.71</v>
      </c>
      <c r="J508" s="104">
        <f>VLOOKUP($B508,LOOKUP!$B$3:$H$10,5,FALSE)</f>
        <v>0</v>
      </c>
      <c r="K508" s="104">
        <f>VLOOKUP($B508,LOOKUP!$B$3:$H$10,6,FALSE)</f>
        <v>1</v>
      </c>
      <c r="L508" s="104">
        <f>VLOOKUP($B508,LOOKUP!$B$3:$H$10,7,FALSE)</f>
        <v>0</v>
      </c>
      <c r="M508" s="105">
        <f t="shared" si="14"/>
        <v>371.07</v>
      </c>
      <c r="N508" s="105">
        <f t="shared" si="15"/>
        <v>0</v>
      </c>
    </row>
    <row r="509" spans="1:14" x14ac:dyDescent="0.25">
      <c r="A509" t="s">
        <v>1247</v>
      </c>
      <c r="B509" t="s">
        <v>1798</v>
      </c>
      <c r="D509" t="s">
        <v>365</v>
      </c>
      <c r="E509">
        <v>0</v>
      </c>
      <c r="F509" s="3" t="s">
        <v>1842</v>
      </c>
      <c r="G509" s="4">
        <v>217</v>
      </c>
      <c r="H509" s="4">
        <v>0</v>
      </c>
      <c r="I509" s="104">
        <f>VLOOKUP($B509,LOOKUP!$B$3:$H$10,4,FALSE)</f>
        <v>1.71</v>
      </c>
      <c r="J509" s="104">
        <f>VLOOKUP($B509,LOOKUP!$B$3:$H$10,5,FALSE)</f>
        <v>0</v>
      </c>
      <c r="K509" s="104">
        <f>VLOOKUP($B509,LOOKUP!$B$3:$H$10,6,FALSE)</f>
        <v>1</v>
      </c>
      <c r="L509" s="104">
        <f>VLOOKUP($B509,LOOKUP!$B$3:$H$10,7,FALSE)</f>
        <v>0</v>
      </c>
      <c r="M509" s="105">
        <f t="shared" si="14"/>
        <v>371.07</v>
      </c>
      <c r="N509" s="105">
        <f t="shared" si="15"/>
        <v>0</v>
      </c>
    </row>
    <row r="510" spans="1:14" x14ac:dyDescent="0.25">
      <c r="A510" t="s">
        <v>1247</v>
      </c>
      <c r="B510" t="s">
        <v>1798</v>
      </c>
      <c r="D510" t="s">
        <v>366</v>
      </c>
      <c r="E510">
        <v>0</v>
      </c>
      <c r="F510" s="3" t="s">
        <v>1628</v>
      </c>
      <c r="G510" s="4">
        <v>217</v>
      </c>
      <c r="H510" s="4">
        <v>0</v>
      </c>
      <c r="I510" s="104">
        <f>VLOOKUP($B510,LOOKUP!$B$3:$H$10,4,FALSE)</f>
        <v>1.71</v>
      </c>
      <c r="J510" s="104">
        <f>VLOOKUP($B510,LOOKUP!$B$3:$H$10,5,FALSE)</f>
        <v>0</v>
      </c>
      <c r="K510" s="104">
        <f>VLOOKUP($B510,LOOKUP!$B$3:$H$10,6,FALSE)</f>
        <v>1</v>
      </c>
      <c r="L510" s="104">
        <f>VLOOKUP($B510,LOOKUP!$B$3:$H$10,7,FALSE)</f>
        <v>0</v>
      </c>
      <c r="M510" s="105">
        <f t="shared" si="14"/>
        <v>371.07</v>
      </c>
      <c r="N510" s="105">
        <f t="shared" si="15"/>
        <v>0</v>
      </c>
    </row>
    <row r="511" spans="1:14" x14ac:dyDescent="0.25">
      <c r="A511" t="s">
        <v>1247</v>
      </c>
      <c r="B511" t="s">
        <v>1798</v>
      </c>
      <c r="D511" t="s">
        <v>367</v>
      </c>
      <c r="E511">
        <v>0</v>
      </c>
      <c r="F511" s="3" t="s">
        <v>1817</v>
      </c>
      <c r="G511" s="4">
        <v>217</v>
      </c>
      <c r="H511" s="4">
        <v>0</v>
      </c>
      <c r="I511" s="104">
        <f>VLOOKUP($B511,LOOKUP!$B$3:$H$10,4,FALSE)</f>
        <v>1.71</v>
      </c>
      <c r="J511" s="104">
        <f>VLOOKUP($B511,LOOKUP!$B$3:$H$10,5,FALSE)</f>
        <v>0</v>
      </c>
      <c r="K511" s="104">
        <f>VLOOKUP($B511,LOOKUP!$B$3:$H$10,6,FALSE)</f>
        <v>1</v>
      </c>
      <c r="L511" s="104">
        <f>VLOOKUP($B511,LOOKUP!$B$3:$H$10,7,FALSE)</f>
        <v>0</v>
      </c>
      <c r="M511" s="105">
        <f t="shared" si="14"/>
        <v>371.07</v>
      </c>
      <c r="N511" s="105">
        <f t="shared" si="15"/>
        <v>0</v>
      </c>
    </row>
    <row r="512" spans="1:14" x14ac:dyDescent="0.25">
      <c r="A512" t="s">
        <v>1247</v>
      </c>
      <c r="B512" t="s">
        <v>1798</v>
      </c>
      <c r="D512" t="s">
        <v>368</v>
      </c>
      <c r="E512">
        <v>0</v>
      </c>
      <c r="F512" s="3" t="s">
        <v>1848</v>
      </c>
      <c r="G512" s="4">
        <v>217</v>
      </c>
      <c r="H512" s="4">
        <v>0</v>
      </c>
      <c r="I512" s="104">
        <f>VLOOKUP($B512,LOOKUP!$B$3:$H$10,4,FALSE)</f>
        <v>1.71</v>
      </c>
      <c r="J512" s="104">
        <f>VLOOKUP($B512,LOOKUP!$B$3:$H$10,5,FALSE)</f>
        <v>0</v>
      </c>
      <c r="K512" s="104">
        <f>VLOOKUP($B512,LOOKUP!$B$3:$H$10,6,FALSE)</f>
        <v>1</v>
      </c>
      <c r="L512" s="104">
        <f>VLOOKUP($B512,LOOKUP!$B$3:$H$10,7,FALSE)</f>
        <v>0</v>
      </c>
      <c r="M512" s="105">
        <f t="shared" si="14"/>
        <v>371.07</v>
      </c>
      <c r="N512" s="105">
        <f t="shared" si="15"/>
        <v>0</v>
      </c>
    </row>
    <row r="513" spans="1:14" x14ac:dyDescent="0.25">
      <c r="A513" t="s">
        <v>1247</v>
      </c>
      <c r="B513" t="s">
        <v>1798</v>
      </c>
      <c r="D513" t="s">
        <v>369</v>
      </c>
      <c r="E513">
        <v>0</v>
      </c>
      <c r="F513" s="3" t="s">
        <v>1821</v>
      </c>
      <c r="G513" s="4">
        <v>217</v>
      </c>
      <c r="H513" s="4">
        <v>0</v>
      </c>
      <c r="I513" s="104">
        <f>VLOOKUP($B513,LOOKUP!$B$3:$H$10,4,FALSE)</f>
        <v>1.71</v>
      </c>
      <c r="J513" s="104">
        <f>VLOOKUP($B513,LOOKUP!$B$3:$H$10,5,FALSE)</f>
        <v>0</v>
      </c>
      <c r="K513" s="104">
        <f>VLOOKUP($B513,LOOKUP!$B$3:$H$10,6,FALSE)</f>
        <v>1</v>
      </c>
      <c r="L513" s="104">
        <f>VLOOKUP($B513,LOOKUP!$B$3:$H$10,7,FALSE)</f>
        <v>0</v>
      </c>
      <c r="M513" s="105">
        <f t="shared" si="14"/>
        <v>371.07</v>
      </c>
      <c r="N513" s="105">
        <f t="shared" si="15"/>
        <v>0</v>
      </c>
    </row>
    <row r="514" spans="1:14" x14ac:dyDescent="0.25">
      <c r="A514" t="s">
        <v>1247</v>
      </c>
      <c r="B514" t="s">
        <v>1798</v>
      </c>
      <c r="D514" t="s">
        <v>370</v>
      </c>
      <c r="E514">
        <v>0</v>
      </c>
      <c r="F514" s="3" t="s">
        <v>1852</v>
      </c>
      <c r="G514" s="4">
        <v>217</v>
      </c>
      <c r="H514" s="4">
        <v>0</v>
      </c>
      <c r="I514" s="104">
        <f>VLOOKUP($B514,LOOKUP!$B$3:$H$10,4,FALSE)</f>
        <v>1.71</v>
      </c>
      <c r="J514" s="104">
        <f>VLOOKUP($B514,LOOKUP!$B$3:$H$10,5,FALSE)</f>
        <v>0</v>
      </c>
      <c r="K514" s="104">
        <f>VLOOKUP($B514,LOOKUP!$B$3:$H$10,6,FALSE)</f>
        <v>1</v>
      </c>
      <c r="L514" s="104">
        <f>VLOOKUP($B514,LOOKUP!$B$3:$H$10,7,FALSE)</f>
        <v>0</v>
      </c>
      <c r="M514" s="105">
        <f t="shared" ref="M514:M577" si="16">IFERROR(+G514*I514*K514,"")</f>
        <v>371.07</v>
      </c>
      <c r="N514" s="105">
        <f t="shared" ref="N514:N577" si="17">IFERROR(+H514*J514*L514,"")</f>
        <v>0</v>
      </c>
    </row>
    <row r="515" spans="1:14" x14ac:dyDescent="0.25">
      <c r="A515" t="s">
        <v>1247</v>
      </c>
      <c r="B515" t="s">
        <v>1798</v>
      </c>
      <c r="D515" t="s">
        <v>371</v>
      </c>
      <c r="E515">
        <v>0</v>
      </c>
      <c r="F515" s="3" t="s">
        <v>1821</v>
      </c>
      <c r="G515" s="4">
        <v>217</v>
      </c>
      <c r="H515" s="4">
        <v>0</v>
      </c>
      <c r="I515" s="104">
        <f>VLOOKUP($B515,LOOKUP!$B$3:$H$10,4,FALSE)</f>
        <v>1.71</v>
      </c>
      <c r="J515" s="104">
        <f>VLOOKUP($B515,LOOKUP!$B$3:$H$10,5,FALSE)</f>
        <v>0</v>
      </c>
      <c r="K515" s="104">
        <f>VLOOKUP($B515,LOOKUP!$B$3:$H$10,6,FALSE)</f>
        <v>1</v>
      </c>
      <c r="L515" s="104">
        <f>VLOOKUP($B515,LOOKUP!$B$3:$H$10,7,FALSE)</f>
        <v>0</v>
      </c>
      <c r="M515" s="105">
        <f t="shared" si="16"/>
        <v>371.07</v>
      </c>
      <c r="N515" s="105">
        <f t="shared" si="17"/>
        <v>0</v>
      </c>
    </row>
    <row r="516" spans="1:14" x14ac:dyDescent="0.25">
      <c r="A516" t="s">
        <v>1247</v>
      </c>
      <c r="B516" t="s">
        <v>1798</v>
      </c>
      <c r="D516" t="s">
        <v>372</v>
      </c>
      <c r="E516">
        <v>0</v>
      </c>
      <c r="F516" s="3" t="s">
        <v>1857</v>
      </c>
      <c r="G516" s="4">
        <v>217</v>
      </c>
      <c r="H516" s="4">
        <v>0</v>
      </c>
      <c r="I516" s="104">
        <f>VLOOKUP($B516,LOOKUP!$B$3:$H$10,4,FALSE)</f>
        <v>1.71</v>
      </c>
      <c r="J516" s="104">
        <f>VLOOKUP($B516,LOOKUP!$B$3:$H$10,5,FALSE)</f>
        <v>0</v>
      </c>
      <c r="K516" s="104">
        <f>VLOOKUP($B516,LOOKUP!$B$3:$H$10,6,FALSE)</f>
        <v>1</v>
      </c>
      <c r="L516" s="104">
        <f>VLOOKUP($B516,LOOKUP!$B$3:$H$10,7,FALSE)</f>
        <v>0</v>
      </c>
      <c r="M516" s="105">
        <f t="shared" si="16"/>
        <v>371.07</v>
      </c>
      <c r="N516" s="105">
        <f t="shared" si="17"/>
        <v>0</v>
      </c>
    </row>
    <row r="517" spans="1:14" x14ac:dyDescent="0.25">
      <c r="A517" t="s">
        <v>1247</v>
      </c>
      <c r="B517" t="s">
        <v>1798</v>
      </c>
      <c r="D517" t="s">
        <v>373</v>
      </c>
      <c r="E517">
        <v>0</v>
      </c>
      <c r="F517" s="3" t="s">
        <v>1821</v>
      </c>
      <c r="G517" s="4">
        <v>217</v>
      </c>
      <c r="H517" s="4">
        <v>0</v>
      </c>
      <c r="I517" s="104">
        <f>VLOOKUP($B517,LOOKUP!$B$3:$H$10,4,FALSE)</f>
        <v>1.71</v>
      </c>
      <c r="J517" s="104">
        <f>VLOOKUP($B517,LOOKUP!$B$3:$H$10,5,FALSE)</f>
        <v>0</v>
      </c>
      <c r="K517" s="104">
        <f>VLOOKUP($B517,LOOKUP!$B$3:$H$10,6,FALSE)</f>
        <v>1</v>
      </c>
      <c r="L517" s="104">
        <f>VLOOKUP($B517,LOOKUP!$B$3:$H$10,7,FALSE)</f>
        <v>0</v>
      </c>
      <c r="M517" s="105">
        <f t="shared" si="16"/>
        <v>371.07</v>
      </c>
      <c r="N517" s="105">
        <f t="shared" si="17"/>
        <v>0</v>
      </c>
    </row>
    <row r="518" spans="1:14" x14ac:dyDescent="0.25">
      <c r="A518" t="s">
        <v>1247</v>
      </c>
      <c r="B518" t="s">
        <v>1798</v>
      </c>
      <c r="D518" t="s">
        <v>374</v>
      </c>
      <c r="E518">
        <v>0</v>
      </c>
      <c r="F518" s="3" t="s">
        <v>1859</v>
      </c>
      <c r="G518" s="4">
        <v>217</v>
      </c>
      <c r="H518" s="4">
        <v>0</v>
      </c>
      <c r="I518" s="104">
        <f>VLOOKUP($B518,LOOKUP!$B$3:$H$10,4,FALSE)</f>
        <v>1.71</v>
      </c>
      <c r="J518" s="104">
        <f>VLOOKUP($B518,LOOKUP!$B$3:$H$10,5,FALSE)</f>
        <v>0</v>
      </c>
      <c r="K518" s="104">
        <f>VLOOKUP($B518,LOOKUP!$B$3:$H$10,6,FALSE)</f>
        <v>1</v>
      </c>
      <c r="L518" s="104">
        <f>VLOOKUP($B518,LOOKUP!$B$3:$H$10,7,FALSE)</f>
        <v>0</v>
      </c>
      <c r="M518" s="105">
        <f t="shared" si="16"/>
        <v>371.07</v>
      </c>
      <c r="N518" s="105">
        <f t="shared" si="17"/>
        <v>0</v>
      </c>
    </row>
    <row r="519" spans="1:14" x14ac:dyDescent="0.25">
      <c r="A519" t="s">
        <v>1247</v>
      </c>
      <c r="B519" t="s">
        <v>1798</v>
      </c>
      <c r="D519" t="s">
        <v>375</v>
      </c>
      <c r="E519">
        <v>0</v>
      </c>
      <c r="F519" s="3" t="s">
        <v>1628</v>
      </c>
      <c r="G519" s="4">
        <v>217</v>
      </c>
      <c r="H519" s="4">
        <v>0</v>
      </c>
      <c r="I519" s="104">
        <f>VLOOKUP($B519,LOOKUP!$B$3:$H$10,4,FALSE)</f>
        <v>1.71</v>
      </c>
      <c r="J519" s="104">
        <f>VLOOKUP($B519,LOOKUP!$B$3:$H$10,5,FALSE)</f>
        <v>0</v>
      </c>
      <c r="K519" s="104">
        <f>VLOOKUP($B519,LOOKUP!$B$3:$H$10,6,FALSE)</f>
        <v>1</v>
      </c>
      <c r="L519" s="104">
        <f>VLOOKUP($B519,LOOKUP!$B$3:$H$10,7,FALSE)</f>
        <v>0</v>
      </c>
      <c r="M519" s="105">
        <f t="shared" si="16"/>
        <v>371.07</v>
      </c>
      <c r="N519" s="105">
        <f t="shared" si="17"/>
        <v>0</v>
      </c>
    </row>
    <row r="520" spans="1:14" x14ac:dyDescent="0.25">
      <c r="A520" t="s">
        <v>1247</v>
      </c>
      <c r="B520" t="s">
        <v>1798</v>
      </c>
      <c r="D520" t="s">
        <v>376</v>
      </c>
      <c r="E520">
        <v>0</v>
      </c>
      <c r="F520" s="3" t="s">
        <v>1851</v>
      </c>
      <c r="G520" s="4">
        <v>217</v>
      </c>
      <c r="H520" s="4">
        <v>0</v>
      </c>
      <c r="I520" s="104">
        <f>VLOOKUP($B520,LOOKUP!$B$3:$H$10,4,FALSE)</f>
        <v>1.71</v>
      </c>
      <c r="J520" s="104">
        <f>VLOOKUP($B520,LOOKUP!$B$3:$H$10,5,FALSE)</f>
        <v>0</v>
      </c>
      <c r="K520" s="104">
        <f>VLOOKUP($B520,LOOKUP!$B$3:$H$10,6,FALSE)</f>
        <v>1</v>
      </c>
      <c r="L520" s="104">
        <f>VLOOKUP($B520,LOOKUP!$B$3:$H$10,7,FALSE)</f>
        <v>0</v>
      </c>
      <c r="M520" s="105">
        <f t="shared" si="16"/>
        <v>371.07</v>
      </c>
      <c r="N520" s="105">
        <f t="shared" si="17"/>
        <v>0</v>
      </c>
    </row>
    <row r="521" spans="1:14" x14ac:dyDescent="0.25">
      <c r="A521" t="s">
        <v>1247</v>
      </c>
      <c r="B521" t="s">
        <v>1798</v>
      </c>
      <c r="D521" t="s">
        <v>377</v>
      </c>
      <c r="E521">
        <v>0</v>
      </c>
      <c r="F521" s="3" t="s">
        <v>1814</v>
      </c>
      <c r="G521" s="4">
        <v>217</v>
      </c>
      <c r="H521" s="4">
        <v>0</v>
      </c>
      <c r="I521" s="104">
        <f>VLOOKUP($B521,LOOKUP!$B$3:$H$10,4,FALSE)</f>
        <v>1.71</v>
      </c>
      <c r="J521" s="104">
        <f>VLOOKUP($B521,LOOKUP!$B$3:$H$10,5,FALSE)</f>
        <v>0</v>
      </c>
      <c r="K521" s="104">
        <f>VLOOKUP($B521,LOOKUP!$B$3:$H$10,6,FALSE)</f>
        <v>1</v>
      </c>
      <c r="L521" s="104">
        <f>VLOOKUP($B521,LOOKUP!$B$3:$H$10,7,FALSE)</f>
        <v>0</v>
      </c>
      <c r="M521" s="105">
        <f t="shared" si="16"/>
        <v>371.07</v>
      </c>
      <c r="N521" s="105">
        <f t="shared" si="17"/>
        <v>0</v>
      </c>
    </row>
    <row r="522" spans="1:14" x14ac:dyDescent="0.25">
      <c r="A522" t="s">
        <v>1247</v>
      </c>
      <c r="B522" t="s">
        <v>1798</v>
      </c>
      <c r="D522" t="s">
        <v>378</v>
      </c>
      <c r="E522">
        <v>0</v>
      </c>
      <c r="F522" s="3" t="s">
        <v>1850</v>
      </c>
      <c r="G522" s="4">
        <v>217</v>
      </c>
      <c r="H522" s="4">
        <v>0</v>
      </c>
      <c r="I522" s="104">
        <f>VLOOKUP($B522,LOOKUP!$B$3:$H$10,4,FALSE)</f>
        <v>1.71</v>
      </c>
      <c r="J522" s="104">
        <f>VLOOKUP($B522,LOOKUP!$B$3:$H$10,5,FALSE)</f>
        <v>0</v>
      </c>
      <c r="K522" s="104">
        <f>VLOOKUP($B522,LOOKUP!$B$3:$H$10,6,FALSE)</f>
        <v>1</v>
      </c>
      <c r="L522" s="104">
        <f>VLOOKUP($B522,LOOKUP!$B$3:$H$10,7,FALSE)</f>
        <v>0</v>
      </c>
      <c r="M522" s="105">
        <f t="shared" si="16"/>
        <v>371.07</v>
      </c>
      <c r="N522" s="105">
        <f t="shared" si="17"/>
        <v>0</v>
      </c>
    </row>
    <row r="523" spans="1:14" x14ac:dyDescent="0.25">
      <c r="A523" t="s">
        <v>1247</v>
      </c>
      <c r="B523" t="s">
        <v>1798</v>
      </c>
      <c r="D523" t="s">
        <v>379</v>
      </c>
      <c r="E523">
        <v>0</v>
      </c>
      <c r="F523" s="3" t="s">
        <v>1840</v>
      </c>
      <c r="G523" s="4">
        <v>217</v>
      </c>
      <c r="H523" s="4">
        <v>0</v>
      </c>
      <c r="I523" s="104">
        <f>VLOOKUP($B523,LOOKUP!$B$3:$H$10,4,FALSE)</f>
        <v>1.71</v>
      </c>
      <c r="J523" s="104">
        <f>VLOOKUP($B523,LOOKUP!$B$3:$H$10,5,FALSE)</f>
        <v>0</v>
      </c>
      <c r="K523" s="104">
        <f>VLOOKUP($B523,LOOKUP!$B$3:$H$10,6,FALSE)</f>
        <v>1</v>
      </c>
      <c r="L523" s="104">
        <f>VLOOKUP($B523,LOOKUP!$B$3:$H$10,7,FALSE)</f>
        <v>0</v>
      </c>
      <c r="M523" s="105">
        <f t="shared" si="16"/>
        <v>371.07</v>
      </c>
      <c r="N523" s="105">
        <f t="shared" si="17"/>
        <v>0</v>
      </c>
    </row>
    <row r="524" spans="1:14" x14ac:dyDescent="0.25">
      <c r="A524" t="s">
        <v>1247</v>
      </c>
      <c r="B524" t="s">
        <v>1798</v>
      </c>
      <c r="D524" t="s">
        <v>380</v>
      </c>
      <c r="E524">
        <v>0</v>
      </c>
      <c r="F524" s="3" t="s">
        <v>1834</v>
      </c>
      <c r="G524" s="4">
        <v>217</v>
      </c>
      <c r="H524" s="4">
        <v>0</v>
      </c>
      <c r="I524" s="104">
        <f>VLOOKUP($B524,LOOKUP!$B$3:$H$10,4,FALSE)</f>
        <v>1.71</v>
      </c>
      <c r="J524" s="104">
        <f>VLOOKUP($B524,LOOKUP!$B$3:$H$10,5,FALSE)</f>
        <v>0</v>
      </c>
      <c r="K524" s="104">
        <f>VLOOKUP($B524,LOOKUP!$B$3:$H$10,6,FALSE)</f>
        <v>1</v>
      </c>
      <c r="L524" s="104">
        <f>VLOOKUP($B524,LOOKUP!$B$3:$H$10,7,FALSE)</f>
        <v>0</v>
      </c>
      <c r="M524" s="105">
        <f t="shared" si="16"/>
        <v>371.07</v>
      </c>
      <c r="N524" s="105">
        <f t="shared" si="17"/>
        <v>0</v>
      </c>
    </row>
    <row r="525" spans="1:14" x14ac:dyDescent="0.25">
      <c r="A525" t="s">
        <v>1247</v>
      </c>
      <c r="B525" t="s">
        <v>1798</v>
      </c>
      <c r="D525" t="s">
        <v>381</v>
      </c>
      <c r="E525">
        <v>0</v>
      </c>
      <c r="F525" s="3" t="s">
        <v>1844</v>
      </c>
      <c r="G525" s="4">
        <v>217</v>
      </c>
      <c r="H525" s="4">
        <v>0</v>
      </c>
      <c r="I525" s="104">
        <f>VLOOKUP($B525,LOOKUP!$B$3:$H$10,4,FALSE)</f>
        <v>1.71</v>
      </c>
      <c r="J525" s="104">
        <f>VLOOKUP($B525,LOOKUP!$B$3:$H$10,5,FALSE)</f>
        <v>0</v>
      </c>
      <c r="K525" s="104">
        <f>VLOOKUP($B525,LOOKUP!$B$3:$H$10,6,FALSE)</f>
        <v>1</v>
      </c>
      <c r="L525" s="104">
        <f>VLOOKUP($B525,LOOKUP!$B$3:$H$10,7,FALSE)</f>
        <v>0</v>
      </c>
      <c r="M525" s="105">
        <f t="shared" si="16"/>
        <v>371.07</v>
      </c>
      <c r="N525" s="105">
        <f t="shared" si="17"/>
        <v>0</v>
      </c>
    </row>
    <row r="526" spans="1:14" x14ac:dyDescent="0.25">
      <c r="A526" t="s">
        <v>1247</v>
      </c>
      <c r="B526" t="s">
        <v>1798</v>
      </c>
      <c r="D526" t="s">
        <v>382</v>
      </c>
      <c r="E526">
        <v>0</v>
      </c>
      <c r="F526" s="3" t="s">
        <v>1849</v>
      </c>
      <c r="G526" s="4">
        <v>217</v>
      </c>
      <c r="H526" s="4">
        <v>0</v>
      </c>
      <c r="I526" s="104">
        <f>VLOOKUP($B526,LOOKUP!$B$3:$H$10,4,FALSE)</f>
        <v>1.71</v>
      </c>
      <c r="J526" s="104">
        <f>VLOOKUP($B526,LOOKUP!$B$3:$H$10,5,FALSE)</f>
        <v>0</v>
      </c>
      <c r="K526" s="104">
        <f>VLOOKUP($B526,LOOKUP!$B$3:$H$10,6,FALSE)</f>
        <v>1</v>
      </c>
      <c r="L526" s="104">
        <f>VLOOKUP($B526,LOOKUP!$B$3:$H$10,7,FALSE)</f>
        <v>0</v>
      </c>
      <c r="M526" s="105">
        <f t="shared" si="16"/>
        <v>371.07</v>
      </c>
      <c r="N526" s="105">
        <f t="shared" si="17"/>
        <v>0</v>
      </c>
    </row>
    <row r="527" spans="1:14" x14ac:dyDescent="0.25">
      <c r="A527" t="s">
        <v>1247</v>
      </c>
      <c r="B527" t="s">
        <v>1798</v>
      </c>
      <c r="D527" t="s">
        <v>383</v>
      </c>
      <c r="E527">
        <v>0</v>
      </c>
      <c r="F527" s="3" t="s">
        <v>1835</v>
      </c>
      <c r="G527" s="4">
        <v>217</v>
      </c>
      <c r="H527" s="4">
        <v>0</v>
      </c>
      <c r="I527" s="104">
        <f>VLOOKUP($B527,LOOKUP!$B$3:$H$10,4,FALSE)</f>
        <v>1.71</v>
      </c>
      <c r="J527" s="104">
        <f>VLOOKUP($B527,LOOKUP!$B$3:$H$10,5,FALSE)</f>
        <v>0</v>
      </c>
      <c r="K527" s="104">
        <f>VLOOKUP($B527,LOOKUP!$B$3:$H$10,6,FALSE)</f>
        <v>1</v>
      </c>
      <c r="L527" s="104">
        <f>VLOOKUP($B527,LOOKUP!$B$3:$H$10,7,FALSE)</f>
        <v>0</v>
      </c>
      <c r="M527" s="105">
        <f t="shared" si="16"/>
        <v>371.07</v>
      </c>
      <c r="N527" s="105">
        <f t="shared" si="17"/>
        <v>0</v>
      </c>
    </row>
    <row r="528" spans="1:14" x14ac:dyDescent="0.25">
      <c r="A528" t="s">
        <v>1247</v>
      </c>
      <c r="B528" t="s">
        <v>1798</v>
      </c>
      <c r="D528" t="s">
        <v>384</v>
      </c>
      <c r="E528">
        <v>0</v>
      </c>
      <c r="F528" s="3" t="s">
        <v>1321</v>
      </c>
      <c r="G528" s="4">
        <v>217</v>
      </c>
      <c r="H528" s="4">
        <v>0</v>
      </c>
      <c r="I528" s="104">
        <f>VLOOKUP($B528,LOOKUP!$B$3:$H$10,4,FALSE)</f>
        <v>1.71</v>
      </c>
      <c r="J528" s="104">
        <f>VLOOKUP($B528,LOOKUP!$B$3:$H$10,5,FALSE)</f>
        <v>0</v>
      </c>
      <c r="K528" s="104">
        <f>VLOOKUP($B528,LOOKUP!$B$3:$H$10,6,FALSE)</f>
        <v>1</v>
      </c>
      <c r="L528" s="104">
        <f>VLOOKUP($B528,LOOKUP!$B$3:$H$10,7,FALSE)</f>
        <v>0</v>
      </c>
      <c r="M528" s="105">
        <f t="shared" si="16"/>
        <v>371.07</v>
      </c>
      <c r="N528" s="105">
        <f t="shared" si="17"/>
        <v>0</v>
      </c>
    </row>
    <row r="529" spans="1:14" x14ac:dyDescent="0.25">
      <c r="A529" t="s">
        <v>1247</v>
      </c>
      <c r="B529" t="s">
        <v>1798</v>
      </c>
      <c r="D529" t="s">
        <v>385</v>
      </c>
      <c r="E529">
        <v>0</v>
      </c>
      <c r="F529" s="3" t="s">
        <v>1826</v>
      </c>
      <c r="G529" s="4">
        <v>217</v>
      </c>
      <c r="H529" s="4">
        <v>0</v>
      </c>
      <c r="I529" s="104">
        <f>VLOOKUP($B529,LOOKUP!$B$3:$H$10,4,FALSE)</f>
        <v>1.71</v>
      </c>
      <c r="J529" s="104">
        <f>VLOOKUP($B529,LOOKUP!$B$3:$H$10,5,FALSE)</f>
        <v>0</v>
      </c>
      <c r="K529" s="104">
        <f>VLOOKUP($B529,LOOKUP!$B$3:$H$10,6,FALSE)</f>
        <v>1</v>
      </c>
      <c r="L529" s="104">
        <f>VLOOKUP($B529,LOOKUP!$B$3:$H$10,7,FALSE)</f>
        <v>0</v>
      </c>
      <c r="M529" s="105">
        <f t="shared" si="16"/>
        <v>371.07</v>
      </c>
      <c r="N529" s="105">
        <f t="shared" si="17"/>
        <v>0</v>
      </c>
    </row>
    <row r="530" spans="1:14" x14ac:dyDescent="0.25">
      <c r="A530" t="s">
        <v>1247</v>
      </c>
      <c r="B530" t="s">
        <v>1798</v>
      </c>
      <c r="D530" t="s">
        <v>386</v>
      </c>
      <c r="E530">
        <v>0</v>
      </c>
      <c r="F530" s="3" t="s">
        <v>1814</v>
      </c>
      <c r="G530" s="4">
        <v>217</v>
      </c>
      <c r="H530" s="4">
        <v>0</v>
      </c>
      <c r="I530" s="104">
        <f>VLOOKUP($B530,LOOKUP!$B$3:$H$10,4,FALSE)</f>
        <v>1.71</v>
      </c>
      <c r="J530" s="104">
        <f>VLOOKUP($B530,LOOKUP!$B$3:$H$10,5,FALSE)</f>
        <v>0</v>
      </c>
      <c r="K530" s="104">
        <f>VLOOKUP($B530,LOOKUP!$B$3:$H$10,6,FALSE)</f>
        <v>1</v>
      </c>
      <c r="L530" s="104">
        <f>VLOOKUP($B530,LOOKUP!$B$3:$H$10,7,FALSE)</f>
        <v>0</v>
      </c>
      <c r="M530" s="105">
        <f t="shared" si="16"/>
        <v>371.07</v>
      </c>
      <c r="N530" s="105">
        <f t="shared" si="17"/>
        <v>0</v>
      </c>
    </row>
    <row r="531" spans="1:14" x14ac:dyDescent="0.25">
      <c r="A531" t="s">
        <v>1247</v>
      </c>
      <c r="B531" t="s">
        <v>1798</v>
      </c>
      <c r="D531" t="s">
        <v>387</v>
      </c>
      <c r="E531">
        <v>0</v>
      </c>
      <c r="F531" s="3" t="s">
        <v>1813</v>
      </c>
      <c r="G531" s="4">
        <v>217</v>
      </c>
      <c r="H531" s="4">
        <v>0</v>
      </c>
      <c r="I531" s="104">
        <f>VLOOKUP($B531,LOOKUP!$B$3:$H$10,4,FALSE)</f>
        <v>1.71</v>
      </c>
      <c r="J531" s="104">
        <f>VLOOKUP($B531,LOOKUP!$B$3:$H$10,5,FALSE)</f>
        <v>0</v>
      </c>
      <c r="K531" s="104">
        <f>VLOOKUP($B531,LOOKUP!$B$3:$H$10,6,FALSE)</f>
        <v>1</v>
      </c>
      <c r="L531" s="104">
        <f>VLOOKUP($B531,LOOKUP!$B$3:$H$10,7,FALSE)</f>
        <v>0</v>
      </c>
      <c r="M531" s="105">
        <f t="shared" si="16"/>
        <v>371.07</v>
      </c>
      <c r="N531" s="105">
        <f t="shared" si="17"/>
        <v>0</v>
      </c>
    </row>
    <row r="532" spans="1:14" x14ac:dyDescent="0.25">
      <c r="A532" t="s">
        <v>1247</v>
      </c>
      <c r="B532" t="s">
        <v>1798</v>
      </c>
      <c r="D532" t="s">
        <v>388</v>
      </c>
      <c r="E532">
        <v>0</v>
      </c>
      <c r="F532" s="3" t="s">
        <v>1668</v>
      </c>
      <c r="G532" s="4">
        <v>217</v>
      </c>
      <c r="H532" s="4">
        <v>0</v>
      </c>
      <c r="I532" s="104">
        <f>VLOOKUP($B532,LOOKUP!$B$3:$H$10,4,FALSE)</f>
        <v>1.71</v>
      </c>
      <c r="J532" s="104">
        <f>VLOOKUP($B532,LOOKUP!$B$3:$H$10,5,FALSE)</f>
        <v>0</v>
      </c>
      <c r="K532" s="104">
        <f>VLOOKUP($B532,LOOKUP!$B$3:$H$10,6,FALSE)</f>
        <v>1</v>
      </c>
      <c r="L532" s="104">
        <f>VLOOKUP($B532,LOOKUP!$B$3:$H$10,7,FALSE)</f>
        <v>0</v>
      </c>
      <c r="M532" s="105">
        <f t="shared" si="16"/>
        <v>371.07</v>
      </c>
      <c r="N532" s="105">
        <f t="shared" si="17"/>
        <v>0</v>
      </c>
    </row>
    <row r="533" spans="1:14" x14ac:dyDescent="0.25">
      <c r="A533" t="s">
        <v>1247</v>
      </c>
      <c r="B533" t="s">
        <v>1798</v>
      </c>
      <c r="D533" t="s">
        <v>389</v>
      </c>
      <c r="E533">
        <v>0</v>
      </c>
      <c r="F533" s="3" t="s">
        <v>1811</v>
      </c>
      <c r="G533" s="4">
        <v>217</v>
      </c>
      <c r="H533" s="4">
        <v>0</v>
      </c>
      <c r="I533" s="104">
        <f>VLOOKUP($B533,LOOKUP!$B$3:$H$10,4,FALSE)</f>
        <v>1.71</v>
      </c>
      <c r="J533" s="104">
        <f>VLOOKUP($B533,LOOKUP!$B$3:$H$10,5,FALSE)</f>
        <v>0</v>
      </c>
      <c r="K533" s="104">
        <f>VLOOKUP($B533,LOOKUP!$B$3:$H$10,6,FALSE)</f>
        <v>1</v>
      </c>
      <c r="L533" s="104">
        <f>VLOOKUP($B533,LOOKUP!$B$3:$H$10,7,FALSE)</f>
        <v>0</v>
      </c>
      <c r="M533" s="105">
        <f t="shared" si="16"/>
        <v>371.07</v>
      </c>
      <c r="N533" s="105">
        <f t="shared" si="17"/>
        <v>0</v>
      </c>
    </row>
    <row r="534" spans="1:14" x14ac:dyDescent="0.25">
      <c r="A534" t="s">
        <v>1247</v>
      </c>
      <c r="B534" t="s">
        <v>1798</v>
      </c>
      <c r="D534" t="s">
        <v>390</v>
      </c>
      <c r="E534">
        <v>0</v>
      </c>
      <c r="F534" s="3" t="s">
        <v>1846</v>
      </c>
      <c r="G534" s="4">
        <v>217</v>
      </c>
      <c r="H534" s="4">
        <v>0</v>
      </c>
      <c r="I534" s="104">
        <f>VLOOKUP($B534,LOOKUP!$B$3:$H$10,4,FALSE)</f>
        <v>1.71</v>
      </c>
      <c r="J534" s="104">
        <f>VLOOKUP($B534,LOOKUP!$B$3:$H$10,5,FALSE)</f>
        <v>0</v>
      </c>
      <c r="K534" s="104">
        <f>VLOOKUP($B534,LOOKUP!$B$3:$H$10,6,FALSE)</f>
        <v>1</v>
      </c>
      <c r="L534" s="104">
        <f>VLOOKUP($B534,LOOKUP!$B$3:$H$10,7,FALSE)</f>
        <v>0</v>
      </c>
      <c r="M534" s="105">
        <f t="shared" si="16"/>
        <v>371.07</v>
      </c>
      <c r="N534" s="105">
        <f t="shared" si="17"/>
        <v>0</v>
      </c>
    </row>
    <row r="535" spans="1:14" x14ac:dyDescent="0.25">
      <c r="A535" t="s">
        <v>1247</v>
      </c>
      <c r="B535" t="s">
        <v>1798</v>
      </c>
      <c r="D535" t="s">
        <v>391</v>
      </c>
      <c r="E535">
        <v>0</v>
      </c>
      <c r="F535" s="3" t="s">
        <v>1850</v>
      </c>
      <c r="G535" s="4">
        <v>217</v>
      </c>
      <c r="H535" s="4">
        <v>0</v>
      </c>
      <c r="I535" s="104">
        <f>VLOOKUP($B535,LOOKUP!$B$3:$H$10,4,FALSE)</f>
        <v>1.71</v>
      </c>
      <c r="J535" s="104">
        <f>VLOOKUP($B535,LOOKUP!$B$3:$H$10,5,FALSE)</f>
        <v>0</v>
      </c>
      <c r="K535" s="104">
        <f>VLOOKUP($B535,LOOKUP!$B$3:$H$10,6,FALSE)</f>
        <v>1</v>
      </c>
      <c r="L535" s="104">
        <f>VLOOKUP($B535,LOOKUP!$B$3:$H$10,7,FALSE)</f>
        <v>0</v>
      </c>
      <c r="M535" s="105">
        <f t="shared" si="16"/>
        <v>371.07</v>
      </c>
      <c r="N535" s="105">
        <f t="shared" si="17"/>
        <v>0</v>
      </c>
    </row>
    <row r="536" spans="1:14" x14ac:dyDescent="0.25">
      <c r="A536" t="s">
        <v>1247</v>
      </c>
      <c r="B536" t="s">
        <v>1798</v>
      </c>
      <c r="D536" t="s">
        <v>392</v>
      </c>
      <c r="E536">
        <v>0</v>
      </c>
      <c r="F536" s="3" t="s">
        <v>1826</v>
      </c>
      <c r="G536" s="4">
        <v>217</v>
      </c>
      <c r="H536" s="4">
        <v>0</v>
      </c>
      <c r="I536" s="104">
        <f>VLOOKUP($B536,LOOKUP!$B$3:$H$10,4,FALSE)</f>
        <v>1.71</v>
      </c>
      <c r="J536" s="104">
        <f>VLOOKUP($B536,LOOKUP!$B$3:$H$10,5,FALSE)</f>
        <v>0</v>
      </c>
      <c r="K536" s="104">
        <f>VLOOKUP($B536,LOOKUP!$B$3:$H$10,6,FALSE)</f>
        <v>1</v>
      </c>
      <c r="L536" s="104">
        <f>VLOOKUP($B536,LOOKUP!$B$3:$H$10,7,FALSE)</f>
        <v>0</v>
      </c>
      <c r="M536" s="105">
        <f t="shared" si="16"/>
        <v>371.07</v>
      </c>
      <c r="N536" s="105">
        <f t="shared" si="17"/>
        <v>0</v>
      </c>
    </row>
    <row r="537" spans="1:14" x14ac:dyDescent="0.25">
      <c r="A537" t="s">
        <v>1247</v>
      </c>
      <c r="B537" t="s">
        <v>1798</v>
      </c>
      <c r="D537" t="s">
        <v>393</v>
      </c>
      <c r="E537">
        <v>0</v>
      </c>
      <c r="F537" s="3" t="s">
        <v>1832</v>
      </c>
      <c r="G537" s="4">
        <v>217</v>
      </c>
      <c r="H537" s="4">
        <v>0</v>
      </c>
      <c r="I537" s="104">
        <f>VLOOKUP($B537,LOOKUP!$B$3:$H$10,4,FALSE)</f>
        <v>1.71</v>
      </c>
      <c r="J537" s="104">
        <f>VLOOKUP($B537,LOOKUP!$B$3:$H$10,5,FALSE)</f>
        <v>0</v>
      </c>
      <c r="K537" s="104">
        <f>VLOOKUP($B537,LOOKUP!$B$3:$H$10,6,FALSE)</f>
        <v>1</v>
      </c>
      <c r="L537" s="104">
        <f>VLOOKUP($B537,LOOKUP!$B$3:$H$10,7,FALSE)</f>
        <v>0</v>
      </c>
      <c r="M537" s="105">
        <f t="shared" si="16"/>
        <v>371.07</v>
      </c>
      <c r="N537" s="105">
        <f t="shared" si="17"/>
        <v>0</v>
      </c>
    </row>
    <row r="538" spans="1:14" x14ac:dyDescent="0.25">
      <c r="A538" t="s">
        <v>1247</v>
      </c>
      <c r="B538" t="s">
        <v>1798</v>
      </c>
      <c r="D538" t="s">
        <v>394</v>
      </c>
      <c r="E538">
        <v>0</v>
      </c>
      <c r="F538" s="3" t="s">
        <v>1830</v>
      </c>
      <c r="G538" s="4">
        <v>217</v>
      </c>
      <c r="H538" s="4">
        <v>0</v>
      </c>
      <c r="I538" s="104">
        <f>VLOOKUP($B538,LOOKUP!$B$3:$H$10,4,FALSE)</f>
        <v>1.71</v>
      </c>
      <c r="J538" s="104">
        <f>VLOOKUP($B538,LOOKUP!$B$3:$H$10,5,FALSE)</f>
        <v>0</v>
      </c>
      <c r="K538" s="104">
        <f>VLOOKUP($B538,LOOKUP!$B$3:$H$10,6,FALSE)</f>
        <v>1</v>
      </c>
      <c r="L538" s="104">
        <f>VLOOKUP($B538,LOOKUP!$B$3:$H$10,7,FALSE)</f>
        <v>0</v>
      </c>
      <c r="M538" s="105">
        <f t="shared" si="16"/>
        <v>371.07</v>
      </c>
      <c r="N538" s="105">
        <f t="shared" si="17"/>
        <v>0</v>
      </c>
    </row>
    <row r="539" spans="1:14" x14ac:dyDescent="0.25">
      <c r="A539" t="s">
        <v>1247</v>
      </c>
      <c r="B539" t="s">
        <v>1798</v>
      </c>
      <c r="D539" t="s">
        <v>395</v>
      </c>
      <c r="E539">
        <v>0</v>
      </c>
      <c r="F539" s="3" t="s">
        <v>1821</v>
      </c>
      <c r="G539" s="4">
        <v>217</v>
      </c>
      <c r="H539" s="4">
        <v>0</v>
      </c>
      <c r="I539" s="104">
        <f>VLOOKUP($B539,LOOKUP!$B$3:$H$10,4,FALSE)</f>
        <v>1.71</v>
      </c>
      <c r="J539" s="104">
        <f>VLOOKUP($B539,LOOKUP!$B$3:$H$10,5,FALSE)</f>
        <v>0</v>
      </c>
      <c r="K539" s="104">
        <f>VLOOKUP($B539,LOOKUP!$B$3:$H$10,6,FALSE)</f>
        <v>1</v>
      </c>
      <c r="L539" s="104">
        <f>VLOOKUP($B539,LOOKUP!$B$3:$H$10,7,FALSE)</f>
        <v>0</v>
      </c>
      <c r="M539" s="105">
        <f t="shared" si="16"/>
        <v>371.07</v>
      </c>
      <c r="N539" s="105">
        <f t="shared" si="17"/>
        <v>0</v>
      </c>
    </row>
    <row r="540" spans="1:14" x14ac:dyDescent="0.25">
      <c r="A540" t="s">
        <v>1247</v>
      </c>
      <c r="B540" t="s">
        <v>1798</v>
      </c>
      <c r="D540" t="s">
        <v>396</v>
      </c>
      <c r="E540">
        <v>0</v>
      </c>
      <c r="F540" s="3" t="s">
        <v>1812</v>
      </c>
      <c r="G540" s="4">
        <v>217</v>
      </c>
      <c r="H540" s="4">
        <v>0</v>
      </c>
      <c r="I540" s="104">
        <f>VLOOKUP($B540,LOOKUP!$B$3:$H$10,4,FALSE)</f>
        <v>1.71</v>
      </c>
      <c r="J540" s="104">
        <f>VLOOKUP($B540,LOOKUP!$B$3:$H$10,5,FALSE)</f>
        <v>0</v>
      </c>
      <c r="K540" s="104">
        <f>VLOOKUP($B540,LOOKUP!$B$3:$H$10,6,FALSE)</f>
        <v>1</v>
      </c>
      <c r="L540" s="104">
        <f>VLOOKUP($B540,LOOKUP!$B$3:$H$10,7,FALSE)</f>
        <v>0</v>
      </c>
      <c r="M540" s="105">
        <f t="shared" si="16"/>
        <v>371.07</v>
      </c>
      <c r="N540" s="105">
        <f t="shared" si="17"/>
        <v>0</v>
      </c>
    </row>
    <row r="541" spans="1:14" x14ac:dyDescent="0.25">
      <c r="A541" t="s">
        <v>1247</v>
      </c>
      <c r="B541" t="s">
        <v>1798</v>
      </c>
      <c r="D541" t="s">
        <v>397</v>
      </c>
      <c r="E541">
        <v>0</v>
      </c>
      <c r="F541" s="3" t="s">
        <v>1830</v>
      </c>
      <c r="G541" s="4">
        <v>217</v>
      </c>
      <c r="H541" s="4">
        <v>0</v>
      </c>
      <c r="I541" s="104">
        <f>VLOOKUP($B541,LOOKUP!$B$3:$H$10,4,FALSE)</f>
        <v>1.71</v>
      </c>
      <c r="J541" s="104">
        <f>VLOOKUP($B541,LOOKUP!$B$3:$H$10,5,FALSE)</f>
        <v>0</v>
      </c>
      <c r="K541" s="104">
        <f>VLOOKUP($B541,LOOKUP!$B$3:$H$10,6,FALSE)</f>
        <v>1</v>
      </c>
      <c r="L541" s="104">
        <f>VLOOKUP($B541,LOOKUP!$B$3:$H$10,7,FALSE)</f>
        <v>0</v>
      </c>
      <c r="M541" s="105">
        <f t="shared" si="16"/>
        <v>371.07</v>
      </c>
      <c r="N541" s="105">
        <f t="shared" si="17"/>
        <v>0</v>
      </c>
    </row>
    <row r="542" spans="1:14" x14ac:dyDescent="0.25">
      <c r="A542" t="s">
        <v>1247</v>
      </c>
      <c r="B542" t="s">
        <v>1798</v>
      </c>
      <c r="D542" t="s">
        <v>398</v>
      </c>
      <c r="E542">
        <v>0</v>
      </c>
      <c r="F542" s="3" t="s">
        <v>1849</v>
      </c>
      <c r="G542" s="4">
        <v>217</v>
      </c>
      <c r="H542" s="4">
        <v>0</v>
      </c>
      <c r="I542" s="104">
        <f>VLOOKUP($B542,LOOKUP!$B$3:$H$10,4,FALSE)</f>
        <v>1.71</v>
      </c>
      <c r="J542" s="104">
        <f>VLOOKUP($B542,LOOKUP!$B$3:$H$10,5,FALSE)</f>
        <v>0</v>
      </c>
      <c r="K542" s="104">
        <f>VLOOKUP($B542,LOOKUP!$B$3:$H$10,6,FALSE)</f>
        <v>1</v>
      </c>
      <c r="L542" s="104">
        <f>VLOOKUP($B542,LOOKUP!$B$3:$H$10,7,FALSE)</f>
        <v>0</v>
      </c>
      <c r="M542" s="105">
        <f t="shared" si="16"/>
        <v>371.07</v>
      </c>
      <c r="N542" s="105">
        <f t="shared" si="17"/>
        <v>0</v>
      </c>
    </row>
    <row r="543" spans="1:14" x14ac:dyDescent="0.25">
      <c r="A543" t="s">
        <v>1247</v>
      </c>
      <c r="B543" t="s">
        <v>1798</v>
      </c>
      <c r="D543" t="s">
        <v>399</v>
      </c>
      <c r="E543">
        <v>0</v>
      </c>
      <c r="F543" s="3" t="s">
        <v>1668</v>
      </c>
      <c r="G543" s="4">
        <v>217</v>
      </c>
      <c r="H543" s="4">
        <v>0</v>
      </c>
      <c r="I543" s="104">
        <f>VLOOKUP($B543,LOOKUP!$B$3:$H$10,4,FALSE)</f>
        <v>1.71</v>
      </c>
      <c r="J543" s="104">
        <f>VLOOKUP($B543,LOOKUP!$B$3:$H$10,5,FALSE)</f>
        <v>0</v>
      </c>
      <c r="K543" s="104">
        <f>VLOOKUP($B543,LOOKUP!$B$3:$H$10,6,FALSE)</f>
        <v>1</v>
      </c>
      <c r="L543" s="104">
        <f>VLOOKUP($B543,LOOKUP!$B$3:$H$10,7,FALSE)</f>
        <v>0</v>
      </c>
      <c r="M543" s="105">
        <f t="shared" si="16"/>
        <v>371.07</v>
      </c>
      <c r="N543" s="105">
        <f t="shared" si="17"/>
        <v>0</v>
      </c>
    </row>
    <row r="544" spans="1:14" x14ac:dyDescent="0.25">
      <c r="A544" t="s">
        <v>1247</v>
      </c>
      <c r="B544" t="s">
        <v>1798</v>
      </c>
      <c r="D544" t="s">
        <v>400</v>
      </c>
      <c r="E544">
        <v>0</v>
      </c>
      <c r="F544" s="3" t="s">
        <v>1824</v>
      </c>
      <c r="G544" s="4">
        <v>217</v>
      </c>
      <c r="H544" s="4">
        <v>0</v>
      </c>
      <c r="I544" s="104">
        <f>VLOOKUP($B544,LOOKUP!$B$3:$H$10,4,FALSE)</f>
        <v>1.71</v>
      </c>
      <c r="J544" s="104">
        <f>VLOOKUP($B544,LOOKUP!$B$3:$H$10,5,FALSE)</f>
        <v>0</v>
      </c>
      <c r="K544" s="104">
        <f>VLOOKUP($B544,LOOKUP!$B$3:$H$10,6,FALSE)</f>
        <v>1</v>
      </c>
      <c r="L544" s="104">
        <f>VLOOKUP($B544,LOOKUP!$B$3:$H$10,7,FALSE)</f>
        <v>0</v>
      </c>
      <c r="M544" s="105">
        <f t="shared" si="16"/>
        <v>371.07</v>
      </c>
      <c r="N544" s="105">
        <f t="shared" si="17"/>
        <v>0</v>
      </c>
    </row>
    <row r="545" spans="1:14" x14ac:dyDescent="0.25">
      <c r="A545" t="s">
        <v>1247</v>
      </c>
      <c r="B545" t="s">
        <v>1798</v>
      </c>
      <c r="D545" t="s">
        <v>401</v>
      </c>
      <c r="E545">
        <v>0</v>
      </c>
      <c r="F545" s="3" t="s">
        <v>1848</v>
      </c>
      <c r="G545" s="4">
        <v>217</v>
      </c>
      <c r="H545" s="4">
        <v>0</v>
      </c>
      <c r="I545" s="104">
        <f>VLOOKUP($B545,LOOKUP!$B$3:$H$10,4,FALSE)</f>
        <v>1.71</v>
      </c>
      <c r="J545" s="104">
        <f>VLOOKUP($B545,LOOKUP!$B$3:$H$10,5,FALSE)</f>
        <v>0</v>
      </c>
      <c r="K545" s="104">
        <f>VLOOKUP($B545,LOOKUP!$B$3:$H$10,6,FALSE)</f>
        <v>1</v>
      </c>
      <c r="L545" s="104">
        <f>VLOOKUP($B545,LOOKUP!$B$3:$H$10,7,FALSE)</f>
        <v>0</v>
      </c>
      <c r="M545" s="105">
        <f t="shared" si="16"/>
        <v>371.07</v>
      </c>
      <c r="N545" s="105">
        <f t="shared" si="17"/>
        <v>0</v>
      </c>
    </row>
    <row r="546" spans="1:14" x14ac:dyDescent="0.25">
      <c r="A546" t="s">
        <v>1247</v>
      </c>
      <c r="B546" t="s">
        <v>1798</v>
      </c>
      <c r="D546" t="s">
        <v>402</v>
      </c>
      <c r="E546">
        <v>0</v>
      </c>
      <c r="F546" s="3" t="s">
        <v>1843</v>
      </c>
      <c r="G546" s="4">
        <v>217</v>
      </c>
      <c r="H546" s="4">
        <v>0</v>
      </c>
      <c r="I546" s="104">
        <f>VLOOKUP($B546,LOOKUP!$B$3:$H$10,4,FALSE)</f>
        <v>1.71</v>
      </c>
      <c r="J546" s="104">
        <f>VLOOKUP($B546,LOOKUP!$B$3:$H$10,5,FALSE)</f>
        <v>0</v>
      </c>
      <c r="K546" s="104">
        <f>VLOOKUP($B546,LOOKUP!$B$3:$H$10,6,FALSE)</f>
        <v>1</v>
      </c>
      <c r="L546" s="104">
        <f>VLOOKUP($B546,LOOKUP!$B$3:$H$10,7,FALSE)</f>
        <v>0</v>
      </c>
      <c r="M546" s="105">
        <f t="shared" si="16"/>
        <v>371.07</v>
      </c>
      <c r="N546" s="105">
        <f t="shared" si="17"/>
        <v>0</v>
      </c>
    </row>
    <row r="547" spans="1:14" x14ac:dyDescent="0.25">
      <c r="A547" t="s">
        <v>1247</v>
      </c>
      <c r="B547" t="s">
        <v>1798</v>
      </c>
      <c r="D547" t="s">
        <v>403</v>
      </c>
      <c r="E547">
        <v>0</v>
      </c>
      <c r="F547" s="3" t="s">
        <v>1859</v>
      </c>
      <c r="G547" s="4">
        <v>217</v>
      </c>
      <c r="H547" s="4">
        <v>0</v>
      </c>
      <c r="I547" s="104">
        <f>VLOOKUP($B547,LOOKUP!$B$3:$H$10,4,FALSE)</f>
        <v>1.71</v>
      </c>
      <c r="J547" s="104">
        <f>VLOOKUP($B547,LOOKUP!$B$3:$H$10,5,FALSE)</f>
        <v>0</v>
      </c>
      <c r="K547" s="104">
        <f>VLOOKUP($B547,LOOKUP!$B$3:$H$10,6,FALSE)</f>
        <v>1</v>
      </c>
      <c r="L547" s="104">
        <f>VLOOKUP($B547,LOOKUP!$B$3:$H$10,7,FALSE)</f>
        <v>0</v>
      </c>
      <c r="M547" s="105">
        <f t="shared" si="16"/>
        <v>371.07</v>
      </c>
      <c r="N547" s="105">
        <f t="shared" si="17"/>
        <v>0</v>
      </c>
    </row>
    <row r="548" spans="1:14" x14ac:dyDescent="0.25">
      <c r="A548" t="s">
        <v>1247</v>
      </c>
      <c r="B548" t="s">
        <v>1798</v>
      </c>
      <c r="D548" t="s">
        <v>404</v>
      </c>
      <c r="E548">
        <v>0</v>
      </c>
      <c r="F548" s="3" t="s">
        <v>1840</v>
      </c>
      <c r="G548" s="4">
        <v>217</v>
      </c>
      <c r="H548" s="4">
        <v>0</v>
      </c>
      <c r="I548" s="104">
        <f>VLOOKUP($B548,LOOKUP!$B$3:$H$10,4,FALSE)</f>
        <v>1.71</v>
      </c>
      <c r="J548" s="104">
        <f>VLOOKUP($B548,LOOKUP!$B$3:$H$10,5,FALSE)</f>
        <v>0</v>
      </c>
      <c r="K548" s="104">
        <f>VLOOKUP($B548,LOOKUP!$B$3:$H$10,6,FALSE)</f>
        <v>1</v>
      </c>
      <c r="L548" s="104">
        <f>VLOOKUP($B548,LOOKUP!$B$3:$H$10,7,FALSE)</f>
        <v>0</v>
      </c>
      <c r="M548" s="105">
        <f t="shared" si="16"/>
        <v>371.07</v>
      </c>
      <c r="N548" s="105">
        <f t="shared" si="17"/>
        <v>0</v>
      </c>
    </row>
    <row r="549" spans="1:14" x14ac:dyDescent="0.25">
      <c r="A549" t="s">
        <v>1247</v>
      </c>
      <c r="B549" t="s">
        <v>1798</v>
      </c>
      <c r="D549" t="s">
        <v>405</v>
      </c>
      <c r="E549">
        <v>0</v>
      </c>
      <c r="F549" s="3" t="s">
        <v>1641</v>
      </c>
      <c r="G549" s="4">
        <v>217</v>
      </c>
      <c r="H549" s="4">
        <v>0</v>
      </c>
      <c r="I549" s="104">
        <f>VLOOKUP($B549,LOOKUP!$B$3:$H$10,4,FALSE)</f>
        <v>1.71</v>
      </c>
      <c r="J549" s="104">
        <f>VLOOKUP($B549,LOOKUP!$B$3:$H$10,5,FALSE)</f>
        <v>0</v>
      </c>
      <c r="K549" s="104">
        <f>VLOOKUP($B549,LOOKUP!$B$3:$H$10,6,FALSE)</f>
        <v>1</v>
      </c>
      <c r="L549" s="104">
        <f>VLOOKUP($B549,LOOKUP!$B$3:$H$10,7,FALSE)</f>
        <v>0</v>
      </c>
      <c r="M549" s="105">
        <f t="shared" si="16"/>
        <v>371.07</v>
      </c>
      <c r="N549" s="105">
        <f t="shared" si="17"/>
        <v>0</v>
      </c>
    </row>
    <row r="550" spans="1:14" x14ac:dyDescent="0.25">
      <c r="A550" t="s">
        <v>1247</v>
      </c>
      <c r="B550" t="s">
        <v>1798</v>
      </c>
      <c r="D550" t="s">
        <v>406</v>
      </c>
      <c r="E550">
        <v>0</v>
      </c>
      <c r="F550" s="3" t="s">
        <v>1668</v>
      </c>
      <c r="G550" s="4">
        <v>217</v>
      </c>
      <c r="H550" s="4">
        <v>0</v>
      </c>
      <c r="I550" s="104">
        <f>VLOOKUP($B550,LOOKUP!$B$3:$H$10,4,FALSE)</f>
        <v>1.71</v>
      </c>
      <c r="J550" s="104">
        <f>VLOOKUP($B550,LOOKUP!$B$3:$H$10,5,FALSE)</f>
        <v>0</v>
      </c>
      <c r="K550" s="104">
        <f>VLOOKUP($B550,LOOKUP!$B$3:$H$10,6,FALSE)</f>
        <v>1</v>
      </c>
      <c r="L550" s="104">
        <f>VLOOKUP($B550,LOOKUP!$B$3:$H$10,7,FALSE)</f>
        <v>0</v>
      </c>
      <c r="M550" s="105">
        <f t="shared" si="16"/>
        <v>371.07</v>
      </c>
      <c r="N550" s="105">
        <f t="shared" si="17"/>
        <v>0</v>
      </c>
    </row>
    <row r="551" spans="1:14" x14ac:dyDescent="0.25">
      <c r="A551" t="s">
        <v>1247</v>
      </c>
      <c r="B551" t="s">
        <v>1798</v>
      </c>
      <c r="D551" t="s">
        <v>407</v>
      </c>
      <c r="E551">
        <v>0</v>
      </c>
      <c r="F551" s="3" t="s">
        <v>1817</v>
      </c>
      <c r="G551" s="4">
        <v>217</v>
      </c>
      <c r="H551" s="4">
        <v>0</v>
      </c>
      <c r="I551" s="104">
        <f>VLOOKUP($B551,LOOKUP!$B$3:$H$10,4,FALSE)</f>
        <v>1.71</v>
      </c>
      <c r="J551" s="104">
        <f>VLOOKUP($B551,LOOKUP!$B$3:$H$10,5,FALSE)</f>
        <v>0</v>
      </c>
      <c r="K551" s="104">
        <f>VLOOKUP($B551,LOOKUP!$B$3:$H$10,6,FALSE)</f>
        <v>1</v>
      </c>
      <c r="L551" s="104">
        <f>VLOOKUP($B551,LOOKUP!$B$3:$H$10,7,FALSE)</f>
        <v>0</v>
      </c>
      <c r="M551" s="105">
        <f t="shared" si="16"/>
        <v>371.07</v>
      </c>
      <c r="N551" s="105">
        <f t="shared" si="17"/>
        <v>0</v>
      </c>
    </row>
    <row r="552" spans="1:14" x14ac:dyDescent="0.25">
      <c r="A552" t="s">
        <v>1247</v>
      </c>
      <c r="B552" t="s">
        <v>1798</v>
      </c>
      <c r="D552" t="s">
        <v>408</v>
      </c>
      <c r="E552">
        <v>0</v>
      </c>
      <c r="F552" s="3" t="s">
        <v>1844</v>
      </c>
      <c r="G552" s="4">
        <v>217</v>
      </c>
      <c r="H552" s="4">
        <v>0</v>
      </c>
      <c r="I552" s="104">
        <f>VLOOKUP($B552,LOOKUP!$B$3:$H$10,4,FALSE)</f>
        <v>1.71</v>
      </c>
      <c r="J552" s="104">
        <f>VLOOKUP($B552,LOOKUP!$B$3:$H$10,5,FALSE)</f>
        <v>0</v>
      </c>
      <c r="K552" s="104">
        <f>VLOOKUP($B552,LOOKUP!$B$3:$H$10,6,FALSE)</f>
        <v>1</v>
      </c>
      <c r="L552" s="104">
        <f>VLOOKUP($B552,LOOKUP!$B$3:$H$10,7,FALSE)</f>
        <v>0</v>
      </c>
      <c r="M552" s="105">
        <f t="shared" si="16"/>
        <v>371.07</v>
      </c>
      <c r="N552" s="105">
        <f t="shared" si="17"/>
        <v>0</v>
      </c>
    </row>
    <row r="553" spans="1:14" x14ac:dyDescent="0.25">
      <c r="A553" t="s">
        <v>1247</v>
      </c>
      <c r="B553" t="s">
        <v>1798</v>
      </c>
      <c r="D553" t="s">
        <v>409</v>
      </c>
      <c r="E553">
        <v>0</v>
      </c>
      <c r="F553" s="3" t="s">
        <v>1847</v>
      </c>
      <c r="G553" s="4">
        <v>217</v>
      </c>
      <c r="H553" s="4">
        <v>0</v>
      </c>
      <c r="I553" s="104">
        <f>VLOOKUP($B553,LOOKUP!$B$3:$H$10,4,FALSE)</f>
        <v>1.71</v>
      </c>
      <c r="J553" s="104">
        <f>VLOOKUP($B553,LOOKUP!$B$3:$H$10,5,FALSE)</f>
        <v>0</v>
      </c>
      <c r="K553" s="104">
        <f>VLOOKUP($B553,LOOKUP!$B$3:$H$10,6,FALSE)</f>
        <v>1</v>
      </c>
      <c r="L553" s="104">
        <f>VLOOKUP($B553,LOOKUP!$B$3:$H$10,7,FALSE)</f>
        <v>0</v>
      </c>
      <c r="M553" s="105">
        <f t="shared" si="16"/>
        <v>371.07</v>
      </c>
      <c r="N553" s="105">
        <f t="shared" si="17"/>
        <v>0</v>
      </c>
    </row>
    <row r="554" spans="1:14" x14ac:dyDescent="0.25">
      <c r="A554" t="s">
        <v>1247</v>
      </c>
      <c r="B554" t="s">
        <v>1798</v>
      </c>
      <c r="D554" t="s">
        <v>410</v>
      </c>
      <c r="E554">
        <v>0</v>
      </c>
      <c r="F554" s="3" t="s">
        <v>1641</v>
      </c>
      <c r="G554" s="4">
        <v>217</v>
      </c>
      <c r="H554" s="4">
        <v>0</v>
      </c>
      <c r="I554" s="104">
        <f>VLOOKUP($B554,LOOKUP!$B$3:$H$10,4,FALSE)</f>
        <v>1.71</v>
      </c>
      <c r="J554" s="104">
        <f>VLOOKUP($B554,LOOKUP!$B$3:$H$10,5,FALSE)</f>
        <v>0</v>
      </c>
      <c r="K554" s="104">
        <f>VLOOKUP($B554,LOOKUP!$B$3:$H$10,6,FALSE)</f>
        <v>1</v>
      </c>
      <c r="L554" s="104">
        <f>VLOOKUP($B554,LOOKUP!$B$3:$H$10,7,FALSE)</f>
        <v>0</v>
      </c>
      <c r="M554" s="105">
        <f t="shared" si="16"/>
        <v>371.07</v>
      </c>
      <c r="N554" s="105">
        <f t="shared" si="17"/>
        <v>0</v>
      </c>
    </row>
    <row r="555" spans="1:14" x14ac:dyDescent="0.25">
      <c r="A555" t="s">
        <v>1247</v>
      </c>
      <c r="B555" t="s">
        <v>1798</v>
      </c>
      <c r="D555" t="s">
        <v>411</v>
      </c>
      <c r="E555">
        <v>0</v>
      </c>
      <c r="F555" s="3" t="s">
        <v>1809</v>
      </c>
      <c r="G555" s="4">
        <v>217</v>
      </c>
      <c r="H555" s="4">
        <v>0</v>
      </c>
      <c r="I555" s="104">
        <f>VLOOKUP($B555,LOOKUP!$B$3:$H$10,4,FALSE)</f>
        <v>1.71</v>
      </c>
      <c r="J555" s="104">
        <f>VLOOKUP($B555,LOOKUP!$B$3:$H$10,5,FALSE)</f>
        <v>0</v>
      </c>
      <c r="K555" s="104">
        <f>VLOOKUP($B555,LOOKUP!$B$3:$H$10,6,FALSE)</f>
        <v>1</v>
      </c>
      <c r="L555" s="104">
        <f>VLOOKUP($B555,LOOKUP!$B$3:$H$10,7,FALSE)</f>
        <v>0</v>
      </c>
      <c r="M555" s="105">
        <f t="shared" si="16"/>
        <v>371.07</v>
      </c>
      <c r="N555" s="105">
        <f t="shared" si="17"/>
        <v>0</v>
      </c>
    </row>
    <row r="556" spans="1:14" x14ac:dyDescent="0.25">
      <c r="A556" t="s">
        <v>1247</v>
      </c>
      <c r="B556" t="s">
        <v>1798</v>
      </c>
      <c r="D556" t="s">
        <v>412</v>
      </c>
      <c r="E556">
        <v>0</v>
      </c>
      <c r="F556" s="3" t="s">
        <v>1848</v>
      </c>
      <c r="G556" s="4">
        <v>217</v>
      </c>
      <c r="H556" s="4">
        <v>0</v>
      </c>
      <c r="I556" s="104">
        <f>VLOOKUP($B556,LOOKUP!$B$3:$H$10,4,FALSE)</f>
        <v>1.71</v>
      </c>
      <c r="J556" s="104">
        <f>VLOOKUP($B556,LOOKUP!$B$3:$H$10,5,FALSE)</f>
        <v>0</v>
      </c>
      <c r="K556" s="104">
        <f>VLOOKUP($B556,LOOKUP!$B$3:$H$10,6,FALSE)</f>
        <v>1</v>
      </c>
      <c r="L556" s="104">
        <f>VLOOKUP($B556,LOOKUP!$B$3:$H$10,7,FALSE)</f>
        <v>0</v>
      </c>
      <c r="M556" s="105">
        <f t="shared" si="16"/>
        <v>371.07</v>
      </c>
      <c r="N556" s="105">
        <f t="shared" si="17"/>
        <v>0</v>
      </c>
    </row>
    <row r="557" spans="1:14" x14ac:dyDescent="0.25">
      <c r="A557" t="s">
        <v>1247</v>
      </c>
      <c r="B557" t="s">
        <v>1798</v>
      </c>
      <c r="D557" t="s">
        <v>413</v>
      </c>
      <c r="E557">
        <v>0</v>
      </c>
      <c r="F557" s="3" t="s">
        <v>1321</v>
      </c>
      <c r="G557" s="4">
        <v>217</v>
      </c>
      <c r="H557" s="4">
        <v>0</v>
      </c>
      <c r="I557" s="104">
        <f>VLOOKUP($B557,LOOKUP!$B$3:$H$10,4,FALSE)</f>
        <v>1.71</v>
      </c>
      <c r="J557" s="104">
        <f>VLOOKUP($B557,LOOKUP!$B$3:$H$10,5,FALSE)</f>
        <v>0</v>
      </c>
      <c r="K557" s="104">
        <f>VLOOKUP($B557,LOOKUP!$B$3:$H$10,6,FALSE)</f>
        <v>1</v>
      </c>
      <c r="L557" s="104">
        <f>VLOOKUP($B557,LOOKUP!$B$3:$H$10,7,FALSE)</f>
        <v>0</v>
      </c>
      <c r="M557" s="105">
        <f t="shared" si="16"/>
        <v>371.07</v>
      </c>
      <c r="N557" s="105">
        <f t="shared" si="17"/>
        <v>0</v>
      </c>
    </row>
    <row r="558" spans="1:14" x14ac:dyDescent="0.25">
      <c r="A558" t="s">
        <v>1247</v>
      </c>
      <c r="B558" t="s">
        <v>1798</v>
      </c>
      <c r="D558" t="s">
        <v>414</v>
      </c>
      <c r="E558">
        <v>0</v>
      </c>
      <c r="F558" s="3" t="s">
        <v>1814</v>
      </c>
      <c r="G558" s="4">
        <v>217</v>
      </c>
      <c r="H558" s="4">
        <v>0</v>
      </c>
      <c r="I558" s="104">
        <f>VLOOKUP($B558,LOOKUP!$B$3:$H$10,4,FALSE)</f>
        <v>1.71</v>
      </c>
      <c r="J558" s="104">
        <f>VLOOKUP($B558,LOOKUP!$B$3:$H$10,5,FALSE)</f>
        <v>0</v>
      </c>
      <c r="K558" s="104">
        <f>VLOOKUP($B558,LOOKUP!$B$3:$H$10,6,FALSE)</f>
        <v>1</v>
      </c>
      <c r="L558" s="104">
        <f>VLOOKUP($B558,LOOKUP!$B$3:$H$10,7,FALSE)</f>
        <v>0</v>
      </c>
      <c r="M558" s="105">
        <f t="shared" si="16"/>
        <v>371.07</v>
      </c>
      <c r="N558" s="105">
        <f t="shared" si="17"/>
        <v>0</v>
      </c>
    </row>
    <row r="559" spans="1:14" x14ac:dyDescent="0.25">
      <c r="A559" t="s">
        <v>1247</v>
      </c>
      <c r="B559" t="s">
        <v>1798</v>
      </c>
      <c r="D559" t="s">
        <v>415</v>
      </c>
      <c r="E559">
        <v>0</v>
      </c>
      <c r="F559" s="3" t="s">
        <v>1412</v>
      </c>
      <c r="G559" s="4">
        <v>217</v>
      </c>
      <c r="H559" s="4">
        <v>0</v>
      </c>
      <c r="I559" s="104">
        <f>VLOOKUP($B559,LOOKUP!$B$3:$H$10,4,FALSE)</f>
        <v>1.71</v>
      </c>
      <c r="J559" s="104">
        <f>VLOOKUP($B559,LOOKUP!$B$3:$H$10,5,FALSE)</f>
        <v>0</v>
      </c>
      <c r="K559" s="104">
        <f>VLOOKUP($B559,LOOKUP!$B$3:$H$10,6,FALSE)</f>
        <v>1</v>
      </c>
      <c r="L559" s="104">
        <f>VLOOKUP($B559,LOOKUP!$B$3:$H$10,7,FALSE)</f>
        <v>0</v>
      </c>
      <c r="M559" s="105">
        <f t="shared" si="16"/>
        <v>371.07</v>
      </c>
      <c r="N559" s="105">
        <f t="shared" si="17"/>
        <v>0</v>
      </c>
    </row>
    <row r="560" spans="1:14" x14ac:dyDescent="0.25">
      <c r="A560" t="s">
        <v>1247</v>
      </c>
      <c r="B560" t="s">
        <v>1798</v>
      </c>
      <c r="D560" t="s">
        <v>416</v>
      </c>
      <c r="E560">
        <v>0</v>
      </c>
      <c r="F560" s="3" t="s">
        <v>1565</v>
      </c>
      <c r="G560" s="4">
        <v>217</v>
      </c>
      <c r="H560" s="4">
        <v>0</v>
      </c>
      <c r="I560" s="104">
        <f>VLOOKUP($B560,LOOKUP!$B$3:$H$10,4,FALSE)</f>
        <v>1.71</v>
      </c>
      <c r="J560" s="104">
        <f>VLOOKUP($B560,LOOKUP!$B$3:$H$10,5,FALSE)</f>
        <v>0</v>
      </c>
      <c r="K560" s="104">
        <f>VLOOKUP($B560,LOOKUP!$B$3:$H$10,6,FALSE)</f>
        <v>1</v>
      </c>
      <c r="L560" s="104">
        <f>VLOOKUP($B560,LOOKUP!$B$3:$H$10,7,FALSE)</f>
        <v>0</v>
      </c>
      <c r="M560" s="105">
        <f t="shared" si="16"/>
        <v>371.07</v>
      </c>
      <c r="N560" s="105">
        <f t="shared" si="17"/>
        <v>0</v>
      </c>
    </row>
    <row r="561" spans="1:14" x14ac:dyDescent="0.25">
      <c r="A561" t="s">
        <v>1247</v>
      </c>
      <c r="B561" t="s">
        <v>1798</v>
      </c>
      <c r="D561" t="s">
        <v>417</v>
      </c>
      <c r="E561">
        <v>0</v>
      </c>
      <c r="F561" s="3" t="s">
        <v>1839</v>
      </c>
      <c r="G561" s="4">
        <v>217</v>
      </c>
      <c r="H561" s="4">
        <v>0</v>
      </c>
      <c r="I561" s="104">
        <f>VLOOKUP($B561,LOOKUP!$B$3:$H$10,4,FALSE)</f>
        <v>1.71</v>
      </c>
      <c r="J561" s="104">
        <f>VLOOKUP($B561,LOOKUP!$B$3:$H$10,5,FALSE)</f>
        <v>0</v>
      </c>
      <c r="K561" s="104">
        <f>VLOOKUP($B561,LOOKUP!$B$3:$H$10,6,FALSE)</f>
        <v>1</v>
      </c>
      <c r="L561" s="104">
        <f>VLOOKUP($B561,LOOKUP!$B$3:$H$10,7,FALSE)</f>
        <v>0</v>
      </c>
      <c r="M561" s="105">
        <f t="shared" si="16"/>
        <v>371.07</v>
      </c>
      <c r="N561" s="105">
        <f t="shared" si="17"/>
        <v>0</v>
      </c>
    </row>
    <row r="562" spans="1:14" x14ac:dyDescent="0.25">
      <c r="A562" t="s">
        <v>1247</v>
      </c>
      <c r="B562" t="s">
        <v>1798</v>
      </c>
      <c r="D562" t="s">
        <v>418</v>
      </c>
      <c r="E562">
        <v>0</v>
      </c>
      <c r="F562" s="3" t="s">
        <v>1830</v>
      </c>
      <c r="G562" s="4">
        <v>217</v>
      </c>
      <c r="H562" s="4">
        <v>0</v>
      </c>
      <c r="I562" s="104">
        <f>VLOOKUP($B562,LOOKUP!$B$3:$H$10,4,FALSE)</f>
        <v>1.71</v>
      </c>
      <c r="J562" s="104">
        <f>VLOOKUP($B562,LOOKUP!$B$3:$H$10,5,FALSE)</f>
        <v>0</v>
      </c>
      <c r="K562" s="104">
        <f>VLOOKUP($B562,LOOKUP!$B$3:$H$10,6,FALSE)</f>
        <v>1</v>
      </c>
      <c r="L562" s="104">
        <f>VLOOKUP($B562,LOOKUP!$B$3:$H$10,7,FALSE)</f>
        <v>0</v>
      </c>
      <c r="M562" s="105">
        <f t="shared" si="16"/>
        <v>371.07</v>
      </c>
      <c r="N562" s="105">
        <f t="shared" si="17"/>
        <v>0</v>
      </c>
    </row>
    <row r="563" spans="1:14" x14ac:dyDescent="0.25">
      <c r="A563" t="s">
        <v>1247</v>
      </c>
      <c r="B563" t="s">
        <v>1798</v>
      </c>
      <c r="D563" t="s">
        <v>419</v>
      </c>
      <c r="E563">
        <v>0</v>
      </c>
      <c r="F563" s="3" t="s">
        <v>1848</v>
      </c>
      <c r="G563" s="4">
        <v>217</v>
      </c>
      <c r="H563" s="4">
        <v>0</v>
      </c>
      <c r="I563" s="104">
        <f>VLOOKUP($B563,LOOKUP!$B$3:$H$10,4,FALSE)</f>
        <v>1.71</v>
      </c>
      <c r="J563" s="104">
        <f>VLOOKUP($B563,LOOKUP!$B$3:$H$10,5,FALSE)</f>
        <v>0</v>
      </c>
      <c r="K563" s="104">
        <f>VLOOKUP($B563,LOOKUP!$B$3:$H$10,6,FALSE)</f>
        <v>1</v>
      </c>
      <c r="L563" s="104">
        <f>VLOOKUP($B563,LOOKUP!$B$3:$H$10,7,FALSE)</f>
        <v>0</v>
      </c>
      <c r="M563" s="105">
        <f t="shared" si="16"/>
        <v>371.07</v>
      </c>
      <c r="N563" s="105">
        <f t="shared" si="17"/>
        <v>0</v>
      </c>
    </row>
    <row r="564" spans="1:14" x14ac:dyDescent="0.25">
      <c r="A564" t="s">
        <v>1247</v>
      </c>
      <c r="B564" t="s">
        <v>1798</v>
      </c>
      <c r="D564" t="s">
        <v>420</v>
      </c>
      <c r="E564">
        <v>0</v>
      </c>
      <c r="F564" s="3" t="s">
        <v>1812</v>
      </c>
      <c r="G564" s="4">
        <v>217</v>
      </c>
      <c r="H564" s="4">
        <v>0</v>
      </c>
      <c r="I564" s="104">
        <f>VLOOKUP($B564,LOOKUP!$B$3:$H$10,4,FALSE)</f>
        <v>1.71</v>
      </c>
      <c r="J564" s="104">
        <f>VLOOKUP($B564,LOOKUP!$B$3:$H$10,5,FALSE)</f>
        <v>0</v>
      </c>
      <c r="K564" s="104">
        <f>VLOOKUP($B564,LOOKUP!$B$3:$H$10,6,FALSE)</f>
        <v>1</v>
      </c>
      <c r="L564" s="104">
        <f>VLOOKUP($B564,LOOKUP!$B$3:$H$10,7,FALSE)</f>
        <v>0</v>
      </c>
      <c r="M564" s="105">
        <f t="shared" si="16"/>
        <v>371.07</v>
      </c>
      <c r="N564" s="105">
        <f t="shared" si="17"/>
        <v>0</v>
      </c>
    </row>
    <row r="565" spans="1:14" x14ac:dyDescent="0.25">
      <c r="A565" t="s">
        <v>1247</v>
      </c>
      <c r="B565" t="s">
        <v>1798</v>
      </c>
      <c r="D565" t="s">
        <v>421</v>
      </c>
      <c r="E565">
        <v>0</v>
      </c>
      <c r="F565" s="3" t="s">
        <v>1615</v>
      </c>
      <c r="G565" s="4">
        <v>217</v>
      </c>
      <c r="H565" s="4">
        <v>0</v>
      </c>
      <c r="I565" s="104">
        <f>VLOOKUP($B565,LOOKUP!$B$3:$H$10,4,FALSE)</f>
        <v>1.71</v>
      </c>
      <c r="J565" s="104">
        <f>VLOOKUP($B565,LOOKUP!$B$3:$H$10,5,FALSE)</f>
        <v>0</v>
      </c>
      <c r="K565" s="104">
        <f>VLOOKUP($B565,LOOKUP!$B$3:$H$10,6,FALSE)</f>
        <v>1</v>
      </c>
      <c r="L565" s="104">
        <f>VLOOKUP($B565,LOOKUP!$B$3:$H$10,7,FALSE)</f>
        <v>0</v>
      </c>
      <c r="M565" s="105">
        <f t="shared" si="16"/>
        <v>371.07</v>
      </c>
      <c r="N565" s="105">
        <f t="shared" si="17"/>
        <v>0</v>
      </c>
    </row>
    <row r="566" spans="1:14" x14ac:dyDescent="0.25">
      <c r="A566" t="s">
        <v>1247</v>
      </c>
      <c r="B566" t="s">
        <v>1798</v>
      </c>
      <c r="D566" t="s">
        <v>422</v>
      </c>
      <c r="E566">
        <v>0</v>
      </c>
      <c r="F566" s="3" t="s">
        <v>1842</v>
      </c>
      <c r="G566" s="4">
        <v>217</v>
      </c>
      <c r="H566" s="4">
        <v>0</v>
      </c>
      <c r="I566" s="104">
        <f>VLOOKUP($B566,LOOKUP!$B$3:$H$10,4,FALSE)</f>
        <v>1.71</v>
      </c>
      <c r="J566" s="104">
        <f>VLOOKUP($B566,LOOKUP!$B$3:$H$10,5,FALSE)</f>
        <v>0</v>
      </c>
      <c r="K566" s="104">
        <f>VLOOKUP($B566,LOOKUP!$B$3:$H$10,6,FALSE)</f>
        <v>1</v>
      </c>
      <c r="L566" s="104">
        <f>VLOOKUP($B566,LOOKUP!$B$3:$H$10,7,FALSE)</f>
        <v>0</v>
      </c>
      <c r="M566" s="105">
        <f t="shared" si="16"/>
        <v>371.07</v>
      </c>
      <c r="N566" s="105">
        <f t="shared" si="17"/>
        <v>0</v>
      </c>
    </row>
    <row r="567" spans="1:14" x14ac:dyDescent="0.25">
      <c r="A567" t="s">
        <v>1247</v>
      </c>
      <c r="B567" t="s">
        <v>1798</v>
      </c>
      <c r="D567" t="s">
        <v>423</v>
      </c>
      <c r="E567">
        <v>0</v>
      </c>
      <c r="F567" s="3" t="s">
        <v>1628</v>
      </c>
      <c r="G567" s="4">
        <v>217</v>
      </c>
      <c r="H567" s="4">
        <v>0</v>
      </c>
      <c r="I567" s="104">
        <f>VLOOKUP($B567,LOOKUP!$B$3:$H$10,4,FALSE)</f>
        <v>1.71</v>
      </c>
      <c r="J567" s="104">
        <f>VLOOKUP($B567,LOOKUP!$B$3:$H$10,5,FALSE)</f>
        <v>0</v>
      </c>
      <c r="K567" s="104">
        <f>VLOOKUP($B567,LOOKUP!$B$3:$H$10,6,FALSE)</f>
        <v>1</v>
      </c>
      <c r="L567" s="104">
        <f>VLOOKUP($B567,LOOKUP!$B$3:$H$10,7,FALSE)</f>
        <v>0</v>
      </c>
      <c r="M567" s="105">
        <f t="shared" si="16"/>
        <v>371.07</v>
      </c>
      <c r="N567" s="105">
        <f t="shared" si="17"/>
        <v>0</v>
      </c>
    </row>
    <row r="568" spans="1:14" x14ac:dyDescent="0.25">
      <c r="A568" t="s">
        <v>1247</v>
      </c>
      <c r="B568" t="s">
        <v>1798</v>
      </c>
      <c r="D568" t="s">
        <v>424</v>
      </c>
      <c r="E568">
        <v>0</v>
      </c>
      <c r="F568" s="3" t="s">
        <v>1822</v>
      </c>
      <c r="G568" s="4">
        <v>217</v>
      </c>
      <c r="H568" s="4">
        <v>0</v>
      </c>
      <c r="I568" s="104">
        <f>VLOOKUP($B568,LOOKUP!$B$3:$H$10,4,FALSE)</f>
        <v>1.71</v>
      </c>
      <c r="J568" s="104">
        <f>VLOOKUP($B568,LOOKUP!$B$3:$H$10,5,FALSE)</f>
        <v>0</v>
      </c>
      <c r="K568" s="104">
        <f>VLOOKUP($B568,LOOKUP!$B$3:$H$10,6,FALSE)</f>
        <v>1</v>
      </c>
      <c r="L568" s="104">
        <f>VLOOKUP($B568,LOOKUP!$B$3:$H$10,7,FALSE)</f>
        <v>0</v>
      </c>
      <c r="M568" s="105">
        <f t="shared" si="16"/>
        <v>371.07</v>
      </c>
      <c r="N568" s="105">
        <f t="shared" si="17"/>
        <v>0</v>
      </c>
    </row>
    <row r="569" spans="1:14" x14ac:dyDescent="0.25">
      <c r="A569" t="s">
        <v>1247</v>
      </c>
      <c r="B569" t="s">
        <v>1798</v>
      </c>
      <c r="D569" t="s">
        <v>425</v>
      </c>
      <c r="E569">
        <v>0</v>
      </c>
      <c r="F569" s="3" t="s">
        <v>1827</v>
      </c>
      <c r="G569" s="4">
        <v>217</v>
      </c>
      <c r="H569" s="4">
        <v>0</v>
      </c>
      <c r="I569" s="104">
        <f>VLOOKUP($B569,LOOKUP!$B$3:$H$10,4,FALSE)</f>
        <v>1.71</v>
      </c>
      <c r="J569" s="104">
        <f>VLOOKUP($B569,LOOKUP!$B$3:$H$10,5,FALSE)</f>
        <v>0</v>
      </c>
      <c r="K569" s="104">
        <f>VLOOKUP($B569,LOOKUP!$B$3:$H$10,6,FALSE)</f>
        <v>1</v>
      </c>
      <c r="L569" s="104">
        <f>VLOOKUP($B569,LOOKUP!$B$3:$H$10,7,FALSE)</f>
        <v>0</v>
      </c>
      <c r="M569" s="105">
        <f t="shared" si="16"/>
        <v>371.07</v>
      </c>
      <c r="N569" s="105">
        <f t="shared" si="17"/>
        <v>0</v>
      </c>
    </row>
    <row r="570" spans="1:14" x14ac:dyDescent="0.25">
      <c r="A570" t="s">
        <v>1247</v>
      </c>
      <c r="B570" t="s">
        <v>1798</v>
      </c>
      <c r="D570" t="s">
        <v>426</v>
      </c>
      <c r="E570">
        <v>0</v>
      </c>
      <c r="F570" s="3" t="s">
        <v>1834</v>
      </c>
      <c r="G570" s="4">
        <v>217</v>
      </c>
      <c r="H570" s="4">
        <v>0</v>
      </c>
      <c r="I570" s="104">
        <f>VLOOKUP($B570,LOOKUP!$B$3:$H$10,4,FALSE)</f>
        <v>1.71</v>
      </c>
      <c r="J570" s="104">
        <f>VLOOKUP($B570,LOOKUP!$B$3:$H$10,5,FALSE)</f>
        <v>0</v>
      </c>
      <c r="K570" s="104">
        <f>VLOOKUP($B570,LOOKUP!$B$3:$H$10,6,FALSE)</f>
        <v>1</v>
      </c>
      <c r="L570" s="104">
        <f>VLOOKUP($B570,LOOKUP!$B$3:$H$10,7,FALSE)</f>
        <v>0</v>
      </c>
      <c r="M570" s="105">
        <f t="shared" si="16"/>
        <v>371.07</v>
      </c>
      <c r="N570" s="105">
        <f t="shared" si="17"/>
        <v>0</v>
      </c>
    </row>
    <row r="571" spans="1:14" x14ac:dyDescent="0.25">
      <c r="A571" t="s">
        <v>1247</v>
      </c>
      <c r="B571" t="s">
        <v>1798</v>
      </c>
      <c r="D571" t="s">
        <v>427</v>
      </c>
      <c r="E571">
        <v>0</v>
      </c>
      <c r="F571" s="3" t="s">
        <v>1839</v>
      </c>
      <c r="G571" s="4">
        <v>217</v>
      </c>
      <c r="H571" s="4">
        <v>0</v>
      </c>
      <c r="I571" s="104">
        <f>VLOOKUP($B571,LOOKUP!$B$3:$H$10,4,FALSE)</f>
        <v>1.71</v>
      </c>
      <c r="J571" s="104">
        <f>VLOOKUP($B571,LOOKUP!$B$3:$H$10,5,FALSE)</f>
        <v>0</v>
      </c>
      <c r="K571" s="104">
        <f>VLOOKUP($B571,LOOKUP!$B$3:$H$10,6,FALSE)</f>
        <v>1</v>
      </c>
      <c r="L571" s="104">
        <f>VLOOKUP($B571,LOOKUP!$B$3:$H$10,7,FALSE)</f>
        <v>0</v>
      </c>
      <c r="M571" s="105">
        <f t="shared" si="16"/>
        <v>371.07</v>
      </c>
      <c r="N571" s="105">
        <f t="shared" si="17"/>
        <v>0</v>
      </c>
    </row>
    <row r="572" spans="1:14" x14ac:dyDescent="0.25">
      <c r="A572" t="s">
        <v>1247</v>
      </c>
      <c r="B572" t="s">
        <v>1798</v>
      </c>
      <c r="D572" t="s">
        <v>428</v>
      </c>
      <c r="E572">
        <v>0</v>
      </c>
      <c r="F572" s="3" t="s">
        <v>1321</v>
      </c>
      <c r="G572" s="4">
        <v>217</v>
      </c>
      <c r="H572" s="4">
        <v>0</v>
      </c>
      <c r="I572" s="104">
        <f>VLOOKUP($B572,LOOKUP!$B$3:$H$10,4,FALSE)</f>
        <v>1.71</v>
      </c>
      <c r="J572" s="104">
        <f>VLOOKUP($B572,LOOKUP!$B$3:$H$10,5,FALSE)</f>
        <v>0</v>
      </c>
      <c r="K572" s="104">
        <f>VLOOKUP($B572,LOOKUP!$B$3:$H$10,6,FALSE)</f>
        <v>1</v>
      </c>
      <c r="L572" s="104">
        <f>VLOOKUP($B572,LOOKUP!$B$3:$H$10,7,FALSE)</f>
        <v>0</v>
      </c>
      <c r="M572" s="105">
        <f t="shared" si="16"/>
        <v>371.07</v>
      </c>
      <c r="N572" s="105">
        <f t="shared" si="17"/>
        <v>0</v>
      </c>
    </row>
    <row r="573" spans="1:14" x14ac:dyDescent="0.25">
      <c r="A573" t="s">
        <v>1247</v>
      </c>
      <c r="B573" t="s">
        <v>1798</v>
      </c>
      <c r="D573" t="s">
        <v>429</v>
      </c>
      <c r="E573">
        <v>0</v>
      </c>
      <c r="F573" s="3" t="s">
        <v>1641</v>
      </c>
      <c r="G573" s="4">
        <v>217</v>
      </c>
      <c r="H573" s="4">
        <v>0</v>
      </c>
      <c r="I573" s="104">
        <f>VLOOKUP($B573,LOOKUP!$B$3:$H$10,4,FALSE)</f>
        <v>1.71</v>
      </c>
      <c r="J573" s="104">
        <f>VLOOKUP($B573,LOOKUP!$B$3:$H$10,5,FALSE)</f>
        <v>0</v>
      </c>
      <c r="K573" s="104">
        <f>VLOOKUP($B573,LOOKUP!$B$3:$H$10,6,FALSE)</f>
        <v>1</v>
      </c>
      <c r="L573" s="104">
        <f>VLOOKUP($B573,LOOKUP!$B$3:$H$10,7,FALSE)</f>
        <v>0</v>
      </c>
      <c r="M573" s="105">
        <f t="shared" si="16"/>
        <v>371.07</v>
      </c>
      <c r="N573" s="105">
        <f t="shared" si="17"/>
        <v>0</v>
      </c>
    </row>
    <row r="574" spans="1:14" x14ac:dyDescent="0.25">
      <c r="A574" t="s">
        <v>1247</v>
      </c>
      <c r="B574" t="s">
        <v>1798</v>
      </c>
      <c r="D574" t="s">
        <v>430</v>
      </c>
      <c r="E574">
        <v>0</v>
      </c>
      <c r="F574" s="3" t="s">
        <v>1628</v>
      </c>
      <c r="G574" s="4">
        <v>217</v>
      </c>
      <c r="H574" s="4">
        <v>0</v>
      </c>
      <c r="I574" s="104">
        <f>VLOOKUP($B574,LOOKUP!$B$3:$H$10,4,FALSE)</f>
        <v>1.71</v>
      </c>
      <c r="J574" s="104">
        <f>VLOOKUP($B574,LOOKUP!$B$3:$H$10,5,FALSE)</f>
        <v>0</v>
      </c>
      <c r="K574" s="104">
        <f>VLOOKUP($B574,LOOKUP!$B$3:$H$10,6,FALSE)</f>
        <v>1</v>
      </c>
      <c r="L574" s="104">
        <f>VLOOKUP($B574,LOOKUP!$B$3:$H$10,7,FALSE)</f>
        <v>0</v>
      </c>
      <c r="M574" s="105">
        <f t="shared" si="16"/>
        <v>371.07</v>
      </c>
      <c r="N574" s="105">
        <f t="shared" si="17"/>
        <v>0</v>
      </c>
    </row>
    <row r="575" spans="1:14" x14ac:dyDescent="0.25">
      <c r="A575" t="s">
        <v>1247</v>
      </c>
      <c r="B575" t="s">
        <v>1798</v>
      </c>
      <c r="D575" t="s">
        <v>431</v>
      </c>
      <c r="E575">
        <v>0</v>
      </c>
      <c r="F575" s="3" t="s">
        <v>1822</v>
      </c>
      <c r="G575" s="4">
        <v>217</v>
      </c>
      <c r="H575" s="4">
        <v>0</v>
      </c>
      <c r="I575" s="104">
        <f>VLOOKUP($B575,LOOKUP!$B$3:$H$10,4,FALSE)</f>
        <v>1.71</v>
      </c>
      <c r="J575" s="104">
        <f>VLOOKUP($B575,LOOKUP!$B$3:$H$10,5,FALSE)</f>
        <v>0</v>
      </c>
      <c r="K575" s="104">
        <f>VLOOKUP($B575,LOOKUP!$B$3:$H$10,6,FALSE)</f>
        <v>1</v>
      </c>
      <c r="L575" s="104">
        <f>VLOOKUP($B575,LOOKUP!$B$3:$H$10,7,FALSE)</f>
        <v>0</v>
      </c>
      <c r="M575" s="105">
        <f t="shared" si="16"/>
        <v>371.07</v>
      </c>
      <c r="N575" s="105">
        <f t="shared" si="17"/>
        <v>0</v>
      </c>
    </row>
    <row r="576" spans="1:14" x14ac:dyDescent="0.25">
      <c r="A576" t="s">
        <v>1247</v>
      </c>
      <c r="B576" t="s">
        <v>1798</v>
      </c>
      <c r="D576" t="s">
        <v>432</v>
      </c>
      <c r="E576">
        <v>0</v>
      </c>
      <c r="F576" s="3" t="s">
        <v>1835</v>
      </c>
      <c r="G576" s="4">
        <v>217</v>
      </c>
      <c r="H576" s="4">
        <v>0</v>
      </c>
      <c r="I576" s="104">
        <f>VLOOKUP($B576,LOOKUP!$B$3:$H$10,4,FALSE)</f>
        <v>1.71</v>
      </c>
      <c r="J576" s="104">
        <f>VLOOKUP($B576,LOOKUP!$B$3:$H$10,5,FALSE)</f>
        <v>0</v>
      </c>
      <c r="K576" s="104">
        <f>VLOOKUP($B576,LOOKUP!$B$3:$H$10,6,FALSE)</f>
        <v>1</v>
      </c>
      <c r="L576" s="104">
        <f>VLOOKUP($B576,LOOKUP!$B$3:$H$10,7,FALSE)</f>
        <v>0</v>
      </c>
      <c r="M576" s="105">
        <f t="shared" si="16"/>
        <v>371.07</v>
      </c>
      <c r="N576" s="105">
        <f t="shared" si="17"/>
        <v>0</v>
      </c>
    </row>
    <row r="577" spans="1:14" x14ac:dyDescent="0.25">
      <c r="A577" t="s">
        <v>1247</v>
      </c>
      <c r="B577" t="s">
        <v>1798</v>
      </c>
      <c r="D577" t="s">
        <v>433</v>
      </c>
      <c r="E577">
        <v>0</v>
      </c>
      <c r="F577" s="3" t="s">
        <v>1836</v>
      </c>
      <c r="G577" s="4">
        <v>217</v>
      </c>
      <c r="H577" s="4">
        <v>0</v>
      </c>
      <c r="I577" s="104">
        <f>VLOOKUP($B577,LOOKUP!$B$3:$H$10,4,FALSE)</f>
        <v>1.71</v>
      </c>
      <c r="J577" s="104">
        <f>VLOOKUP($B577,LOOKUP!$B$3:$H$10,5,FALSE)</f>
        <v>0</v>
      </c>
      <c r="K577" s="104">
        <f>VLOOKUP($B577,LOOKUP!$B$3:$H$10,6,FALSE)</f>
        <v>1</v>
      </c>
      <c r="L577" s="104">
        <f>VLOOKUP($B577,LOOKUP!$B$3:$H$10,7,FALSE)</f>
        <v>0</v>
      </c>
      <c r="M577" s="105">
        <f t="shared" si="16"/>
        <v>371.07</v>
      </c>
      <c r="N577" s="105">
        <f t="shared" si="17"/>
        <v>0</v>
      </c>
    </row>
    <row r="578" spans="1:14" x14ac:dyDescent="0.25">
      <c r="A578" t="s">
        <v>1247</v>
      </c>
      <c r="B578" t="s">
        <v>1798</v>
      </c>
      <c r="D578" t="s">
        <v>434</v>
      </c>
      <c r="E578">
        <v>0</v>
      </c>
      <c r="F578" s="3" t="s">
        <v>1817</v>
      </c>
      <c r="G578" s="4">
        <v>217</v>
      </c>
      <c r="H578" s="4">
        <v>0</v>
      </c>
      <c r="I578" s="104">
        <f>VLOOKUP($B578,LOOKUP!$B$3:$H$10,4,FALSE)</f>
        <v>1.71</v>
      </c>
      <c r="J578" s="104">
        <f>VLOOKUP($B578,LOOKUP!$B$3:$H$10,5,FALSE)</f>
        <v>0</v>
      </c>
      <c r="K578" s="104">
        <f>VLOOKUP($B578,LOOKUP!$B$3:$H$10,6,FALSE)</f>
        <v>1</v>
      </c>
      <c r="L578" s="104">
        <f>VLOOKUP($B578,LOOKUP!$B$3:$H$10,7,FALSE)</f>
        <v>0</v>
      </c>
      <c r="M578" s="105">
        <f t="shared" ref="M578:M641" si="18">IFERROR(+G578*I578*K578,"")</f>
        <v>371.07</v>
      </c>
      <c r="N578" s="105">
        <f t="shared" ref="N578:N641" si="19">IFERROR(+H578*J578*L578,"")</f>
        <v>0</v>
      </c>
    </row>
    <row r="579" spans="1:14" x14ac:dyDescent="0.25">
      <c r="A579" t="s">
        <v>1247</v>
      </c>
      <c r="B579" t="s">
        <v>1798</v>
      </c>
      <c r="D579" t="s">
        <v>435</v>
      </c>
      <c r="E579">
        <v>0</v>
      </c>
      <c r="F579" s="3" t="s">
        <v>1813</v>
      </c>
      <c r="G579" s="4">
        <v>217</v>
      </c>
      <c r="H579" s="4">
        <v>0</v>
      </c>
      <c r="I579" s="104">
        <f>VLOOKUP($B579,LOOKUP!$B$3:$H$10,4,FALSE)</f>
        <v>1.71</v>
      </c>
      <c r="J579" s="104">
        <f>VLOOKUP($B579,LOOKUP!$B$3:$H$10,5,FALSE)</f>
        <v>0</v>
      </c>
      <c r="K579" s="104">
        <f>VLOOKUP($B579,LOOKUP!$B$3:$H$10,6,FALSE)</f>
        <v>1</v>
      </c>
      <c r="L579" s="104">
        <f>VLOOKUP($B579,LOOKUP!$B$3:$H$10,7,FALSE)</f>
        <v>0</v>
      </c>
      <c r="M579" s="105">
        <f t="shared" si="18"/>
        <v>371.07</v>
      </c>
      <c r="N579" s="105">
        <f t="shared" si="19"/>
        <v>0</v>
      </c>
    </row>
    <row r="580" spans="1:14" x14ac:dyDescent="0.25">
      <c r="A580" t="s">
        <v>1247</v>
      </c>
      <c r="B580" t="s">
        <v>1798</v>
      </c>
      <c r="D580" t="s">
        <v>436</v>
      </c>
      <c r="E580">
        <v>0</v>
      </c>
      <c r="F580" s="3" t="s">
        <v>1844</v>
      </c>
      <c r="G580" s="4">
        <v>217</v>
      </c>
      <c r="H580" s="4">
        <v>0</v>
      </c>
      <c r="I580" s="104">
        <f>VLOOKUP($B580,LOOKUP!$B$3:$H$10,4,FALSE)</f>
        <v>1.71</v>
      </c>
      <c r="J580" s="104">
        <f>VLOOKUP($B580,LOOKUP!$B$3:$H$10,5,FALSE)</f>
        <v>0</v>
      </c>
      <c r="K580" s="104">
        <f>VLOOKUP($B580,LOOKUP!$B$3:$H$10,6,FALSE)</f>
        <v>1</v>
      </c>
      <c r="L580" s="104">
        <f>VLOOKUP($B580,LOOKUP!$B$3:$H$10,7,FALSE)</f>
        <v>0</v>
      </c>
      <c r="M580" s="105">
        <f t="shared" si="18"/>
        <v>371.07</v>
      </c>
      <c r="N580" s="105">
        <f t="shared" si="19"/>
        <v>0</v>
      </c>
    </row>
    <row r="581" spans="1:14" x14ac:dyDescent="0.25">
      <c r="A581" t="s">
        <v>1247</v>
      </c>
      <c r="B581" t="s">
        <v>1798</v>
      </c>
      <c r="D581" t="s">
        <v>437</v>
      </c>
      <c r="E581">
        <v>0</v>
      </c>
      <c r="F581" s="3" t="s">
        <v>1820</v>
      </c>
      <c r="G581" s="4">
        <v>217</v>
      </c>
      <c r="H581" s="4">
        <v>0</v>
      </c>
      <c r="I581" s="104">
        <f>VLOOKUP($B581,LOOKUP!$B$3:$H$10,4,FALSE)</f>
        <v>1.71</v>
      </c>
      <c r="J581" s="104">
        <f>VLOOKUP($B581,LOOKUP!$B$3:$H$10,5,FALSE)</f>
        <v>0</v>
      </c>
      <c r="K581" s="104">
        <f>VLOOKUP($B581,LOOKUP!$B$3:$H$10,6,FALSE)</f>
        <v>1</v>
      </c>
      <c r="L581" s="104">
        <f>VLOOKUP($B581,LOOKUP!$B$3:$H$10,7,FALSE)</f>
        <v>0</v>
      </c>
      <c r="M581" s="105">
        <f t="shared" si="18"/>
        <v>371.07</v>
      </c>
      <c r="N581" s="105">
        <f t="shared" si="19"/>
        <v>0</v>
      </c>
    </row>
    <row r="582" spans="1:14" x14ac:dyDescent="0.25">
      <c r="A582" t="s">
        <v>1247</v>
      </c>
      <c r="B582" t="s">
        <v>1798</v>
      </c>
      <c r="D582" t="s">
        <v>438</v>
      </c>
      <c r="E582">
        <v>0</v>
      </c>
      <c r="F582" s="3" t="s">
        <v>1828</v>
      </c>
      <c r="G582" s="4">
        <v>217</v>
      </c>
      <c r="H582" s="4">
        <v>0</v>
      </c>
      <c r="I582" s="104">
        <f>VLOOKUP($B582,LOOKUP!$B$3:$H$10,4,FALSE)</f>
        <v>1.71</v>
      </c>
      <c r="J582" s="104">
        <f>VLOOKUP($B582,LOOKUP!$B$3:$H$10,5,FALSE)</f>
        <v>0</v>
      </c>
      <c r="K582" s="104">
        <f>VLOOKUP($B582,LOOKUP!$B$3:$H$10,6,FALSE)</f>
        <v>1</v>
      </c>
      <c r="L582" s="104">
        <f>VLOOKUP($B582,LOOKUP!$B$3:$H$10,7,FALSE)</f>
        <v>0</v>
      </c>
      <c r="M582" s="105">
        <f t="shared" si="18"/>
        <v>371.07</v>
      </c>
      <c r="N582" s="105">
        <f t="shared" si="19"/>
        <v>0</v>
      </c>
    </row>
    <row r="583" spans="1:14" x14ac:dyDescent="0.25">
      <c r="A583" t="s">
        <v>1247</v>
      </c>
      <c r="B583" t="s">
        <v>1798</v>
      </c>
      <c r="D583" t="s">
        <v>439</v>
      </c>
      <c r="E583">
        <v>0</v>
      </c>
      <c r="F583" s="3" t="s">
        <v>1813</v>
      </c>
      <c r="G583" s="4">
        <v>217</v>
      </c>
      <c r="H583" s="4">
        <v>0</v>
      </c>
      <c r="I583" s="104">
        <f>VLOOKUP($B583,LOOKUP!$B$3:$H$10,4,FALSE)</f>
        <v>1.71</v>
      </c>
      <c r="J583" s="104">
        <f>VLOOKUP($B583,LOOKUP!$B$3:$H$10,5,FALSE)</f>
        <v>0</v>
      </c>
      <c r="K583" s="104">
        <f>VLOOKUP($B583,LOOKUP!$B$3:$H$10,6,FALSE)</f>
        <v>1</v>
      </c>
      <c r="L583" s="104">
        <f>VLOOKUP($B583,LOOKUP!$B$3:$H$10,7,FALSE)</f>
        <v>0</v>
      </c>
      <c r="M583" s="105">
        <f t="shared" si="18"/>
        <v>371.07</v>
      </c>
      <c r="N583" s="105">
        <f t="shared" si="19"/>
        <v>0</v>
      </c>
    </row>
    <row r="584" spans="1:14" x14ac:dyDescent="0.25">
      <c r="A584" t="s">
        <v>1247</v>
      </c>
      <c r="B584" t="s">
        <v>1798</v>
      </c>
      <c r="D584" t="s">
        <v>440</v>
      </c>
      <c r="E584">
        <v>0</v>
      </c>
      <c r="F584" s="3" t="s">
        <v>1852</v>
      </c>
      <c r="G584" s="4">
        <v>217</v>
      </c>
      <c r="H584" s="4">
        <v>0</v>
      </c>
      <c r="I584" s="104">
        <f>VLOOKUP($B584,LOOKUP!$B$3:$H$10,4,FALSE)</f>
        <v>1.71</v>
      </c>
      <c r="J584" s="104">
        <f>VLOOKUP($B584,LOOKUP!$B$3:$H$10,5,FALSE)</f>
        <v>0</v>
      </c>
      <c r="K584" s="104">
        <f>VLOOKUP($B584,LOOKUP!$B$3:$H$10,6,FALSE)</f>
        <v>1</v>
      </c>
      <c r="L584" s="104">
        <f>VLOOKUP($B584,LOOKUP!$B$3:$H$10,7,FALSE)</f>
        <v>0</v>
      </c>
      <c r="M584" s="105">
        <f t="shared" si="18"/>
        <v>371.07</v>
      </c>
      <c r="N584" s="105">
        <f t="shared" si="19"/>
        <v>0</v>
      </c>
    </row>
    <row r="585" spans="1:14" x14ac:dyDescent="0.25">
      <c r="A585" t="s">
        <v>1247</v>
      </c>
      <c r="B585" t="s">
        <v>1798</v>
      </c>
      <c r="D585" t="s">
        <v>441</v>
      </c>
      <c r="E585">
        <v>0</v>
      </c>
      <c r="F585" s="3" t="s">
        <v>1833</v>
      </c>
      <c r="G585" s="4">
        <v>217</v>
      </c>
      <c r="H585" s="4">
        <v>0</v>
      </c>
      <c r="I585" s="104">
        <f>VLOOKUP($B585,LOOKUP!$B$3:$H$10,4,FALSE)</f>
        <v>1.71</v>
      </c>
      <c r="J585" s="104">
        <f>VLOOKUP($B585,LOOKUP!$B$3:$H$10,5,FALSE)</f>
        <v>0</v>
      </c>
      <c r="K585" s="104">
        <f>VLOOKUP($B585,LOOKUP!$B$3:$H$10,6,FALSE)</f>
        <v>1</v>
      </c>
      <c r="L585" s="104">
        <f>VLOOKUP($B585,LOOKUP!$B$3:$H$10,7,FALSE)</f>
        <v>0</v>
      </c>
      <c r="M585" s="105">
        <f t="shared" si="18"/>
        <v>371.07</v>
      </c>
      <c r="N585" s="105">
        <f t="shared" si="19"/>
        <v>0</v>
      </c>
    </row>
    <row r="586" spans="1:14" x14ac:dyDescent="0.25">
      <c r="A586" t="s">
        <v>1247</v>
      </c>
      <c r="B586" t="s">
        <v>1798</v>
      </c>
      <c r="D586" t="s">
        <v>442</v>
      </c>
      <c r="E586">
        <v>0</v>
      </c>
      <c r="F586" s="3" t="s">
        <v>1850</v>
      </c>
      <c r="G586" s="4">
        <v>217</v>
      </c>
      <c r="H586" s="4">
        <v>0</v>
      </c>
      <c r="I586" s="104">
        <f>VLOOKUP($B586,LOOKUP!$B$3:$H$10,4,FALSE)</f>
        <v>1.71</v>
      </c>
      <c r="J586" s="104">
        <f>VLOOKUP($B586,LOOKUP!$B$3:$H$10,5,FALSE)</f>
        <v>0</v>
      </c>
      <c r="K586" s="104">
        <f>VLOOKUP($B586,LOOKUP!$B$3:$H$10,6,FALSE)</f>
        <v>1</v>
      </c>
      <c r="L586" s="104">
        <f>VLOOKUP($B586,LOOKUP!$B$3:$H$10,7,FALSE)</f>
        <v>0</v>
      </c>
      <c r="M586" s="105">
        <f t="shared" si="18"/>
        <v>371.07</v>
      </c>
      <c r="N586" s="105">
        <f t="shared" si="19"/>
        <v>0</v>
      </c>
    </row>
    <row r="587" spans="1:14" x14ac:dyDescent="0.25">
      <c r="A587" t="s">
        <v>1247</v>
      </c>
      <c r="B587" t="s">
        <v>1798</v>
      </c>
      <c r="D587" t="s">
        <v>443</v>
      </c>
      <c r="E587">
        <v>0</v>
      </c>
      <c r="F587" s="3" t="s">
        <v>1853</v>
      </c>
      <c r="G587" s="4">
        <v>217</v>
      </c>
      <c r="H587" s="4">
        <v>0</v>
      </c>
      <c r="I587" s="104">
        <f>VLOOKUP($B587,LOOKUP!$B$3:$H$10,4,FALSE)</f>
        <v>1.71</v>
      </c>
      <c r="J587" s="104">
        <f>VLOOKUP($B587,LOOKUP!$B$3:$H$10,5,FALSE)</f>
        <v>0</v>
      </c>
      <c r="K587" s="104">
        <f>VLOOKUP($B587,LOOKUP!$B$3:$H$10,6,FALSE)</f>
        <v>1</v>
      </c>
      <c r="L587" s="104">
        <f>VLOOKUP($B587,LOOKUP!$B$3:$H$10,7,FALSE)</f>
        <v>0</v>
      </c>
      <c r="M587" s="105">
        <f t="shared" si="18"/>
        <v>371.07</v>
      </c>
      <c r="N587" s="105">
        <f t="shared" si="19"/>
        <v>0</v>
      </c>
    </row>
    <row r="588" spans="1:14" x14ac:dyDescent="0.25">
      <c r="A588" t="s">
        <v>1247</v>
      </c>
      <c r="B588" t="s">
        <v>1798</v>
      </c>
      <c r="D588" t="s">
        <v>444</v>
      </c>
      <c r="E588">
        <v>0</v>
      </c>
      <c r="F588" s="3" t="s">
        <v>1820</v>
      </c>
      <c r="G588" s="4">
        <v>217</v>
      </c>
      <c r="H588" s="4">
        <v>0</v>
      </c>
      <c r="I588" s="104">
        <f>VLOOKUP($B588,LOOKUP!$B$3:$H$10,4,FALSE)</f>
        <v>1.71</v>
      </c>
      <c r="J588" s="104">
        <f>VLOOKUP($B588,LOOKUP!$B$3:$H$10,5,FALSE)</f>
        <v>0</v>
      </c>
      <c r="K588" s="104">
        <f>VLOOKUP($B588,LOOKUP!$B$3:$H$10,6,FALSE)</f>
        <v>1</v>
      </c>
      <c r="L588" s="104">
        <f>VLOOKUP($B588,LOOKUP!$B$3:$H$10,7,FALSE)</f>
        <v>0</v>
      </c>
      <c r="M588" s="105">
        <f t="shared" si="18"/>
        <v>371.07</v>
      </c>
      <c r="N588" s="105">
        <f t="shared" si="19"/>
        <v>0</v>
      </c>
    </row>
    <row r="589" spans="1:14" x14ac:dyDescent="0.25">
      <c r="A589" t="s">
        <v>1247</v>
      </c>
      <c r="B589" t="s">
        <v>1798</v>
      </c>
      <c r="D589" t="s">
        <v>445</v>
      </c>
      <c r="E589">
        <v>0</v>
      </c>
      <c r="F589" s="3" t="s">
        <v>1819</v>
      </c>
      <c r="G589" s="4">
        <v>217</v>
      </c>
      <c r="H589" s="4">
        <v>0</v>
      </c>
      <c r="I589" s="104">
        <f>VLOOKUP($B589,LOOKUP!$B$3:$H$10,4,FALSE)</f>
        <v>1.71</v>
      </c>
      <c r="J589" s="104">
        <f>VLOOKUP($B589,LOOKUP!$B$3:$H$10,5,FALSE)</f>
        <v>0</v>
      </c>
      <c r="K589" s="104">
        <f>VLOOKUP($B589,LOOKUP!$B$3:$H$10,6,FALSE)</f>
        <v>1</v>
      </c>
      <c r="L589" s="104">
        <f>VLOOKUP($B589,LOOKUP!$B$3:$H$10,7,FALSE)</f>
        <v>0</v>
      </c>
      <c r="M589" s="105">
        <f t="shared" si="18"/>
        <v>371.07</v>
      </c>
      <c r="N589" s="105">
        <f t="shared" si="19"/>
        <v>0</v>
      </c>
    </row>
    <row r="590" spans="1:14" x14ac:dyDescent="0.25">
      <c r="A590" t="s">
        <v>1247</v>
      </c>
      <c r="B590" t="s">
        <v>1798</v>
      </c>
      <c r="D590" t="s">
        <v>446</v>
      </c>
      <c r="E590">
        <v>0</v>
      </c>
      <c r="F590" s="3" t="s">
        <v>1846</v>
      </c>
      <c r="G590" s="4">
        <v>217</v>
      </c>
      <c r="H590" s="4">
        <v>0</v>
      </c>
      <c r="I590" s="104">
        <f>VLOOKUP($B590,LOOKUP!$B$3:$H$10,4,FALSE)</f>
        <v>1.71</v>
      </c>
      <c r="J590" s="104">
        <f>VLOOKUP($B590,LOOKUP!$B$3:$H$10,5,FALSE)</f>
        <v>0</v>
      </c>
      <c r="K590" s="104">
        <f>VLOOKUP($B590,LOOKUP!$B$3:$H$10,6,FALSE)</f>
        <v>1</v>
      </c>
      <c r="L590" s="104">
        <f>VLOOKUP($B590,LOOKUP!$B$3:$H$10,7,FALSE)</f>
        <v>0</v>
      </c>
      <c r="M590" s="105">
        <f t="shared" si="18"/>
        <v>371.07</v>
      </c>
      <c r="N590" s="105">
        <f t="shared" si="19"/>
        <v>0</v>
      </c>
    </row>
    <row r="591" spans="1:14" x14ac:dyDescent="0.25">
      <c r="A591" t="s">
        <v>1247</v>
      </c>
      <c r="B591" t="s">
        <v>1798</v>
      </c>
      <c r="D591" t="s">
        <v>447</v>
      </c>
      <c r="E591">
        <v>0</v>
      </c>
      <c r="F591" s="3" t="s">
        <v>1848</v>
      </c>
      <c r="G591" s="4">
        <v>217</v>
      </c>
      <c r="H591" s="4">
        <v>0</v>
      </c>
      <c r="I591" s="104">
        <f>VLOOKUP($B591,LOOKUP!$B$3:$H$10,4,FALSE)</f>
        <v>1.71</v>
      </c>
      <c r="J591" s="104">
        <f>VLOOKUP($B591,LOOKUP!$B$3:$H$10,5,FALSE)</f>
        <v>0</v>
      </c>
      <c r="K591" s="104">
        <f>VLOOKUP($B591,LOOKUP!$B$3:$H$10,6,FALSE)</f>
        <v>1</v>
      </c>
      <c r="L591" s="104">
        <f>VLOOKUP($B591,LOOKUP!$B$3:$H$10,7,FALSE)</f>
        <v>0</v>
      </c>
      <c r="M591" s="105">
        <f t="shared" si="18"/>
        <v>371.07</v>
      </c>
      <c r="N591" s="105">
        <f t="shared" si="19"/>
        <v>0</v>
      </c>
    </row>
    <row r="592" spans="1:14" x14ac:dyDescent="0.25">
      <c r="A592" t="s">
        <v>1247</v>
      </c>
      <c r="B592" t="s">
        <v>1798</v>
      </c>
      <c r="D592" t="s">
        <v>448</v>
      </c>
      <c r="E592">
        <v>0</v>
      </c>
      <c r="F592" s="3" t="s">
        <v>1412</v>
      </c>
      <c r="G592" s="4">
        <v>217</v>
      </c>
      <c r="H592" s="4">
        <v>0</v>
      </c>
      <c r="I592" s="104">
        <f>VLOOKUP($B592,LOOKUP!$B$3:$H$10,4,FALSE)</f>
        <v>1.71</v>
      </c>
      <c r="J592" s="104">
        <f>VLOOKUP($B592,LOOKUP!$B$3:$H$10,5,FALSE)</f>
        <v>0</v>
      </c>
      <c r="K592" s="104">
        <f>VLOOKUP($B592,LOOKUP!$B$3:$H$10,6,FALSE)</f>
        <v>1</v>
      </c>
      <c r="L592" s="104">
        <f>VLOOKUP($B592,LOOKUP!$B$3:$H$10,7,FALSE)</f>
        <v>0</v>
      </c>
      <c r="M592" s="105">
        <f t="shared" si="18"/>
        <v>371.07</v>
      </c>
      <c r="N592" s="105">
        <f t="shared" si="19"/>
        <v>0</v>
      </c>
    </row>
    <row r="593" spans="1:14" x14ac:dyDescent="0.25">
      <c r="A593" t="s">
        <v>1247</v>
      </c>
      <c r="B593" t="s">
        <v>1798</v>
      </c>
      <c r="D593" t="s">
        <v>449</v>
      </c>
      <c r="E593">
        <v>0</v>
      </c>
      <c r="F593" s="3" t="s">
        <v>1826</v>
      </c>
      <c r="G593" s="4">
        <v>217</v>
      </c>
      <c r="H593" s="4">
        <v>0</v>
      </c>
      <c r="I593" s="104">
        <f>VLOOKUP($B593,LOOKUP!$B$3:$H$10,4,FALSE)</f>
        <v>1.71</v>
      </c>
      <c r="J593" s="104">
        <f>VLOOKUP($B593,LOOKUP!$B$3:$H$10,5,FALSE)</f>
        <v>0</v>
      </c>
      <c r="K593" s="104">
        <f>VLOOKUP($B593,LOOKUP!$B$3:$H$10,6,FALSE)</f>
        <v>1</v>
      </c>
      <c r="L593" s="104">
        <f>VLOOKUP($B593,LOOKUP!$B$3:$H$10,7,FALSE)</f>
        <v>0</v>
      </c>
      <c r="M593" s="105">
        <f t="shared" si="18"/>
        <v>371.07</v>
      </c>
      <c r="N593" s="105">
        <f t="shared" si="19"/>
        <v>0</v>
      </c>
    </row>
    <row r="594" spans="1:14" x14ac:dyDescent="0.25">
      <c r="A594" t="s">
        <v>1247</v>
      </c>
      <c r="B594" t="s">
        <v>1798</v>
      </c>
      <c r="D594" t="s">
        <v>450</v>
      </c>
      <c r="E594">
        <v>0</v>
      </c>
      <c r="F594" s="3" t="s">
        <v>1825</v>
      </c>
      <c r="G594" s="4">
        <v>217</v>
      </c>
      <c r="H594" s="4">
        <v>0</v>
      </c>
      <c r="I594" s="104">
        <f>VLOOKUP($B594,LOOKUP!$B$3:$H$10,4,FALSE)</f>
        <v>1.71</v>
      </c>
      <c r="J594" s="104">
        <f>VLOOKUP($B594,LOOKUP!$B$3:$H$10,5,FALSE)</f>
        <v>0</v>
      </c>
      <c r="K594" s="104">
        <f>VLOOKUP($B594,LOOKUP!$B$3:$H$10,6,FALSE)</f>
        <v>1</v>
      </c>
      <c r="L594" s="104">
        <f>VLOOKUP($B594,LOOKUP!$B$3:$H$10,7,FALSE)</f>
        <v>0</v>
      </c>
      <c r="M594" s="105">
        <f t="shared" si="18"/>
        <v>371.07</v>
      </c>
      <c r="N594" s="105">
        <f t="shared" si="19"/>
        <v>0</v>
      </c>
    </row>
    <row r="595" spans="1:14" x14ac:dyDescent="0.25">
      <c r="A595" t="s">
        <v>1247</v>
      </c>
      <c r="B595" t="s">
        <v>1798</v>
      </c>
      <c r="D595" t="s">
        <v>451</v>
      </c>
      <c r="E595">
        <v>0</v>
      </c>
      <c r="F595" s="3" t="s">
        <v>1824</v>
      </c>
      <c r="G595" s="4">
        <v>217</v>
      </c>
      <c r="H595" s="4">
        <v>0</v>
      </c>
      <c r="I595" s="104">
        <f>VLOOKUP($B595,LOOKUP!$B$3:$H$10,4,FALSE)</f>
        <v>1.71</v>
      </c>
      <c r="J595" s="104">
        <f>VLOOKUP($B595,LOOKUP!$B$3:$H$10,5,FALSE)</f>
        <v>0</v>
      </c>
      <c r="K595" s="104">
        <f>VLOOKUP($B595,LOOKUP!$B$3:$H$10,6,FALSE)</f>
        <v>1</v>
      </c>
      <c r="L595" s="104">
        <f>VLOOKUP($B595,LOOKUP!$B$3:$H$10,7,FALSE)</f>
        <v>0</v>
      </c>
      <c r="M595" s="105">
        <f t="shared" si="18"/>
        <v>371.07</v>
      </c>
      <c r="N595" s="105">
        <f t="shared" si="19"/>
        <v>0</v>
      </c>
    </row>
    <row r="596" spans="1:14" x14ac:dyDescent="0.25">
      <c r="A596" t="s">
        <v>1247</v>
      </c>
      <c r="B596" t="s">
        <v>1798</v>
      </c>
      <c r="D596" t="s">
        <v>452</v>
      </c>
      <c r="E596">
        <v>0</v>
      </c>
      <c r="F596" s="3" t="s">
        <v>1830</v>
      </c>
      <c r="G596" s="4">
        <v>217</v>
      </c>
      <c r="H596" s="4">
        <v>0</v>
      </c>
      <c r="I596" s="104">
        <f>VLOOKUP($B596,LOOKUP!$B$3:$H$10,4,FALSE)</f>
        <v>1.71</v>
      </c>
      <c r="J596" s="104">
        <f>VLOOKUP($B596,LOOKUP!$B$3:$H$10,5,FALSE)</f>
        <v>0</v>
      </c>
      <c r="K596" s="104">
        <f>VLOOKUP($B596,LOOKUP!$B$3:$H$10,6,FALSE)</f>
        <v>1</v>
      </c>
      <c r="L596" s="104">
        <f>VLOOKUP($B596,LOOKUP!$B$3:$H$10,7,FALSE)</f>
        <v>0</v>
      </c>
      <c r="M596" s="105">
        <f t="shared" si="18"/>
        <v>371.07</v>
      </c>
      <c r="N596" s="105">
        <f t="shared" si="19"/>
        <v>0</v>
      </c>
    </row>
    <row r="597" spans="1:14" x14ac:dyDescent="0.25">
      <c r="A597" t="s">
        <v>1247</v>
      </c>
      <c r="B597" t="s">
        <v>1798</v>
      </c>
      <c r="D597" t="s">
        <v>453</v>
      </c>
      <c r="E597">
        <v>0</v>
      </c>
      <c r="F597" s="3" t="s">
        <v>1854</v>
      </c>
      <c r="G597" s="4">
        <v>217</v>
      </c>
      <c r="H597" s="4">
        <v>0</v>
      </c>
      <c r="I597" s="104">
        <f>VLOOKUP($B597,LOOKUP!$B$3:$H$10,4,FALSE)</f>
        <v>1.71</v>
      </c>
      <c r="J597" s="104">
        <f>VLOOKUP($B597,LOOKUP!$B$3:$H$10,5,FALSE)</f>
        <v>0</v>
      </c>
      <c r="K597" s="104">
        <f>VLOOKUP($B597,LOOKUP!$B$3:$H$10,6,FALSE)</f>
        <v>1</v>
      </c>
      <c r="L597" s="104">
        <f>VLOOKUP($B597,LOOKUP!$B$3:$H$10,7,FALSE)</f>
        <v>0</v>
      </c>
      <c r="M597" s="105">
        <f t="shared" si="18"/>
        <v>371.07</v>
      </c>
      <c r="N597" s="105">
        <f t="shared" si="19"/>
        <v>0</v>
      </c>
    </row>
    <row r="598" spans="1:14" x14ac:dyDescent="0.25">
      <c r="A598" t="s">
        <v>1247</v>
      </c>
      <c r="B598" t="s">
        <v>1798</v>
      </c>
      <c r="D598" t="s">
        <v>454</v>
      </c>
      <c r="E598">
        <v>0</v>
      </c>
      <c r="F598" s="3" t="s">
        <v>1820</v>
      </c>
      <c r="G598" s="4">
        <v>217</v>
      </c>
      <c r="H598" s="4">
        <v>0</v>
      </c>
      <c r="I598" s="104">
        <f>VLOOKUP($B598,LOOKUP!$B$3:$H$10,4,FALSE)</f>
        <v>1.71</v>
      </c>
      <c r="J598" s="104">
        <f>VLOOKUP($B598,LOOKUP!$B$3:$H$10,5,FALSE)</f>
        <v>0</v>
      </c>
      <c r="K598" s="104">
        <f>VLOOKUP($B598,LOOKUP!$B$3:$H$10,6,FALSE)</f>
        <v>1</v>
      </c>
      <c r="L598" s="104">
        <f>VLOOKUP($B598,LOOKUP!$B$3:$H$10,7,FALSE)</f>
        <v>0</v>
      </c>
      <c r="M598" s="105">
        <f t="shared" si="18"/>
        <v>371.07</v>
      </c>
      <c r="N598" s="105">
        <f t="shared" si="19"/>
        <v>0</v>
      </c>
    </row>
    <row r="599" spans="1:14" x14ac:dyDescent="0.25">
      <c r="A599" t="s">
        <v>1247</v>
      </c>
      <c r="B599" t="s">
        <v>1798</v>
      </c>
      <c r="D599" t="s">
        <v>455</v>
      </c>
      <c r="E599">
        <v>0</v>
      </c>
      <c r="F599" s="3" t="s">
        <v>1830</v>
      </c>
      <c r="G599" s="4">
        <v>217</v>
      </c>
      <c r="H599" s="4">
        <v>0</v>
      </c>
      <c r="I599" s="104">
        <f>VLOOKUP($B599,LOOKUP!$B$3:$H$10,4,FALSE)</f>
        <v>1.71</v>
      </c>
      <c r="J599" s="104">
        <f>VLOOKUP($B599,LOOKUP!$B$3:$H$10,5,FALSE)</f>
        <v>0</v>
      </c>
      <c r="K599" s="104">
        <f>VLOOKUP($B599,LOOKUP!$B$3:$H$10,6,FALSE)</f>
        <v>1</v>
      </c>
      <c r="L599" s="104">
        <f>VLOOKUP($B599,LOOKUP!$B$3:$H$10,7,FALSE)</f>
        <v>0</v>
      </c>
      <c r="M599" s="105">
        <f t="shared" si="18"/>
        <v>371.07</v>
      </c>
      <c r="N599" s="105">
        <f t="shared" si="19"/>
        <v>0</v>
      </c>
    </row>
    <row r="600" spans="1:14" x14ac:dyDescent="0.25">
      <c r="A600" t="s">
        <v>1247</v>
      </c>
      <c r="B600" t="s">
        <v>1798</v>
      </c>
      <c r="D600" t="s">
        <v>456</v>
      </c>
      <c r="E600">
        <v>0</v>
      </c>
      <c r="F600" s="3" t="s">
        <v>1821</v>
      </c>
      <c r="G600" s="4">
        <v>217</v>
      </c>
      <c r="H600" s="4">
        <v>0</v>
      </c>
      <c r="I600" s="104">
        <f>VLOOKUP($B600,LOOKUP!$B$3:$H$10,4,FALSE)</f>
        <v>1.71</v>
      </c>
      <c r="J600" s="104">
        <f>VLOOKUP($B600,LOOKUP!$B$3:$H$10,5,FALSE)</f>
        <v>0</v>
      </c>
      <c r="K600" s="104">
        <f>VLOOKUP($B600,LOOKUP!$B$3:$H$10,6,FALSE)</f>
        <v>1</v>
      </c>
      <c r="L600" s="104">
        <f>VLOOKUP($B600,LOOKUP!$B$3:$H$10,7,FALSE)</f>
        <v>0</v>
      </c>
      <c r="M600" s="105">
        <f t="shared" si="18"/>
        <v>371.07</v>
      </c>
      <c r="N600" s="105">
        <f t="shared" si="19"/>
        <v>0</v>
      </c>
    </row>
    <row r="601" spans="1:14" x14ac:dyDescent="0.25">
      <c r="A601" t="s">
        <v>1247</v>
      </c>
      <c r="B601" t="s">
        <v>1798</v>
      </c>
      <c r="D601" t="s">
        <v>457</v>
      </c>
      <c r="E601">
        <v>0</v>
      </c>
      <c r="F601" s="3" t="s">
        <v>1836</v>
      </c>
      <c r="G601" s="4">
        <v>217</v>
      </c>
      <c r="H601" s="4">
        <v>0</v>
      </c>
      <c r="I601" s="104">
        <f>VLOOKUP($B601,LOOKUP!$B$3:$H$10,4,FALSE)</f>
        <v>1.71</v>
      </c>
      <c r="J601" s="104">
        <f>VLOOKUP($B601,LOOKUP!$B$3:$H$10,5,FALSE)</f>
        <v>0</v>
      </c>
      <c r="K601" s="104">
        <f>VLOOKUP($B601,LOOKUP!$B$3:$H$10,6,FALSE)</f>
        <v>1</v>
      </c>
      <c r="L601" s="104">
        <f>VLOOKUP($B601,LOOKUP!$B$3:$H$10,7,FALSE)</f>
        <v>0</v>
      </c>
      <c r="M601" s="105">
        <f t="shared" si="18"/>
        <v>371.07</v>
      </c>
      <c r="N601" s="105">
        <f t="shared" si="19"/>
        <v>0</v>
      </c>
    </row>
    <row r="602" spans="1:14" x14ac:dyDescent="0.25">
      <c r="A602" t="s">
        <v>1247</v>
      </c>
      <c r="B602" t="s">
        <v>1798</v>
      </c>
      <c r="D602" t="s">
        <v>458</v>
      </c>
      <c r="E602">
        <v>0</v>
      </c>
      <c r="F602" s="3" t="s">
        <v>1846</v>
      </c>
      <c r="G602" s="4">
        <v>217</v>
      </c>
      <c r="H602" s="4">
        <v>0</v>
      </c>
      <c r="I602" s="104">
        <f>VLOOKUP($B602,LOOKUP!$B$3:$H$10,4,FALSE)</f>
        <v>1.71</v>
      </c>
      <c r="J602" s="104">
        <f>VLOOKUP($B602,LOOKUP!$B$3:$H$10,5,FALSE)</f>
        <v>0</v>
      </c>
      <c r="K602" s="104">
        <f>VLOOKUP($B602,LOOKUP!$B$3:$H$10,6,FALSE)</f>
        <v>1</v>
      </c>
      <c r="L602" s="104">
        <f>VLOOKUP($B602,LOOKUP!$B$3:$H$10,7,FALSE)</f>
        <v>0</v>
      </c>
      <c r="M602" s="105">
        <f t="shared" si="18"/>
        <v>371.07</v>
      </c>
      <c r="N602" s="105">
        <f t="shared" si="19"/>
        <v>0</v>
      </c>
    </row>
    <row r="603" spans="1:14" x14ac:dyDescent="0.25">
      <c r="A603" t="s">
        <v>1247</v>
      </c>
      <c r="B603" t="s">
        <v>1798</v>
      </c>
      <c r="D603" t="s">
        <v>459</v>
      </c>
      <c r="E603">
        <v>0</v>
      </c>
      <c r="F603" s="3" t="s">
        <v>1828</v>
      </c>
      <c r="G603" s="4">
        <v>217</v>
      </c>
      <c r="H603" s="4">
        <v>0</v>
      </c>
      <c r="I603" s="104">
        <f>VLOOKUP($B603,LOOKUP!$B$3:$H$10,4,FALSE)</f>
        <v>1.71</v>
      </c>
      <c r="J603" s="104">
        <f>VLOOKUP($B603,LOOKUP!$B$3:$H$10,5,FALSE)</f>
        <v>0</v>
      </c>
      <c r="K603" s="104">
        <f>VLOOKUP($B603,LOOKUP!$B$3:$H$10,6,FALSE)</f>
        <v>1</v>
      </c>
      <c r="L603" s="104">
        <f>VLOOKUP($B603,LOOKUP!$B$3:$H$10,7,FALSE)</f>
        <v>0</v>
      </c>
      <c r="M603" s="105">
        <f t="shared" si="18"/>
        <v>371.07</v>
      </c>
      <c r="N603" s="105">
        <f t="shared" si="19"/>
        <v>0</v>
      </c>
    </row>
    <row r="604" spans="1:14" x14ac:dyDescent="0.25">
      <c r="A604" t="s">
        <v>1247</v>
      </c>
      <c r="B604" t="s">
        <v>1798</v>
      </c>
      <c r="D604" t="s">
        <v>460</v>
      </c>
      <c r="E604">
        <v>0</v>
      </c>
      <c r="F604" s="3" t="s">
        <v>1860</v>
      </c>
      <c r="G604" s="4">
        <v>217</v>
      </c>
      <c r="H604" s="4">
        <v>0</v>
      </c>
      <c r="I604" s="104">
        <f>VLOOKUP($B604,LOOKUP!$B$3:$H$10,4,FALSE)</f>
        <v>1.71</v>
      </c>
      <c r="J604" s="104">
        <f>VLOOKUP($B604,LOOKUP!$B$3:$H$10,5,FALSE)</f>
        <v>0</v>
      </c>
      <c r="K604" s="104">
        <f>VLOOKUP($B604,LOOKUP!$B$3:$H$10,6,FALSE)</f>
        <v>1</v>
      </c>
      <c r="L604" s="104">
        <f>VLOOKUP($B604,LOOKUP!$B$3:$H$10,7,FALSE)</f>
        <v>0</v>
      </c>
      <c r="M604" s="105">
        <f t="shared" si="18"/>
        <v>371.07</v>
      </c>
      <c r="N604" s="105">
        <f t="shared" si="19"/>
        <v>0</v>
      </c>
    </row>
    <row r="605" spans="1:14" x14ac:dyDescent="0.25">
      <c r="A605" t="s">
        <v>1247</v>
      </c>
      <c r="B605" t="s">
        <v>1798</v>
      </c>
      <c r="D605" t="s">
        <v>461</v>
      </c>
      <c r="E605">
        <v>0</v>
      </c>
      <c r="F605" s="3" t="s">
        <v>1861</v>
      </c>
      <c r="G605" s="4">
        <v>217</v>
      </c>
      <c r="H605" s="4">
        <v>0</v>
      </c>
      <c r="I605" s="104">
        <f>VLOOKUP($B605,LOOKUP!$B$3:$H$10,4,FALSE)</f>
        <v>1.71</v>
      </c>
      <c r="J605" s="104">
        <f>VLOOKUP($B605,LOOKUP!$B$3:$H$10,5,FALSE)</f>
        <v>0</v>
      </c>
      <c r="K605" s="104">
        <f>VLOOKUP($B605,LOOKUP!$B$3:$H$10,6,FALSE)</f>
        <v>1</v>
      </c>
      <c r="L605" s="104">
        <f>VLOOKUP($B605,LOOKUP!$B$3:$H$10,7,FALSE)</f>
        <v>0</v>
      </c>
      <c r="M605" s="105">
        <f t="shared" si="18"/>
        <v>371.07</v>
      </c>
      <c r="N605" s="105">
        <f t="shared" si="19"/>
        <v>0</v>
      </c>
    </row>
    <row r="606" spans="1:14" x14ac:dyDescent="0.25">
      <c r="A606" t="s">
        <v>1247</v>
      </c>
      <c r="B606" t="s">
        <v>1798</v>
      </c>
      <c r="D606" t="s">
        <v>462</v>
      </c>
      <c r="E606">
        <v>0</v>
      </c>
      <c r="F606" s="3" t="s">
        <v>1825</v>
      </c>
      <c r="G606" s="4">
        <v>217</v>
      </c>
      <c r="H606" s="4">
        <v>0</v>
      </c>
      <c r="I606" s="104">
        <f>VLOOKUP($B606,LOOKUP!$B$3:$H$10,4,FALSE)</f>
        <v>1.71</v>
      </c>
      <c r="J606" s="104">
        <f>VLOOKUP($B606,LOOKUP!$B$3:$H$10,5,FALSE)</f>
        <v>0</v>
      </c>
      <c r="K606" s="104">
        <f>VLOOKUP($B606,LOOKUP!$B$3:$H$10,6,FALSE)</f>
        <v>1</v>
      </c>
      <c r="L606" s="104">
        <f>VLOOKUP($B606,LOOKUP!$B$3:$H$10,7,FALSE)</f>
        <v>0</v>
      </c>
      <c r="M606" s="105">
        <f t="shared" si="18"/>
        <v>371.07</v>
      </c>
      <c r="N606" s="105">
        <f t="shared" si="19"/>
        <v>0</v>
      </c>
    </row>
    <row r="607" spans="1:14" x14ac:dyDescent="0.25">
      <c r="A607" t="s">
        <v>1247</v>
      </c>
      <c r="B607" t="s">
        <v>1798</v>
      </c>
      <c r="D607" t="s">
        <v>463</v>
      </c>
      <c r="E607">
        <v>0</v>
      </c>
      <c r="F607" s="3" t="s">
        <v>1713</v>
      </c>
      <c r="G607" s="4">
        <v>217</v>
      </c>
      <c r="H607" s="4">
        <v>0</v>
      </c>
      <c r="I607" s="104">
        <f>VLOOKUP($B607,LOOKUP!$B$3:$H$10,4,FALSE)</f>
        <v>1.71</v>
      </c>
      <c r="J607" s="104">
        <f>VLOOKUP($B607,LOOKUP!$B$3:$H$10,5,FALSE)</f>
        <v>0</v>
      </c>
      <c r="K607" s="104">
        <f>VLOOKUP($B607,LOOKUP!$B$3:$H$10,6,FALSE)</f>
        <v>1</v>
      </c>
      <c r="L607" s="104">
        <f>VLOOKUP($B607,LOOKUP!$B$3:$H$10,7,FALSE)</f>
        <v>0</v>
      </c>
      <c r="M607" s="105">
        <f t="shared" si="18"/>
        <v>371.07</v>
      </c>
      <c r="N607" s="105">
        <f t="shared" si="19"/>
        <v>0</v>
      </c>
    </row>
    <row r="608" spans="1:14" x14ac:dyDescent="0.25">
      <c r="A608" t="s">
        <v>1247</v>
      </c>
      <c r="B608" t="s">
        <v>1798</v>
      </c>
      <c r="D608" t="s">
        <v>464</v>
      </c>
      <c r="E608">
        <v>0</v>
      </c>
      <c r="F608" s="3" t="s">
        <v>1668</v>
      </c>
      <c r="G608" s="4">
        <v>217</v>
      </c>
      <c r="H608" s="4">
        <v>0</v>
      </c>
      <c r="I608" s="104">
        <f>VLOOKUP($B608,LOOKUP!$B$3:$H$10,4,FALSE)</f>
        <v>1.71</v>
      </c>
      <c r="J608" s="104">
        <f>VLOOKUP($B608,LOOKUP!$B$3:$H$10,5,FALSE)</f>
        <v>0</v>
      </c>
      <c r="K608" s="104">
        <f>VLOOKUP($B608,LOOKUP!$B$3:$H$10,6,FALSE)</f>
        <v>1</v>
      </c>
      <c r="L608" s="104">
        <f>VLOOKUP($B608,LOOKUP!$B$3:$H$10,7,FALSE)</f>
        <v>0</v>
      </c>
      <c r="M608" s="105">
        <f t="shared" si="18"/>
        <v>371.07</v>
      </c>
      <c r="N608" s="105">
        <f t="shared" si="19"/>
        <v>0</v>
      </c>
    </row>
    <row r="609" spans="1:14" x14ac:dyDescent="0.25">
      <c r="A609" t="s">
        <v>1247</v>
      </c>
      <c r="B609" t="s">
        <v>1798</v>
      </c>
      <c r="D609" t="s">
        <v>465</v>
      </c>
      <c r="E609">
        <v>0</v>
      </c>
      <c r="F609" s="3" t="s">
        <v>1826</v>
      </c>
      <c r="G609" s="4">
        <v>217</v>
      </c>
      <c r="H609" s="4">
        <v>0</v>
      </c>
      <c r="I609" s="104">
        <f>VLOOKUP($B609,LOOKUP!$B$3:$H$10,4,FALSE)</f>
        <v>1.71</v>
      </c>
      <c r="J609" s="104">
        <f>VLOOKUP($B609,LOOKUP!$B$3:$H$10,5,FALSE)</f>
        <v>0</v>
      </c>
      <c r="K609" s="104">
        <f>VLOOKUP($B609,LOOKUP!$B$3:$H$10,6,FALSE)</f>
        <v>1</v>
      </c>
      <c r="L609" s="104">
        <f>VLOOKUP($B609,LOOKUP!$B$3:$H$10,7,FALSE)</f>
        <v>0</v>
      </c>
      <c r="M609" s="105">
        <f t="shared" si="18"/>
        <v>371.07</v>
      </c>
      <c r="N609" s="105">
        <f t="shared" si="19"/>
        <v>0</v>
      </c>
    </row>
    <row r="610" spans="1:14" x14ac:dyDescent="0.25">
      <c r="A610" t="s">
        <v>1247</v>
      </c>
      <c r="B610" t="s">
        <v>1798</v>
      </c>
      <c r="D610" t="s">
        <v>466</v>
      </c>
      <c r="E610">
        <v>0</v>
      </c>
      <c r="F610" s="3" t="s">
        <v>1818</v>
      </c>
      <c r="G610" s="4">
        <v>217</v>
      </c>
      <c r="H610" s="4">
        <v>0</v>
      </c>
      <c r="I610" s="104">
        <f>VLOOKUP($B610,LOOKUP!$B$3:$H$10,4,FALSE)</f>
        <v>1.71</v>
      </c>
      <c r="J610" s="104">
        <f>VLOOKUP($B610,LOOKUP!$B$3:$H$10,5,FALSE)</f>
        <v>0</v>
      </c>
      <c r="K610" s="104">
        <f>VLOOKUP($B610,LOOKUP!$B$3:$H$10,6,FALSE)</f>
        <v>1</v>
      </c>
      <c r="L610" s="104">
        <f>VLOOKUP($B610,LOOKUP!$B$3:$H$10,7,FALSE)</f>
        <v>0</v>
      </c>
      <c r="M610" s="105">
        <f t="shared" si="18"/>
        <v>371.07</v>
      </c>
      <c r="N610" s="105">
        <f t="shared" si="19"/>
        <v>0</v>
      </c>
    </row>
    <row r="611" spans="1:14" x14ac:dyDescent="0.25">
      <c r="A611" t="s">
        <v>1247</v>
      </c>
      <c r="B611" t="s">
        <v>1798</v>
      </c>
      <c r="D611" t="s">
        <v>467</v>
      </c>
      <c r="E611">
        <v>0</v>
      </c>
      <c r="F611" s="3" t="s">
        <v>1828</v>
      </c>
      <c r="G611" s="4">
        <v>217</v>
      </c>
      <c r="H611" s="4">
        <v>0</v>
      </c>
      <c r="I611" s="104">
        <f>VLOOKUP($B611,LOOKUP!$B$3:$H$10,4,FALSE)</f>
        <v>1.71</v>
      </c>
      <c r="J611" s="104">
        <f>VLOOKUP($B611,LOOKUP!$B$3:$H$10,5,FALSE)</f>
        <v>0</v>
      </c>
      <c r="K611" s="104">
        <f>VLOOKUP($B611,LOOKUP!$B$3:$H$10,6,FALSE)</f>
        <v>1</v>
      </c>
      <c r="L611" s="104">
        <f>VLOOKUP($B611,LOOKUP!$B$3:$H$10,7,FALSE)</f>
        <v>0</v>
      </c>
      <c r="M611" s="105">
        <f t="shared" si="18"/>
        <v>371.07</v>
      </c>
      <c r="N611" s="105">
        <f t="shared" si="19"/>
        <v>0</v>
      </c>
    </row>
    <row r="612" spans="1:14" x14ac:dyDescent="0.25">
      <c r="A612" t="s">
        <v>1247</v>
      </c>
      <c r="B612" t="s">
        <v>1798</v>
      </c>
      <c r="D612" t="s">
        <v>468</v>
      </c>
      <c r="E612">
        <v>0</v>
      </c>
      <c r="F612" s="3" t="s">
        <v>1838</v>
      </c>
      <c r="G612" s="4">
        <v>217</v>
      </c>
      <c r="H612" s="4">
        <v>0</v>
      </c>
      <c r="I612" s="104">
        <f>VLOOKUP($B612,LOOKUP!$B$3:$H$10,4,FALSE)</f>
        <v>1.71</v>
      </c>
      <c r="J612" s="104">
        <f>VLOOKUP($B612,LOOKUP!$B$3:$H$10,5,FALSE)</f>
        <v>0</v>
      </c>
      <c r="K612" s="104">
        <f>VLOOKUP($B612,LOOKUP!$B$3:$H$10,6,FALSE)</f>
        <v>1</v>
      </c>
      <c r="L612" s="104">
        <f>VLOOKUP($B612,LOOKUP!$B$3:$H$10,7,FALSE)</f>
        <v>0</v>
      </c>
      <c r="M612" s="105">
        <f t="shared" si="18"/>
        <v>371.07</v>
      </c>
      <c r="N612" s="105">
        <f t="shared" si="19"/>
        <v>0</v>
      </c>
    </row>
    <row r="613" spans="1:14" x14ac:dyDescent="0.25">
      <c r="A613" t="s">
        <v>1247</v>
      </c>
      <c r="B613" t="s">
        <v>1798</v>
      </c>
      <c r="D613" t="s">
        <v>469</v>
      </c>
      <c r="E613">
        <v>0</v>
      </c>
      <c r="F613" s="3" t="s">
        <v>1823</v>
      </c>
      <c r="G613" s="4">
        <v>217</v>
      </c>
      <c r="H613" s="4">
        <v>0</v>
      </c>
      <c r="I613" s="104">
        <f>VLOOKUP($B613,LOOKUP!$B$3:$H$10,4,FALSE)</f>
        <v>1.71</v>
      </c>
      <c r="J613" s="104">
        <f>VLOOKUP($B613,LOOKUP!$B$3:$H$10,5,FALSE)</f>
        <v>0</v>
      </c>
      <c r="K613" s="104">
        <f>VLOOKUP($B613,LOOKUP!$B$3:$H$10,6,FALSE)</f>
        <v>1</v>
      </c>
      <c r="L613" s="104">
        <f>VLOOKUP($B613,LOOKUP!$B$3:$H$10,7,FALSE)</f>
        <v>0</v>
      </c>
      <c r="M613" s="105">
        <f t="shared" si="18"/>
        <v>371.07</v>
      </c>
      <c r="N613" s="105">
        <f t="shared" si="19"/>
        <v>0</v>
      </c>
    </row>
    <row r="614" spans="1:14" x14ac:dyDescent="0.25">
      <c r="A614" t="s">
        <v>1247</v>
      </c>
      <c r="B614" t="s">
        <v>1798</v>
      </c>
      <c r="D614" t="s">
        <v>470</v>
      </c>
      <c r="E614">
        <v>0</v>
      </c>
      <c r="F614" s="3" t="s">
        <v>1848</v>
      </c>
      <c r="G614" s="4">
        <v>217</v>
      </c>
      <c r="H614" s="4">
        <v>0</v>
      </c>
      <c r="I614" s="104">
        <f>VLOOKUP($B614,LOOKUP!$B$3:$H$10,4,FALSE)</f>
        <v>1.71</v>
      </c>
      <c r="J614" s="104">
        <f>VLOOKUP($B614,LOOKUP!$B$3:$H$10,5,FALSE)</f>
        <v>0</v>
      </c>
      <c r="K614" s="104">
        <f>VLOOKUP($B614,LOOKUP!$B$3:$H$10,6,FALSE)</f>
        <v>1</v>
      </c>
      <c r="L614" s="104">
        <f>VLOOKUP($B614,LOOKUP!$B$3:$H$10,7,FALSE)</f>
        <v>0</v>
      </c>
      <c r="M614" s="105">
        <f t="shared" si="18"/>
        <v>371.07</v>
      </c>
      <c r="N614" s="105">
        <f t="shared" si="19"/>
        <v>0</v>
      </c>
    </row>
    <row r="615" spans="1:14" x14ac:dyDescent="0.25">
      <c r="A615" t="s">
        <v>1247</v>
      </c>
      <c r="B615" t="s">
        <v>1798</v>
      </c>
      <c r="D615" t="s">
        <v>471</v>
      </c>
      <c r="E615">
        <v>0</v>
      </c>
      <c r="F615" s="3" t="s">
        <v>1828</v>
      </c>
      <c r="G615" s="4">
        <v>217</v>
      </c>
      <c r="H615" s="4">
        <v>0</v>
      </c>
      <c r="I615" s="104">
        <f>VLOOKUP($B615,LOOKUP!$B$3:$H$10,4,FALSE)</f>
        <v>1.71</v>
      </c>
      <c r="J615" s="104">
        <f>VLOOKUP($B615,LOOKUP!$B$3:$H$10,5,FALSE)</f>
        <v>0</v>
      </c>
      <c r="K615" s="104">
        <f>VLOOKUP($B615,LOOKUP!$B$3:$H$10,6,FALSE)</f>
        <v>1</v>
      </c>
      <c r="L615" s="104">
        <f>VLOOKUP($B615,LOOKUP!$B$3:$H$10,7,FALSE)</f>
        <v>0</v>
      </c>
      <c r="M615" s="105">
        <f t="shared" si="18"/>
        <v>371.07</v>
      </c>
      <c r="N615" s="105">
        <f t="shared" si="19"/>
        <v>0</v>
      </c>
    </row>
    <row r="616" spans="1:14" x14ac:dyDescent="0.25">
      <c r="A616" t="s">
        <v>1247</v>
      </c>
      <c r="B616" t="s">
        <v>1798</v>
      </c>
      <c r="D616" t="s">
        <v>472</v>
      </c>
      <c r="E616">
        <v>0</v>
      </c>
      <c r="F616" s="3" t="s">
        <v>1830</v>
      </c>
      <c r="G616" s="4">
        <v>217</v>
      </c>
      <c r="H616" s="4">
        <v>0</v>
      </c>
      <c r="I616" s="104">
        <f>VLOOKUP($B616,LOOKUP!$B$3:$H$10,4,FALSE)</f>
        <v>1.71</v>
      </c>
      <c r="J616" s="104">
        <f>VLOOKUP($B616,LOOKUP!$B$3:$H$10,5,FALSE)</f>
        <v>0</v>
      </c>
      <c r="K616" s="104">
        <f>VLOOKUP($B616,LOOKUP!$B$3:$H$10,6,FALSE)</f>
        <v>1</v>
      </c>
      <c r="L616" s="104">
        <f>VLOOKUP($B616,LOOKUP!$B$3:$H$10,7,FALSE)</f>
        <v>0</v>
      </c>
      <c r="M616" s="105">
        <f t="shared" si="18"/>
        <v>371.07</v>
      </c>
      <c r="N616" s="105">
        <f t="shared" si="19"/>
        <v>0</v>
      </c>
    </row>
    <row r="617" spans="1:14" x14ac:dyDescent="0.25">
      <c r="A617" t="s">
        <v>1247</v>
      </c>
      <c r="B617" t="s">
        <v>1798</v>
      </c>
      <c r="D617" t="s">
        <v>473</v>
      </c>
      <c r="E617">
        <v>0</v>
      </c>
      <c r="F617" s="3" t="s">
        <v>1814</v>
      </c>
      <c r="G617" s="4">
        <v>217</v>
      </c>
      <c r="H617" s="4">
        <v>0</v>
      </c>
      <c r="I617" s="104">
        <f>VLOOKUP($B617,LOOKUP!$B$3:$H$10,4,FALSE)</f>
        <v>1.71</v>
      </c>
      <c r="J617" s="104">
        <f>VLOOKUP($B617,LOOKUP!$B$3:$H$10,5,FALSE)</f>
        <v>0</v>
      </c>
      <c r="K617" s="104">
        <f>VLOOKUP($B617,LOOKUP!$B$3:$H$10,6,FALSE)</f>
        <v>1</v>
      </c>
      <c r="L617" s="104">
        <f>VLOOKUP($B617,LOOKUP!$B$3:$H$10,7,FALSE)</f>
        <v>0</v>
      </c>
      <c r="M617" s="105">
        <f t="shared" si="18"/>
        <v>371.07</v>
      </c>
      <c r="N617" s="105">
        <f t="shared" si="19"/>
        <v>0</v>
      </c>
    </row>
    <row r="618" spans="1:14" x14ac:dyDescent="0.25">
      <c r="A618" t="s">
        <v>1247</v>
      </c>
      <c r="B618" t="s">
        <v>1798</v>
      </c>
      <c r="D618" t="s">
        <v>474</v>
      </c>
      <c r="E618">
        <v>0</v>
      </c>
      <c r="F618" s="3" t="s">
        <v>1857</v>
      </c>
      <c r="G618" s="4">
        <v>217</v>
      </c>
      <c r="H618" s="4">
        <v>0</v>
      </c>
      <c r="I618" s="104">
        <f>VLOOKUP($B618,LOOKUP!$B$3:$H$10,4,FALSE)</f>
        <v>1.71</v>
      </c>
      <c r="J618" s="104">
        <f>VLOOKUP($B618,LOOKUP!$B$3:$H$10,5,FALSE)</f>
        <v>0</v>
      </c>
      <c r="K618" s="104">
        <f>VLOOKUP($B618,LOOKUP!$B$3:$H$10,6,FALSE)</f>
        <v>1</v>
      </c>
      <c r="L618" s="104">
        <f>VLOOKUP($B618,LOOKUP!$B$3:$H$10,7,FALSE)</f>
        <v>0</v>
      </c>
      <c r="M618" s="105">
        <f t="shared" si="18"/>
        <v>371.07</v>
      </c>
      <c r="N618" s="105">
        <f t="shared" si="19"/>
        <v>0</v>
      </c>
    </row>
    <row r="619" spans="1:14" x14ac:dyDescent="0.25">
      <c r="A619" t="s">
        <v>1247</v>
      </c>
      <c r="B619" t="s">
        <v>1798</v>
      </c>
      <c r="D619" t="s">
        <v>475</v>
      </c>
      <c r="E619">
        <v>0</v>
      </c>
      <c r="F619" s="3" t="s">
        <v>1813</v>
      </c>
      <c r="G619" s="4">
        <v>217</v>
      </c>
      <c r="H619" s="4">
        <v>0</v>
      </c>
      <c r="I619" s="104">
        <f>VLOOKUP($B619,LOOKUP!$B$3:$H$10,4,FALSE)</f>
        <v>1.71</v>
      </c>
      <c r="J619" s="104">
        <f>VLOOKUP($B619,LOOKUP!$B$3:$H$10,5,FALSE)</f>
        <v>0</v>
      </c>
      <c r="K619" s="104">
        <f>VLOOKUP($B619,LOOKUP!$B$3:$H$10,6,FALSE)</f>
        <v>1</v>
      </c>
      <c r="L619" s="104">
        <f>VLOOKUP($B619,LOOKUP!$B$3:$H$10,7,FALSE)</f>
        <v>0</v>
      </c>
      <c r="M619" s="105">
        <f t="shared" si="18"/>
        <v>371.07</v>
      </c>
      <c r="N619" s="105">
        <f t="shared" si="19"/>
        <v>0</v>
      </c>
    </row>
    <row r="620" spans="1:14" x14ac:dyDescent="0.25">
      <c r="A620" t="s">
        <v>1247</v>
      </c>
      <c r="B620" t="s">
        <v>1798</v>
      </c>
      <c r="D620" t="s">
        <v>476</v>
      </c>
      <c r="E620">
        <v>0</v>
      </c>
      <c r="F620" s="3" t="s">
        <v>1822</v>
      </c>
      <c r="G620" s="4">
        <v>217</v>
      </c>
      <c r="H620" s="4">
        <v>0</v>
      </c>
      <c r="I620" s="104">
        <f>VLOOKUP($B620,LOOKUP!$B$3:$H$10,4,FALSE)</f>
        <v>1.71</v>
      </c>
      <c r="J620" s="104">
        <f>VLOOKUP($B620,LOOKUP!$B$3:$H$10,5,FALSE)</f>
        <v>0</v>
      </c>
      <c r="K620" s="104">
        <f>VLOOKUP($B620,LOOKUP!$B$3:$H$10,6,FALSE)</f>
        <v>1</v>
      </c>
      <c r="L620" s="104">
        <f>VLOOKUP($B620,LOOKUP!$B$3:$H$10,7,FALSE)</f>
        <v>0</v>
      </c>
      <c r="M620" s="105">
        <f t="shared" si="18"/>
        <v>371.07</v>
      </c>
      <c r="N620" s="105">
        <f t="shared" si="19"/>
        <v>0</v>
      </c>
    </row>
    <row r="621" spans="1:14" x14ac:dyDescent="0.25">
      <c r="A621" t="s">
        <v>1247</v>
      </c>
      <c r="B621" t="s">
        <v>1798</v>
      </c>
      <c r="D621" t="s">
        <v>477</v>
      </c>
      <c r="E621">
        <v>0</v>
      </c>
      <c r="F621" s="3" t="s">
        <v>1825</v>
      </c>
      <c r="G621" s="4">
        <v>217</v>
      </c>
      <c r="H621" s="4">
        <v>0</v>
      </c>
      <c r="I621" s="104">
        <f>VLOOKUP($B621,LOOKUP!$B$3:$H$10,4,FALSE)</f>
        <v>1.71</v>
      </c>
      <c r="J621" s="104">
        <f>VLOOKUP($B621,LOOKUP!$B$3:$H$10,5,FALSE)</f>
        <v>0</v>
      </c>
      <c r="K621" s="104">
        <f>VLOOKUP($B621,LOOKUP!$B$3:$H$10,6,FALSE)</f>
        <v>1</v>
      </c>
      <c r="L621" s="104">
        <f>VLOOKUP($B621,LOOKUP!$B$3:$H$10,7,FALSE)</f>
        <v>0</v>
      </c>
      <c r="M621" s="105">
        <f t="shared" si="18"/>
        <v>371.07</v>
      </c>
      <c r="N621" s="105">
        <f t="shared" si="19"/>
        <v>0</v>
      </c>
    </row>
    <row r="622" spans="1:14" x14ac:dyDescent="0.25">
      <c r="A622" t="s">
        <v>1247</v>
      </c>
      <c r="B622" t="s">
        <v>1798</v>
      </c>
      <c r="D622" t="s">
        <v>478</v>
      </c>
      <c r="E622">
        <v>0</v>
      </c>
      <c r="F622" s="3" t="s">
        <v>1825</v>
      </c>
      <c r="G622" s="4">
        <v>217</v>
      </c>
      <c r="H622" s="4">
        <v>0</v>
      </c>
      <c r="I622" s="104">
        <f>VLOOKUP($B622,LOOKUP!$B$3:$H$10,4,FALSE)</f>
        <v>1.71</v>
      </c>
      <c r="J622" s="104">
        <f>VLOOKUP($B622,LOOKUP!$B$3:$H$10,5,FALSE)</f>
        <v>0</v>
      </c>
      <c r="K622" s="104">
        <f>VLOOKUP($B622,LOOKUP!$B$3:$H$10,6,FALSE)</f>
        <v>1</v>
      </c>
      <c r="L622" s="104">
        <f>VLOOKUP($B622,LOOKUP!$B$3:$H$10,7,FALSE)</f>
        <v>0</v>
      </c>
      <c r="M622" s="105">
        <f t="shared" si="18"/>
        <v>371.07</v>
      </c>
      <c r="N622" s="105">
        <f t="shared" si="19"/>
        <v>0</v>
      </c>
    </row>
    <row r="623" spans="1:14" x14ac:dyDescent="0.25">
      <c r="A623" t="s">
        <v>1247</v>
      </c>
      <c r="B623" t="s">
        <v>1798</v>
      </c>
      <c r="D623" t="s">
        <v>479</v>
      </c>
      <c r="E623">
        <v>0</v>
      </c>
      <c r="F623" s="3" t="s">
        <v>1847</v>
      </c>
      <c r="G623" s="4">
        <v>217</v>
      </c>
      <c r="H623" s="4">
        <v>0</v>
      </c>
      <c r="I623" s="104">
        <f>VLOOKUP($B623,LOOKUP!$B$3:$H$10,4,FALSE)</f>
        <v>1.71</v>
      </c>
      <c r="J623" s="104">
        <f>VLOOKUP($B623,LOOKUP!$B$3:$H$10,5,FALSE)</f>
        <v>0</v>
      </c>
      <c r="K623" s="104">
        <f>VLOOKUP($B623,LOOKUP!$B$3:$H$10,6,FALSE)</f>
        <v>1</v>
      </c>
      <c r="L623" s="104">
        <f>VLOOKUP($B623,LOOKUP!$B$3:$H$10,7,FALSE)</f>
        <v>0</v>
      </c>
      <c r="M623" s="105">
        <f t="shared" si="18"/>
        <v>371.07</v>
      </c>
      <c r="N623" s="105">
        <f t="shared" si="19"/>
        <v>0</v>
      </c>
    </row>
    <row r="624" spans="1:14" x14ac:dyDescent="0.25">
      <c r="A624" t="s">
        <v>1247</v>
      </c>
      <c r="B624" t="s">
        <v>1798</v>
      </c>
      <c r="D624" t="s">
        <v>480</v>
      </c>
      <c r="E624">
        <v>0</v>
      </c>
      <c r="F624" s="3" t="s">
        <v>1641</v>
      </c>
      <c r="G624" s="4">
        <v>217</v>
      </c>
      <c r="H624" s="4">
        <v>0</v>
      </c>
      <c r="I624" s="104">
        <f>VLOOKUP($B624,LOOKUP!$B$3:$H$10,4,FALSE)</f>
        <v>1.71</v>
      </c>
      <c r="J624" s="104">
        <f>VLOOKUP($B624,LOOKUP!$B$3:$H$10,5,FALSE)</f>
        <v>0</v>
      </c>
      <c r="K624" s="104">
        <f>VLOOKUP($B624,LOOKUP!$B$3:$H$10,6,FALSE)</f>
        <v>1</v>
      </c>
      <c r="L624" s="104">
        <f>VLOOKUP($B624,LOOKUP!$B$3:$H$10,7,FALSE)</f>
        <v>0</v>
      </c>
      <c r="M624" s="105">
        <f t="shared" si="18"/>
        <v>371.07</v>
      </c>
      <c r="N624" s="105">
        <f t="shared" si="19"/>
        <v>0</v>
      </c>
    </row>
    <row r="625" spans="1:14" x14ac:dyDescent="0.25">
      <c r="A625" t="s">
        <v>1247</v>
      </c>
      <c r="B625" t="s">
        <v>1798</v>
      </c>
      <c r="D625" t="s">
        <v>481</v>
      </c>
      <c r="E625">
        <v>0</v>
      </c>
      <c r="F625" s="3" t="s">
        <v>1849</v>
      </c>
      <c r="G625" s="4">
        <v>217</v>
      </c>
      <c r="H625" s="4">
        <v>0</v>
      </c>
      <c r="I625" s="104">
        <f>VLOOKUP($B625,LOOKUP!$B$3:$H$10,4,FALSE)</f>
        <v>1.71</v>
      </c>
      <c r="J625" s="104">
        <f>VLOOKUP($B625,LOOKUP!$B$3:$H$10,5,FALSE)</f>
        <v>0</v>
      </c>
      <c r="K625" s="104">
        <f>VLOOKUP($B625,LOOKUP!$B$3:$H$10,6,FALSE)</f>
        <v>1</v>
      </c>
      <c r="L625" s="104">
        <f>VLOOKUP($B625,LOOKUP!$B$3:$H$10,7,FALSE)</f>
        <v>0</v>
      </c>
      <c r="M625" s="105">
        <f t="shared" si="18"/>
        <v>371.07</v>
      </c>
      <c r="N625" s="105">
        <f t="shared" si="19"/>
        <v>0</v>
      </c>
    </row>
    <row r="626" spans="1:14" x14ac:dyDescent="0.25">
      <c r="A626" t="s">
        <v>1247</v>
      </c>
      <c r="B626" t="s">
        <v>1798</v>
      </c>
      <c r="D626" t="s">
        <v>482</v>
      </c>
      <c r="E626">
        <v>0</v>
      </c>
      <c r="F626" s="3" t="s">
        <v>1830</v>
      </c>
      <c r="G626" s="4">
        <v>217</v>
      </c>
      <c r="H626" s="4">
        <v>0</v>
      </c>
      <c r="I626" s="104">
        <f>VLOOKUP($B626,LOOKUP!$B$3:$H$10,4,FALSE)</f>
        <v>1.71</v>
      </c>
      <c r="J626" s="104">
        <f>VLOOKUP($B626,LOOKUP!$B$3:$H$10,5,FALSE)</f>
        <v>0</v>
      </c>
      <c r="K626" s="104">
        <f>VLOOKUP($B626,LOOKUP!$B$3:$H$10,6,FALSE)</f>
        <v>1</v>
      </c>
      <c r="L626" s="104">
        <f>VLOOKUP($B626,LOOKUP!$B$3:$H$10,7,FALSE)</f>
        <v>0</v>
      </c>
      <c r="M626" s="105">
        <f t="shared" si="18"/>
        <v>371.07</v>
      </c>
      <c r="N626" s="105">
        <f t="shared" si="19"/>
        <v>0</v>
      </c>
    </row>
    <row r="627" spans="1:14" x14ac:dyDescent="0.25">
      <c r="A627" t="s">
        <v>1247</v>
      </c>
      <c r="B627" t="s">
        <v>1798</v>
      </c>
      <c r="D627" t="s">
        <v>483</v>
      </c>
      <c r="E627">
        <v>0</v>
      </c>
      <c r="F627" s="3" t="s">
        <v>1321</v>
      </c>
      <c r="G627" s="4">
        <v>217</v>
      </c>
      <c r="H627" s="4">
        <v>0</v>
      </c>
      <c r="I627" s="104">
        <f>VLOOKUP($B627,LOOKUP!$B$3:$H$10,4,FALSE)</f>
        <v>1.71</v>
      </c>
      <c r="J627" s="104">
        <f>VLOOKUP($B627,LOOKUP!$B$3:$H$10,5,FALSE)</f>
        <v>0</v>
      </c>
      <c r="K627" s="104">
        <f>VLOOKUP($B627,LOOKUP!$B$3:$H$10,6,FALSE)</f>
        <v>1</v>
      </c>
      <c r="L627" s="104">
        <f>VLOOKUP($B627,LOOKUP!$B$3:$H$10,7,FALSE)</f>
        <v>0</v>
      </c>
      <c r="M627" s="105">
        <f t="shared" si="18"/>
        <v>371.07</v>
      </c>
      <c r="N627" s="105">
        <f t="shared" si="19"/>
        <v>0</v>
      </c>
    </row>
    <row r="628" spans="1:14" x14ac:dyDescent="0.25">
      <c r="A628" t="s">
        <v>1247</v>
      </c>
      <c r="B628" t="s">
        <v>1798</v>
      </c>
      <c r="D628" t="s">
        <v>484</v>
      </c>
      <c r="E628">
        <v>0</v>
      </c>
      <c r="F628" s="3" t="s">
        <v>1822</v>
      </c>
      <c r="G628" s="4">
        <v>217</v>
      </c>
      <c r="H628" s="4">
        <v>0</v>
      </c>
      <c r="I628" s="104">
        <f>VLOOKUP($B628,LOOKUP!$B$3:$H$10,4,FALSE)</f>
        <v>1.71</v>
      </c>
      <c r="J628" s="104">
        <f>VLOOKUP($B628,LOOKUP!$B$3:$H$10,5,FALSE)</f>
        <v>0</v>
      </c>
      <c r="K628" s="104">
        <f>VLOOKUP($B628,LOOKUP!$B$3:$H$10,6,FALSE)</f>
        <v>1</v>
      </c>
      <c r="L628" s="104">
        <f>VLOOKUP($B628,LOOKUP!$B$3:$H$10,7,FALSE)</f>
        <v>0</v>
      </c>
      <c r="M628" s="105">
        <f t="shared" si="18"/>
        <v>371.07</v>
      </c>
      <c r="N628" s="105">
        <f t="shared" si="19"/>
        <v>0</v>
      </c>
    </row>
    <row r="629" spans="1:14" x14ac:dyDescent="0.25">
      <c r="A629" t="s">
        <v>1247</v>
      </c>
      <c r="B629" t="s">
        <v>1798</v>
      </c>
      <c r="D629" t="s">
        <v>485</v>
      </c>
      <c r="E629">
        <v>0</v>
      </c>
      <c r="F629" s="3" t="s">
        <v>1412</v>
      </c>
      <c r="G629" s="4">
        <v>217</v>
      </c>
      <c r="H629" s="4">
        <v>0</v>
      </c>
      <c r="I629" s="104">
        <f>VLOOKUP($B629,LOOKUP!$B$3:$H$10,4,FALSE)</f>
        <v>1.71</v>
      </c>
      <c r="J629" s="104">
        <f>VLOOKUP($B629,LOOKUP!$B$3:$H$10,5,FALSE)</f>
        <v>0</v>
      </c>
      <c r="K629" s="104">
        <f>VLOOKUP($B629,LOOKUP!$B$3:$H$10,6,FALSE)</f>
        <v>1</v>
      </c>
      <c r="L629" s="104">
        <f>VLOOKUP($B629,LOOKUP!$B$3:$H$10,7,FALSE)</f>
        <v>0</v>
      </c>
      <c r="M629" s="105">
        <f t="shared" si="18"/>
        <v>371.07</v>
      </c>
      <c r="N629" s="105">
        <f t="shared" si="19"/>
        <v>0</v>
      </c>
    </row>
    <row r="630" spans="1:14" x14ac:dyDescent="0.25">
      <c r="A630" t="s">
        <v>1247</v>
      </c>
      <c r="B630" t="s">
        <v>1798</v>
      </c>
      <c r="D630" t="s">
        <v>486</v>
      </c>
      <c r="E630">
        <v>0</v>
      </c>
      <c r="F630" s="3" t="s">
        <v>1850</v>
      </c>
      <c r="G630" s="4">
        <v>217</v>
      </c>
      <c r="H630" s="4">
        <v>0</v>
      </c>
      <c r="I630" s="104">
        <f>VLOOKUP($B630,LOOKUP!$B$3:$H$10,4,FALSE)</f>
        <v>1.71</v>
      </c>
      <c r="J630" s="104">
        <f>VLOOKUP($B630,LOOKUP!$B$3:$H$10,5,FALSE)</f>
        <v>0</v>
      </c>
      <c r="K630" s="104">
        <f>VLOOKUP($B630,LOOKUP!$B$3:$H$10,6,FALSE)</f>
        <v>1</v>
      </c>
      <c r="L630" s="104">
        <f>VLOOKUP($B630,LOOKUP!$B$3:$H$10,7,FALSE)</f>
        <v>0</v>
      </c>
      <c r="M630" s="105">
        <f t="shared" si="18"/>
        <v>371.07</v>
      </c>
      <c r="N630" s="105">
        <f t="shared" si="19"/>
        <v>0</v>
      </c>
    </row>
    <row r="631" spans="1:14" x14ac:dyDescent="0.25">
      <c r="A631" t="s">
        <v>1247</v>
      </c>
      <c r="B631" t="s">
        <v>1798</v>
      </c>
      <c r="D631" t="s">
        <v>487</v>
      </c>
      <c r="E631">
        <v>0</v>
      </c>
      <c r="F631" s="3" t="s">
        <v>1824</v>
      </c>
      <c r="G631" s="4">
        <v>217</v>
      </c>
      <c r="H631" s="4">
        <v>0</v>
      </c>
      <c r="I631" s="104">
        <f>VLOOKUP($B631,LOOKUP!$B$3:$H$10,4,FALSE)</f>
        <v>1.71</v>
      </c>
      <c r="J631" s="104">
        <f>VLOOKUP($B631,LOOKUP!$B$3:$H$10,5,FALSE)</f>
        <v>0</v>
      </c>
      <c r="K631" s="104">
        <f>VLOOKUP($B631,LOOKUP!$B$3:$H$10,6,FALSE)</f>
        <v>1</v>
      </c>
      <c r="L631" s="104">
        <f>VLOOKUP($B631,LOOKUP!$B$3:$H$10,7,FALSE)</f>
        <v>0</v>
      </c>
      <c r="M631" s="105">
        <f t="shared" si="18"/>
        <v>371.07</v>
      </c>
      <c r="N631" s="105">
        <f t="shared" si="19"/>
        <v>0</v>
      </c>
    </row>
    <row r="632" spans="1:14" x14ac:dyDescent="0.25">
      <c r="A632" t="s">
        <v>1247</v>
      </c>
      <c r="B632" t="s">
        <v>1798</v>
      </c>
      <c r="D632" t="s">
        <v>488</v>
      </c>
      <c r="E632">
        <v>0</v>
      </c>
      <c r="F632" s="3" t="s">
        <v>1824</v>
      </c>
      <c r="G632" s="4">
        <v>217</v>
      </c>
      <c r="H632" s="4">
        <v>0</v>
      </c>
      <c r="I632" s="104">
        <f>VLOOKUP($B632,LOOKUP!$B$3:$H$10,4,FALSE)</f>
        <v>1.71</v>
      </c>
      <c r="J632" s="104">
        <f>VLOOKUP($B632,LOOKUP!$B$3:$H$10,5,FALSE)</f>
        <v>0</v>
      </c>
      <c r="K632" s="104">
        <f>VLOOKUP($B632,LOOKUP!$B$3:$H$10,6,FALSE)</f>
        <v>1</v>
      </c>
      <c r="L632" s="104">
        <f>VLOOKUP($B632,LOOKUP!$B$3:$H$10,7,FALSE)</f>
        <v>0</v>
      </c>
      <c r="M632" s="105">
        <f t="shared" si="18"/>
        <v>371.07</v>
      </c>
      <c r="N632" s="105">
        <f t="shared" si="19"/>
        <v>0</v>
      </c>
    </row>
    <row r="633" spans="1:14" x14ac:dyDescent="0.25">
      <c r="A633" t="s">
        <v>1247</v>
      </c>
      <c r="B633" t="s">
        <v>1798</v>
      </c>
      <c r="D633" t="s">
        <v>489</v>
      </c>
      <c r="E633">
        <v>0</v>
      </c>
      <c r="F633" s="3" t="s">
        <v>1668</v>
      </c>
      <c r="G633" s="4">
        <v>217</v>
      </c>
      <c r="H633" s="4">
        <v>0</v>
      </c>
      <c r="I633" s="104">
        <f>VLOOKUP($B633,LOOKUP!$B$3:$H$10,4,FALSE)</f>
        <v>1.71</v>
      </c>
      <c r="J633" s="104">
        <f>VLOOKUP($B633,LOOKUP!$B$3:$H$10,5,FALSE)</f>
        <v>0</v>
      </c>
      <c r="K633" s="104">
        <f>VLOOKUP($B633,LOOKUP!$B$3:$H$10,6,FALSE)</f>
        <v>1</v>
      </c>
      <c r="L633" s="104">
        <f>VLOOKUP($B633,LOOKUP!$B$3:$H$10,7,FALSE)</f>
        <v>0</v>
      </c>
      <c r="M633" s="105">
        <f t="shared" si="18"/>
        <v>371.07</v>
      </c>
      <c r="N633" s="105">
        <f t="shared" si="19"/>
        <v>0</v>
      </c>
    </row>
    <row r="634" spans="1:14" x14ac:dyDescent="0.25">
      <c r="A634" t="s">
        <v>1247</v>
      </c>
      <c r="B634" t="s">
        <v>1798</v>
      </c>
      <c r="D634" t="s">
        <v>490</v>
      </c>
      <c r="E634">
        <v>0</v>
      </c>
      <c r="F634" s="3" t="s">
        <v>1835</v>
      </c>
      <c r="G634" s="4">
        <v>217</v>
      </c>
      <c r="H634" s="4">
        <v>0</v>
      </c>
      <c r="I634" s="104">
        <f>VLOOKUP($B634,LOOKUP!$B$3:$H$10,4,FALSE)</f>
        <v>1.71</v>
      </c>
      <c r="J634" s="104">
        <f>VLOOKUP($B634,LOOKUP!$B$3:$H$10,5,FALSE)</f>
        <v>0</v>
      </c>
      <c r="K634" s="104">
        <f>VLOOKUP($B634,LOOKUP!$B$3:$H$10,6,FALSE)</f>
        <v>1</v>
      </c>
      <c r="L634" s="104">
        <f>VLOOKUP($B634,LOOKUP!$B$3:$H$10,7,FALSE)</f>
        <v>0</v>
      </c>
      <c r="M634" s="105">
        <f t="shared" si="18"/>
        <v>371.07</v>
      </c>
      <c r="N634" s="105">
        <f t="shared" si="19"/>
        <v>0</v>
      </c>
    </row>
    <row r="635" spans="1:14" x14ac:dyDescent="0.25">
      <c r="A635" t="s">
        <v>1247</v>
      </c>
      <c r="B635" t="s">
        <v>1798</v>
      </c>
      <c r="D635" t="s">
        <v>491</v>
      </c>
      <c r="E635">
        <v>0</v>
      </c>
      <c r="F635" s="3" t="s">
        <v>1813</v>
      </c>
      <c r="G635" s="4">
        <v>217</v>
      </c>
      <c r="H635" s="4">
        <v>0</v>
      </c>
      <c r="I635" s="104">
        <f>VLOOKUP($B635,LOOKUP!$B$3:$H$10,4,FALSE)</f>
        <v>1.71</v>
      </c>
      <c r="J635" s="104">
        <f>VLOOKUP($B635,LOOKUP!$B$3:$H$10,5,FALSE)</f>
        <v>0</v>
      </c>
      <c r="K635" s="104">
        <f>VLOOKUP($B635,LOOKUP!$B$3:$H$10,6,FALSE)</f>
        <v>1</v>
      </c>
      <c r="L635" s="104">
        <f>VLOOKUP($B635,LOOKUP!$B$3:$H$10,7,FALSE)</f>
        <v>0</v>
      </c>
      <c r="M635" s="105">
        <f t="shared" si="18"/>
        <v>371.07</v>
      </c>
      <c r="N635" s="105">
        <f t="shared" si="19"/>
        <v>0</v>
      </c>
    </row>
    <row r="636" spans="1:14" x14ac:dyDescent="0.25">
      <c r="A636" t="s">
        <v>1247</v>
      </c>
      <c r="B636" t="s">
        <v>1798</v>
      </c>
      <c r="D636" t="s">
        <v>492</v>
      </c>
      <c r="E636">
        <v>0</v>
      </c>
      <c r="F636" s="3" t="s">
        <v>1615</v>
      </c>
      <c r="G636" s="4">
        <v>217</v>
      </c>
      <c r="H636" s="4">
        <v>0</v>
      </c>
      <c r="I636" s="104">
        <f>VLOOKUP($B636,LOOKUP!$B$3:$H$10,4,FALSE)</f>
        <v>1.71</v>
      </c>
      <c r="J636" s="104">
        <f>VLOOKUP($B636,LOOKUP!$B$3:$H$10,5,FALSE)</f>
        <v>0</v>
      </c>
      <c r="K636" s="104">
        <f>VLOOKUP($B636,LOOKUP!$B$3:$H$10,6,FALSE)</f>
        <v>1</v>
      </c>
      <c r="L636" s="104">
        <f>VLOOKUP($B636,LOOKUP!$B$3:$H$10,7,FALSE)</f>
        <v>0</v>
      </c>
      <c r="M636" s="105">
        <f t="shared" si="18"/>
        <v>371.07</v>
      </c>
      <c r="N636" s="105">
        <f t="shared" si="19"/>
        <v>0</v>
      </c>
    </row>
    <row r="637" spans="1:14" x14ac:dyDescent="0.25">
      <c r="A637" t="s">
        <v>1247</v>
      </c>
      <c r="B637" t="s">
        <v>1798</v>
      </c>
      <c r="D637" t="s">
        <v>493</v>
      </c>
      <c r="E637">
        <v>0</v>
      </c>
      <c r="F637" s="3" t="s">
        <v>1826</v>
      </c>
      <c r="G637" s="4">
        <v>217</v>
      </c>
      <c r="H637" s="4">
        <v>0</v>
      </c>
      <c r="I637" s="104">
        <f>VLOOKUP($B637,LOOKUP!$B$3:$H$10,4,FALSE)</f>
        <v>1.71</v>
      </c>
      <c r="J637" s="104">
        <f>VLOOKUP($B637,LOOKUP!$B$3:$H$10,5,FALSE)</f>
        <v>0</v>
      </c>
      <c r="K637" s="104">
        <f>VLOOKUP($B637,LOOKUP!$B$3:$H$10,6,FALSE)</f>
        <v>1</v>
      </c>
      <c r="L637" s="104">
        <f>VLOOKUP($B637,LOOKUP!$B$3:$H$10,7,FALSE)</f>
        <v>0</v>
      </c>
      <c r="M637" s="105">
        <f t="shared" si="18"/>
        <v>371.07</v>
      </c>
      <c r="N637" s="105">
        <f t="shared" si="19"/>
        <v>0</v>
      </c>
    </row>
    <row r="638" spans="1:14" x14ac:dyDescent="0.25">
      <c r="A638" t="s">
        <v>1247</v>
      </c>
      <c r="B638" t="s">
        <v>1798</v>
      </c>
      <c r="D638" t="s">
        <v>494</v>
      </c>
      <c r="E638">
        <v>0</v>
      </c>
      <c r="F638" s="3" t="s">
        <v>1854</v>
      </c>
      <c r="G638" s="4">
        <v>217</v>
      </c>
      <c r="H638" s="4">
        <v>0</v>
      </c>
      <c r="I638" s="104">
        <f>VLOOKUP($B638,LOOKUP!$B$3:$H$10,4,FALSE)</f>
        <v>1.71</v>
      </c>
      <c r="J638" s="104">
        <f>VLOOKUP($B638,LOOKUP!$B$3:$H$10,5,FALSE)</f>
        <v>0</v>
      </c>
      <c r="K638" s="104">
        <f>VLOOKUP($B638,LOOKUP!$B$3:$H$10,6,FALSE)</f>
        <v>1</v>
      </c>
      <c r="L638" s="104">
        <f>VLOOKUP($B638,LOOKUP!$B$3:$H$10,7,FALSE)</f>
        <v>0</v>
      </c>
      <c r="M638" s="105">
        <f t="shared" si="18"/>
        <v>371.07</v>
      </c>
      <c r="N638" s="105">
        <f t="shared" si="19"/>
        <v>0</v>
      </c>
    </row>
    <row r="639" spans="1:14" x14ac:dyDescent="0.25">
      <c r="A639" t="s">
        <v>1247</v>
      </c>
      <c r="B639" t="s">
        <v>1798</v>
      </c>
      <c r="D639" t="s">
        <v>495</v>
      </c>
      <c r="E639">
        <v>0</v>
      </c>
      <c r="F639" s="3" t="s">
        <v>1841</v>
      </c>
      <c r="G639" s="4">
        <v>217</v>
      </c>
      <c r="H639" s="4">
        <v>0</v>
      </c>
      <c r="I639" s="104">
        <f>VLOOKUP($B639,LOOKUP!$B$3:$H$10,4,FALSE)</f>
        <v>1.71</v>
      </c>
      <c r="J639" s="104">
        <f>VLOOKUP($B639,LOOKUP!$B$3:$H$10,5,FALSE)</f>
        <v>0</v>
      </c>
      <c r="K639" s="104">
        <f>VLOOKUP($B639,LOOKUP!$B$3:$H$10,6,FALSE)</f>
        <v>1</v>
      </c>
      <c r="L639" s="104">
        <f>VLOOKUP($B639,LOOKUP!$B$3:$H$10,7,FALSE)</f>
        <v>0</v>
      </c>
      <c r="M639" s="105">
        <f t="shared" si="18"/>
        <v>371.07</v>
      </c>
      <c r="N639" s="105">
        <f t="shared" si="19"/>
        <v>0</v>
      </c>
    </row>
    <row r="640" spans="1:14" x14ac:dyDescent="0.25">
      <c r="A640" t="s">
        <v>1247</v>
      </c>
      <c r="B640" t="s">
        <v>1798</v>
      </c>
      <c r="D640" t="s">
        <v>496</v>
      </c>
      <c r="E640">
        <v>0</v>
      </c>
      <c r="F640" s="3" t="s">
        <v>1822</v>
      </c>
      <c r="G640" s="4">
        <v>217</v>
      </c>
      <c r="H640" s="4">
        <v>0</v>
      </c>
      <c r="I640" s="104">
        <f>VLOOKUP($B640,LOOKUP!$B$3:$H$10,4,FALSE)</f>
        <v>1.71</v>
      </c>
      <c r="J640" s="104">
        <f>VLOOKUP($B640,LOOKUP!$B$3:$H$10,5,FALSE)</f>
        <v>0</v>
      </c>
      <c r="K640" s="104">
        <f>VLOOKUP($B640,LOOKUP!$B$3:$H$10,6,FALSE)</f>
        <v>1</v>
      </c>
      <c r="L640" s="104">
        <f>VLOOKUP($B640,LOOKUP!$B$3:$H$10,7,FALSE)</f>
        <v>0</v>
      </c>
      <c r="M640" s="105">
        <f t="shared" si="18"/>
        <v>371.07</v>
      </c>
      <c r="N640" s="105">
        <f t="shared" si="19"/>
        <v>0</v>
      </c>
    </row>
    <row r="641" spans="1:14" x14ac:dyDescent="0.25">
      <c r="A641" t="s">
        <v>1247</v>
      </c>
      <c r="B641" t="s">
        <v>1798</v>
      </c>
      <c r="D641" t="s">
        <v>497</v>
      </c>
      <c r="E641">
        <v>0</v>
      </c>
      <c r="F641" s="3" t="s">
        <v>1831</v>
      </c>
      <c r="G641" s="4">
        <v>217</v>
      </c>
      <c r="H641" s="4">
        <v>0</v>
      </c>
      <c r="I641" s="104">
        <f>VLOOKUP($B641,LOOKUP!$B$3:$H$10,4,FALSE)</f>
        <v>1.71</v>
      </c>
      <c r="J641" s="104">
        <f>VLOOKUP($B641,LOOKUP!$B$3:$H$10,5,FALSE)</f>
        <v>0</v>
      </c>
      <c r="K641" s="104">
        <f>VLOOKUP($B641,LOOKUP!$B$3:$H$10,6,FALSE)</f>
        <v>1</v>
      </c>
      <c r="L641" s="104">
        <f>VLOOKUP($B641,LOOKUP!$B$3:$H$10,7,FALSE)</f>
        <v>0</v>
      </c>
      <c r="M641" s="105">
        <f t="shared" si="18"/>
        <v>371.07</v>
      </c>
      <c r="N641" s="105">
        <f t="shared" si="19"/>
        <v>0</v>
      </c>
    </row>
    <row r="642" spans="1:14" x14ac:dyDescent="0.25">
      <c r="A642" t="s">
        <v>1247</v>
      </c>
      <c r="B642" t="s">
        <v>1798</v>
      </c>
      <c r="D642" t="s">
        <v>498</v>
      </c>
      <c r="E642">
        <v>0</v>
      </c>
      <c r="F642" s="3" t="s">
        <v>1814</v>
      </c>
      <c r="G642" s="4">
        <v>217</v>
      </c>
      <c r="H642" s="4">
        <v>0</v>
      </c>
      <c r="I642" s="104">
        <f>VLOOKUP($B642,LOOKUP!$B$3:$H$10,4,FALSE)</f>
        <v>1.71</v>
      </c>
      <c r="J642" s="104">
        <f>VLOOKUP($B642,LOOKUP!$B$3:$H$10,5,FALSE)</f>
        <v>0</v>
      </c>
      <c r="K642" s="104">
        <f>VLOOKUP($B642,LOOKUP!$B$3:$H$10,6,FALSE)</f>
        <v>1</v>
      </c>
      <c r="L642" s="104">
        <f>VLOOKUP($B642,LOOKUP!$B$3:$H$10,7,FALSE)</f>
        <v>0</v>
      </c>
      <c r="M642" s="105">
        <f t="shared" ref="M642:M705" si="20">IFERROR(+G642*I642*K642,"")</f>
        <v>371.07</v>
      </c>
      <c r="N642" s="105">
        <f t="shared" ref="N642:N705" si="21">IFERROR(+H642*J642*L642,"")</f>
        <v>0</v>
      </c>
    </row>
    <row r="643" spans="1:14" x14ac:dyDescent="0.25">
      <c r="A643" t="s">
        <v>1247</v>
      </c>
      <c r="B643" t="s">
        <v>1798</v>
      </c>
      <c r="D643" t="s">
        <v>499</v>
      </c>
      <c r="E643">
        <v>0</v>
      </c>
      <c r="F643" s="3" t="s">
        <v>1820</v>
      </c>
      <c r="G643" s="4">
        <v>217</v>
      </c>
      <c r="H643" s="4">
        <v>0</v>
      </c>
      <c r="I643" s="104">
        <f>VLOOKUP($B643,LOOKUP!$B$3:$H$10,4,FALSE)</f>
        <v>1.71</v>
      </c>
      <c r="J643" s="104">
        <f>VLOOKUP($B643,LOOKUP!$B$3:$H$10,5,FALSE)</f>
        <v>0</v>
      </c>
      <c r="K643" s="104">
        <f>VLOOKUP($B643,LOOKUP!$B$3:$H$10,6,FALSE)</f>
        <v>1</v>
      </c>
      <c r="L643" s="104">
        <f>VLOOKUP($B643,LOOKUP!$B$3:$H$10,7,FALSE)</f>
        <v>0</v>
      </c>
      <c r="M643" s="105">
        <f t="shared" si="20"/>
        <v>371.07</v>
      </c>
      <c r="N643" s="105">
        <f t="shared" si="21"/>
        <v>0</v>
      </c>
    </row>
    <row r="644" spans="1:14" x14ac:dyDescent="0.25">
      <c r="A644" t="s">
        <v>1247</v>
      </c>
      <c r="B644" t="s">
        <v>1798</v>
      </c>
      <c r="D644" t="s">
        <v>500</v>
      </c>
      <c r="E644">
        <v>0</v>
      </c>
      <c r="F644" s="3" t="s">
        <v>1824</v>
      </c>
      <c r="G644" s="4">
        <v>217</v>
      </c>
      <c r="H644" s="4">
        <v>0</v>
      </c>
      <c r="I644" s="104">
        <f>VLOOKUP($B644,LOOKUP!$B$3:$H$10,4,FALSE)</f>
        <v>1.71</v>
      </c>
      <c r="J644" s="104">
        <f>VLOOKUP($B644,LOOKUP!$B$3:$H$10,5,FALSE)</f>
        <v>0</v>
      </c>
      <c r="K644" s="104">
        <f>VLOOKUP($B644,LOOKUP!$B$3:$H$10,6,FALSE)</f>
        <v>1</v>
      </c>
      <c r="L644" s="104">
        <f>VLOOKUP($B644,LOOKUP!$B$3:$H$10,7,FALSE)</f>
        <v>0</v>
      </c>
      <c r="M644" s="105">
        <f t="shared" si="20"/>
        <v>371.07</v>
      </c>
      <c r="N644" s="105">
        <f t="shared" si="21"/>
        <v>0</v>
      </c>
    </row>
    <row r="645" spans="1:14" x14ac:dyDescent="0.25">
      <c r="A645" t="s">
        <v>1247</v>
      </c>
      <c r="B645" t="s">
        <v>1798</v>
      </c>
      <c r="D645" t="s">
        <v>501</v>
      </c>
      <c r="E645">
        <v>0</v>
      </c>
      <c r="F645" s="3" t="s">
        <v>1831</v>
      </c>
      <c r="G645" s="4">
        <v>217</v>
      </c>
      <c r="H645" s="4">
        <v>0</v>
      </c>
      <c r="I645" s="104">
        <f>VLOOKUP($B645,LOOKUP!$B$3:$H$10,4,FALSE)</f>
        <v>1.71</v>
      </c>
      <c r="J645" s="104">
        <f>VLOOKUP($B645,LOOKUP!$B$3:$H$10,5,FALSE)</f>
        <v>0</v>
      </c>
      <c r="K645" s="104">
        <f>VLOOKUP($B645,LOOKUP!$B$3:$H$10,6,FALSE)</f>
        <v>1</v>
      </c>
      <c r="L645" s="104">
        <f>VLOOKUP($B645,LOOKUP!$B$3:$H$10,7,FALSE)</f>
        <v>0</v>
      </c>
      <c r="M645" s="105">
        <f t="shared" si="20"/>
        <v>371.07</v>
      </c>
      <c r="N645" s="105">
        <f t="shared" si="21"/>
        <v>0</v>
      </c>
    </row>
    <row r="646" spans="1:14" x14ac:dyDescent="0.25">
      <c r="A646" t="s">
        <v>1247</v>
      </c>
      <c r="B646" t="s">
        <v>1798</v>
      </c>
      <c r="D646" t="s">
        <v>502</v>
      </c>
      <c r="E646">
        <v>0</v>
      </c>
      <c r="F646" s="3" t="s">
        <v>1825</v>
      </c>
      <c r="G646" s="4">
        <v>217</v>
      </c>
      <c r="H646" s="4">
        <v>0</v>
      </c>
      <c r="I646" s="104">
        <f>VLOOKUP($B646,LOOKUP!$B$3:$H$10,4,FALSE)</f>
        <v>1.71</v>
      </c>
      <c r="J646" s="104">
        <f>VLOOKUP($B646,LOOKUP!$B$3:$H$10,5,FALSE)</f>
        <v>0</v>
      </c>
      <c r="K646" s="104">
        <f>VLOOKUP($B646,LOOKUP!$B$3:$H$10,6,FALSE)</f>
        <v>1</v>
      </c>
      <c r="L646" s="104">
        <f>VLOOKUP($B646,LOOKUP!$B$3:$H$10,7,FALSE)</f>
        <v>0</v>
      </c>
      <c r="M646" s="105">
        <f t="shared" si="20"/>
        <v>371.07</v>
      </c>
      <c r="N646" s="105">
        <f t="shared" si="21"/>
        <v>0</v>
      </c>
    </row>
    <row r="647" spans="1:14" x14ac:dyDescent="0.25">
      <c r="A647" t="s">
        <v>1247</v>
      </c>
      <c r="B647" t="s">
        <v>1798</v>
      </c>
      <c r="D647" t="s">
        <v>503</v>
      </c>
      <c r="E647">
        <v>0</v>
      </c>
      <c r="F647" s="3" t="s">
        <v>1850</v>
      </c>
      <c r="G647" s="4">
        <v>217</v>
      </c>
      <c r="H647" s="4">
        <v>0</v>
      </c>
      <c r="I647" s="104">
        <f>VLOOKUP($B647,LOOKUP!$B$3:$H$10,4,FALSE)</f>
        <v>1.71</v>
      </c>
      <c r="J647" s="104">
        <f>VLOOKUP($B647,LOOKUP!$B$3:$H$10,5,FALSE)</f>
        <v>0</v>
      </c>
      <c r="K647" s="104">
        <f>VLOOKUP($B647,LOOKUP!$B$3:$H$10,6,FALSE)</f>
        <v>1</v>
      </c>
      <c r="L647" s="104">
        <f>VLOOKUP($B647,LOOKUP!$B$3:$H$10,7,FALSE)</f>
        <v>0</v>
      </c>
      <c r="M647" s="105">
        <f t="shared" si="20"/>
        <v>371.07</v>
      </c>
      <c r="N647" s="105">
        <f t="shared" si="21"/>
        <v>0</v>
      </c>
    </row>
    <row r="648" spans="1:14" x14ac:dyDescent="0.25">
      <c r="A648" t="s">
        <v>1247</v>
      </c>
      <c r="B648" t="s">
        <v>1798</v>
      </c>
      <c r="D648" t="s">
        <v>504</v>
      </c>
      <c r="E648">
        <v>0</v>
      </c>
      <c r="F648" s="3" t="s">
        <v>1628</v>
      </c>
      <c r="G648" s="4">
        <v>217</v>
      </c>
      <c r="H648" s="4">
        <v>0</v>
      </c>
      <c r="I648" s="104">
        <f>VLOOKUP($B648,LOOKUP!$B$3:$H$10,4,FALSE)</f>
        <v>1.71</v>
      </c>
      <c r="J648" s="104">
        <f>VLOOKUP($B648,LOOKUP!$B$3:$H$10,5,FALSE)</f>
        <v>0</v>
      </c>
      <c r="K648" s="104">
        <f>VLOOKUP($B648,LOOKUP!$B$3:$H$10,6,FALSE)</f>
        <v>1</v>
      </c>
      <c r="L648" s="104">
        <f>VLOOKUP($B648,LOOKUP!$B$3:$H$10,7,FALSE)</f>
        <v>0</v>
      </c>
      <c r="M648" s="105">
        <f t="shared" si="20"/>
        <v>371.07</v>
      </c>
      <c r="N648" s="105">
        <f t="shared" si="21"/>
        <v>0</v>
      </c>
    </row>
    <row r="649" spans="1:14" x14ac:dyDescent="0.25">
      <c r="A649" t="s">
        <v>1247</v>
      </c>
      <c r="B649" t="s">
        <v>1798</v>
      </c>
      <c r="D649" t="s">
        <v>505</v>
      </c>
      <c r="E649">
        <v>0</v>
      </c>
      <c r="F649" s="3" t="s">
        <v>1810</v>
      </c>
      <c r="G649" s="4">
        <v>217</v>
      </c>
      <c r="H649" s="4">
        <v>0</v>
      </c>
      <c r="I649" s="104">
        <f>VLOOKUP($B649,LOOKUP!$B$3:$H$10,4,FALSE)</f>
        <v>1.71</v>
      </c>
      <c r="J649" s="104">
        <f>VLOOKUP($B649,LOOKUP!$B$3:$H$10,5,FALSE)</f>
        <v>0</v>
      </c>
      <c r="K649" s="104">
        <f>VLOOKUP($B649,LOOKUP!$B$3:$H$10,6,FALSE)</f>
        <v>1</v>
      </c>
      <c r="L649" s="104">
        <f>VLOOKUP($B649,LOOKUP!$B$3:$H$10,7,FALSE)</f>
        <v>0</v>
      </c>
      <c r="M649" s="105">
        <f t="shared" si="20"/>
        <v>371.07</v>
      </c>
      <c r="N649" s="105">
        <f t="shared" si="21"/>
        <v>0</v>
      </c>
    </row>
    <row r="650" spans="1:14" x14ac:dyDescent="0.25">
      <c r="A650" t="s">
        <v>1247</v>
      </c>
      <c r="B650" t="s">
        <v>1798</v>
      </c>
      <c r="D650" t="s">
        <v>506</v>
      </c>
      <c r="E650">
        <v>0</v>
      </c>
      <c r="F650" s="3" t="s">
        <v>1822</v>
      </c>
      <c r="G650" s="4">
        <v>217</v>
      </c>
      <c r="H650" s="4">
        <v>0</v>
      </c>
      <c r="I650" s="104">
        <f>VLOOKUP($B650,LOOKUP!$B$3:$H$10,4,FALSE)</f>
        <v>1.71</v>
      </c>
      <c r="J650" s="104">
        <f>VLOOKUP($B650,LOOKUP!$B$3:$H$10,5,FALSE)</f>
        <v>0</v>
      </c>
      <c r="K650" s="104">
        <f>VLOOKUP($B650,LOOKUP!$B$3:$H$10,6,FALSE)</f>
        <v>1</v>
      </c>
      <c r="L650" s="104">
        <f>VLOOKUP($B650,LOOKUP!$B$3:$H$10,7,FALSE)</f>
        <v>0</v>
      </c>
      <c r="M650" s="105">
        <f t="shared" si="20"/>
        <v>371.07</v>
      </c>
      <c r="N650" s="105">
        <f t="shared" si="21"/>
        <v>0</v>
      </c>
    </row>
    <row r="651" spans="1:14" x14ac:dyDescent="0.25">
      <c r="A651" t="s">
        <v>1247</v>
      </c>
      <c r="B651" t="s">
        <v>1798</v>
      </c>
      <c r="D651" t="s">
        <v>507</v>
      </c>
      <c r="E651">
        <v>0</v>
      </c>
      <c r="F651" s="3" t="s">
        <v>1849</v>
      </c>
      <c r="G651" s="4">
        <v>217</v>
      </c>
      <c r="H651" s="4">
        <v>0</v>
      </c>
      <c r="I651" s="104">
        <f>VLOOKUP($B651,LOOKUP!$B$3:$H$10,4,FALSE)</f>
        <v>1.71</v>
      </c>
      <c r="J651" s="104">
        <f>VLOOKUP($B651,LOOKUP!$B$3:$H$10,5,FALSE)</f>
        <v>0</v>
      </c>
      <c r="K651" s="104">
        <f>VLOOKUP($B651,LOOKUP!$B$3:$H$10,6,FALSE)</f>
        <v>1</v>
      </c>
      <c r="L651" s="104">
        <f>VLOOKUP($B651,LOOKUP!$B$3:$H$10,7,FALSE)</f>
        <v>0</v>
      </c>
      <c r="M651" s="105">
        <f t="shared" si="20"/>
        <v>371.07</v>
      </c>
      <c r="N651" s="105">
        <f t="shared" si="21"/>
        <v>0</v>
      </c>
    </row>
    <row r="652" spans="1:14" x14ac:dyDescent="0.25">
      <c r="A652" t="s">
        <v>1247</v>
      </c>
      <c r="B652" t="s">
        <v>1798</v>
      </c>
      <c r="D652" t="s">
        <v>508</v>
      </c>
      <c r="E652">
        <v>0</v>
      </c>
      <c r="F652" s="3" t="s">
        <v>1828</v>
      </c>
      <c r="G652" s="4">
        <v>217</v>
      </c>
      <c r="H652" s="4">
        <v>0</v>
      </c>
      <c r="I652" s="104">
        <f>VLOOKUP($B652,LOOKUP!$B$3:$H$10,4,FALSE)</f>
        <v>1.71</v>
      </c>
      <c r="J652" s="104">
        <f>VLOOKUP($B652,LOOKUP!$B$3:$H$10,5,FALSE)</f>
        <v>0</v>
      </c>
      <c r="K652" s="104">
        <f>VLOOKUP($B652,LOOKUP!$B$3:$H$10,6,FALSE)</f>
        <v>1</v>
      </c>
      <c r="L652" s="104">
        <f>VLOOKUP($B652,LOOKUP!$B$3:$H$10,7,FALSE)</f>
        <v>0</v>
      </c>
      <c r="M652" s="105">
        <f t="shared" si="20"/>
        <v>371.07</v>
      </c>
      <c r="N652" s="105">
        <f t="shared" si="21"/>
        <v>0</v>
      </c>
    </row>
    <row r="653" spans="1:14" x14ac:dyDescent="0.25">
      <c r="A653" t="s">
        <v>1247</v>
      </c>
      <c r="B653" t="s">
        <v>1798</v>
      </c>
      <c r="D653" t="s">
        <v>509</v>
      </c>
      <c r="E653">
        <v>0</v>
      </c>
      <c r="F653" s="3" t="s">
        <v>1822</v>
      </c>
      <c r="G653" s="4">
        <v>217</v>
      </c>
      <c r="H653" s="4">
        <v>0</v>
      </c>
      <c r="I653" s="104">
        <f>VLOOKUP($B653,LOOKUP!$B$3:$H$10,4,FALSE)</f>
        <v>1.71</v>
      </c>
      <c r="J653" s="104">
        <f>VLOOKUP($B653,LOOKUP!$B$3:$H$10,5,FALSE)</f>
        <v>0</v>
      </c>
      <c r="K653" s="104">
        <f>VLOOKUP($B653,LOOKUP!$B$3:$H$10,6,FALSE)</f>
        <v>1</v>
      </c>
      <c r="L653" s="104">
        <f>VLOOKUP($B653,LOOKUP!$B$3:$H$10,7,FALSE)</f>
        <v>0</v>
      </c>
      <c r="M653" s="105">
        <f t="shared" si="20"/>
        <v>371.07</v>
      </c>
      <c r="N653" s="105">
        <f t="shared" si="21"/>
        <v>0</v>
      </c>
    </row>
    <row r="654" spans="1:14" x14ac:dyDescent="0.25">
      <c r="A654" t="s">
        <v>1247</v>
      </c>
      <c r="B654" t="s">
        <v>1798</v>
      </c>
      <c r="D654" t="s">
        <v>510</v>
      </c>
      <c r="E654">
        <v>0</v>
      </c>
      <c r="F654" s="3" t="s">
        <v>1821</v>
      </c>
      <c r="G654" s="4">
        <v>217</v>
      </c>
      <c r="H654" s="4">
        <v>0</v>
      </c>
      <c r="I654" s="104">
        <f>VLOOKUP($B654,LOOKUP!$B$3:$H$10,4,FALSE)</f>
        <v>1.71</v>
      </c>
      <c r="J654" s="104">
        <f>VLOOKUP($B654,LOOKUP!$B$3:$H$10,5,FALSE)</f>
        <v>0</v>
      </c>
      <c r="K654" s="104">
        <f>VLOOKUP($B654,LOOKUP!$B$3:$H$10,6,FALSE)</f>
        <v>1</v>
      </c>
      <c r="L654" s="104">
        <f>VLOOKUP($B654,LOOKUP!$B$3:$H$10,7,FALSE)</f>
        <v>0</v>
      </c>
      <c r="M654" s="105">
        <f t="shared" si="20"/>
        <v>371.07</v>
      </c>
      <c r="N654" s="105">
        <f t="shared" si="21"/>
        <v>0</v>
      </c>
    </row>
    <row r="655" spans="1:14" x14ac:dyDescent="0.25">
      <c r="A655" t="s">
        <v>1247</v>
      </c>
      <c r="B655" t="s">
        <v>1798</v>
      </c>
      <c r="D655" t="s">
        <v>511</v>
      </c>
      <c r="E655">
        <v>0</v>
      </c>
      <c r="F655" s="3" t="s">
        <v>1853</v>
      </c>
      <c r="G655" s="4">
        <v>217</v>
      </c>
      <c r="H655" s="4">
        <v>0</v>
      </c>
      <c r="I655" s="104">
        <f>VLOOKUP($B655,LOOKUP!$B$3:$H$10,4,FALSE)</f>
        <v>1.71</v>
      </c>
      <c r="J655" s="104">
        <f>VLOOKUP($B655,LOOKUP!$B$3:$H$10,5,FALSE)</f>
        <v>0</v>
      </c>
      <c r="K655" s="104">
        <f>VLOOKUP($B655,LOOKUP!$B$3:$H$10,6,FALSE)</f>
        <v>1</v>
      </c>
      <c r="L655" s="104">
        <f>VLOOKUP($B655,LOOKUP!$B$3:$H$10,7,FALSE)</f>
        <v>0</v>
      </c>
      <c r="M655" s="105">
        <f t="shared" si="20"/>
        <v>371.07</v>
      </c>
      <c r="N655" s="105">
        <f t="shared" si="21"/>
        <v>0</v>
      </c>
    </row>
    <row r="656" spans="1:14" x14ac:dyDescent="0.25">
      <c r="A656" t="s">
        <v>1247</v>
      </c>
      <c r="B656" t="s">
        <v>1798</v>
      </c>
      <c r="D656" t="s">
        <v>512</v>
      </c>
      <c r="E656">
        <v>0</v>
      </c>
      <c r="F656" s="3" t="s">
        <v>1822</v>
      </c>
      <c r="G656" s="4">
        <v>217</v>
      </c>
      <c r="H656" s="4">
        <v>0</v>
      </c>
      <c r="I656" s="104">
        <f>VLOOKUP($B656,LOOKUP!$B$3:$H$10,4,FALSE)</f>
        <v>1.71</v>
      </c>
      <c r="J656" s="104">
        <f>VLOOKUP($B656,LOOKUP!$B$3:$H$10,5,FALSE)</f>
        <v>0</v>
      </c>
      <c r="K656" s="104">
        <f>VLOOKUP($B656,LOOKUP!$B$3:$H$10,6,FALSE)</f>
        <v>1</v>
      </c>
      <c r="L656" s="104">
        <f>VLOOKUP($B656,LOOKUP!$B$3:$H$10,7,FALSE)</f>
        <v>0</v>
      </c>
      <c r="M656" s="105">
        <f t="shared" si="20"/>
        <v>371.07</v>
      </c>
      <c r="N656" s="105">
        <f t="shared" si="21"/>
        <v>0</v>
      </c>
    </row>
    <row r="657" spans="1:14" x14ac:dyDescent="0.25">
      <c r="A657" t="s">
        <v>1247</v>
      </c>
      <c r="B657" t="s">
        <v>1798</v>
      </c>
      <c r="D657" t="s">
        <v>513</v>
      </c>
      <c r="E657">
        <v>0</v>
      </c>
      <c r="F657" s="3" t="s">
        <v>1849</v>
      </c>
      <c r="G657" s="4">
        <v>217</v>
      </c>
      <c r="H657" s="4">
        <v>0</v>
      </c>
      <c r="I657" s="104">
        <f>VLOOKUP($B657,LOOKUP!$B$3:$H$10,4,FALSE)</f>
        <v>1.71</v>
      </c>
      <c r="J657" s="104">
        <f>VLOOKUP($B657,LOOKUP!$B$3:$H$10,5,FALSE)</f>
        <v>0</v>
      </c>
      <c r="K657" s="104">
        <f>VLOOKUP($B657,LOOKUP!$B$3:$H$10,6,FALSE)</f>
        <v>1</v>
      </c>
      <c r="L657" s="104">
        <f>VLOOKUP($B657,LOOKUP!$B$3:$H$10,7,FALSE)</f>
        <v>0</v>
      </c>
      <c r="M657" s="105">
        <f t="shared" si="20"/>
        <v>371.07</v>
      </c>
      <c r="N657" s="105">
        <f t="shared" si="21"/>
        <v>0</v>
      </c>
    </row>
    <row r="658" spans="1:14" x14ac:dyDescent="0.25">
      <c r="A658" t="s">
        <v>1247</v>
      </c>
      <c r="B658" t="s">
        <v>1798</v>
      </c>
      <c r="D658" t="s">
        <v>514</v>
      </c>
      <c r="E658">
        <v>0</v>
      </c>
      <c r="F658" s="3" t="s">
        <v>1628</v>
      </c>
      <c r="G658" s="4">
        <v>217</v>
      </c>
      <c r="H658" s="4">
        <v>0</v>
      </c>
      <c r="I658" s="104">
        <f>VLOOKUP($B658,LOOKUP!$B$3:$H$10,4,FALSE)</f>
        <v>1.71</v>
      </c>
      <c r="J658" s="104">
        <f>VLOOKUP($B658,LOOKUP!$B$3:$H$10,5,FALSE)</f>
        <v>0</v>
      </c>
      <c r="K658" s="104">
        <f>VLOOKUP($B658,LOOKUP!$B$3:$H$10,6,FALSE)</f>
        <v>1</v>
      </c>
      <c r="L658" s="104">
        <f>VLOOKUP($B658,LOOKUP!$B$3:$H$10,7,FALSE)</f>
        <v>0</v>
      </c>
      <c r="M658" s="105">
        <f t="shared" si="20"/>
        <v>371.07</v>
      </c>
      <c r="N658" s="105">
        <f t="shared" si="21"/>
        <v>0</v>
      </c>
    </row>
    <row r="659" spans="1:14" x14ac:dyDescent="0.25">
      <c r="A659" t="s">
        <v>1247</v>
      </c>
      <c r="B659" t="s">
        <v>1798</v>
      </c>
      <c r="D659" t="s">
        <v>515</v>
      </c>
      <c r="E659">
        <v>0</v>
      </c>
      <c r="F659" s="3" t="s">
        <v>1818</v>
      </c>
      <c r="G659" s="4">
        <v>217</v>
      </c>
      <c r="H659" s="4">
        <v>0</v>
      </c>
      <c r="I659" s="104">
        <f>VLOOKUP($B659,LOOKUP!$B$3:$H$10,4,FALSE)</f>
        <v>1.71</v>
      </c>
      <c r="J659" s="104">
        <f>VLOOKUP($B659,LOOKUP!$B$3:$H$10,5,FALSE)</f>
        <v>0</v>
      </c>
      <c r="K659" s="104">
        <f>VLOOKUP($B659,LOOKUP!$B$3:$H$10,6,FALSE)</f>
        <v>1</v>
      </c>
      <c r="L659" s="104">
        <f>VLOOKUP($B659,LOOKUP!$B$3:$H$10,7,FALSE)</f>
        <v>0</v>
      </c>
      <c r="M659" s="105">
        <f t="shared" si="20"/>
        <v>371.07</v>
      </c>
      <c r="N659" s="105">
        <f t="shared" si="21"/>
        <v>0</v>
      </c>
    </row>
    <row r="660" spans="1:14" x14ac:dyDescent="0.25">
      <c r="A660" t="s">
        <v>1247</v>
      </c>
      <c r="B660" t="s">
        <v>1798</v>
      </c>
      <c r="D660" t="s">
        <v>516</v>
      </c>
      <c r="E660">
        <v>0</v>
      </c>
      <c r="F660" s="3" t="s">
        <v>1855</v>
      </c>
      <c r="G660" s="4">
        <v>217</v>
      </c>
      <c r="H660" s="4">
        <v>0</v>
      </c>
      <c r="I660" s="104">
        <f>VLOOKUP($B660,LOOKUP!$B$3:$H$10,4,FALSE)</f>
        <v>1.71</v>
      </c>
      <c r="J660" s="104">
        <f>VLOOKUP($B660,LOOKUP!$B$3:$H$10,5,FALSE)</f>
        <v>0</v>
      </c>
      <c r="K660" s="104">
        <f>VLOOKUP($B660,LOOKUP!$B$3:$H$10,6,FALSE)</f>
        <v>1</v>
      </c>
      <c r="L660" s="104">
        <f>VLOOKUP($B660,LOOKUP!$B$3:$H$10,7,FALSE)</f>
        <v>0</v>
      </c>
      <c r="M660" s="105">
        <f t="shared" si="20"/>
        <v>371.07</v>
      </c>
      <c r="N660" s="105">
        <f t="shared" si="21"/>
        <v>0</v>
      </c>
    </row>
    <row r="661" spans="1:14" x14ac:dyDescent="0.25">
      <c r="A661" t="s">
        <v>1247</v>
      </c>
      <c r="B661" t="s">
        <v>1798</v>
      </c>
      <c r="D661" t="s">
        <v>517</v>
      </c>
      <c r="E661">
        <v>0</v>
      </c>
      <c r="F661" s="3" t="s">
        <v>1855</v>
      </c>
      <c r="G661" s="4">
        <v>217</v>
      </c>
      <c r="H661" s="4">
        <v>0</v>
      </c>
      <c r="I661" s="104">
        <f>VLOOKUP($B661,LOOKUP!$B$3:$H$10,4,FALSE)</f>
        <v>1.71</v>
      </c>
      <c r="J661" s="104">
        <f>VLOOKUP($B661,LOOKUP!$B$3:$H$10,5,FALSE)</f>
        <v>0</v>
      </c>
      <c r="K661" s="104">
        <f>VLOOKUP($B661,LOOKUP!$B$3:$H$10,6,FALSE)</f>
        <v>1</v>
      </c>
      <c r="L661" s="104">
        <f>VLOOKUP($B661,LOOKUP!$B$3:$H$10,7,FALSE)</f>
        <v>0</v>
      </c>
      <c r="M661" s="105">
        <f t="shared" si="20"/>
        <v>371.07</v>
      </c>
      <c r="N661" s="105">
        <f t="shared" si="21"/>
        <v>0</v>
      </c>
    </row>
    <row r="662" spans="1:14" x14ac:dyDescent="0.25">
      <c r="A662" t="s">
        <v>1247</v>
      </c>
      <c r="B662" t="s">
        <v>1798</v>
      </c>
      <c r="D662" t="s">
        <v>518</v>
      </c>
      <c r="E662">
        <v>0</v>
      </c>
      <c r="F662" s="3" t="s">
        <v>1713</v>
      </c>
      <c r="G662" s="4">
        <v>217</v>
      </c>
      <c r="H662" s="4">
        <v>0</v>
      </c>
      <c r="I662" s="104">
        <f>VLOOKUP($B662,LOOKUP!$B$3:$H$10,4,FALSE)</f>
        <v>1.71</v>
      </c>
      <c r="J662" s="104">
        <f>VLOOKUP($B662,LOOKUP!$B$3:$H$10,5,FALSE)</f>
        <v>0</v>
      </c>
      <c r="K662" s="104">
        <f>VLOOKUP($B662,LOOKUP!$B$3:$H$10,6,FALSE)</f>
        <v>1</v>
      </c>
      <c r="L662" s="104">
        <f>VLOOKUP($B662,LOOKUP!$B$3:$H$10,7,FALSE)</f>
        <v>0</v>
      </c>
      <c r="M662" s="105">
        <f t="shared" si="20"/>
        <v>371.07</v>
      </c>
      <c r="N662" s="105">
        <f t="shared" si="21"/>
        <v>0</v>
      </c>
    </row>
    <row r="663" spans="1:14" x14ac:dyDescent="0.25">
      <c r="A663" t="s">
        <v>1247</v>
      </c>
      <c r="B663" t="s">
        <v>1798</v>
      </c>
      <c r="D663" t="s">
        <v>519</v>
      </c>
      <c r="E663">
        <v>0</v>
      </c>
      <c r="F663" s="3" t="s">
        <v>1835</v>
      </c>
      <c r="G663" s="4">
        <v>217</v>
      </c>
      <c r="H663" s="4">
        <v>0</v>
      </c>
      <c r="I663" s="104">
        <f>VLOOKUP($B663,LOOKUP!$B$3:$H$10,4,FALSE)</f>
        <v>1.71</v>
      </c>
      <c r="J663" s="104">
        <f>VLOOKUP($B663,LOOKUP!$B$3:$H$10,5,FALSE)</f>
        <v>0</v>
      </c>
      <c r="K663" s="104">
        <f>VLOOKUP($B663,LOOKUP!$B$3:$H$10,6,FALSE)</f>
        <v>1</v>
      </c>
      <c r="L663" s="104">
        <f>VLOOKUP($B663,LOOKUP!$B$3:$H$10,7,FALSE)</f>
        <v>0</v>
      </c>
      <c r="M663" s="105">
        <f t="shared" si="20"/>
        <v>371.07</v>
      </c>
      <c r="N663" s="105">
        <f t="shared" si="21"/>
        <v>0</v>
      </c>
    </row>
    <row r="664" spans="1:14" x14ac:dyDescent="0.25">
      <c r="A664" t="s">
        <v>1247</v>
      </c>
      <c r="B664" t="s">
        <v>1798</v>
      </c>
      <c r="D664" t="s">
        <v>520</v>
      </c>
      <c r="E664">
        <v>0</v>
      </c>
      <c r="F664" s="3" t="s">
        <v>1830</v>
      </c>
      <c r="G664" s="4">
        <v>217</v>
      </c>
      <c r="H664" s="4">
        <v>0</v>
      </c>
      <c r="I664" s="104">
        <f>VLOOKUP($B664,LOOKUP!$B$3:$H$10,4,FALSE)</f>
        <v>1.71</v>
      </c>
      <c r="J664" s="104">
        <f>VLOOKUP($B664,LOOKUP!$B$3:$H$10,5,FALSE)</f>
        <v>0</v>
      </c>
      <c r="K664" s="104">
        <f>VLOOKUP($B664,LOOKUP!$B$3:$H$10,6,FALSE)</f>
        <v>1</v>
      </c>
      <c r="L664" s="104">
        <f>VLOOKUP($B664,LOOKUP!$B$3:$H$10,7,FALSE)</f>
        <v>0</v>
      </c>
      <c r="M664" s="105">
        <f t="shared" si="20"/>
        <v>371.07</v>
      </c>
      <c r="N664" s="105">
        <f t="shared" si="21"/>
        <v>0</v>
      </c>
    </row>
    <row r="665" spans="1:14" x14ac:dyDescent="0.25">
      <c r="A665" t="s">
        <v>1247</v>
      </c>
      <c r="B665" t="s">
        <v>1798</v>
      </c>
      <c r="D665" t="s">
        <v>521</v>
      </c>
      <c r="E665">
        <v>0</v>
      </c>
      <c r="F665" s="3" t="s">
        <v>1668</v>
      </c>
      <c r="G665" s="4">
        <v>217</v>
      </c>
      <c r="H665" s="4">
        <v>0</v>
      </c>
      <c r="I665" s="104">
        <f>VLOOKUP($B665,LOOKUP!$B$3:$H$10,4,FALSE)</f>
        <v>1.71</v>
      </c>
      <c r="J665" s="104">
        <f>VLOOKUP($B665,LOOKUP!$B$3:$H$10,5,FALSE)</f>
        <v>0</v>
      </c>
      <c r="K665" s="104">
        <f>VLOOKUP($B665,LOOKUP!$B$3:$H$10,6,FALSE)</f>
        <v>1</v>
      </c>
      <c r="L665" s="104">
        <f>VLOOKUP($B665,LOOKUP!$B$3:$H$10,7,FALSE)</f>
        <v>0</v>
      </c>
      <c r="M665" s="105">
        <f t="shared" si="20"/>
        <v>371.07</v>
      </c>
      <c r="N665" s="105">
        <f t="shared" si="21"/>
        <v>0</v>
      </c>
    </row>
    <row r="666" spans="1:14" x14ac:dyDescent="0.25">
      <c r="A666" t="s">
        <v>1247</v>
      </c>
      <c r="B666" t="s">
        <v>1798</v>
      </c>
      <c r="D666" t="s">
        <v>522</v>
      </c>
      <c r="E666">
        <v>0</v>
      </c>
      <c r="F666" s="3" t="s">
        <v>1854</v>
      </c>
      <c r="G666" s="4">
        <v>217</v>
      </c>
      <c r="H666" s="4">
        <v>0</v>
      </c>
      <c r="I666" s="104">
        <f>VLOOKUP($B666,LOOKUP!$B$3:$H$10,4,FALSE)</f>
        <v>1.71</v>
      </c>
      <c r="J666" s="104">
        <f>VLOOKUP($B666,LOOKUP!$B$3:$H$10,5,FALSE)</f>
        <v>0</v>
      </c>
      <c r="K666" s="104">
        <f>VLOOKUP($B666,LOOKUP!$B$3:$H$10,6,FALSE)</f>
        <v>1</v>
      </c>
      <c r="L666" s="104">
        <f>VLOOKUP($B666,LOOKUP!$B$3:$H$10,7,FALSE)</f>
        <v>0</v>
      </c>
      <c r="M666" s="105">
        <f t="shared" si="20"/>
        <v>371.07</v>
      </c>
      <c r="N666" s="105">
        <f t="shared" si="21"/>
        <v>0</v>
      </c>
    </row>
    <row r="667" spans="1:14" x14ac:dyDescent="0.25">
      <c r="A667" t="s">
        <v>1247</v>
      </c>
      <c r="B667" t="s">
        <v>1798</v>
      </c>
      <c r="D667" t="s">
        <v>523</v>
      </c>
      <c r="E667">
        <v>0</v>
      </c>
      <c r="F667" s="3" t="s">
        <v>1844</v>
      </c>
      <c r="G667" s="4">
        <v>217</v>
      </c>
      <c r="H667" s="4">
        <v>0</v>
      </c>
      <c r="I667" s="104">
        <f>VLOOKUP($B667,LOOKUP!$B$3:$H$10,4,FALSE)</f>
        <v>1.71</v>
      </c>
      <c r="J667" s="104">
        <f>VLOOKUP($B667,LOOKUP!$B$3:$H$10,5,FALSE)</f>
        <v>0</v>
      </c>
      <c r="K667" s="104">
        <f>VLOOKUP($B667,LOOKUP!$B$3:$H$10,6,FALSE)</f>
        <v>1</v>
      </c>
      <c r="L667" s="104">
        <f>VLOOKUP($B667,LOOKUP!$B$3:$H$10,7,FALSE)</f>
        <v>0</v>
      </c>
      <c r="M667" s="105">
        <f t="shared" si="20"/>
        <v>371.07</v>
      </c>
      <c r="N667" s="105">
        <f t="shared" si="21"/>
        <v>0</v>
      </c>
    </row>
    <row r="668" spans="1:14" x14ac:dyDescent="0.25">
      <c r="A668" t="s">
        <v>1247</v>
      </c>
      <c r="B668" t="s">
        <v>1798</v>
      </c>
      <c r="D668" t="s">
        <v>524</v>
      </c>
      <c r="E668">
        <v>0</v>
      </c>
      <c r="F668" s="3" t="s">
        <v>1658</v>
      </c>
      <c r="G668" s="4">
        <v>217</v>
      </c>
      <c r="H668" s="4">
        <v>0</v>
      </c>
      <c r="I668" s="104">
        <f>VLOOKUP($B668,LOOKUP!$B$3:$H$10,4,FALSE)</f>
        <v>1.71</v>
      </c>
      <c r="J668" s="104">
        <f>VLOOKUP($B668,LOOKUP!$B$3:$H$10,5,FALSE)</f>
        <v>0</v>
      </c>
      <c r="K668" s="104">
        <f>VLOOKUP($B668,LOOKUP!$B$3:$H$10,6,FALSE)</f>
        <v>1</v>
      </c>
      <c r="L668" s="104">
        <f>VLOOKUP($B668,LOOKUP!$B$3:$H$10,7,FALSE)</f>
        <v>0</v>
      </c>
      <c r="M668" s="105">
        <f t="shared" si="20"/>
        <v>371.07</v>
      </c>
      <c r="N668" s="105">
        <f t="shared" si="21"/>
        <v>0</v>
      </c>
    </row>
    <row r="669" spans="1:14" x14ac:dyDescent="0.25">
      <c r="A669" t="s">
        <v>1247</v>
      </c>
      <c r="B669" t="s">
        <v>1798</v>
      </c>
      <c r="D669" t="s">
        <v>525</v>
      </c>
      <c r="E669">
        <v>0</v>
      </c>
      <c r="F669" s="3" t="s">
        <v>1822</v>
      </c>
      <c r="G669" s="4">
        <v>217</v>
      </c>
      <c r="H669" s="4">
        <v>0</v>
      </c>
      <c r="I669" s="104">
        <f>VLOOKUP($B669,LOOKUP!$B$3:$H$10,4,FALSE)</f>
        <v>1.71</v>
      </c>
      <c r="J669" s="104">
        <f>VLOOKUP($B669,LOOKUP!$B$3:$H$10,5,FALSE)</f>
        <v>0</v>
      </c>
      <c r="K669" s="104">
        <f>VLOOKUP($B669,LOOKUP!$B$3:$H$10,6,FALSE)</f>
        <v>1</v>
      </c>
      <c r="L669" s="104">
        <f>VLOOKUP($B669,LOOKUP!$B$3:$H$10,7,FALSE)</f>
        <v>0</v>
      </c>
      <c r="M669" s="105">
        <f t="shared" si="20"/>
        <v>371.07</v>
      </c>
      <c r="N669" s="105">
        <f t="shared" si="21"/>
        <v>0</v>
      </c>
    </row>
    <row r="670" spans="1:14" x14ac:dyDescent="0.25">
      <c r="A670" t="s">
        <v>1247</v>
      </c>
      <c r="B670" t="s">
        <v>1798</v>
      </c>
      <c r="D670" t="s">
        <v>526</v>
      </c>
      <c r="E670">
        <v>0</v>
      </c>
      <c r="F670" s="3" t="s">
        <v>1845</v>
      </c>
      <c r="G670" s="4">
        <v>217</v>
      </c>
      <c r="H670" s="4">
        <v>0</v>
      </c>
      <c r="I670" s="104">
        <f>VLOOKUP($B670,LOOKUP!$B$3:$H$10,4,FALSE)</f>
        <v>1.71</v>
      </c>
      <c r="J670" s="104">
        <f>VLOOKUP($B670,LOOKUP!$B$3:$H$10,5,FALSE)</f>
        <v>0</v>
      </c>
      <c r="K670" s="104">
        <f>VLOOKUP($B670,LOOKUP!$B$3:$H$10,6,FALSE)</f>
        <v>1</v>
      </c>
      <c r="L670" s="104">
        <f>VLOOKUP($B670,LOOKUP!$B$3:$H$10,7,FALSE)</f>
        <v>0</v>
      </c>
      <c r="M670" s="105">
        <f t="shared" si="20"/>
        <v>371.07</v>
      </c>
      <c r="N670" s="105">
        <f t="shared" si="21"/>
        <v>0</v>
      </c>
    </row>
    <row r="671" spans="1:14" x14ac:dyDescent="0.25">
      <c r="A671" t="s">
        <v>1247</v>
      </c>
      <c r="B671" t="s">
        <v>1798</v>
      </c>
      <c r="D671" t="s">
        <v>527</v>
      </c>
      <c r="E671">
        <v>0</v>
      </c>
      <c r="F671" s="3" t="s">
        <v>1830</v>
      </c>
      <c r="G671" s="4">
        <v>217</v>
      </c>
      <c r="H671" s="4">
        <v>0</v>
      </c>
      <c r="I671" s="104">
        <f>VLOOKUP($B671,LOOKUP!$B$3:$H$10,4,FALSE)</f>
        <v>1.71</v>
      </c>
      <c r="J671" s="104">
        <f>VLOOKUP($B671,LOOKUP!$B$3:$H$10,5,FALSE)</f>
        <v>0</v>
      </c>
      <c r="K671" s="104">
        <f>VLOOKUP($B671,LOOKUP!$B$3:$H$10,6,FALSE)</f>
        <v>1</v>
      </c>
      <c r="L671" s="104">
        <f>VLOOKUP($B671,LOOKUP!$B$3:$H$10,7,FALSE)</f>
        <v>0</v>
      </c>
      <c r="M671" s="105">
        <f t="shared" si="20"/>
        <v>371.07</v>
      </c>
      <c r="N671" s="105">
        <f t="shared" si="21"/>
        <v>0</v>
      </c>
    </row>
    <row r="672" spans="1:14" x14ac:dyDescent="0.25">
      <c r="A672" t="s">
        <v>1247</v>
      </c>
      <c r="B672" t="s">
        <v>1798</v>
      </c>
      <c r="D672" t="s">
        <v>528</v>
      </c>
      <c r="E672">
        <v>0</v>
      </c>
      <c r="F672" s="3" t="s">
        <v>1817</v>
      </c>
      <c r="G672" s="4">
        <v>217</v>
      </c>
      <c r="H672" s="4">
        <v>0</v>
      </c>
      <c r="I672" s="104">
        <f>VLOOKUP($B672,LOOKUP!$B$3:$H$10,4,FALSE)</f>
        <v>1.71</v>
      </c>
      <c r="J672" s="104">
        <f>VLOOKUP($B672,LOOKUP!$B$3:$H$10,5,FALSE)</f>
        <v>0</v>
      </c>
      <c r="K672" s="104">
        <f>VLOOKUP($B672,LOOKUP!$B$3:$H$10,6,FALSE)</f>
        <v>1</v>
      </c>
      <c r="L672" s="104">
        <f>VLOOKUP($B672,LOOKUP!$B$3:$H$10,7,FALSE)</f>
        <v>0</v>
      </c>
      <c r="M672" s="105">
        <f t="shared" si="20"/>
        <v>371.07</v>
      </c>
      <c r="N672" s="105">
        <f t="shared" si="21"/>
        <v>0</v>
      </c>
    </row>
    <row r="673" spans="1:14" x14ac:dyDescent="0.25">
      <c r="A673" t="s">
        <v>1247</v>
      </c>
      <c r="B673" t="s">
        <v>1798</v>
      </c>
      <c r="D673" t="s">
        <v>529</v>
      </c>
      <c r="E673">
        <v>0</v>
      </c>
      <c r="F673" s="3" t="s">
        <v>1565</v>
      </c>
      <c r="G673" s="4">
        <v>217</v>
      </c>
      <c r="H673" s="4">
        <v>0</v>
      </c>
      <c r="I673" s="104">
        <f>VLOOKUP($B673,LOOKUP!$B$3:$H$10,4,FALSE)</f>
        <v>1.71</v>
      </c>
      <c r="J673" s="104">
        <f>VLOOKUP($B673,LOOKUP!$B$3:$H$10,5,FALSE)</f>
        <v>0</v>
      </c>
      <c r="K673" s="104">
        <f>VLOOKUP($B673,LOOKUP!$B$3:$H$10,6,FALSE)</f>
        <v>1</v>
      </c>
      <c r="L673" s="104">
        <f>VLOOKUP($B673,LOOKUP!$B$3:$H$10,7,FALSE)</f>
        <v>0</v>
      </c>
      <c r="M673" s="105">
        <f t="shared" si="20"/>
        <v>371.07</v>
      </c>
      <c r="N673" s="105">
        <f t="shared" si="21"/>
        <v>0</v>
      </c>
    </row>
    <row r="674" spans="1:14" x14ac:dyDescent="0.25">
      <c r="A674" t="s">
        <v>1247</v>
      </c>
      <c r="B674" t="s">
        <v>1798</v>
      </c>
      <c r="D674" t="s">
        <v>530</v>
      </c>
      <c r="E674">
        <v>0</v>
      </c>
      <c r="F674" s="3" t="s">
        <v>1852</v>
      </c>
      <c r="G674" s="4">
        <v>217</v>
      </c>
      <c r="H674" s="4">
        <v>0</v>
      </c>
      <c r="I674" s="104">
        <f>VLOOKUP($B674,LOOKUP!$B$3:$H$10,4,FALSE)</f>
        <v>1.71</v>
      </c>
      <c r="J674" s="104">
        <f>VLOOKUP($B674,LOOKUP!$B$3:$H$10,5,FALSE)</f>
        <v>0</v>
      </c>
      <c r="K674" s="104">
        <f>VLOOKUP($B674,LOOKUP!$B$3:$H$10,6,FALSE)</f>
        <v>1</v>
      </c>
      <c r="L674" s="104">
        <f>VLOOKUP($B674,LOOKUP!$B$3:$H$10,7,FALSE)</f>
        <v>0</v>
      </c>
      <c r="M674" s="105">
        <f t="shared" si="20"/>
        <v>371.07</v>
      </c>
      <c r="N674" s="105">
        <f t="shared" si="21"/>
        <v>0</v>
      </c>
    </row>
    <row r="675" spans="1:14" x14ac:dyDescent="0.25">
      <c r="A675" t="s">
        <v>1247</v>
      </c>
      <c r="B675" t="s">
        <v>1798</v>
      </c>
      <c r="D675" t="s">
        <v>531</v>
      </c>
      <c r="E675">
        <v>0</v>
      </c>
      <c r="F675" s="3" t="s">
        <v>1668</v>
      </c>
      <c r="G675" s="4">
        <v>217</v>
      </c>
      <c r="H675" s="4">
        <v>0</v>
      </c>
      <c r="I675" s="104">
        <f>VLOOKUP($B675,LOOKUP!$B$3:$H$10,4,FALSE)</f>
        <v>1.71</v>
      </c>
      <c r="J675" s="104">
        <f>VLOOKUP($B675,LOOKUP!$B$3:$H$10,5,FALSE)</f>
        <v>0</v>
      </c>
      <c r="K675" s="104">
        <f>VLOOKUP($B675,LOOKUP!$B$3:$H$10,6,FALSE)</f>
        <v>1</v>
      </c>
      <c r="L675" s="104">
        <f>VLOOKUP($B675,LOOKUP!$B$3:$H$10,7,FALSE)</f>
        <v>0</v>
      </c>
      <c r="M675" s="105">
        <f t="shared" si="20"/>
        <v>371.07</v>
      </c>
      <c r="N675" s="105">
        <f t="shared" si="21"/>
        <v>0</v>
      </c>
    </row>
    <row r="676" spans="1:14" x14ac:dyDescent="0.25">
      <c r="A676" t="s">
        <v>1247</v>
      </c>
      <c r="B676" t="s">
        <v>1798</v>
      </c>
      <c r="D676" t="s">
        <v>532</v>
      </c>
      <c r="E676">
        <v>0</v>
      </c>
      <c r="F676" s="3" t="s">
        <v>1838</v>
      </c>
      <c r="G676" s="4">
        <v>217</v>
      </c>
      <c r="H676" s="4">
        <v>0</v>
      </c>
      <c r="I676" s="104">
        <f>VLOOKUP($B676,LOOKUP!$B$3:$H$10,4,FALSE)</f>
        <v>1.71</v>
      </c>
      <c r="J676" s="104">
        <f>VLOOKUP($B676,LOOKUP!$B$3:$H$10,5,FALSE)</f>
        <v>0</v>
      </c>
      <c r="K676" s="104">
        <f>VLOOKUP($B676,LOOKUP!$B$3:$H$10,6,FALSE)</f>
        <v>1</v>
      </c>
      <c r="L676" s="104">
        <f>VLOOKUP($B676,LOOKUP!$B$3:$H$10,7,FALSE)</f>
        <v>0</v>
      </c>
      <c r="M676" s="105">
        <f t="shared" si="20"/>
        <v>371.07</v>
      </c>
      <c r="N676" s="105">
        <f t="shared" si="21"/>
        <v>0</v>
      </c>
    </row>
    <row r="677" spans="1:14" x14ac:dyDescent="0.25">
      <c r="A677" t="s">
        <v>1247</v>
      </c>
      <c r="B677" t="s">
        <v>1798</v>
      </c>
      <c r="D677" t="s">
        <v>533</v>
      </c>
      <c r="E677">
        <v>0</v>
      </c>
      <c r="F677" s="3" t="s">
        <v>1848</v>
      </c>
      <c r="G677" s="4">
        <v>217</v>
      </c>
      <c r="H677" s="4">
        <v>0</v>
      </c>
      <c r="I677" s="104">
        <f>VLOOKUP($B677,LOOKUP!$B$3:$H$10,4,FALSE)</f>
        <v>1.71</v>
      </c>
      <c r="J677" s="104">
        <f>VLOOKUP($B677,LOOKUP!$B$3:$H$10,5,FALSE)</f>
        <v>0</v>
      </c>
      <c r="K677" s="104">
        <f>VLOOKUP($B677,LOOKUP!$B$3:$H$10,6,FALSE)</f>
        <v>1</v>
      </c>
      <c r="L677" s="104">
        <f>VLOOKUP($B677,LOOKUP!$B$3:$H$10,7,FALSE)</f>
        <v>0</v>
      </c>
      <c r="M677" s="105">
        <f t="shared" si="20"/>
        <v>371.07</v>
      </c>
      <c r="N677" s="105">
        <f t="shared" si="21"/>
        <v>0</v>
      </c>
    </row>
    <row r="678" spans="1:14" x14ac:dyDescent="0.25">
      <c r="A678" t="s">
        <v>1247</v>
      </c>
      <c r="B678" t="s">
        <v>1798</v>
      </c>
      <c r="D678" t="s">
        <v>534</v>
      </c>
      <c r="E678">
        <v>0</v>
      </c>
      <c r="F678" s="3" t="s">
        <v>1826</v>
      </c>
      <c r="G678" s="4">
        <v>217</v>
      </c>
      <c r="H678" s="4">
        <v>0</v>
      </c>
      <c r="I678" s="104">
        <f>VLOOKUP($B678,LOOKUP!$B$3:$H$10,4,FALSE)</f>
        <v>1.71</v>
      </c>
      <c r="J678" s="104">
        <f>VLOOKUP($B678,LOOKUP!$B$3:$H$10,5,FALSE)</f>
        <v>0</v>
      </c>
      <c r="K678" s="104">
        <f>VLOOKUP($B678,LOOKUP!$B$3:$H$10,6,FALSE)</f>
        <v>1</v>
      </c>
      <c r="L678" s="104">
        <f>VLOOKUP($B678,LOOKUP!$B$3:$H$10,7,FALSE)</f>
        <v>0</v>
      </c>
      <c r="M678" s="105">
        <f t="shared" si="20"/>
        <v>371.07</v>
      </c>
      <c r="N678" s="105">
        <f t="shared" si="21"/>
        <v>0</v>
      </c>
    </row>
    <row r="679" spans="1:14" x14ac:dyDescent="0.25">
      <c r="A679" t="s">
        <v>1247</v>
      </c>
      <c r="B679" t="s">
        <v>1798</v>
      </c>
      <c r="D679" t="s">
        <v>535</v>
      </c>
      <c r="E679">
        <v>0</v>
      </c>
      <c r="F679" s="3" t="s">
        <v>1822</v>
      </c>
      <c r="G679" s="4">
        <v>217</v>
      </c>
      <c r="H679" s="4">
        <v>0</v>
      </c>
      <c r="I679" s="104">
        <f>VLOOKUP($B679,LOOKUP!$B$3:$H$10,4,FALSE)</f>
        <v>1.71</v>
      </c>
      <c r="J679" s="104">
        <f>VLOOKUP($B679,LOOKUP!$B$3:$H$10,5,FALSE)</f>
        <v>0</v>
      </c>
      <c r="K679" s="104">
        <f>VLOOKUP($B679,LOOKUP!$B$3:$H$10,6,FALSE)</f>
        <v>1</v>
      </c>
      <c r="L679" s="104">
        <f>VLOOKUP($B679,LOOKUP!$B$3:$H$10,7,FALSE)</f>
        <v>0</v>
      </c>
      <c r="M679" s="105">
        <f t="shared" si="20"/>
        <v>371.07</v>
      </c>
      <c r="N679" s="105">
        <f t="shared" si="21"/>
        <v>0</v>
      </c>
    </row>
    <row r="680" spans="1:14" x14ac:dyDescent="0.25">
      <c r="A680" t="s">
        <v>1247</v>
      </c>
      <c r="B680" t="s">
        <v>1798</v>
      </c>
      <c r="D680" t="s">
        <v>536</v>
      </c>
      <c r="E680">
        <v>0</v>
      </c>
      <c r="F680" s="3" t="s">
        <v>1809</v>
      </c>
      <c r="G680" s="4">
        <v>217</v>
      </c>
      <c r="H680" s="4">
        <v>0</v>
      </c>
      <c r="I680" s="104">
        <f>VLOOKUP($B680,LOOKUP!$B$3:$H$10,4,FALSE)</f>
        <v>1.71</v>
      </c>
      <c r="J680" s="104">
        <f>VLOOKUP($B680,LOOKUP!$B$3:$H$10,5,FALSE)</f>
        <v>0</v>
      </c>
      <c r="K680" s="104">
        <f>VLOOKUP($B680,LOOKUP!$B$3:$H$10,6,FALSE)</f>
        <v>1</v>
      </c>
      <c r="L680" s="104">
        <f>VLOOKUP($B680,LOOKUP!$B$3:$H$10,7,FALSE)</f>
        <v>0</v>
      </c>
      <c r="M680" s="105">
        <f t="shared" si="20"/>
        <v>371.07</v>
      </c>
      <c r="N680" s="105">
        <f t="shared" si="21"/>
        <v>0</v>
      </c>
    </row>
    <row r="681" spans="1:14" x14ac:dyDescent="0.25">
      <c r="A681" t="s">
        <v>1247</v>
      </c>
      <c r="B681" t="s">
        <v>1798</v>
      </c>
      <c r="D681" t="s">
        <v>537</v>
      </c>
      <c r="E681">
        <v>0</v>
      </c>
      <c r="F681" s="3" t="s">
        <v>1658</v>
      </c>
      <c r="G681" s="4">
        <v>217</v>
      </c>
      <c r="H681" s="4">
        <v>0</v>
      </c>
      <c r="I681" s="104">
        <f>VLOOKUP($B681,LOOKUP!$B$3:$H$10,4,FALSE)</f>
        <v>1.71</v>
      </c>
      <c r="J681" s="104">
        <f>VLOOKUP($B681,LOOKUP!$B$3:$H$10,5,FALSE)</f>
        <v>0</v>
      </c>
      <c r="K681" s="104">
        <f>VLOOKUP($B681,LOOKUP!$B$3:$H$10,6,FALSE)</f>
        <v>1</v>
      </c>
      <c r="L681" s="104">
        <f>VLOOKUP($B681,LOOKUP!$B$3:$H$10,7,FALSE)</f>
        <v>0</v>
      </c>
      <c r="M681" s="105">
        <f t="shared" si="20"/>
        <v>371.07</v>
      </c>
      <c r="N681" s="105">
        <f t="shared" si="21"/>
        <v>0</v>
      </c>
    </row>
    <row r="682" spans="1:14" x14ac:dyDescent="0.25">
      <c r="A682" t="s">
        <v>1247</v>
      </c>
      <c r="B682" t="s">
        <v>1798</v>
      </c>
      <c r="D682" t="s">
        <v>538</v>
      </c>
      <c r="E682">
        <v>0</v>
      </c>
      <c r="F682" s="3" t="s">
        <v>1835</v>
      </c>
      <c r="G682" s="4">
        <v>217</v>
      </c>
      <c r="H682" s="4">
        <v>0</v>
      </c>
      <c r="I682" s="104">
        <f>VLOOKUP($B682,LOOKUP!$B$3:$H$10,4,FALSE)</f>
        <v>1.71</v>
      </c>
      <c r="J682" s="104">
        <f>VLOOKUP($B682,LOOKUP!$B$3:$H$10,5,FALSE)</f>
        <v>0</v>
      </c>
      <c r="K682" s="104">
        <f>VLOOKUP($B682,LOOKUP!$B$3:$H$10,6,FALSE)</f>
        <v>1</v>
      </c>
      <c r="L682" s="104">
        <f>VLOOKUP($B682,LOOKUP!$B$3:$H$10,7,FALSE)</f>
        <v>0</v>
      </c>
      <c r="M682" s="105">
        <f t="shared" si="20"/>
        <v>371.07</v>
      </c>
      <c r="N682" s="105">
        <f t="shared" si="21"/>
        <v>0</v>
      </c>
    </row>
    <row r="683" spans="1:14" x14ac:dyDescent="0.25">
      <c r="A683" t="s">
        <v>1247</v>
      </c>
      <c r="B683" t="s">
        <v>1798</v>
      </c>
      <c r="D683" t="s">
        <v>539</v>
      </c>
      <c r="E683">
        <v>0</v>
      </c>
      <c r="F683" s="3" t="s">
        <v>1835</v>
      </c>
      <c r="G683" s="4">
        <v>217</v>
      </c>
      <c r="H683" s="4">
        <v>0</v>
      </c>
      <c r="I683" s="104">
        <f>VLOOKUP($B683,LOOKUP!$B$3:$H$10,4,FALSE)</f>
        <v>1.71</v>
      </c>
      <c r="J683" s="104">
        <f>VLOOKUP($B683,LOOKUP!$B$3:$H$10,5,FALSE)</f>
        <v>0</v>
      </c>
      <c r="K683" s="104">
        <f>VLOOKUP($B683,LOOKUP!$B$3:$H$10,6,FALSE)</f>
        <v>1</v>
      </c>
      <c r="L683" s="104">
        <f>VLOOKUP($B683,LOOKUP!$B$3:$H$10,7,FALSE)</f>
        <v>0</v>
      </c>
      <c r="M683" s="105">
        <f t="shared" si="20"/>
        <v>371.07</v>
      </c>
      <c r="N683" s="105">
        <f t="shared" si="21"/>
        <v>0</v>
      </c>
    </row>
    <row r="684" spans="1:14" x14ac:dyDescent="0.25">
      <c r="A684" t="s">
        <v>1247</v>
      </c>
      <c r="B684" t="s">
        <v>1798</v>
      </c>
      <c r="D684" t="s">
        <v>540</v>
      </c>
      <c r="E684">
        <v>0</v>
      </c>
      <c r="F684" s="3" t="s">
        <v>1824</v>
      </c>
      <c r="G684" s="4">
        <v>217</v>
      </c>
      <c r="H684" s="4">
        <v>0</v>
      </c>
      <c r="I684" s="104">
        <f>VLOOKUP($B684,LOOKUP!$B$3:$H$10,4,FALSE)</f>
        <v>1.71</v>
      </c>
      <c r="J684" s="104">
        <f>VLOOKUP($B684,LOOKUP!$B$3:$H$10,5,FALSE)</f>
        <v>0</v>
      </c>
      <c r="K684" s="104">
        <f>VLOOKUP($B684,LOOKUP!$B$3:$H$10,6,FALSE)</f>
        <v>1</v>
      </c>
      <c r="L684" s="104">
        <f>VLOOKUP($B684,LOOKUP!$B$3:$H$10,7,FALSE)</f>
        <v>0</v>
      </c>
      <c r="M684" s="105">
        <f t="shared" si="20"/>
        <v>371.07</v>
      </c>
      <c r="N684" s="105">
        <f t="shared" si="21"/>
        <v>0</v>
      </c>
    </row>
    <row r="685" spans="1:14" x14ac:dyDescent="0.25">
      <c r="A685" t="s">
        <v>1247</v>
      </c>
      <c r="B685" t="s">
        <v>1798</v>
      </c>
      <c r="D685" t="s">
        <v>541</v>
      </c>
      <c r="E685">
        <v>0</v>
      </c>
      <c r="F685" s="3" t="s">
        <v>1840</v>
      </c>
      <c r="G685" s="4">
        <v>217</v>
      </c>
      <c r="H685" s="4">
        <v>0</v>
      </c>
      <c r="I685" s="104">
        <f>VLOOKUP($B685,LOOKUP!$B$3:$H$10,4,FALSE)</f>
        <v>1.71</v>
      </c>
      <c r="J685" s="104">
        <f>VLOOKUP($B685,LOOKUP!$B$3:$H$10,5,FALSE)</f>
        <v>0</v>
      </c>
      <c r="K685" s="104">
        <f>VLOOKUP($B685,LOOKUP!$B$3:$H$10,6,FALSE)</f>
        <v>1</v>
      </c>
      <c r="L685" s="104">
        <f>VLOOKUP($B685,LOOKUP!$B$3:$H$10,7,FALSE)</f>
        <v>0</v>
      </c>
      <c r="M685" s="105">
        <f t="shared" si="20"/>
        <v>371.07</v>
      </c>
      <c r="N685" s="105">
        <f t="shared" si="21"/>
        <v>0</v>
      </c>
    </row>
    <row r="686" spans="1:14" x14ac:dyDescent="0.25">
      <c r="A686" t="s">
        <v>1247</v>
      </c>
      <c r="B686" t="s">
        <v>1798</v>
      </c>
      <c r="D686" t="s">
        <v>542</v>
      </c>
      <c r="E686">
        <v>0</v>
      </c>
      <c r="F686" s="3" t="s">
        <v>1840</v>
      </c>
      <c r="G686" s="4">
        <v>217</v>
      </c>
      <c r="H686" s="4">
        <v>0</v>
      </c>
      <c r="I686" s="104">
        <f>VLOOKUP($B686,LOOKUP!$B$3:$H$10,4,FALSE)</f>
        <v>1.71</v>
      </c>
      <c r="J686" s="104">
        <f>VLOOKUP($B686,LOOKUP!$B$3:$H$10,5,FALSE)</f>
        <v>0</v>
      </c>
      <c r="K686" s="104">
        <f>VLOOKUP($B686,LOOKUP!$B$3:$H$10,6,FALSE)</f>
        <v>1</v>
      </c>
      <c r="L686" s="104">
        <f>VLOOKUP($B686,LOOKUP!$B$3:$H$10,7,FALSE)</f>
        <v>0</v>
      </c>
      <c r="M686" s="105">
        <f t="shared" si="20"/>
        <v>371.07</v>
      </c>
      <c r="N686" s="105">
        <f t="shared" si="21"/>
        <v>0</v>
      </c>
    </row>
    <row r="687" spans="1:14" x14ac:dyDescent="0.25">
      <c r="A687" t="s">
        <v>1247</v>
      </c>
      <c r="B687" t="s">
        <v>1798</v>
      </c>
      <c r="D687" t="s">
        <v>543</v>
      </c>
      <c r="E687">
        <v>0</v>
      </c>
      <c r="F687" s="3" t="s">
        <v>1832</v>
      </c>
      <c r="G687" s="4">
        <v>217</v>
      </c>
      <c r="H687" s="4">
        <v>0</v>
      </c>
      <c r="I687" s="104">
        <f>VLOOKUP($B687,LOOKUP!$B$3:$H$10,4,FALSE)</f>
        <v>1.71</v>
      </c>
      <c r="J687" s="104">
        <f>VLOOKUP($B687,LOOKUP!$B$3:$H$10,5,FALSE)</f>
        <v>0</v>
      </c>
      <c r="K687" s="104">
        <f>VLOOKUP($B687,LOOKUP!$B$3:$H$10,6,FALSE)</f>
        <v>1</v>
      </c>
      <c r="L687" s="104">
        <f>VLOOKUP($B687,LOOKUP!$B$3:$H$10,7,FALSE)</f>
        <v>0</v>
      </c>
      <c r="M687" s="105">
        <f t="shared" si="20"/>
        <v>371.07</v>
      </c>
      <c r="N687" s="105">
        <f t="shared" si="21"/>
        <v>0</v>
      </c>
    </row>
    <row r="688" spans="1:14" x14ac:dyDescent="0.25">
      <c r="A688" t="s">
        <v>1247</v>
      </c>
      <c r="B688" t="s">
        <v>1798</v>
      </c>
      <c r="D688" t="s">
        <v>544</v>
      </c>
      <c r="E688">
        <v>0</v>
      </c>
      <c r="F688" s="3" t="s">
        <v>1851</v>
      </c>
      <c r="G688" s="4">
        <v>217</v>
      </c>
      <c r="H688" s="4">
        <v>0</v>
      </c>
      <c r="I688" s="104">
        <f>VLOOKUP($B688,LOOKUP!$B$3:$H$10,4,FALSE)</f>
        <v>1.71</v>
      </c>
      <c r="J688" s="104">
        <f>VLOOKUP($B688,LOOKUP!$B$3:$H$10,5,FALSE)</f>
        <v>0</v>
      </c>
      <c r="K688" s="104">
        <f>VLOOKUP($B688,LOOKUP!$B$3:$H$10,6,FALSE)</f>
        <v>1</v>
      </c>
      <c r="L688" s="104">
        <f>VLOOKUP($B688,LOOKUP!$B$3:$H$10,7,FALSE)</f>
        <v>0</v>
      </c>
      <c r="M688" s="105">
        <f t="shared" si="20"/>
        <v>371.07</v>
      </c>
      <c r="N688" s="105">
        <f t="shared" si="21"/>
        <v>0</v>
      </c>
    </row>
    <row r="689" spans="1:14" x14ac:dyDescent="0.25">
      <c r="A689" t="s">
        <v>1247</v>
      </c>
      <c r="B689" t="s">
        <v>1798</v>
      </c>
      <c r="D689" t="s">
        <v>545</v>
      </c>
      <c r="E689">
        <v>0</v>
      </c>
      <c r="F689" s="3" t="s">
        <v>1830</v>
      </c>
      <c r="G689" s="4">
        <v>217</v>
      </c>
      <c r="H689" s="4">
        <v>0</v>
      </c>
      <c r="I689" s="104">
        <f>VLOOKUP($B689,LOOKUP!$B$3:$H$10,4,FALSE)</f>
        <v>1.71</v>
      </c>
      <c r="J689" s="104">
        <f>VLOOKUP($B689,LOOKUP!$B$3:$H$10,5,FALSE)</f>
        <v>0</v>
      </c>
      <c r="K689" s="104">
        <f>VLOOKUP($B689,LOOKUP!$B$3:$H$10,6,FALSE)</f>
        <v>1</v>
      </c>
      <c r="L689" s="104">
        <f>VLOOKUP($B689,LOOKUP!$B$3:$H$10,7,FALSE)</f>
        <v>0</v>
      </c>
      <c r="M689" s="105">
        <f t="shared" si="20"/>
        <v>371.07</v>
      </c>
      <c r="N689" s="105">
        <f t="shared" si="21"/>
        <v>0</v>
      </c>
    </row>
    <row r="690" spans="1:14" x14ac:dyDescent="0.25">
      <c r="A690" t="s">
        <v>1247</v>
      </c>
      <c r="B690" t="s">
        <v>1798</v>
      </c>
      <c r="D690" t="s">
        <v>546</v>
      </c>
      <c r="E690">
        <v>0</v>
      </c>
      <c r="F690" s="3" t="s">
        <v>1854</v>
      </c>
      <c r="G690" s="4">
        <v>217</v>
      </c>
      <c r="H690" s="4">
        <v>0</v>
      </c>
      <c r="I690" s="104">
        <f>VLOOKUP($B690,LOOKUP!$B$3:$H$10,4,FALSE)</f>
        <v>1.71</v>
      </c>
      <c r="J690" s="104">
        <f>VLOOKUP($B690,LOOKUP!$B$3:$H$10,5,FALSE)</f>
        <v>0</v>
      </c>
      <c r="K690" s="104">
        <f>VLOOKUP($B690,LOOKUP!$B$3:$H$10,6,FALSE)</f>
        <v>1</v>
      </c>
      <c r="L690" s="104">
        <f>VLOOKUP($B690,LOOKUP!$B$3:$H$10,7,FALSE)</f>
        <v>0</v>
      </c>
      <c r="M690" s="105">
        <f t="shared" si="20"/>
        <v>371.07</v>
      </c>
      <c r="N690" s="105">
        <f t="shared" si="21"/>
        <v>0</v>
      </c>
    </row>
    <row r="691" spans="1:14" x14ac:dyDescent="0.25">
      <c r="A691" t="s">
        <v>1247</v>
      </c>
      <c r="B691" t="s">
        <v>1798</v>
      </c>
      <c r="D691" t="s">
        <v>547</v>
      </c>
      <c r="E691">
        <v>0</v>
      </c>
      <c r="F691" s="3" t="s">
        <v>1826</v>
      </c>
      <c r="G691" s="4">
        <v>217</v>
      </c>
      <c r="H691" s="4">
        <v>0</v>
      </c>
      <c r="I691" s="104">
        <f>VLOOKUP($B691,LOOKUP!$B$3:$H$10,4,FALSE)</f>
        <v>1.71</v>
      </c>
      <c r="J691" s="104">
        <f>VLOOKUP($B691,LOOKUP!$B$3:$H$10,5,FALSE)</f>
        <v>0</v>
      </c>
      <c r="K691" s="104">
        <f>VLOOKUP($B691,LOOKUP!$B$3:$H$10,6,FALSE)</f>
        <v>1</v>
      </c>
      <c r="L691" s="104">
        <f>VLOOKUP($B691,LOOKUP!$B$3:$H$10,7,FALSE)</f>
        <v>0</v>
      </c>
      <c r="M691" s="105">
        <f t="shared" si="20"/>
        <v>371.07</v>
      </c>
      <c r="N691" s="105">
        <f t="shared" si="21"/>
        <v>0</v>
      </c>
    </row>
    <row r="692" spans="1:14" x14ac:dyDescent="0.25">
      <c r="A692" t="s">
        <v>1247</v>
      </c>
      <c r="B692" t="s">
        <v>1798</v>
      </c>
      <c r="D692" t="s">
        <v>548</v>
      </c>
      <c r="E692">
        <v>0</v>
      </c>
      <c r="F692" s="3" t="s">
        <v>1809</v>
      </c>
      <c r="G692" s="4">
        <v>217</v>
      </c>
      <c r="H692" s="4">
        <v>0</v>
      </c>
      <c r="I692" s="104">
        <f>VLOOKUP($B692,LOOKUP!$B$3:$H$10,4,FALSE)</f>
        <v>1.71</v>
      </c>
      <c r="J692" s="104">
        <f>VLOOKUP($B692,LOOKUP!$B$3:$H$10,5,FALSE)</f>
        <v>0</v>
      </c>
      <c r="K692" s="104">
        <f>VLOOKUP($B692,LOOKUP!$B$3:$H$10,6,FALSE)</f>
        <v>1</v>
      </c>
      <c r="L692" s="104">
        <f>VLOOKUP($B692,LOOKUP!$B$3:$H$10,7,FALSE)</f>
        <v>0</v>
      </c>
      <c r="M692" s="105">
        <f t="shared" si="20"/>
        <v>371.07</v>
      </c>
      <c r="N692" s="105">
        <f t="shared" si="21"/>
        <v>0</v>
      </c>
    </row>
    <row r="693" spans="1:14" x14ac:dyDescent="0.25">
      <c r="A693" t="s">
        <v>1247</v>
      </c>
      <c r="B693" t="s">
        <v>1798</v>
      </c>
      <c r="D693" t="s">
        <v>549</v>
      </c>
      <c r="E693">
        <v>0</v>
      </c>
      <c r="F693" s="3" t="s">
        <v>1846</v>
      </c>
      <c r="G693" s="4">
        <v>217</v>
      </c>
      <c r="H693" s="4">
        <v>0</v>
      </c>
      <c r="I693" s="104">
        <f>VLOOKUP($B693,LOOKUP!$B$3:$H$10,4,FALSE)</f>
        <v>1.71</v>
      </c>
      <c r="J693" s="104">
        <f>VLOOKUP($B693,LOOKUP!$B$3:$H$10,5,FALSE)</f>
        <v>0</v>
      </c>
      <c r="K693" s="104">
        <f>VLOOKUP($B693,LOOKUP!$B$3:$H$10,6,FALSE)</f>
        <v>1</v>
      </c>
      <c r="L693" s="104">
        <f>VLOOKUP($B693,LOOKUP!$B$3:$H$10,7,FALSE)</f>
        <v>0</v>
      </c>
      <c r="M693" s="105">
        <f t="shared" si="20"/>
        <v>371.07</v>
      </c>
      <c r="N693" s="105">
        <f t="shared" si="21"/>
        <v>0</v>
      </c>
    </row>
    <row r="694" spans="1:14" x14ac:dyDescent="0.25">
      <c r="A694" t="s">
        <v>1247</v>
      </c>
      <c r="B694" t="s">
        <v>1798</v>
      </c>
      <c r="D694" t="s">
        <v>550</v>
      </c>
      <c r="E694">
        <v>0</v>
      </c>
      <c r="F694" s="3" t="s">
        <v>1859</v>
      </c>
      <c r="G694" s="4">
        <v>217</v>
      </c>
      <c r="H694" s="4">
        <v>0</v>
      </c>
      <c r="I694" s="104">
        <f>VLOOKUP($B694,LOOKUP!$B$3:$H$10,4,FALSE)</f>
        <v>1.71</v>
      </c>
      <c r="J694" s="104">
        <f>VLOOKUP($B694,LOOKUP!$B$3:$H$10,5,FALSE)</f>
        <v>0</v>
      </c>
      <c r="K694" s="104">
        <f>VLOOKUP($B694,LOOKUP!$B$3:$H$10,6,FALSE)</f>
        <v>1</v>
      </c>
      <c r="L694" s="104">
        <f>VLOOKUP($B694,LOOKUP!$B$3:$H$10,7,FALSE)</f>
        <v>0</v>
      </c>
      <c r="M694" s="105">
        <f t="shared" si="20"/>
        <v>371.07</v>
      </c>
      <c r="N694" s="105">
        <f t="shared" si="21"/>
        <v>0</v>
      </c>
    </row>
    <row r="695" spans="1:14" x14ac:dyDescent="0.25">
      <c r="A695" t="s">
        <v>1247</v>
      </c>
      <c r="B695" t="s">
        <v>1798</v>
      </c>
      <c r="D695" t="s">
        <v>551</v>
      </c>
      <c r="E695">
        <v>0</v>
      </c>
      <c r="F695" s="3" t="s">
        <v>1825</v>
      </c>
      <c r="G695" s="4">
        <v>217</v>
      </c>
      <c r="H695" s="4">
        <v>0</v>
      </c>
      <c r="I695" s="104">
        <f>VLOOKUP($B695,LOOKUP!$B$3:$H$10,4,FALSE)</f>
        <v>1.71</v>
      </c>
      <c r="J695" s="104">
        <f>VLOOKUP($B695,LOOKUP!$B$3:$H$10,5,FALSE)</f>
        <v>0</v>
      </c>
      <c r="K695" s="104">
        <f>VLOOKUP($B695,LOOKUP!$B$3:$H$10,6,FALSE)</f>
        <v>1</v>
      </c>
      <c r="L695" s="104">
        <f>VLOOKUP($B695,LOOKUP!$B$3:$H$10,7,FALSE)</f>
        <v>0</v>
      </c>
      <c r="M695" s="105">
        <f t="shared" si="20"/>
        <v>371.07</v>
      </c>
      <c r="N695" s="105">
        <f t="shared" si="21"/>
        <v>0</v>
      </c>
    </row>
    <row r="696" spans="1:14" x14ac:dyDescent="0.25">
      <c r="A696" t="s">
        <v>1247</v>
      </c>
      <c r="B696" t="s">
        <v>1798</v>
      </c>
      <c r="D696" t="s">
        <v>552</v>
      </c>
      <c r="E696">
        <v>0</v>
      </c>
      <c r="F696" s="3" t="s">
        <v>1824</v>
      </c>
      <c r="G696" s="4">
        <v>217</v>
      </c>
      <c r="H696" s="4">
        <v>0</v>
      </c>
      <c r="I696" s="104">
        <f>VLOOKUP($B696,LOOKUP!$B$3:$H$10,4,FALSE)</f>
        <v>1.71</v>
      </c>
      <c r="J696" s="104">
        <f>VLOOKUP($B696,LOOKUP!$B$3:$H$10,5,FALSE)</f>
        <v>0</v>
      </c>
      <c r="K696" s="104">
        <f>VLOOKUP($B696,LOOKUP!$B$3:$H$10,6,FALSE)</f>
        <v>1</v>
      </c>
      <c r="L696" s="104">
        <f>VLOOKUP($B696,LOOKUP!$B$3:$H$10,7,FALSE)</f>
        <v>0</v>
      </c>
      <c r="M696" s="105">
        <f t="shared" si="20"/>
        <v>371.07</v>
      </c>
      <c r="N696" s="105">
        <f t="shared" si="21"/>
        <v>0</v>
      </c>
    </row>
    <row r="697" spans="1:14" x14ac:dyDescent="0.25">
      <c r="A697" t="s">
        <v>1247</v>
      </c>
      <c r="B697" t="s">
        <v>1798</v>
      </c>
      <c r="D697" t="s">
        <v>553</v>
      </c>
      <c r="E697">
        <v>0</v>
      </c>
      <c r="F697" s="3" t="s">
        <v>1853</v>
      </c>
      <c r="G697" s="4">
        <v>217</v>
      </c>
      <c r="H697" s="4">
        <v>0</v>
      </c>
      <c r="I697" s="104">
        <f>VLOOKUP($B697,LOOKUP!$B$3:$H$10,4,FALSE)</f>
        <v>1.71</v>
      </c>
      <c r="J697" s="104">
        <f>VLOOKUP($B697,LOOKUP!$B$3:$H$10,5,FALSE)</f>
        <v>0</v>
      </c>
      <c r="K697" s="104">
        <f>VLOOKUP($B697,LOOKUP!$B$3:$H$10,6,FALSE)</f>
        <v>1</v>
      </c>
      <c r="L697" s="104">
        <f>VLOOKUP($B697,LOOKUP!$B$3:$H$10,7,FALSE)</f>
        <v>0</v>
      </c>
      <c r="M697" s="105">
        <f t="shared" si="20"/>
        <v>371.07</v>
      </c>
      <c r="N697" s="105">
        <f t="shared" si="21"/>
        <v>0</v>
      </c>
    </row>
    <row r="698" spans="1:14" x14ac:dyDescent="0.25">
      <c r="A698" t="s">
        <v>1247</v>
      </c>
      <c r="B698" t="s">
        <v>1798</v>
      </c>
      <c r="D698" t="s">
        <v>554</v>
      </c>
      <c r="E698">
        <v>0</v>
      </c>
      <c r="F698" s="3" t="s">
        <v>1840</v>
      </c>
      <c r="G698" s="4">
        <v>217</v>
      </c>
      <c r="H698" s="4">
        <v>0</v>
      </c>
      <c r="I698" s="104">
        <f>VLOOKUP($B698,LOOKUP!$B$3:$H$10,4,FALSE)</f>
        <v>1.71</v>
      </c>
      <c r="J698" s="104">
        <f>VLOOKUP($B698,LOOKUP!$B$3:$H$10,5,FALSE)</f>
        <v>0</v>
      </c>
      <c r="K698" s="104">
        <f>VLOOKUP($B698,LOOKUP!$B$3:$H$10,6,FALSE)</f>
        <v>1</v>
      </c>
      <c r="L698" s="104">
        <f>VLOOKUP($B698,LOOKUP!$B$3:$H$10,7,FALSE)</f>
        <v>0</v>
      </c>
      <c r="M698" s="105">
        <f t="shared" si="20"/>
        <v>371.07</v>
      </c>
      <c r="N698" s="105">
        <f t="shared" si="21"/>
        <v>0</v>
      </c>
    </row>
    <row r="699" spans="1:14" x14ac:dyDescent="0.25">
      <c r="A699" t="s">
        <v>1247</v>
      </c>
      <c r="B699" t="s">
        <v>1798</v>
      </c>
      <c r="D699" t="s">
        <v>555</v>
      </c>
      <c r="E699">
        <v>0</v>
      </c>
      <c r="F699" s="3" t="s">
        <v>1834</v>
      </c>
      <c r="G699" s="4">
        <v>217</v>
      </c>
      <c r="H699" s="4">
        <v>0</v>
      </c>
      <c r="I699" s="104">
        <f>VLOOKUP($B699,LOOKUP!$B$3:$H$10,4,FALSE)</f>
        <v>1.71</v>
      </c>
      <c r="J699" s="104">
        <f>VLOOKUP($B699,LOOKUP!$B$3:$H$10,5,FALSE)</f>
        <v>0</v>
      </c>
      <c r="K699" s="104">
        <f>VLOOKUP($B699,LOOKUP!$B$3:$H$10,6,FALSE)</f>
        <v>1</v>
      </c>
      <c r="L699" s="104">
        <f>VLOOKUP($B699,LOOKUP!$B$3:$H$10,7,FALSE)</f>
        <v>0</v>
      </c>
      <c r="M699" s="105">
        <f t="shared" si="20"/>
        <v>371.07</v>
      </c>
      <c r="N699" s="105">
        <f t="shared" si="21"/>
        <v>0</v>
      </c>
    </row>
    <row r="700" spans="1:14" x14ac:dyDescent="0.25">
      <c r="A700" t="s">
        <v>1247</v>
      </c>
      <c r="B700" t="s">
        <v>1798</v>
      </c>
      <c r="D700" t="s">
        <v>556</v>
      </c>
      <c r="E700">
        <v>0</v>
      </c>
      <c r="F700" s="3" t="s">
        <v>1819</v>
      </c>
      <c r="G700" s="4">
        <v>217</v>
      </c>
      <c r="H700" s="4">
        <v>0</v>
      </c>
      <c r="I700" s="104">
        <f>VLOOKUP($B700,LOOKUP!$B$3:$H$10,4,FALSE)</f>
        <v>1.71</v>
      </c>
      <c r="J700" s="104">
        <f>VLOOKUP($B700,LOOKUP!$B$3:$H$10,5,FALSE)</f>
        <v>0</v>
      </c>
      <c r="K700" s="104">
        <f>VLOOKUP($B700,LOOKUP!$B$3:$H$10,6,FALSE)</f>
        <v>1</v>
      </c>
      <c r="L700" s="104">
        <f>VLOOKUP($B700,LOOKUP!$B$3:$H$10,7,FALSE)</f>
        <v>0</v>
      </c>
      <c r="M700" s="105">
        <f t="shared" si="20"/>
        <v>371.07</v>
      </c>
      <c r="N700" s="105">
        <f t="shared" si="21"/>
        <v>0</v>
      </c>
    </row>
    <row r="701" spans="1:14" x14ac:dyDescent="0.25">
      <c r="A701" t="s">
        <v>1247</v>
      </c>
      <c r="B701" t="s">
        <v>1798</v>
      </c>
      <c r="D701" t="s">
        <v>557</v>
      </c>
      <c r="E701">
        <v>0</v>
      </c>
      <c r="F701" s="3" t="s">
        <v>1824</v>
      </c>
      <c r="G701" s="4">
        <v>217</v>
      </c>
      <c r="H701" s="4">
        <v>0</v>
      </c>
      <c r="I701" s="104">
        <f>VLOOKUP($B701,LOOKUP!$B$3:$H$10,4,FALSE)</f>
        <v>1.71</v>
      </c>
      <c r="J701" s="104">
        <f>VLOOKUP($B701,LOOKUP!$B$3:$H$10,5,FALSE)</f>
        <v>0</v>
      </c>
      <c r="K701" s="104">
        <f>VLOOKUP($B701,LOOKUP!$B$3:$H$10,6,FALSE)</f>
        <v>1</v>
      </c>
      <c r="L701" s="104">
        <f>VLOOKUP($B701,LOOKUP!$B$3:$H$10,7,FALSE)</f>
        <v>0</v>
      </c>
      <c r="M701" s="105">
        <f t="shared" si="20"/>
        <v>371.07</v>
      </c>
      <c r="N701" s="105">
        <f t="shared" si="21"/>
        <v>0</v>
      </c>
    </row>
    <row r="702" spans="1:14" x14ac:dyDescent="0.25">
      <c r="A702" t="s">
        <v>1247</v>
      </c>
      <c r="B702" t="s">
        <v>1798</v>
      </c>
      <c r="D702" t="s">
        <v>558</v>
      </c>
      <c r="E702">
        <v>0</v>
      </c>
      <c r="F702" s="3" t="s">
        <v>1822</v>
      </c>
      <c r="G702" s="4">
        <v>217</v>
      </c>
      <c r="H702" s="4">
        <v>0</v>
      </c>
      <c r="I702" s="104">
        <f>VLOOKUP($B702,LOOKUP!$B$3:$H$10,4,FALSE)</f>
        <v>1.71</v>
      </c>
      <c r="J702" s="104">
        <f>VLOOKUP($B702,LOOKUP!$B$3:$H$10,5,FALSE)</f>
        <v>0</v>
      </c>
      <c r="K702" s="104">
        <f>VLOOKUP($B702,LOOKUP!$B$3:$H$10,6,FALSE)</f>
        <v>1</v>
      </c>
      <c r="L702" s="104">
        <f>VLOOKUP($B702,LOOKUP!$B$3:$H$10,7,FALSE)</f>
        <v>0</v>
      </c>
      <c r="M702" s="105">
        <f t="shared" si="20"/>
        <v>371.07</v>
      </c>
      <c r="N702" s="105">
        <f t="shared" si="21"/>
        <v>0</v>
      </c>
    </row>
    <row r="703" spans="1:14" x14ac:dyDescent="0.25">
      <c r="A703" t="s">
        <v>1247</v>
      </c>
      <c r="B703" t="s">
        <v>1798</v>
      </c>
      <c r="D703" t="s">
        <v>559</v>
      </c>
      <c r="E703">
        <v>0</v>
      </c>
      <c r="F703" s="3" t="s">
        <v>1859</v>
      </c>
      <c r="G703" s="4">
        <v>217</v>
      </c>
      <c r="H703" s="4">
        <v>0</v>
      </c>
      <c r="I703" s="104">
        <f>VLOOKUP($B703,LOOKUP!$B$3:$H$10,4,FALSE)</f>
        <v>1.71</v>
      </c>
      <c r="J703" s="104">
        <f>VLOOKUP($B703,LOOKUP!$B$3:$H$10,5,FALSE)</f>
        <v>0</v>
      </c>
      <c r="K703" s="104">
        <f>VLOOKUP($B703,LOOKUP!$B$3:$H$10,6,FALSE)</f>
        <v>1</v>
      </c>
      <c r="L703" s="104">
        <f>VLOOKUP($B703,LOOKUP!$B$3:$H$10,7,FALSE)</f>
        <v>0</v>
      </c>
      <c r="M703" s="105">
        <f t="shared" si="20"/>
        <v>371.07</v>
      </c>
      <c r="N703" s="105">
        <f t="shared" si="21"/>
        <v>0</v>
      </c>
    </row>
    <row r="704" spans="1:14" x14ac:dyDescent="0.25">
      <c r="A704" t="s">
        <v>1247</v>
      </c>
      <c r="B704" t="s">
        <v>1798</v>
      </c>
      <c r="D704" t="s">
        <v>560</v>
      </c>
      <c r="E704">
        <v>0</v>
      </c>
      <c r="F704" s="3" t="s">
        <v>1628</v>
      </c>
      <c r="G704" s="4">
        <v>217</v>
      </c>
      <c r="H704" s="4">
        <v>0</v>
      </c>
      <c r="I704" s="104">
        <f>VLOOKUP($B704,LOOKUP!$B$3:$H$10,4,FALSE)</f>
        <v>1.71</v>
      </c>
      <c r="J704" s="104">
        <f>VLOOKUP($B704,LOOKUP!$B$3:$H$10,5,FALSE)</f>
        <v>0</v>
      </c>
      <c r="K704" s="104">
        <f>VLOOKUP($B704,LOOKUP!$B$3:$H$10,6,FALSE)</f>
        <v>1</v>
      </c>
      <c r="L704" s="104">
        <f>VLOOKUP($B704,LOOKUP!$B$3:$H$10,7,FALSE)</f>
        <v>0</v>
      </c>
      <c r="M704" s="105">
        <f t="shared" si="20"/>
        <v>371.07</v>
      </c>
      <c r="N704" s="105">
        <f t="shared" si="21"/>
        <v>0</v>
      </c>
    </row>
    <row r="705" spans="1:14" x14ac:dyDescent="0.25">
      <c r="A705" t="s">
        <v>1247</v>
      </c>
      <c r="B705" t="s">
        <v>1798</v>
      </c>
      <c r="D705" t="s">
        <v>561</v>
      </c>
      <c r="E705">
        <v>0</v>
      </c>
      <c r="F705" s="3" t="s">
        <v>1848</v>
      </c>
      <c r="G705" s="4">
        <v>217</v>
      </c>
      <c r="H705" s="4">
        <v>0</v>
      </c>
      <c r="I705" s="104">
        <f>VLOOKUP($B705,LOOKUP!$B$3:$H$10,4,FALSE)</f>
        <v>1.71</v>
      </c>
      <c r="J705" s="104">
        <f>VLOOKUP($B705,LOOKUP!$B$3:$H$10,5,FALSE)</f>
        <v>0</v>
      </c>
      <c r="K705" s="104">
        <f>VLOOKUP($B705,LOOKUP!$B$3:$H$10,6,FALSE)</f>
        <v>1</v>
      </c>
      <c r="L705" s="104">
        <f>VLOOKUP($B705,LOOKUP!$B$3:$H$10,7,FALSE)</f>
        <v>0</v>
      </c>
      <c r="M705" s="105">
        <f t="shared" si="20"/>
        <v>371.07</v>
      </c>
      <c r="N705" s="105">
        <f t="shared" si="21"/>
        <v>0</v>
      </c>
    </row>
    <row r="706" spans="1:14" x14ac:dyDescent="0.25">
      <c r="A706" t="s">
        <v>1247</v>
      </c>
      <c r="B706" t="s">
        <v>1798</v>
      </c>
      <c r="D706" t="s">
        <v>562</v>
      </c>
      <c r="E706">
        <v>0</v>
      </c>
      <c r="F706" s="3" t="s">
        <v>1824</v>
      </c>
      <c r="G706" s="4">
        <v>217</v>
      </c>
      <c r="H706" s="4">
        <v>0</v>
      </c>
      <c r="I706" s="104">
        <f>VLOOKUP($B706,LOOKUP!$B$3:$H$10,4,FALSE)</f>
        <v>1.71</v>
      </c>
      <c r="J706" s="104">
        <f>VLOOKUP($B706,LOOKUP!$B$3:$H$10,5,FALSE)</f>
        <v>0</v>
      </c>
      <c r="K706" s="104">
        <f>VLOOKUP($B706,LOOKUP!$B$3:$H$10,6,FALSE)</f>
        <v>1</v>
      </c>
      <c r="L706" s="104">
        <f>VLOOKUP($B706,LOOKUP!$B$3:$H$10,7,FALSE)</f>
        <v>0</v>
      </c>
      <c r="M706" s="105">
        <f t="shared" ref="M706:M769" si="22">IFERROR(+G706*I706*K706,"")</f>
        <v>371.07</v>
      </c>
      <c r="N706" s="105">
        <f t="shared" ref="N706:N769" si="23">IFERROR(+H706*J706*L706,"")</f>
        <v>0</v>
      </c>
    </row>
    <row r="707" spans="1:14" x14ac:dyDescent="0.25">
      <c r="A707" t="s">
        <v>1247</v>
      </c>
      <c r="B707" t="s">
        <v>1798</v>
      </c>
      <c r="D707" t="s">
        <v>563</v>
      </c>
      <c r="E707">
        <v>0</v>
      </c>
      <c r="F707" s="3" t="s">
        <v>1565</v>
      </c>
      <c r="G707" s="4">
        <v>217</v>
      </c>
      <c r="H707" s="4">
        <v>0</v>
      </c>
      <c r="I707" s="104">
        <f>VLOOKUP($B707,LOOKUP!$B$3:$H$10,4,FALSE)</f>
        <v>1.71</v>
      </c>
      <c r="J707" s="104">
        <f>VLOOKUP($B707,LOOKUP!$B$3:$H$10,5,FALSE)</f>
        <v>0</v>
      </c>
      <c r="K707" s="104">
        <f>VLOOKUP($B707,LOOKUP!$B$3:$H$10,6,FALSE)</f>
        <v>1</v>
      </c>
      <c r="L707" s="104">
        <f>VLOOKUP($B707,LOOKUP!$B$3:$H$10,7,FALSE)</f>
        <v>0</v>
      </c>
      <c r="M707" s="105">
        <f t="shared" si="22"/>
        <v>371.07</v>
      </c>
      <c r="N707" s="105">
        <f t="shared" si="23"/>
        <v>0</v>
      </c>
    </row>
    <row r="708" spans="1:14" x14ac:dyDescent="0.25">
      <c r="A708" t="s">
        <v>1247</v>
      </c>
      <c r="B708" t="s">
        <v>1798</v>
      </c>
      <c r="D708" t="s">
        <v>564</v>
      </c>
      <c r="E708">
        <v>0</v>
      </c>
      <c r="F708" s="3" t="s">
        <v>1820</v>
      </c>
      <c r="G708" s="4">
        <v>217</v>
      </c>
      <c r="H708" s="4">
        <v>0</v>
      </c>
      <c r="I708" s="104">
        <f>VLOOKUP($B708,LOOKUP!$B$3:$H$10,4,FALSE)</f>
        <v>1.71</v>
      </c>
      <c r="J708" s="104">
        <f>VLOOKUP($B708,LOOKUP!$B$3:$H$10,5,FALSE)</f>
        <v>0</v>
      </c>
      <c r="K708" s="104">
        <f>VLOOKUP($B708,LOOKUP!$B$3:$H$10,6,FALSE)</f>
        <v>1</v>
      </c>
      <c r="L708" s="104">
        <f>VLOOKUP($B708,LOOKUP!$B$3:$H$10,7,FALSE)</f>
        <v>0</v>
      </c>
      <c r="M708" s="105">
        <f t="shared" si="22"/>
        <v>371.07</v>
      </c>
      <c r="N708" s="105">
        <f t="shared" si="23"/>
        <v>0</v>
      </c>
    </row>
    <row r="709" spans="1:14" x14ac:dyDescent="0.25">
      <c r="A709" t="s">
        <v>1247</v>
      </c>
      <c r="B709" t="s">
        <v>1798</v>
      </c>
      <c r="D709" t="s">
        <v>565</v>
      </c>
      <c r="E709">
        <v>0</v>
      </c>
      <c r="F709" s="3" t="s">
        <v>1628</v>
      </c>
      <c r="G709" s="4">
        <v>217</v>
      </c>
      <c r="H709" s="4">
        <v>0</v>
      </c>
      <c r="I709" s="104">
        <f>VLOOKUP($B709,LOOKUP!$B$3:$H$10,4,FALSE)</f>
        <v>1.71</v>
      </c>
      <c r="J709" s="104">
        <f>VLOOKUP($B709,LOOKUP!$B$3:$H$10,5,FALSE)</f>
        <v>0</v>
      </c>
      <c r="K709" s="104">
        <f>VLOOKUP($B709,LOOKUP!$B$3:$H$10,6,FALSE)</f>
        <v>1</v>
      </c>
      <c r="L709" s="104">
        <f>VLOOKUP($B709,LOOKUP!$B$3:$H$10,7,FALSE)</f>
        <v>0</v>
      </c>
      <c r="M709" s="105">
        <f t="shared" si="22"/>
        <v>371.07</v>
      </c>
      <c r="N709" s="105">
        <f t="shared" si="23"/>
        <v>0</v>
      </c>
    </row>
    <row r="710" spans="1:14" x14ac:dyDescent="0.25">
      <c r="A710" t="s">
        <v>1247</v>
      </c>
      <c r="B710" t="s">
        <v>1798</v>
      </c>
      <c r="D710" t="s">
        <v>566</v>
      </c>
      <c r="E710">
        <v>0</v>
      </c>
      <c r="F710" s="3" t="s">
        <v>1817</v>
      </c>
      <c r="G710" s="4">
        <v>217</v>
      </c>
      <c r="H710" s="4">
        <v>0</v>
      </c>
      <c r="I710" s="104">
        <f>VLOOKUP($B710,LOOKUP!$B$3:$H$10,4,FALSE)</f>
        <v>1.71</v>
      </c>
      <c r="J710" s="104">
        <f>VLOOKUP($B710,LOOKUP!$B$3:$H$10,5,FALSE)</f>
        <v>0</v>
      </c>
      <c r="K710" s="104">
        <f>VLOOKUP($B710,LOOKUP!$B$3:$H$10,6,FALSE)</f>
        <v>1</v>
      </c>
      <c r="L710" s="104">
        <f>VLOOKUP($B710,LOOKUP!$B$3:$H$10,7,FALSE)</f>
        <v>0</v>
      </c>
      <c r="M710" s="105">
        <f t="shared" si="22"/>
        <v>371.07</v>
      </c>
      <c r="N710" s="105">
        <f t="shared" si="23"/>
        <v>0</v>
      </c>
    </row>
    <row r="711" spans="1:14" x14ac:dyDescent="0.25">
      <c r="A711" t="s">
        <v>1247</v>
      </c>
      <c r="B711" t="s">
        <v>1798</v>
      </c>
      <c r="D711" t="s">
        <v>567</v>
      </c>
      <c r="E711">
        <v>0</v>
      </c>
      <c r="F711" s="3" t="s">
        <v>1840</v>
      </c>
      <c r="G711" s="4">
        <v>217</v>
      </c>
      <c r="H711" s="4">
        <v>0</v>
      </c>
      <c r="I711" s="104">
        <f>VLOOKUP($B711,LOOKUP!$B$3:$H$10,4,FALSE)</f>
        <v>1.71</v>
      </c>
      <c r="J711" s="104">
        <f>VLOOKUP($B711,LOOKUP!$B$3:$H$10,5,FALSE)</f>
        <v>0</v>
      </c>
      <c r="K711" s="104">
        <f>VLOOKUP($B711,LOOKUP!$B$3:$H$10,6,FALSE)</f>
        <v>1</v>
      </c>
      <c r="L711" s="104">
        <f>VLOOKUP($B711,LOOKUP!$B$3:$H$10,7,FALSE)</f>
        <v>0</v>
      </c>
      <c r="M711" s="105">
        <f t="shared" si="22"/>
        <v>371.07</v>
      </c>
      <c r="N711" s="105">
        <f t="shared" si="23"/>
        <v>0</v>
      </c>
    </row>
    <row r="712" spans="1:14" x14ac:dyDescent="0.25">
      <c r="A712" t="s">
        <v>1247</v>
      </c>
      <c r="B712" t="s">
        <v>1798</v>
      </c>
      <c r="D712" t="s">
        <v>568</v>
      </c>
      <c r="E712">
        <v>0</v>
      </c>
      <c r="F712" s="3" t="s">
        <v>1822</v>
      </c>
      <c r="G712" s="4">
        <v>217</v>
      </c>
      <c r="H712" s="4">
        <v>0</v>
      </c>
      <c r="I712" s="104">
        <f>VLOOKUP($B712,LOOKUP!$B$3:$H$10,4,FALSE)</f>
        <v>1.71</v>
      </c>
      <c r="J712" s="104">
        <f>VLOOKUP($B712,LOOKUP!$B$3:$H$10,5,FALSE)</f>
        <v>0</v>
      </c>
      <c r="K712" s="104">
        <f>VLOOKUP($B712,LOOKUP!$B$3:$H$10,6,FALSE)</f>
        <v>1</v>
      </c>
      <c r="L712" s="104">
        <f>VLOOKUP($B712,LOOKUP!$B$3:$H$10,7,FALSE)</f>
        <v>0</v>
      </c>
      <c r="M712" s="105">
        <f t="shared" si="22"/>
        <v>371.07</v>
      </c>
      <c r="N712" s="105">
        <f t="shared" si="23"/>
        <v>0</v>
      </c>
    </row>
    <row r="713" spans="1:14" x14ac:dyDescent="0.25">
      <c r="A713" t="s">
        <v>1247</v>
      </c>
      <c r="B713" t="s">
        <v>1798</v>
      </c>
      <c r="D713" t="s">
        <v>569</v>
      </c>
      <c r="E713">
        <v>0</v>
      </c>
      <c r="F713" s="3" t="s">
        <v>1844</v>
      </c>
      <c r="G713" s="4">
        <v>217</v>
      </c>
      <c r="H713" s="4">
        <v>0</v>
      </c>
      <c r="I713" s="104">
        <f>VLOOKUP($B713,LOOKUP!$B$3:$H$10,4,FALSE)</f>
        <v>1.71</v>
      </c>
      <c r="J713" s="104">
        <f>VLOOKUP($B713,LOOKUP!$B$3:$H$10,5,FALSE)</f>
        <v>0</v>
      </c>
      <c r="K713" s="104">
        <f>VLOOKUP($B713,LOOKUP!$B$3:$H$10,6,FALSE)</f>
        <v>1</v>
      </c>
      <c r="L713" s="104">
        <f>VLOOKUP($B713,LOOKUP!$B$3:$H$10,7,FALSE)</f>
        <v>0</v>
      </c>
      <c r="M713" s="105">
        <f t="shared" si="22"/>
        <v>371.07</v>
      </c>
      <c r="N713" s="105">
        <f t="shared" si="23"/>
        <v>0</v>
      </c>
    </row>
    <row r="714" spans="1:14" x14ac:dyDescent="0.25">
      <c r="A714" t="s">
        <v>1247</v>
      </c>
      <c r="B714" t="s">
        <v>1798</v>
      </c>
      <c r="D714" t="s">
        <v>570</v>
      </c>
      <c r="E714">
        <v>0</v>
      </c>
      <c r="F714" s="3" t="s">
        <v>1813</v>
      </c>
      <c r="G714" s="4">
        <v>217</v>
      </c>
      <c r="H714" s="4">
        <v>0</v>
      </c>
      <c r="I714" s="104">
        <f>VLOOKUP($B714,LOOKUP!$B$3:$H$10,4,FALSE)</f>
        <v>1.71</v>
      </c>
      <c r="J714" s="104">
        <f>VLOOKUP($B714,LOOKUP!$B$3:$H$10,5,FALSE)</f>
        <v>0</v>
      </c>
      <c r="K714" s="104">
        <f>VLOOKUP($B714,LOOKUP!$B$3:$H$10,6,FALSE)</f>
        <v>1</v>
      </c>
      <c r="L714" s="104">
        <f>VLOOKUP($B714,LOOKUP!$B$3:$H$10,7,FALSE)</f>
        <v>0</v>
      </c>
      <c r="M714" s="105">
        <f t="shared" si="22"/>
        <v>371.07</v>
      </c>
      <c r="N714" s="105">
        <f t="shared" si="23"/>
        <v>0</v>
      </c>
    </row>
    <row r="715" spans="1:14" x14ac:dyDescent="0.25">
      <c r="A715" t="s">
        <v>1247</v>
      </c>
      <c r="B715" t="s">
        <v>1798</v>
      </c>
      <c r="D715" t="s">
        <v>571</v>
      </c>
      <c r="E715">
        <v>0</v>
      </c>
      <c r="F715" s="3" t="s">
        <v>1321</v>
      </c>
      <c r="G715" s="4">
        <v>217</v>
      </c>
      <c r="H715" s="4">
        <v>0</v>
      </c>
      <c r="I715" s="104">
        <f>VLOOKUP($B715,LOOKUP!$B$3:$H$10,4,FALSE)</f>
        <v>1.71</v>
      </c>
      <c r="J715" s="104">
        <f>VLOOKUP($B715,LOOKUP!$B$3:$H$10,5,FALSE)</f>
        <v>0</v>
      </c>
      <c r="K715" s="104">
        <f>VLOOKUP($B715,LOOKUP!$B$3:$H$10,6,FALSE)</f>
        <v>1</v>
      </c>
      <c r="L715" s="104">
        <f>VLOOKUP($B715,LOOKUP!$B$3:$H$10,7,FALSE)</f>
        <v>0</v>
      </c>
      <c r="M715" s="105">
        <f t="shared" si="22"/>
        <v>371.07</v>
      </c>
      <c r="N715" s="105">
        <f t="shared" si="23"/>
        <v>0</v>
      </c>
    </row>
    <row r="716" spans="1:14" x14ac:dyDescent="0.25">
      <c r="A716" t="s">
        <v>1247</v>
      </c>
      <c r="B716" t="s">
        <v>1798</v>
      </c>
      <c r="D716" t="s">
        <v>572</v>
      </c>
      <c r="E716">
        <v>0</v>
      </c>
      <c r="F716" s="3" t="s">
        <v>1848</v>
      </c>
      <c r="G716" s="4">
        <v>217</v>
      </c>
      <c r="H716" s="4">
        <v>0</v>
      </c>
      <c r="I716" s="104">
        <f>VLOOKUP($B716,LOOKUP!$B$3:$H$10,4,FALSE)</f>
        <v>1.71</v>
      </c>
      <c r="J716" s="104">
        <f>VLOOKUP($B716,LOOKUP!$B$3:$H$10,5,FALSE)</f>
        <v>0</v>
      </c>
      <c r="K716" s="104">
        <f>VLOOKUP($B716,LOOKUP!$B$3:$H$10,6,FALSE)</f>
        <v>1</v>
      </c>
      <c r="L716" s="104">
        <f>VLOOKUP($B716,LOOKUP!$B$3:$H$10,7,FALSE)</f>
        <v>0</v>
      </c>
      <c r="M716" s="105">
        <f t="shared" si="22"/>
        <v>371.07</v>
      </c>
      <c r="N716" s="105">
        <f t="shared" si="23"/>
        <v>0</v>
      </c>
    </row>
    <row r="717" spans="1:14" x14ac:dyDescent="0.25">
      <c r="A717" t="s">
        <v>1247</v>
      </c>
      <c r="B717" t="s">
        <v>1798</v>
      </c>
      <c r="D717" t="s">
        <v>573</v>
      </c>
      <c r="E717">
        <v>0</v>
      </c>
      <c r="F717" s="3" t="s">
        <v>1810</v>
      </c>
      <c r="G717" s="4">
        <v>217</v>
      </c>
      <c r="H717" s="4">
        <v>0</v>
      </c>
      <c r="I717" s="104">
        <f>VLOOKUP($B717,LOOKUP!$B$3:$H$10,4,FALSE)</f>
        <v>1.71</v>
      </c>
      <c r="J717" s="104">
        <f>VLOOKUP($B717,LOOKUP!$B$3:$H$10,5,FALSE)</f>
        <v>0</v>
      </c>
      <c r="K717" s="104">
        <f>VLOOKUP($B717,LOOKUP!$B$3:$H$10,6,FALSE)</f>
        <v>1</v>
      </c>
      <c r="L717" s="104">
        <f>VLOOKUP($B717,LOOKUP!$B$3:$H$10,7,FALSE)</f>
        <v>0</v>
      </c>
      <c r="M717" s="105">
        <f t="shared" si="22"/>
        <v>371.07</v>
      </c>
      <c r="N717" s="105">
        <f t="shared" si="23"/>
        <v>0</v>
      </c>
    </row>
    <row r="718" spans="1:14" x14ac:dyDescent="0.25">
      <c r="A718" t="s">
        <v>1247</v>
      </c>
      <c r="B718" t="s">
        <v>1798</v>
      </c>
      <c r="D718" t="s">
        <v>574</v>
      </c>
      <c r="E718">
        <v>0</v>
      </c>
      <c r="F718" s="3" t="s">
        <v>1851</v>
      </c>
      <c r="G718" s="4">
        <v>217</v>
      </c>
      <c r="H718" s="4">
        <v>0</v>
      </c>
      <c r="I718" s="104">
        <f>VLOOKUP($B718,LOOKUP!$B$3:$H$10,4,FALSE)</f>
        <v>1.71</v>
      </c>
      <c r="J718" s="104">
        <f>VLOOKUP($B718,LOOKUP!$B$3:$H$10,5,FALSE)</f>
        <v>0</v>
      </c>
      <c r="K718" s="104">
        <f>VLOOKUP($B718,LOOKUP!$B$3:$H$10,6,FALSE)</f>
        <v>1</v>
      </c>
      <c r="L718" s="104">
        <f>VLOOKUP($B718,LOOKUP!$B$3:$H$10,7,FALSE)</f>
        <v>0</v>
      </c>
      <c r="M718" s="105">
        <f t="shared" si="22"/>
        <v>371.07</v>
      </c>
      <c r="N718" s="105">
        <f t="shared" si="23"/>
        <v>0</v>
      </c>
    </row>
    <row r="719" spans="1:14" x14ac:dyDescent="0.25">
      <c r="A719" t="s">
        <v>1247</v>
      </c>
      <c r="B719" t="s">
        <v>1798</v>
      </c>
      <c r="D719" t="s">
        <v>575</v>
      </c>
      <c r="E719">
        <v>0</v>
      </c>
      <c r="F719" s="3" t="s">
        <v>1628</v>
      </c>
      <c r="G719" s="4">
        <v>217</v>
      </c>
      <c r="H719" s="4">
        <v>0</v>
      </c>
      <c r="I719" s="104">
        <f>VLOOKUP($B719,LOOKUP!$B$3:$H$10,4,FALSE)</f>
        <v>1.71</v>
      </c>
      <c r="J719" s="104">
        <f>VLOOKUP($B719,LOOKUP!$B$3:$H$10,5,FALSE)</f>
        <v>0</v>
      </c>
      <c r="K719" s="104">
        <f>VLOOKUP($B719,LOOKUP!$B$3:$H$10,6,FALSE)</f>
        <v>1</v>
      </c>
      <c r="L719" s="104">
        <f>VLOOKUP($B719,LOOKUP!$B$3:$H$10,7,FALSE)</f>
        <v>0</v>
      </c>
      <c r="M719" s="105">
        <f t="shared" si="22"/>
        <v>371.07</v>
      </c>
      <c r="N719" s="105">
        <f t="shared" si="23"/>
        <v>0</v>
      </c>
    </row>
    <row r="720" spans="1:14" x14ac:dyDescent="0.25">
      <c r="A720" t="s">
        <v>1247</v>
      </c>
      <c r="B720" t="s">
        <v>1798</v>
      </c>
      <c r="D720" t="s">
        <v>576</v>
      </c>
      <c r="E720">
        <v>0</v>
      </c>
      <c r="F720" s="3" t="s">
        <v>1412</v>
      </c>
      <c r="G720" s="4">
        <v>217</v>
      </c>
      <c r="H720" s="4">
        <v>0</v>
      </c>
      <c r="I720" s="104">
        <f>VLOOKUP($B720,LOOKUP!$B$3:$H$10,4,FALSE)</f>
        <v>1.71</v>
      </c>
      <c r="J720" s="104">
        <f>VLOOKUP($B720,LOOKUP!$B$3:$H$10,5,FALSE)</f>
        <v>0</v>
      </c>
      <c r="K720" s="104">
        <f>VLOOKUP($B720,LOOKUP!$B$3:$H$10,6,FALSE)</f>
        <v>1</v>
      </c>
      <c r="L720" s="104">
        <f>VLOOKUP($B720,LOOKUP!$B$3:$H$10,7,FALSE)</f>
        <v>0</v>
      </c>
      <c r="M720" s="105">
        <f t="shared" si="22"/>
        <v>371.07</v>
      </c>
      <c r="N720" s="105">
        <f t="shared" si="23"/>
        <v>0</v>
      </c>
    </row>
    <row r="721" spans="1:14" x14ac:dyDescent="0.25">
      <c r="A721" t="s">
        <v>1247</v>
      </c>
      <c r="B721" t="s">
        <v>1798</v>
      </c>
      <c r="D721" t="s">
        <v>577</v>
      </c>
      <c r="E721">
        <v>0</v>
      </c>
      <c r="F721" s="3" t="s">
        <v>1824</v>
      </c>
      <c r="G721" s="4">
        <v>217</v>
      </c>
      <c r="H721" s="4">
        <v>0</v>
      </c>
      <c r="I721" s="104">
        <f>VLOOKUP($B721,LOOKUP!$B$3:$H$10,4,FALSE)</f>
        <v>1.71</v>
      </c>
      <c r="J721" s="104">
        <f>VLOOKUP($B721,LOOKUP!$B$3:$H$10,5,FALSE)</f>
        <v>0</v>
      </c>
      <c r="K721" s="104">
        <f>VLOOKUP($B721,LOOKUP!$B$3:$H$10,6,FALSE)</f>
        <v>1</v>
      </c>
      <c r="L721" s="104">
        <f>VLOOKUP($B721,LOOKUP!$B$3:$H$10,7,FALSE)</f>
        <v>0</v>
      </c>
      <c r="M721" s="105">
        <f t="shared" si="22"/>
        <v>371.07</v>
      </c>
      <c r="N721" s="105">
        <f t="shared" si="23"/>
        <v>0</v>
      </c>
    </row>
    <row r="722" spans="1:14" x14ac:dyDescent="0.25">
      <c r="A722" t="s">
        <v>1247</v>
      </c>
      <c r="B722" t="s">
        <v>1798</v>
      </c>
      <c r="D722" t="s">
        <v>578</v>
      </c>
      <c r="E722">
        <v>0</v>
      </c>
      <c r="F722" s="3" t="s">
        <v>1809</v>
      </c>
      <c r="G722" s="4">
        <v>217</v>
      </c>
      <c r="H722" s="4">
        <v>0</v>
      </c>
      <c r="I722" s="104">
        <f>VLOOKUP($B722,LOOKUP!$B$3:$H$10,4,FALSE)</f>
        <v>1.71</v>
      </c>
      <c r="J722" s="104">
        <f>VLOOKUP($B722,LOOKUP!$B$3:$H$10,5,FALSE)</f>
        <v>0</v>
      </c>
      <c r="K722" s="104">
        <f>VLOOKUP($B722,LOOKUP!$B$3:$H$10,6,FALSE)</f>
        <v>1</v>
      </c>
      <c r="L722" s="104">
        <f>VLOOKUP($B722,LOOKUP!$B$3:$H$10,7,FALSE)</f>
        <v>0</v>
      </c>
      <c r="M722" s="105">
        <f t="shared" si="22"/>
        <v>371.07</v>
      </c>
      <c r="N722" s="105">
        <f t="shared" si="23"/>
        <v>0</v>
      </c>
    </row>
    <row r="723" spans="1:14" x14ac:dyDescent="0.25">
      <c r="A723" t="s">
        <v>1247</v>
      </c>
      <c r="B723" t="s">
        <v>1798</v>
      </c>
      <c r="D723" t="s">
        <v>579</v>
      </c>
      <c r="E723">
        <v>0</v>
      </c>
      <c r="F723" s="3" t="s">
        <v>1641</v>
      </c>
      <c r="G723" s="4">
        <v>217</v>
      </c>
      <c r="H723" s="4">
        <v>0</v>
      </c>
      <c r="I723" s="104">
        <f>VLOOKUP($B723,LOOKUP!$B$3:$H$10,4,FALSE)</f>
        <v>1.71</v>
      </c>
      <c r="J723" s="104">
        <f>VLOOKUP($B723,LOOKUP!$B$3:$H$10,5,FALSE)</f>
        <v>0</v>
      </c>
      <c r="K723" s="104">
        <f>VLOOKUP($B723,LOOKUP!$B$3:$H$10,6,FALSE)</f>
        <v>1</v>
      </c>
      <c r="L723" s="104">
        <f>VLOOKUP($B723,LOOKUP!$B$3:$H$10,7,FALSE)</f>
        <v>0</v>
      </c>
      <c r="M723" s="105">
        <f t="shared" si="22"/>
        <v>371.07</v>
      </c>
      <c r="N723" s="105">
        <f t="shared" si="23"/>
        <v>0</v>
      </c>
    </row>
    <row r="724" spans="1:14" x14ac:dyDescent="0.25">
      <c r="A724" t="s">
        <v>1247</v>
      </c>
      <c r="B724" t="s">
        <v>1798</v>
      </c>
      <c r="D724" t="s">
        <v>580</v>
      </c>
      <c r="E724">
        <v>0</v>
      </c>
      <c r="F724" s="3" t="s">
        <v>1838</v>
      </c>
      <c r="G724" s="4">
        <v>217</v>
      </c>
      <c r="H724" s="4">
        <v>0</v>
      </c>
      <c r="I724" s="104">
        <f>VLOOKUP($B724,LOOKUP!$B$3:$H$10,4,FALSE)</f>
        <v>1.71</v>
      </c>
      <c r="J724" s="104">
        <f>VLOOKUP($B724,LOOKUP!$B$3:$H$10,5,FALSE)</f>
        <v>0</v>
      </c>
      <c r="K724" s="104">
        <f>VLOOKUP($B724,LOOKUP!$B$3:$H$10,6,FALSE)</f>
        <v>1</v>
      </c>
      <c r="L724" s="104">
        <f>VLOOKUP($B724,LOOKUP!$B$3:$H$10,7,FALSE)</f>
        <v>0</v>
      </c>
      <c r="M724" s="105">
        <f t="shared" si="22"/>
        <v>371.07</v>
      </c>
      <c r="N724" s="105">
        <f t="shared" si="23"/>
        <v>0</v>
      </c>
    </row>
    <row r="725" spans="1:14" x14ac:dyDescent="0.25">
      <c r="A725" t="s">
        <v>1247</v>
      </c>
      <c r="B725" t="s">
        <v>1798</v>
      </c>
      <c r="D725" t="s">
        <v>581</v>
      </c>
      <c r="E725">
        <v>0</v>
      </c>
      <c r="F725" s="3" t="s">
        <v>1857</v>
      </c>
      <c r="G725" s="4">
        <v>217</v>
      </c>
      <c r="H725" s="4">
        <v>0</v>
      </c>
      <c r="I725" s="104">
        <f>VLOOKUP($B725,LOOKUP!$B$3:$H$10,4,FALSE)</f>
        <v>1.71</v>
      </c>
      <c r="J725" s="104">
        <f>VLOOKUP($B725,LOOKUP!$B$3:$H$10,5,FALSE)</f>
        <v>0</v>
      </c>
      <c r="K725" s="104">
        <f>VLOOKUP($B725,LOOKUP!$B$3:$H$10,6,FALSE)</f>
        <v>1</v>
      </c>
      <c r="L725" s="104">
        <f>VLOOKUP($B725,LOOKUP!$B$3:$H$10,7,FALSE)</f>
        <v>0</v>
      </c>
      <c r="M725" s="105">
        <f t="shared" si="22"/>
        <v>371.07</v>
      </c>
      <c r="N725" s="105">
        <f t="shared" si="23"/>
        <v>0</v>
      </c>
    </row>
    <row r="726" spans="1:14" x14ac:dyDescent="0.25">
      <c r="A726" t="s">
        <v>1247</v>
      </c>
      <c r="B726" t="s">
        <v>1798</v>
      </c>
      <c r="D726" t="s">
        <v>582</v>
      </c>
      <c r="E726">
        <v>0</v>
      </c>
      <c r="F726" s="3" t="s">
        <v>1819</v>
      </c>
      <c r="G726" s="4">
        <v>217</v>
      </c>
      <c r="H726" s="4">
        <v>0</v>
      </c>
      <c r="I726" s="104">
        <f>VLOOKUP($B726,LOOKUP!$B$3:$H$10,4,FALSE)</f>
        <v>1.71</v>
      </c>
      <c r="J726" s="104">
        <f>VLOOKUP($B726,LOOKUP!$B$3:$H$10,5,FALSE)</f>
        <v>0</v>
      </c>
      <c r="K726" s="104">
        <f>VLOOKUP($B726,LOOKUP!$B$3:$H$10,6,FALSE)</f>
        <v>1</v>
      </c>
      <c r="L726" s="104">
        <f>VLOOKUP($B726,LOOKUP!$B$3:$H$10,7,FALSE)</f>
        <v>0</v>
      </c>
      <c r="M726" s="105">
        <f t="shared" si="22"/>
        <v>371.07</v>
      </c>
      <c r="N726" s="105">
        <f t="shared" si="23"/>
        <v>0</v>
      </c>
    </row>
    <row r="727" spans="1:14" x14ac:dyDescent="0.25">
      <c r="A727" t="s">
        <v>1247</v>
      </c>
      <c r="B727" t="s">
        <v>1798</v>
      </c>
      <c r="D727" t="s">
        <v>583</v>
      </c>
      <c r="E727">
        <v>0</v>
      </c>
      <c r="F727" s="3" t="s">
        <v>1565</v>
      </c>
      <c r="G727" s="4">
        <v>217</v>
      </c>
      <c r="H727" s="4">
        <v>0</v>
      </c>
      <c r="I727" s="104">
        <f>VLOOKUP($B727,LOOKUP!$B$3:$H$10,4,FALSE)</f>
        <v>1.71</v>
      </c>
      <c r="J727" s="104">
        <f>VLOOKUP($B727,LOOKUP!$B$3:$H$10,5,FALSE)</f>
        <v>0</v>
      </c>
      <c r="K727" s="104">
        <f>VLOOKUP($B727,LOOKUP!$B$3:$H$10,6,FALSE)</f>
        <v>1</v>
      </c>
      <c r="L727" s="104">
        <f>VLOOKUP($B727,LOOKUP!$B$3:$H$10,7,FALSE)</f>
        <v>0</v>
      </c>
      <c r="M727" s="105">
        <f t="shared" si="22"/>
        <v>371.07</v>
      </c>
      <c r="N727" s="105">
        <f t="shared" si="23"/>
        <v>0</v>
      </c>
    </row>
    <row r="728" spans="1:14" x14ac:dyDescent="0.25">
      <c r="A728" t="s">
        <v>1247</v>
      </c>
      <c r="B728" t="s">
        <v>1798</v>
      </c>
      <c r="D728" t="s">
        <v>584</v>
      </c>
      <c r="E728">
        <v>0</v>
      </c>
      <c r="F728" s="3" t="s">
        <v>1821</v>
      </c>
      <c r="G728" s="4">
        <v>217</v>
      </c>
      <c r="H728" s="4">
        <v>0</v>
      </c>
      <c r="I728" s="104">
        <f>VLOOKUP($B728,LOOKUP!$B$3:$H$10,4,FALSE)</f>
        <v>1.71</v>
      </c>
      <c r="J728" s="104">
        <f>VLOOKUP($B728,LOOKUP!$B$3:$H$10,5,FALSE)</f>
        <v>0</v>
      </c>
      <c r="K728" s="104">
        <f>VLOOKUP($B728,LOOKUP!$B$3:$H$10,6,FALSE)</f>
        <v>1</v>
      </c>
      <c r="L728" s="104">
        <f>VLOOKUP($B728,LOOKUP!$B$3:$H$10,7,FALSE)</f>
        <v>0</v>
      </c>
      <c r="M728" s="105">
        <f t="shared" si="22"/>
        <v>371.07</v>
      </c>
      <c r="N728" s="105">
        <f t="shared" si="23"/>
        <v>0</v>
      </c>
    </row>
    <row r="729" spans="1:14" x14ac:dyDescent="0.25">
      <c r="A729" t="s">
        <v>1247</v>
      </c>
      <c r="B729" t="s">
        <v>1798</v>
      </c>
      <c r="D729" t="s">
        <v>585</v>
      </c>
      <c r="E729">
        <v>0</v>
      </c>
      <c r="F729" s="3" t="s">
        <v>1839</v>
      </c>
      <c r="G729" s="4">
        <v>217</v>
      </c>
      <c r="H729" s="4">
        <v>0</v>
      </c>
      <c r="I729" s="104">
        <f>VLOOKUP($B729,LOOKUP!$B$3:$H$10,4,FALSE)</f>
        <v>1.71</v>
      </c>
      <c r="J729" s="104">
        <f>VLOOKUP($B729,LOOKUP!$B$3:$H$10,5,FALSE)</f>
        <v>0</v>
      </c>
      <c r="K729" s="104">
        <f>VLOOKUP($B729,LOOKUP!$B$3:$H$10,6,FALSE)</f>
        <v>1</v>
      </c>
      <c r="L729" s="104">
        <f>VLOOKUP($B729,LOOKUP!$B$3:$H$10,7,FALSE)</f>
        <v>0</v>
      </c>
      <c r="M729" s="105">
        <f t="shared" si="22"/>
        <v>371.07</v>
      </c>
      <c r="N729" s="105">
        <f t="shared" si="23"/>
        <v>0</v>
      </c>
    </row>
    <row r="730" spans="1:14" x14ac:dyDescent="0.25">
      <c r="A730" t="s">
        <v>1247</v>
      </c>
      <c r="B730" t="s">
        <v>1798</v>
      </c>
      <c r="D730" t="s">
        <v>586</v>
      </c>
      <c r="E730">
        <v>0</v>
      </c>
      <c r="F730" s="3" t="s">
        <v>1849</v>
      </c>
      <c r="G730" s="4">
        <v>217</v>
      </c>
      <c r="H730" s="4">
        <v>0</v>
      </c>
      <c r="I730" s="104">
        <f>VLOOKUP($B730,LOOKUP!$B$3:$H$10,4,FALSE)</f>
        <v>1.71</v>
      </c>
      <c r="J730" s="104">
        <f>VLOOKUP($B730,LOOKUP!$B$3:$H$10,5,FALSE)</f>
        <v>0</v>
      </c>
      <c r="K730" s="104">
        <f>VLOOKUP($B730,LOOKUP!$B$3:$H$10,6,FALSE)</f>
        <v>1</v>
      </c>
      <c r="L730" s="104">
        <f>VLOOKUP($B730,LOOKUP!$B$3:$H$10,7,FALSE)</f>
        <v>0</v>
      </c>
      <c r="M730" s="105">
        <f t="shared" si="22"/>
        <v>371.07</v>
      </c>
      <c r="N730" s="105">
        <f t="shared" si="23"/>
        <v>0</v>
      </c>
    </row>
    <row r="731" spans="1:14" x14ac:dyDescent="0.25">
      <c r="A731" t="s">
        <v>1247</v>
      </c>
      <c r="B731" t="s">
        <v>1798</v>
      </c>
      <c r="D731" t="s">
        <v>587</v>
      </c>
      <c r="E731">
        <v>0</v>
      </c>
      <c r="F731" s="3" t="s">
        <v>1825</v>
      </c>
      <c r="G731" s="4">
        <v>217</v>
      </c>
      <c r="H731" s="4">
        <v>0</v>
      </c>
      <c r="I731" s="104">
        <f>VLOOKUP($B731,LOOKUP!$B$3:$H$10,4,FALSE)</f>
        <v>1.71</v>
      </c>
      <c r="J731" s="104">
        <f>VLOOKUP($B731,LOOKUP!$B$3:$H$10,5,FALSE)</f>
        <v>0</v>
      </c>
      <c r="K731" s="104">
        <f>VLOOKUP($B731,LOOKUP!$B$3:$H$10,6,FALSE)</f>
        <v>1</v>
      </c>
      <c r="L731" s="104">
        <f>VLOOKUP($B731,LOOKUP!$B$3:$H$10,7,FALSE)</f>
        <v>0</v>
      </c>
      <c r="M731" s="105">
        <f t="shared" si="22"/>
        <v>371.07</v>
      </c>
      <c r="N731" s="105">
        <f t="shared" si="23"/>
        <v>0</v>
      </c>
    </row>
    <row r="732" spans="1:14" x14ac:dyDescent="0.25">
      <c r="A732" t="s">
        <v>1247</v>
      </c>
      <c r="B732" t="s">
        <v>1798</v>
      </c>
      <c r="D732" t="s">
        <v>588</v>
      </c>
      <c r="E732">
        <v>0</v>
      </c>
      <c r="F732" s="3" t="s">
        <v>1813</v>
      </c>
      <c r="G732" s="4">
        <v>217</v>
      </c>
      <c r="H732" s="4">
        <v>0</v>
      </c>
      <c r="I732" s="104">
        <f>VLOOKUP($B732,LOOKUP!$B$3:$H$10,4,FALSE)</f>
        <v>1.71</v>
      </c>
      <c r="J732" s="104">
        <f>VLOOKUP($B732,LOOKUP!$B$3:$H$10,5,FALSE)</f>
        <v>0</v>
      </c>
      <c r="K732" s="104">
        <f>VLOOKUP($B732,LOOKUP!$B$3:$H$10,6,FALSE)</f>
        <v>1</v>
      </c>
      <c r="L732" s="104">
        <f>VLOOKUP($B732,LOOKUP!$B$3:$H$10,7,FALSE)</f>
        <v>0</v>
      </c>
      <c r="M732" s="105">
        <f t="shared" si="22"/>
        <v>371.07</v>
      </c>
      <c r="N732" s="105">
        <f t="shared" si="23"/>
        <v>0</v>
      </c>
    </row>
    <row r="733" spans="1:14" x14ac:dyDescent="0.25">
      <c r="A733" t="s">
        <v>1247</v>
      </c>
      <c r="B733" t="s">
        <v>1798</v>
      </c>
      <c r="D733" t="s">
        <v>589</v>
      </c>
      <c r="E733">
        <v>0</v>
      </c>
      <c r="F733" s="3" t="s">
        <v>1668</v>
      </c>
      <c r="G733" s="4">
        <v>217</v>
      </c>
      <c r="H733" s="4">
        <v>0</v>
      </c>
      <c r="I733" s="104">
        <f>VLOOKUP($B733,LOOKUP!$B$3:$H$10,4,FALSE)</f>
        <v>1.71</v>
      </c>
      <c r="J733" s="104">
        <f>VLOOKUP($B733,LOOKUP!$B$3:$H$10,5,FALSE)</f>
        <v>0</v>
      </c>
      <c r="K733" s="104">
        <f>VLOOKUP($B733,LOOKUP!$B$3:$H$10,6,FALSE)</f>
        <v>1</v>
      </c>
      <c r="L733" s="104">
        <f>VLOOKUP($B733,LOOKUP!$B$3:$H$10,7,FALSE)</f>
        <v>0</v>
      </c>
      <c r="M733" s="105">
        <f t="shared" si="22"/>
        <v>371.07</v>
      </c>
      <c r="N733" s="105">
        <f t="shared" si="23"/>
        <v>0</v>
      </c>
    </row>
    <row r="734" spans="1:14" x14ac:dyDescent="0.25">
      <c r="A734" t="s">
        <v>1247</v>
      </c>
      <c r="B734" t="s">
        <v>1798</v>
      </c>
      <c r="D734" t="s">
        <v>590</v>
      </c>
      <c r="E734">
        <v>0</v>
      </c>
      <c r="F734" s="3" t="s">
        <v>1844</v>
      </c>
      <c r="G734" s="4">
        <v>217</v>
      </c>
      <c r="H734" s="4">
        <v>0</v>
      </c>
      <c r="I734" s="104">
        <f>VLOOKUP($B734,LOOKUP!$B$3:$H$10,4,FALSE)</f>
        <v>1.71</v>
      </c>
      <c r="J734" s="104">
        <f>VLOOKUP($B734,LOOKUP!$B$3:$H$10,5,FALSE)</f>
        <v>0</v>
      </c>
      <c r="K734" s="104">
        <f>VLOOKUP($B734,LOOKUP!$B$3:$H$10,6,FALSE)</f>
        <v>1</v>
      </c>
      <c r="L734" s="104">
        <f>VLOOKUP($B734,LOOKUP!$B$3:$H$10,7,FALSE)</f>
        <v>0</v>
      </c>
      <c r="M734" s="105">
        <f t="shared" si="22"/>
        <v>371.07</v>
      </c>
      <c r="N734" s="105">
        <f t="shared" si="23"/>
        <v>0</v>
      </c>
    </row>
    <row r="735" spans="1:14" x14ac:dyDescent="0.25">
      <c r="A735" t="s">
        <v>1247</v>
      </c>
      <c r="B735" t="s">
        <v>1798</v>
      </c>
      <c r="D735" t="s">
        <v>591</v>
      </c>
      <c r="E735">
        <v>0</v>
      </c>
      <c r="F735" s="3" t="s">
        <v>1825</v>
      </c>
      <c r="G735" s="4">
        <v>217</v>
      </c>
      <c r="H735" s="4">
        <v>0</v>
      </c>
      <c r="I735" s="104">
        <f>VLOOKUP($B735,LOOKUP!$B$3:$H$10,4,FALSE)</f>
        <v>1.71</v>
      </c>
      <c r="J735" s="104">
        <f>VLOOKUP($B735,LOOKUP!$B$3:$H$10,5,FALSE)</f>
        <v>0</v>
      </c>
      <c r="K735" s="104">
        <f>VLOOKUP($B735,LOOKUP!$B$3:$H$10,6,FALSE)</f>
        <v>1</v>
      </c>
      <c r="L735" s="104">
        <f>VLOOKUP($B735,LOOKUP!$B$3:$H$10,7,FALSE)</f>
        <v>0</v>
      </c>
      <c r="M735" s="105">
        <f t="shared" si="22"/>
        <v>371.07</v>
      </c>
      <c r="N735" s="105">
        <f t="shared" si="23"/>
        <v>0</v>
      </c>
    </row>
    <row r="736" spans="1:14" x14ac:dyDescent="0.25">
      <c r="A736" t="s">
        <v>1247</v>
      </c>
      <c r="B736" t="s">
        <v>1798</v>
      </c>
      <c r="D736" t="s">
        <v>592</v>
      </c>
      <c r="E736">
        <v>0</v>
      </c>
      <c r="F736" s="3" t="s">
        <v>1843</v>
      </c>
      <c r="G736" s="4">
        <v>217</v>
      </c>
      <c r="H736" s="4">
        <v>0</v>
      </c>
      <c r="I736" s="104">
        <f>VLOOKUP($B736,LOOKUP!$B$3:$H$10,4,FALSE)</f>
        <v>1.71</v>
      </c>
      <c r="J736" s="104">
        <f>VLOOKUP($B736,LOOKUP!$B$3:$H$10,5,FALSE)</f>
        <v>0</v>
      </c>
      <c r="K736" s="104">
        <f>VLOOKUP($B736,LOOKUP!$B$3:$H$10,6,FALSE)</f>
        <v>1</v>
      </c>
      <c r="L736" s="104">
        <f>VLOOKUP($B736,LOOKUP!$B$3:$H$10,7,FALSE)</f>
        <v>0</v>
      </c>
      <c r="M736" s="105">
        <f t="shared" si="22"/>
        <v>371.07</v>
      </c>
      <c r="N736" s="105">
        <f t="shared" si="23"/>
        <v>0</v>
      </c>
    </row>
    <row r="737" spans="1:14" x14ac:dyDescent="0.25">
      <c r="A737" t="s">
        <v>1247</v>
      </c>
      <c r="B737" t="s">
        <v>1798</v>
      </c>
      <c r="D737" t="s">
        <v>593</v>
      </c>
      <c r="E737">
        <v>0</v>
      </c>
      <c r="F737" s="3" t="s">
        <v>1828</v>
      </c>
      <c r="G737" s="4">
        <v>217</v>
      </c>
      <c r="H737" s="4">
        <v>0</v>
      </c>
      <c r="I737" s="104">
        <f>VLOOKUP($B737,LOOKUP!$B$3:$H$10,4,FALSE)</f>
        <v>1.71</v>
      </c>
      <c r="J737" s="104">
        <f>VLOOKUP($B737,LOOKUP!$B$3:$H$10,5,FALSE)</f>
        <v>0</v>
      </c>
      <c r="K737" s="104">
        <f>VLOOKUP($B737,LOOKUP!$B$3:$H$10,6,FALSE)</f>
        <v>1</v>
      </c>
      <c r="L737" s="104">
        <f>VLOOKUP($B737,LOOKUP!$B$3:$H$10,7,FALSE)</f>
        <v>0</v>
      </c>
      <c r="M737" s="105">
        <f t="shared" si="22"/>
        <v>371.07</v>
      </c>
      <c r="N737" s="105">
        <f t="shared" si="23"/>
        <v>0</v>
      </c>
    </row>
    <row r="738" spans="1:14" x14ac:dyDescent="0.25">
      <c r="A738" t="s">
        <v>1247</v>
      </c>
      <c r="B738" t="s">
        <v>1798</v>
      </c>
      <c r="D738" t="s">
        <v>594</v>
      </c>
      <c r="E738">
        <v>0</v>
      </c>
      <c r="F738" s="3" t="s">
        <v>1815</v>
      </c>
      <c r="G738" s="4">
        <v>217</v>
      </c>
      <c r="H738" s="4">
        <v>0</v>
      </c>
      <c r="I738" s="104">
        <f>VLOOKUP($B738,LOOKUP!$B$3:$H$10,4,FALSE)</f>
        <v>1.71</v>
      </c>
      <c r="J738" s="104">
        <f>VLOOKUP($B738,LOOKUP!$B$3:$H$10,5,FALSE)</f>
        <v>0</v>
      </c>
      <c r="K738" s="104">
        <f>VLOOKUP($B738,LOOKUP!$B$3:$H$10,6,FALSE)</f>
        <v>1</v>
      </c>
      <c r="L738" s="104">
        <f>VLOOKUP($B738,LOOKUP!$B$3:$H$10,7,FALSE)</f>
        <v>0</v>
      </c>
      <c r="M738" s="105">
        <f t="shared" si="22"/>
        <v>371.07</v>
      </c>
      <c r="N738" s="105">
        <f t="shared" si="23"/>
        <v>0</v>
      </c>
    </row>
    <row r="739" spans="1:14" x14ac:dyDescent="0.25">
      <c r="A739" t="s">
        <v>1247</v>
      </c>
      <c r="B739" t="s">
        <v>1798</v>
      </c>
      <c r="D739" t="s">
        <v>595</v>
      </c>
      <c r="E739">
        <v>0</v>
      </c>
      <c r="F739" s="3" t="s">
        <v>1321</v>
      </c>
      <c r="G739" s="4">
        <v>217</v>
      </c>
      <c r="H739" s="4">
        <v>0</v>
      </c>
      <c r="I739" s="104">
        <f>VLOOKUP($B739,LOOKUP!$B$3:$H$10,4,FALSE)</f>
        <v>1.71</v>
      </c>
      <c r="J739" s="104">
        <f>VLOOKUP($B739,LOOKUP!$B$3:$H$10,5,FALSE)</f>
        <v>0</v>
      </c>
      <c r="K739" s="104">
        <f>VLOOKUP($B739,LOOKUP!$B$3:$H$10,6,FALSE)</f>
        <v>1</v>
      </c>
      <c r="L739" s="104">
        <f>VLOOKUP($B739,LOOKUP!$B$3:$H$10,7,FALSE)</f>
        <v>0</v>
      </c>
      <c r="M739" s="105">
        <f t="shared" si="22"/>
        <v>371.07</v>
      </c>
      <c r="N739" s="105">
        <f t="shared" si="23"/>
        <v>0</v>
      </c>
    </row>
    <row r="740" spans="1:14" x14ac:dyDescent="0.25">
      <c r="A740" t="s">
        <v>1247</v>
      </c>
      <c r="B740" t="s">
        <v>1798</v>
      </c>
      <c r="D740" t="s">
        <v>596</v>
      </c>
      <c r="E740">
        <v>0</v>
      </c>
      <c r="F740" s="3" t="s">
        <v>1848</v>
      </c>
      <c r="G740" s="4">
        <v>217</v>
      </c>
      <c r="H740" s="4">
        <v>0</v>
      </c>
      <c r="I740" s="104">
        <f>VLOOKUP($B740,LOOKUP!$B$3:$H$10,4,FALSE)</f>
        <v>1.71</v>
      </c>
      <c r="J740" s="104">
        <f>VLOOKUP($B740,LOOKUP!$B$3:$H$10,5,FALSE)</f>
        <v>0</v>
      </c>
      <c r="K740" s="104">
        <f>VLOOKUP($B740,LOOKUP!$B$3:$H$10,6,FALSE)</f>
        <v>1</v>
      </c>
      <c r="L740" s="104">
        <f>VLOOKUP($B740,LOOKUP!$B$3:$H$10,7,FALSE)</f>
        <v>0</v>
      </c>
      <c r="M740" s="105">
        <f t="shared" si="22"/>
        <v>371.07</v>
      </c>
      <c r="N740" s="105">
        <f t="shared" si="23"/>
        <v>0</v>
      </c>
    </row>
    <row r="741" spans="1:14" x14ac:dyDescent="0.25">
      <c r="A741" t="s">
        <v>1247</v>
      </c>
      <c r="B741" t="s">
        <v>1798</v>
      </c>
      <c r="D741" t="s">
        <v>597</v>
      </c>
      <c r="E741">
        <v>0</v>
      </c>
      <c r="F741" s="3" t="s">
        <v>1855</v>
      </c>
      <c r="G741" s="4">
        <v>217</v>
      </c>
      <c r="H741" s="4">
        <v>0</v>
      </c>
      <c r="I741" s="104">
        <f>VLOOKUP($B741,LOOKUP!$B$3:$H$10,4,FALSE)</f>
        <v>1.71</v>
      </c>
      <c r="J741" s="104">
        <f>VLOOKUP($B741,LOOKUP!$B$3:$H$10,5,FALSE)</f>
        <v>0</v>
      </c>
      <c r="K741" s="104">
        <f>VLOOKUP($B741,LOOKUP!$B$3:$H$10,6,FALSE)</f>
        <v>1</v>
      </c>
      <c r="L741" s="104">
        <f>VLOOKUP($B741,LOOKUP!$B$3:$H$10,7,FALSE)</f>
        <v>0</v>
      </c>
      <c r="M741" s="105">
        <f t="shared" si="22"/>
        <v>371.07</v>
      </c>
      <c r="N741" s="105">
        <f t="shared" si="23"/>
        <v>0</v>
      </c>
    </row>
    <row r="742" spans="1:14" x14ac:dyDescent="0.25">
      <c r="A742" t="s">
        <v>1247</v>
      </c>
      <c r="B742" t="s">
        <v>1798</v>
      </c>
      <c r="D742" t="s">
        <v>598</v>
      </c>
      <c r="E742">
        <v>0</v>
      </c>
      <c r="F742" s="3" t="s">
        <v>1831</v>
      </c>
      <c r="G742" s="4">
        <v>217</v>
      </c>
      <c r="H742" s="4">
        <v>0</v>
      </c>
      <c r="I742" s="104">
        <f>VLOOKUP($B742,LOOKUP!$B$3:$H$10,4,FALSE)</f>
        <v>1.71</v>
      </c>
      <c r="J742" s="104">
        <f>VLOOKUP($B742,LOOKUP!$B$3:$H$10,5,FALSE)</f>
        <v>0</v>
      </c>
      <c r="K742" s="104">
        <f>VLOOKUP($B742,LOOKUP!$B$3:$H$10,6,FALSE)</f>
        <v>1</v>
      </c>
      <c r="L742" s="104">
        <f>VLOOKUP($B742,LOOKUP!$B$3:$H$10,7,FALSE)</f>
        <v>0</v>
      </c>
      <c r="M742" s="105">
        <f t="shared" si="22"/>
        <v>371.07</v>
      </c>
      <c r="N742" s="105">
        <f t="shared" si="23"/>
        <v>0</v>
      </c>
    </row>
    <row r="743" spans="1:14" x14ac:dyDescent="0.25">
      <c r="A743" t="s">
        <v>1247</v>
      </c>
      <c r="B743" t="s">
        <v>1798</v>
      </c>
      <c r="D743" t="s">
        <v>599</v>
      </c>
      <c r="E743">
        <v>0</v>
      </c>
      <c r="F743" s="3" t="s">
        <v>1821</v>
      </c>
      <c r="G743" s="4">
        <v>217</v>
      </c>
      <c r="H743" s="4">
        <v>0</v>
      </c>
      <c r="I743" s="104">
        <f>VLOOKUP($B743,LOOKUP!$B$3:$H$10,4,FALSE)</f>
        <v>1.71</v>
      </c>
      <c r="J743" s="104">
        <f>VLOOKUP($B743,LOOKUP!$B$3:$H$10,5,FALSE)</f>
        <v>0</v>
      </c>
      <c r="K743" s="104">
        <f>VLOOKUP($B743,LOOKUP!$B$3:$H$10,6,FALSE)</f>
        <v>1</v>
      </c>
      <c r="L743" s="104">
        <f>VLOOKUP($B743,LOOKUP!$B$3:$H$10,7,FALSE)</f>
        <v>0</v>
      </c>
      <c r="M743" s="105">
        <f t="shared" si="22"/>
        <v>371.07</v>
      </c>
      <c r="N743" s="105">
        <f t="shared" si="23"/>
        <v>0</v>
      </c>
    </row>
    <row r="744" spans="1:14" x14ac:dyDescent="0.25">
      <c r="A744" t="s">
        <v>1247</v>
      </c>
      <c r="B744" t="s">
        <v>1798</v>
      </c>
      <c r="D744" t="s">
        <v>600</v>
      </c>
      <c r="E744">
        <v>0</v>
      </c>
      <c r="F744" s="3" t="s">
        <v>1834</v>
      </c>
      <c r="G744" s="4">
        <v>217</v>
      </c>
      <c r="H744" s="4">
        <v>0</v>
      </c>
      <c r="I744" s="104">
        <f>VLOOKUP($B744,LOOKUP!$B$3:$H$10,4,FALSE)</f>
        <v>1.71</v>
      </c>
      <c r="J744" s="104">
        <f>VLOOKUP($B744,LOOKUP!$B$3:$H$10,5,FALSE)</f>
        <v>0</v>
      </c>
      <c r="K744" s="104">
        <f>VLOOKUP($B744,LOOKUP!$B$3:$H$10,6,FALSE)</f>
        <v>1</v>
      </c>
      <c r="L744" s="104">
        <f>VLOOKUP($B744,LOOKUP!$B$3:$H$10,7,FALSE)</f>
        <v>0</v>
      </c>
      <c r="M744" s="105">
        <f t="shared" si="22"/>
        <v>371.07</v>
      </c>
      <c r="N744" s="105">
        <f t="shared" si="23"/>
        <v>0</v>
      </c>
    </row>
    <row r="745" spans="1:14" x14ac:dyDescent="0.25">
      <c r="A745" t="s">
        <v>1247</v>
      </c>
      <c r="B745" t="s">
        <v>1798</v>
      </c>
      <c r="D745" t="s">
        <v>601</v>
      </c>
      <c r="E745">
        <v>0</v>
      </c>
      <c r="F745" s="3" t="s">
        <v>1321</v>
      </c>
      <c r="G745" s="4">
        <v>217</v>
      </c>
      <c r="H745" s="4">
        <v>0</v>
      </c>
      <c r="I745" s="104">
        <f>VLOOKUP($B745,LOOKUP!$B$3:$H$10,4,FALSE)</f>
        <v>1.71</v>
      </c>
      <c r="J745" s="104">
        <f>VLOOKUP($B745,LOOKUP!$B$3:$H$10,5,FALSE)</f>
        <v>0</v>
      </c>
      <c r="K745" s="104">
        <f>VLOOKUP($B745,LOOKUP!$B$3:$H$10,6,FALSE)</f>
        <v>1</v>
      </c>
      <c r="L745" s="104">
        <f>VLOOKUP($B745,LOOKUP!$B$3:$H$10,7,FALSE)</f>
        <v>0</v>
      </c>
      <c r="M745" s="105">
        <f t="shared" si="22"/>
        <v>371.07</v>
      </c>
      <c r="N745" s="105">
        <f t="shared" si="23"/>
        <v>0</v>
      </c>
    </row>
    <row r="746" spans="1:14" x14ac:dyDescent="0.25">
      <c r="A746" t="s">
        <v>1247</v>
      </c>
      <c r="B746" t="s">
        <v>1798</v>
      </c>
      <c r="D746" t="s">
        <v>602</v>
      </c>
      <c r="E746">
        <v>0</v>
      </c>
      <c r="F746" s="3" t="s">
        <v>1813</v>
      </c>
      <c r="G746" s="4">
        <v>217</v>
      </c>
      <c r="H746" s="4">
        <v>0</v>
      </c>
      <c r="I746" s="104">
        <f>VLOOKUP($B746,LOOKUP!$B$3:$H$10,4,FALSE)</f>
        <v>1.71</v>
      </c>
      <c r="J746" s="104">
        <f>VLOOKUP($B746,LOOKUP!$B$3:$H$10,5,FALSE)</f>
        <v>0</v>
      </c>
      <c r="K746" s="104">
        <f>VLOOKUP($B746,LOOKUP!$B$3:$H$10,6,FALSE)</f>
        <v>1</v>
      </c>
      <c r="L746" s="104">
        <f>VLOOKUP($B746,LOOKUP!$B$3:$H$10,7,FALSE)</f>
        <v>0</v>
      </c>
      <c r="M746" s="105">
        <f t="shared" si="22"/>
        <v>371.07</v>
      </c>
      <c r="N746" s="105">
        <f t="shared" si="23"/>
        <v>0</v>
      </c>
    </row>
    <row r="747" spans="1:14" x14ac:dyDescent="0.25">
      <c r="A747" t="s">
        <v>1247</v>
      </c>
      <c r="B747" t="s">
        <v>1798</v>
      </c>
      <c r="D747" t="s">
        <v>603</v>
      </c>
      <c r="E747">
        <v>0</v>
      </c>
      <c r="F747" s="3" t="s">
        <v>1824</v>
      </c>
      <c r="G747" s="4">
        <v>217</v>
      </c>
      <c r="H747" s="4">
        <v>0</v>
      </c>
      <c r="I747" s="104">
        <f>VLOOKUP($B747,LOOKUP!$B$3:$H$10,4,FALSE)</f>
        <v>1.71</v>
      </c>
      <c r="J747" s="104">
        <f>VLOOKUP($B747,LOOKUP!$B$3:$H$10,5,FALSE)</f>
        <v>0</v>
      </c>
      <c r="K747" s="104">
        <f>VLOOKUP($B747,LOOKUP!$B$3:$H$10,6,FALSE)</f>
        <v>1</v>
      </c>
      <c r="L747" s="104">
        <f>VLOOKUP($B747,LOOKUP!$B$3:$H$10,7,FALSE)</f>
        <v>0</v>
      </c>
      <c r="M747" s="105">
        <f t="shared" si="22"/>
        <v>371.07</v>
      </c>
      <c r="N747" s="105">
        <f t="shared" si="23"/>
        <v>0</v>
      </c>
    </row>
    <row r="748" spans="1:14" x14ac:dyDescent="0.25">
      <c r="A748" t="s">
        <v>1247</v>
      </c>
      <c r="B748" t="s">
        <v>1798</v>
      </c>
      <c r="D748" t="s">
        <v>604</v>
      </c>
      <c r="E748">
        <v>0</v>
      </c>
      <c r="F748" s="3" t="s">
        <v>1817</v>
      </c>
      <c r="G748" s="4">
        <v>217</v>
      </c>
      <c r="H748" s="4">
        <v>0</v>
      </c>
      <c r="I748" s="104">
        <f>VLOOKUP($B748,LOOKUP!$B$3:$H$10,4,FALSE)</f>
        <v>1.71</v>
      </c>
      <c r="J748" s="104">
        <f>VLOOKUP($B748,LOOKUP!$B$3:$H$10,5,FALSE)</f>
        <v>0</v>
      </c>
      <c r="K748" s="104">
        <f>VLOOKUP($B748,LOOKUP!$B$3:$H$10,6,FALSE)</f>
        <v>1</v>
      </c>
      <c r="L748" s="104">
        <f>VLOOKUP($B748,LOOKUP!$B$3:$H$10,7,FALSE)</f>
        <v>0</v>
      </c>
      <c r="M748" s="105">
        <f t="shared" si="22"/>
        <v>371.07</v>
      </c>
      <c r="N748" s="105">
        <f t="shared" si="23"/>
        <v>0</v>
      </c>
    </row>
    <row r="749" spans="1:14" x14ac:dyDescent="0.25">
      <c r="A749" t="s">
        <v>1247</v>
      </c>
      <c r="B749" t="s">
        <v>1798</v>
      </c>
      <c r="D749" t="s">
        <v>605</v>
      </c>
      <c r="E749">
        <v>0</v>
      </c>
      <c r="F749" s="3" t="s">
        <v>1832</v>
      </c>
      <c r="G749" s="4">
        <v>217</v>
      </c>
      <c r="H749" s="4">
        <v>0</v>
      </c>
      <c r="I749" s="104">
        <f>VLOOKUP($B749,LOOKUP!$B$3:$H$10,4,FALSE)</f>
        <v>1.71</v>
      </c>
      <c r="J749" s="104">
        <f>VLOOKUP($B749,LOOKUP!$B$3:$H$10,5,FALSE)</f>
        <v>0</v>
      </c>
      <c r="K749" s="104">
        <f>VLOOKUP($B749,LOOKUP!$B$3:$H$10,6,FALSE)</f>
        <v>1</v>
      </c>
      <c r="L749" s="104">
        <f>VLOOKUP($B749,LOOKUP!$B$3:$H$10,7,FALSE)</f>
        <v>0</v>
      </c>
      <c r="M749" s="105">
        <f t="shared" si="22"/>
        <v>371.07</v>
      </c>
      <c r="N749" s="105">
        <f t="shared" si="23"/>
        <v>0</v>
      </c>
    </row>
    <row r="750" spans="1:14" x14ac:dyDescent="0.25">
      <c r="A750" t="s">
        <v>1247</v>
      </c>
      <c r="B750" t="s">
        <v>1798</v>
      </c>
      <c r="D750" t="s">
        <v>606</v>
      </c>
      <c r="E750">
        <v>0</v>
      </c>
      <c r="F750" s="3" t="s">
        <v>1835</v>
      </c>
      <c r="G750" s="4">
        <v>217</v>
      </c>
      <c r="H750" s="4">
        <v>0</v>
      </c>
      <c r="I750" s="104">
        <f>VLOOKUP($B750,LOOKUP!$B$3:$H$10,4,FALSE)</f>
        <v>1.71</v>
      </c>
      <c r="J750" s="104">
        <f>VLOOKUP($B750,LOOKUP!$B$3:$H$10,5,FALSE)</f>
        <v>0</v>
      </c>
      <c r="K750" s="104">
        <f>VLOOKUP($B750,LOOKUP!$B$3:$H$10,6,FALSE)</f>
        <v>1</v>
      </c>
      <c r="L750" s="104">
        <f>VLOOKUP($B750,LOOKUP!$B$3:$H$10,7,FALSE)</f>
        <v>0</v>
      </c>
      <c r="M750" s="105">
        <f t="shared" si="22"/>
        <v>371.07</v>
      </c>
      <c r="N750" s="105">
        <f t="shared" si="23"/>
        <v>0</v>
      </c>
    </row>
    <row r="751" spans="1:14" x14ac:dyDescent="0.25">
      <c r="A751" t="s">
        <v>1247</v>
      </c>
      <c r="B751" t="s">
        <v>1798</v>
      </c>
      <c r="D751" t="s">
        <v>607</v>
      </c>
      <c r="E751">
        <v>0</v>
      </c>
      <c r="F751" s="3" t="s">
        <v>1641</v>
      </c>
      <c r="G751" s="4">
        <v>217</v>
      </c>
      <c r="H751" s="4">
        <v>0</v>
      </c>
      <c r="I751" s="104">
        <f>VLOOKUP($B751,LOOKUP!$B$3:$H$10,4,FALSE)</f>
        <v>1.71</v>
      </c>
      <c r="J751" s="104">
        <f>VLOOKUP($B751,LOOKUP!$B$3:$H$10,5,FALSE)</f>
        <v>0</v>
      </c>
      <c r="K751" s="104">
        <f>VLOOKUP($B751,LOOKUP!$B$3:$H$10,6,FALSE)</f>
        <v>1</v>
      </c>
      <c r="L751" s="104">
        <f>VLOOKUP($B751,LOOKUP!$B$3:$H$10,7,FALSE)</f>
        <v>0</v>
      </c>
      <c r="M751" s="105">
        <f t="shared" si="22"/>
        <v>371.07</v>
      </c>
      <c r="N751" s="105">
        <f t="shared" si="23"/>
        <v>0</v>
      </c>
    </row>
    <row r="752" spans="1:14" x14ac:dyDescent="0.25">
      <c r="A752" t="s">
        <v>1247</v>
      </c>
      <c r="B752" t="s">
        <v>1798</v>
      </c>
      <c r="D752" t="s">
        <v>608</v>
      </c>
      <c r="E752">
        <v>0</v>
      </c>
      <c r="F752" s="3" t="s">
        <v>1821</v>
      </c>
      <c r="G752" s="4">
        <v>217</v>
      </c>
      <c r="H752" s="4">
        <v>0</v>
      </c>
      <c r="I752" s="104">
        <f>VLOOKUP($B752,LOOKUP!$B$3:$H$10,4,FALSE)</f>
        <v>1.71</v>
      </c>
      <c r="J752" s="104">
        <f>VLOOKUP($B752,LOOKUP!$B$3:$H$10,5,FALSE)</f>
        <v>0</v>
      </c>
      <c r="K752" s="104">
        <f>VLOOKUP($B752,LOOKUP!$B$3:$H$10,6,FALSE)</f>
        <v>1</v>
      </c>
      <c r="L752" s="104">
        <f>VLOOKUP($B752,LOOKUP!$B$3:$H$10,7,FALSE)</f>
        <v>0</v>
      </c>
      <c r="M752" s="105">
        <f t="shared" si="22"/>
        <v>371.07</v>
      </c>
      <c r="N752" s="105">
        <f t="shared" si="23"/>
        <v>0</v>
      </c>
    </row>
    <row r="753" spans="1:14" x14ac:dyDescent="0.25">
      <c r="A753" t="s">
        <v>1247</v>
      </c>
      <c r="B753" t="s">
        <v>1798</v>
      </c>
      <c r="D753" t="s">
        <v>609</v>
      </c>
      <c r="E753">
        <v>0</v>
      </c>
      <c r="F753" s="3" t="s">
        <v>1668</v>
      </c>
      <c r="G753" s="4">
        <v>217</v>
      </c>
      <c r="H753" s="4">
        <v>0</v>
      </c>
      <c r="I753" s="104">
        <f>VLOOKUP($B753,LOOKUP!$B$3:$H$10,4,FALSE)</f>
        <v>1.71</v>
      </c>
      <c r="J753" s="104">
        <f>VLOOKUP($B753,LOOKUP!$B$3:$H$10,5,FALSE)</f>
        <v>0</v>
      </c>
      <c r="K753" s="104">
        <f>VLOOKUP($B753,LOOKUP!$B$3:$H$10,6,FALSE)</f>
        <v>1</v>
      </c>
      <c r="L753" s="104">
        <f>VLOOKUP($B753,LOOKUP!$B$3:$H$10,7,FALSE)</f>
        <v>0</v>
      </c>
      <c r="M753" s="105">
        <f t="shared" si="22"/>
        <v>371.07</v>
      </c>
      <c r="N753" s="105">
        <f t="shared" si="23"/>
        <v>0</v>
      </c>
    </row>
    <row r="754" spans="1:14" x14ac:dyDescent="0.25">
      <c r="A754" t="s">
        <v>1247</v>
      </c>
      <c r="B754" t="s">
        <v>1798</v>
      </c>
      <c r="D754" t="s">
        <v>610</v>
      </c>
      <c r="E754">
        <v>0</v>
      </c>
      <c r="F754" s="3" t="s">
        <v>1641</v>
      </c>
      <c r="G754" s="4">
        <v>217</v>
      </c>
      <c r="H754" s="4">
        <v>0</v>
      </c>
      <c r="I754" s="104">
        <f>VLOOKUP($B754,LOOKUP!$B$3:$H$10,4,FALSE)</f>
        <v>1.71</v>
      </c>
      <c r="J754" s="104">
        <f>VLOOKUP($B754,LOOKUP!$B$3:$H$10,5,FALSE)</f>
        <v>0</v>
      </c>
      <c r="K754" s="104">
        <f>VLOOKUP($B754,LOOKUP!$B$3:$H$10,6,FALSE)</f>
        <v>1</v>
      </c>
      <c r="L754" s="104">
        <f>VLOOKUP($B754,LOOKUP!$B$3:$H$10,7,FALSE)</f>
        <v>0</v>
      </c>
      <c r="M754" s="105">
        <f t="shared" si="22"/>
        <v>371.07</v>
      </c>
      <c r="N754" s="105">
        <f t="shared" si="23"/>
        <v>0</v>
      </c>
    </row>
    <row r="755" spans="1:14" x14ac:dyDescent="0.25">
      <c r="A755" t="s">
        <v>1247</v>
      </c>
      <c r="B755" t="s">
        <v>1798</v>
      </c>
      <c r="D755" t="s">
        <v>611</v>
      </c>
      <c r="E755">
        <v>0</v>
      </c>
      <c r="F755" s="3" t="s">
        <v>1809</v>
      </c>
      <c r="G755" s="4">
        <v>217</v>
      </c>
      <c r="H755" s="4">
        <v>0</v>
      </c>
      <c r="I755" s="104">
        <f>VLOOKUP($B755,LOOKUP!$B$3:$H$10,4,FALSE)</f>
        <v>1.71</v>
      </c>
      <c r="J755" s="104">
        <f>VLOOKUP($B755,LOOKUP!$B$3:$H$10,5,FALSE)</f>
        <v>0</v>
      </c>
      <c r="K755" s="104">
        <f>VLOOKUP($B755,LOOKUP!$B$3:$H$10,6,FALSE)</f>
        <v>1</v>
      </c>
      <c r="L755" s="104">
        <f>VLOOKUP($B755,LOOKUP!$B$3:$H$10,7,FALSE)</f>
        <v>0</v>
      </c>
      <c r="M755" s="105">
        <f t="shared" si="22"/>
        <v>371.07</v>
      </c>
      <c r="N755" s="105">
        <f t="shared" si="23"/>
        <v>0</v>
      </c>
    </row>
    <row r="756" spans="1:14" x14ac:dyDescent="0.25">
      <c r="A756" t="s">
        <v>1247</v>
      </c>
      <c r="B756" t="s">
        <v>1798</v>
      </c>
      <c r="D756" t="s">
        <v>612</v>
      </c>
      <c r="E756">
        <v>0</v>
      </c>
      <c r="F756" s="3" t="s">
        <v>1826</v>
      </c>
      <c r="G756" s="4">
        <v>217</v>
      </c>
      <c r="H756" s="4">
        <v>0</v>
      </c>
      <c r="I756" s="104">
        <f>VLOOKUP($B756,LOOKUP!$B$3:$H$10,4,FALSE)</f>
        <v>1.71</v>
      </c>
      <c r="J756" s="104">
        <f>VLOOKUP($B756,LOOKUP!$B$3:$H$10,5,FALSE)</f>
        <v>0</v>
      </c>
      <c r="K756" s="104">
        <f>VLOOKUP($B756,LOOKUP!$B$3:$H$10,6,FALSE)</f>
        <v>1</v>
      </c>
      <c r="L756" s="104">
        <f>VLOOKUP($B756,LOOKUP!$B$3:$H$10,7,FALSE)</f>
        <v>0</v>
      </c>
      <c r="M756" s="105">
        <f t="shared" si="22"/>
        <v>371.07</v>
      </c>
      <c r="N756" s="105">
        <f t="shared" si="23"/>
        <v>0</v>
      </c>
    </row>
    <row r="757" spans="1:14" x14ac:dyDescent="0.25">
      <c r="A757" t="s">
        <v>1247</v>
      </c>
      <c r="B757" t="s">
        <v>1798</v>
      </c>
      <c r="D757" t="s">
        <v>613</v>
      </c>
      <c r="E757">
        <v>0</v>
      </c>
      <c r="F757" s="3" t="s">
        <v>1835</v>
      </c>
      <c r="G757" s="4">
        <v>217</v>
      </c>
      <c r="H757" s="4">
        <v>0</v>
      </c>
      <c r="I757" s="104">
        <f>VLOOKUP($B757,LOOKUP!$B$3:$H$10,4,FALSE)</f>
        <v>1.71</v>
      </c>
      <c r="J757" s="104">
        <f>VLOOKUP($B757,LOOKUP!$B$3:$H$10,5,FALSE)</f>
        <v>0</v>
      </c>
      <c r="K757" s="104">
        <f>VLOOKUP($B757,LOOKUP!$B$3:$H$10,6,FALSE)</f>
        <v>1</v>
      </c>
      <c r="L757" s="104">
        <f>VLOOKUP($B757,LOOKUP!$B$3:$H$10,7,FALSE)</f>
        <v>0</v>
      </c>
      <c r="M757" s="105">
        <f t="shared" si="22"/>
        <v>371.07</v>
      </c>
      <c r="N757" s="105">
        <f t="shared" si="23"/>
        <v>0</v>
      </c>
    </row>
    <row r="758" spans="1:14" x14ac:dyDescent="0.25">
      <c r="A758" t="s">
        <v>1247</v>
      </c>
      <c r="B758" t="s">
        <v>1798</v>
      </c>
      <c r="D758" t="s">
        <v>614</v>
      </c>
      <c r="E758">
        <v>0</v>
      </c>
      <c r="F758" s="3" t="s">
        <v>1828</v>
      </c>
      <c r="G758" s="4">
        <v>217</v>
      </c>
      <c r="H758" s="4">
        <v>0</v>
      </c>
      <c r="I758" s="104">
        <f>VLOOKUP($B758,LOOKUP!$B$3:$H$10,4,FALSE)</f>
        <v>1.71</v>
      </c>
      <c r="J758" s="104">
        <f>VLOOKUP($B758,LOOKUP!$B$3:$H$10,5,FALSE)</f>
        <v>0</v>
      </c>
      <c r="K758" s="104">
        <f>VLOOKUP($B758,LOOKUP!$B$3:$H$10,6,FALSE)</f>
        <v>1</v>
      </c>
      <c r="L758" s="104">
        <f>VLOOKUP($B758,LOOKUP!$B$3:$H$10,7,FALSE)</f>
        <v>0</v>
      </c>
      <c r="M758" s="105">
        <f t="shared" si="22"/>
        <v>371.07</v>
      </c>
      <c r="N758" s="105">
        <f t="shared" si="23"/>
        <v>0</v>
      </c>
    </row>
    <row r="759" spans="1:14" x14ac:dyDescent="0.25">
      <c r="A759" t="s">
        <v>1247</v>
      </c>
      <c r="B759" t="s">
        <v>1798</v>
      </c>
      <c r="D759" t="s">
        <v>615</v>
      </c>
      <c r="E759">
        <v>0</v>
      </c>
      <c r="F759" s="3" t="s">
        <v>1835</v>
      </c>
      <c r="G759" s="4">
        <v>217</v>
      </c>
      <c r="H759" s="4">
        <v>0</v>
      </c>
      <c r="I759" s="104">
        <f>VLOOKUP($B759,LOOKUP!$B$3:$H$10,4,FALSE)</f>
        <v>1.71</v>
      </c>
      <c r="J759" s="104">
        <f>VLOOKUP($B759,LOOKUP!$B$3:$H$10,5,FALSE)</f>
        <v>0</v>
      </c>
      <c r="K759" s="104">
        <f>VLOOKUP($B759,LOOKUP!$B$3:$H$10,6,FALSE)</f>
        <v>1</v>
      </c>
      <c r="L759" s="104">
        <f>VLOOKUP($B759,LOOKUP!$B$3:$H$10,7,FALSE)</f>
        <v>0</v>
      </c>
      <c r="M759" s="105">
        <f t="shared" si="22"/>
        <v>371.07</v>
      </c>
      <c r="N759" s="105">
        <f t="shared" si="23"/>
        <v>0</v>
      </c>
    </row>
    <row r="760" spans="1:14" x14ac:dyDescent="0.25">
      <c r="A760" t="s">
        <v>1247</v>
      </c>
      <c r="B760" t="s">
        <v>1798</v>
      </c>
      <c r="D760" t="s">
        <v>616</v>
      </c>
      <c r="E760">
        <v>0</v>
      </c>
      <c r="F760" s="3" t="s">
        <v>1846</v>
      </c>
      <c r="G760" s="4">
        <v>217</v>
      </c>
      <c r="H760" s="4">
        <v>0</v>
      </c>
      <c r="I760" s="104">
        <f>VLOOKUP($B760,LOOKUP!$B$3:$H$10,4,FALSE)</f>
        <v>1.71</v>
      </c>
      <c r="J760" s="104">
        <f>VLOOKUP($B760,LOOKUP!$B$3:$H$10,5,FALSE)</f>
        <v>0</v>
      </c>
      <c r="K760" s="104">
        <f>VLOOKUP($B760,LOOKUP!$B$3:$H$10,6,FALSE)</f>
        <v>1</v>
      </c>
      <c r="L760" s="104">
        <f>VLOOKUP($B760,LOOKUP!$B$3:$H$10,7,FALSE)</f>
        <v>0</v>
      </c>
      <c r="M760" s="105">
        <f t="shared" si="22"/>
        <v>371.07</v>
      </c>
      <c r="N760" s="105">
        <f t="shared" si="23"/>
        <v>0</v>
      </c>
    </row>
    <row r="761" spans="1:14" x14ac:dyDescent="0.25">
      <c r="A761" t="s">
        <v>1247</v>
      </c>
      <c r="B761" t="s">
        <v>1798</v>
      </c>
      <c r="D761" t="s">
        <v>617</v>
      </c>
      <c r="E761">
        <v>0</v>
      </c>
      <c r="F761" s="3" t="s">
        <v>1641</v>
      </c>
      <c r="G761" s="4">
        <v>217</v>
      </c>
      <c r="H761" s="4">
        <v>0</v>
      </c>
      <c r="I761" s="104">
        <f>VLOOKUP($B761,LOOKUP!$B$3:$H$10,4,FALSE)</f>
        <v>1.71</v>
      </c>
      <c r="J761" s="104">
        <f>VLOOKUP($B761,LOOKUP!$B$3:$H$10,5,FALSE)</f>
        <v>0</v>
      </c>
      <c r="K761" s="104">
        <f>VLOOKUP($B761,LOOKUP!$B$3:$H$10,6,FALSE)</f>
        <v>1</v>
      </c>
      <c r="L761" s="104">
        <f>VLOOKUP($B761,LOOKUP!$B$3:$H$10,7,FALSE)</f>
        <v>0</v>
      </c>
      <c r="M761" s="105">
        <f t="shared" si="22"/>
        <v>371.07</v>
      </c>
      <c r="N761" s="105">
        <f t="shared" si="23"/>
        <v>0</v>
      </c>
    </row>
    <row r="762" spans="1:14" x14ac:dyDescent="0.25">
      <c r="A762" t="s">
        <v>1247</v>
      </c>
      <c r="B762" t="s">
        <v>1798</v>
      </c>
      <c r="D762" t="s">
        <v>618</v>
      </c>
      <c r="E762">
        <v>0</v>
      </c>
      <c r="F762" s="3" t="s">
        <v>1833</v>
      </c>
      <c r="G762" s="4">
        <v>217</v>
      </c>
      <c r="H762" s="4">
        <v>0</v>
      </c>
      <c r="I762" s="104">
        <f>VLOOKUP($B762,LOOKUP!$B$3:$H$10,4,FALSE)</f>
        <v>1.71</v>
      </c>
      <c r="J762" s="104">
        <f>VLOOKUP($B762,LOOKUP!$B$3:$H$10,5,FALSE)</f>
        <v>0</v>
      </c>
      <c r="K762" s="104">
        <f>VLOOKUP($B762,LOOKUP!$B$3:$H$10,6,FALSE)</f>
        <v>1</v>
      </c>
      <c r="L762" s="104">
        <f>VLOOKUP($B762,LOOKUP!$B$3:$H$10,7,FALSE)</f>
        <v>0</v>
      </c>
      <c r="M762" s="105">
        <f t="shared" si="22"/>
        <v>371.07</v>
      </c>
      <c r="N762" s="105">
        <f t="shared" si="23"/>
        <v>0</v>
      </c>
    </row>
    <row r="763" spans="1:14" x14ac:dyDescent="0.25">
      <c r="A763" t="s">
        <v>1247</v>
      </c>
      <c r="B763" t="s">
        <v>1798</v>
      </c>
      <c r="D763" t="s">
        <v>619</v>
      </c>
      <c r="E763">
        <v>0</v>
      </c>
      <c r="F763" s="3" t="s">
        <v>1813</v>
      </c>
      <c r="G763" s="4">
        <v>217</v>
      </c>
      <c r="H763" s="4">
        <v>0</v>
      </c>
      <c r="I763" s="104">
        <f>VLOOKUP($B763,LOOKUP!$B$3:$H$10,4,FALSE)</f>
        <v>1.71</v>
      </c>
      <c r="J763" s="104">
        <f>VLOOKUP($B763,LOOKUP!$B$3:$H$10,5,FALSE)</f>
        <v>0</v>
      </c>
      <c r="K763" s="104">
        <f>VLOOKUP($B763,LOOKUP!$B$3:$H$10,6,FALSE)</f>
        <v>1</v>
      </c>
      <c r="L763" s="104">
        <f>VLOOKUP($B763,LOOKUP!$B$3:$H$10,7,FALSE)</f>
        <v>0</v>
      </c>
      <c r="M763" s="105">
        <f t="shared" si="22"/>
        <v>371.07</v>
      </c>
      <c r="N763" s="105">
        <f t="shared" si="23"/>
        <v>0</v>
      </c>
    </row>
    <row r="764" spans="1:14" x14ac:dyDescent="0.25">
      <c r="A764" t="s">
        <v>1247</v>
      </c>
      <c r="B764" t="s">
        <v>1798</v>
      </c>
      <c r="D764" t="s">
        <v>620</v>
      </c>
      <c r="E764">
        <v>0</v>
      </c>
      <c r="F764" s="3" t="s">
        <v>1840</v>
      </c>
      <c r="G764" s="4">
        <v>217</v>
      </c>
      <c r="H764" s="4">
        <v>0</v>
      </c>
      <c r="I764" s="104">
        <f>VLOOKUP($B764,LOOKUP!$B$3:$H$10,4,FALSE)</f>
        <v>1.71</v>
      </c>
      <c r="J764" s="104">
        <f>VLOOKUP($B764,LOOKUP!$B$3:$H$10,5,FALSE)</f>
        <v>0</v>
      </c>
      <c r="K764" s="104">
        <f>VLOOKUP($B764,LOOKUP!$B$3:$H$10,6,FALSE)</f>
        <v>1</v>
      </c>
      <c r="L764" s="104">
        <f>VLOOKUP($B764,LOOKUP!$B$3:$H$10,7,FALSE)</f>
        <v>0</v>
      </c>
      <c r="M764" s="105">
        <f t="shared" si="22"/>
        <v>371.07</v>
      </c>
      <c r="N764" s="105">
        <f t="shared" si="23"/>
        <v>0</v>
      </c>
    </row>
    <row r="765" spans="1:14" x14ac:dyDescent="0.25">
      <c r="A765" t="s">
        <v>1247</v>
      </c>
      <c r="B765" t="s">
        <v>1798</v>
      </c>
      <c r="D765" t="s">
        <v>621</v>
      </c>
      <c r="E765">
        <v>0</v>
      </c>
      <c r="F765" s="3" t="s">
        <v>1857</v>
      </c>
      <c r="G765" s="4">
        <v>217</v>
      </c>
      <c r="H765" s="4">
        <v>0</v>
      </c>
      <c r="I765" s="104">
        <f>VLOOKUP($B765,LOOKUP!$B$3:$H$10,4,FALSE)</f>
        <v>1.71</v>
      </c>
      <c r="J765" s="104">
        <f>VLOOKUP($B765,LOOKUP!$B$3:$H$10,5,FALSE)</f>
        <v>0</v>
      </c>
      <c r="K765" s="104">
        <f>VLOOKUP($B765,LOOKUP!$B$3:$H$10,6,FALSE)</f>
        <v>1</v>
      </c>
      <c r="L765" s="104">
        <f>VLOOKUP($B765,LOOKUP!$B$3:$H$10,7,FALSE)</f>
        <v>0</v>
      </c>
      <c r="M765" s="105">
        <f t="shared" si="22"/>
        <v>371.07</v>
      </c>
      <c r="N765" s="105">
        <f t="shared" si="23"/>
        <v>0</v>
      </c>
    </row>
    <row r="766" spans="1:14" x14ac:dyDescent="0.25">
      <c r="A766" t="s">
        <v>1247</v>
      </c>
      <c r="B766" t="s">
        <v>1798</v>
      </c>
      <c r="D766" t="s">
        <v>622</v>
      </c>
      <c r="E766">
        <v>0</v>
      </c>
      <c r="F766" s="3" t="s">
        <v>1830</v>
      </c>
      <c r="G766" s="4">
        <v>217</v>
      </c>
      <c r="H766" s="4">
        <v>0</v>
      </c>
      <c r="I766" s="104">
        <f>VLOOKUP($B766,LOOKUP!$B$3:$H$10,4,FALSE)</f>
        <v>1.71</v>
      </c>
      <c r="J766" s="104">
        <f>VLOOKUP($B766,LOOKUP!$B$3:$H$10,5,FALSE)</f>
        <v>0</v>
      </c>
      <c r="K766" s="104">
        <f>VLOOKUP($B766,LOOKUP!$B$3:$H$10,6,FALSE)</f>
        <v>1</v>
      </c>
      <c r="L766" s="104">
        <f>VLOOKUP($B766,LOOKUP!$B$3:$H$10,7,FALSE)</f>
        <v>0</v>
      </c>
      <c r="M766" s="105">
        <f t="shared" si="22"/>
        <v>371.07</v>
      </c>
      <c r="N766" s="105">
        <f t="shared" si="23"/>
        <v>0</v>
      </c>
    </row>
    <row r="767" spans="1:14" x14ac:dyDescent="0.25">
      <c r="A767" t="s">
        <v>1247</v>
      </c>
      <c r="B767" t="s">
        <v>1798</v>
      </c>
      <c r="D767" t="s">
        <v>623</v>
      </c>
      <c r="E767">
        <v>0</v>
      </c>
      <c r="F767" s="3" t="s">
        <v>1565</v>
      </c>
      <c r="G767" s="4">
        <v>217</v>
      </c>
      <c r="H767" s="4">
        <v>0</v>
      </c>
      <c r="I767" s="104">
        <f>VLOOKUP($B767,LOOKUP!$B$3:$H$10,4,FALSE)</f>
        <v>1.71</v>
      </c>
      <c r="J767" s="104">
        <f>VLOOKUP($B767,LOOKUP!$B$3:$H$10,5,FALSE)</f>
        <v>0</v>
      </c>
      <c r="K767" s="104">
        <f>VLOOKUP($B767,LOOKUP!$B$3:$H$10,6,FALSE)</f>
        <v>1</v>
      </c>
      <c r="L767" s="104">
        <f>VLOOKUP($B767,LOOKUP!$B$3:$H$10,7,FALSE)</f>
        <v>0</v>
      </c>
      <c r="M767" s="105">
        <f t="shared" si="22"/>
        <v>371.07</v>
      </c>
      <c r="N767" s="105">
        <f t="shared" si="23"/>
        <v>0</v>
      </c>
    </row>
    <row r="768" spans="1:14" x14ac:dyDescent="0.25">
      <c r="A768" t="s">
        <v>1247</v>
      </c>
      <c r="B768" t="s">
        <v>1798</v>
      </c>
      <c r="D768" t="s">
        <v>624</v>
      </c>
      <c r="E768">
        <v>0</v>
      </c>
      <c r="F768" s="3" t="s">
        <v>1825</v>
      </c>
      <c r="G768" s="4">
        <v>217</v>
      </c>
      <c r="H768" s="4">
        <v>0</v>
      </c>
      <c r="I768" s="104">
        <f>VLOOKUP($B768,LOOKUP!$B$3:$H$10,4,FALSE)</f>
        <v>1.71</v>
      </c>
      <c r="J768" s="104">
        <f>VLOOKUP($B768,LOOKUP!$B$3:$H$10,5,FALSE)</f>
        <v>0</v>
      </c>
      <c r="K768" s="104">
        <f>VLOOKUP($B768,LOOKUP!$B$3:$H$10,6,FALSE)</f>
        <v>1</v>
      </c>
      <c r="L768" s="104">
        <f>VLOOKUP($B768,LOOKUP!$B$3:$H$10,7,FALSE)</f>
        <v>0</v>
      </c>
      <c r="M768" s="105">
        <f t="shared" si="22"/>
        <v>371.07</v>
      </c>
      <c r="N768" s="105">
        <f t="shared" si="23"/>
        <v>0</v>
      </c>
    </row>
    <row r="769" spans="1:14" x14ac:dyDescent="0.25">
      <c r="A769" t="s">
        <v>1247</v>
      </c>
      <c r="B769" t="s">
        <v>1798</v>
      </c>
      <c r="D769" t="s">
        <v>625</v>
      </c>
      <c r="E769">
        <v>0</v>
      </c>
      <c r="F769" s="3" t="s">
        <v>1817</v>
      </c>
      <c r="G769" s="4">
        <v>217</v>
      </c>
      <c r="H769" s="4">
        <v>0</v>
      </c>
      <c r="I769" s="104">
        <f>VLOOKUP($B769,LOOKUP!$B$3:$H$10,4,FALSE)</f>
        <v>1.71</v>
      </c>
      <c r="J769" s="104">
        <f>VLOOKUP($B769,LOOKUP!$B$3:$H$10,5,FALSE)</f>
        <v>0</v>
      </c>
      <c r="K769" s="104">
        <f>VLOOKUP($B769,LOOKUP!$B$3:$H$10,6,FALSE)</f>
        <v>1</v>
      </c>
      <c r="L769" s="104">
        <f>VLOOKUP($B769,LOOKUP!$B$3:$H$10,7,FALSE)</f>
        <v>0</v>
      </c>
      <c r="M769" s="105">
        <f t="shared" si="22"/>
        <v>371.07</v>
      </c>
      <c r="N769" s="105">
        <f t="shared" si="23"/>
        <v>0</v>
      </c>
    </row>
    <row r="770" spans="1:14" x14ac:dyDescent="0.25">
      <c r="A770" t="s">
        <v>1247</v>
      </c>
      <c r="B770" t="s">
        <v>1798</v>
      </c>
      <c r="D770" t="s">
        <v>626</v>
      </c>
      <c r="E770">
        <v>0</v>
      </c>
      <c r="F770" s="3" t="s">
        <v>1845</v>
      </c>
      <c r="G770" s="4">
        <v>217</v>
      </c>
      <c r="H770" s="4">
        <v>0</v>
      </c>
      <c r="I770" s="104">
        <f>VLOOKUP($B770,LOOKUP!$B$3:$H$10,4,FALSE)</f>
        <v>1.71</v>
      </c>
      <c r="J770" s="104">
        <f>VLOOKUP($B770,LOOKUP!$B$3:$H$10,5,FALSE)</f>
        <v>0</v>
      </c>
      <c r="K770" s="104">
        <f>VLOOKUP($B770,LOOKUP!$B$3:$H$10,6,FALSE)</f>
        <v>1</v>
      </c>
      <c r="L770" s="104">
        <f>VLOOKUP($B770,LOOKUP!$B$3:$H$10,7,FALSE)</f>
        <v>0</v>
      </c>
      <c r="M770" s="105">
        <f t="shared" ref="M770:M833" si="24">IFERROR(+G770*I770*K770,"")</f>
        <v>371.07</v>
      </c>
      <c r="N770" s="105">
        <f t="shared" ref="N770:N833" si="25">IFERROR(+H770*J770*L770,"")</f>
        <v>0</v>
      </c>
    </row>
    <row r="771" spans="1:14" x14ac:dyDescent="0.25">
      <c r="A771" t="s">
        <v>1247</v>
      </c>
      <c r="B771" t="s">
        <v>1798</v>
      </c>
      <c r="D771" t="s">
        <v>627</v>
      </c>
      <c r="E771">
        <v>0</v>
      </c>
      <c r="F771" s="3" t="s">
        <v>1859</v>
      </c>
      <c r="G771" s="4">
        <v>217</v>
      </c>
      <c r="H771" s="4">
        <v>0</v>
      </c>
      <c r="I771" s="104">
        <f>VLOOKUP($B771,LOOKUP!$B$3:$H$10,4,FALSE)</f>
        <v>1.71</v>
      </c>
      <c r="J771" s="104">
        <f>VLOOKUP($B771,LOOKUP!$B$3:$H$10,5,FALSE)</f>
        <v>0</v>
      </c>
      <c r="K771" s="104">
        <f>VLOOKUP($B771,LOOKUP!$B$3:$H$10,6,FALSE)</f>
        <v>1</v>
      </c>
      <c r="L771" s="104">
        <f>VLOOKUP($B771,LOOKUP!$B$3:$H$10,7,FALSE)</f>
        <v>0</v>
      </c>
      <c r="M771" s="105">
        <f t="shared" si="24"/>
        <v>371.07</v>
      </c>
      <c r="N771" s="105">
        <f t="shared" si="25"/>
        <v>0</v>
      </c>
    </row>
    <row r="772" spans="1:14" x14ac:dyDescent="0.25">
      <c r="A772" t="s">
        <v>1247</v>
      </c>
      <c r="B772" t="s">
        <v>1798</v>
      </c>
      <c r="D772" t="s">
        <v>628</v>
      </c>
      <c r="E772">
        <v>0</v>
      </c>
      <c r="F772" s="3" t="s">
        <v>1822</v>
      </c>
      <c r="G772" s="4">
        <v>217</v>
      </c>
      <c r="H772" s="4">
        <v>0</v>
      </c>
      <c r="I772" s="104">
        <f>VLOOKUP($B772,LOOKUP!$B$3:$H$10,4,FALSE)</f>
        <v>1.71</v>
      </c>
      <c r="J772" s="104">
        <f>VLOOKUP($B772,LOOKUP!$B$3:$H$10,5,FALSE)</f>
        <v>0</v>
      </c>
      <c r="K772" s="104">
        <f>VLOOKUP($B772,LOOKUP!$B$3:$H$10,6,FALSE)</f>
        <v>1</v>
      </c>
      <c r="L772" s="104">
        <f>VLOOKUP($B772,LOOKUP!$B$3:$H$10,7,FALSE)</f>
        <v>0</v>
      </c>
      <c r="M772" s="105">
        <f t="shared" si="24"/>
        <v>371.07</v>
      </c>
      <c r="N772" s="105">
        <f t="shared" si="25"/>
        <v>0</v>
      </c>
    </row>
    <row r="773" spans="1:14" x14ac:dyDescent="0.25">
      <c r="A773" t="s">
        <v>1247</v>
      </c>
      <c r="B773" t="s">
        <v>1798</v>
      </c>
      <c r="D773" t="s">
        <v>629</v>
      </c>
      <c r="E773">
        <v>0</v>
      </c>
      <c r="F773" s="3" t="s">
        <v>1825</v>
      </c>
      <c r="G773" s="4">
        <v>217</v>
      </c>
      <c r="H773" s="4">
        <v>0</v>
      </c>
      <c r="I773" s="104">
        <f>VLOOKUP($B773,LOOKUP!$B$3:$H$10,4,FALSE)</f>
        <v>1.71</v>
      </c>
      <c r="J773" s="104">
        <f>VLOOKUP($B773,LOOKUP!$B$3:$H$10,5,FALSE)</f>
        <v>0</v>
      </c>
      <c r="K773" s="104">
        <f>VLOOKUP($B773,LOOKUP!$B$3:$H$10,6,FALSE)</f>
        <v>1</v>
      </c>
      <c r="L773" s="104">
        <f>VLOOKUP($B773,LOOKUP!$B$3:$H$10,7,FALSE)</f>
        <v>0</v>
      </c>
      <c r="M773" s="105">
        <f t="shared" si="24"/>
        <v>371.07</v>
      </c>
      <c r="N773" s="105">
        <f t="shared" si="25"/>
        <v>0</v>
      </c>
    </row>
    <row r="774" spans="1:14" x14ac:dyDescent="0.25">
      <c r="A774" t="s">
        <v>1247</v>
      </c>
      <c r="B774" t="s">
        <v>1798</v>
      </c>
      <c r="D774" t="s">
        <v>630</v>
      </c>
      <c r="E774">
        <v>0</v>
      </c>
      <c r="F774" s="3" t="s">
        <v>1809</v>
      </c>
      <c r="G774" s="4">
        <v>217</v>
      </c>
      <c r="H774" s="4">
        <v>0</v>
      </c>
      <c r="I774" s="104">
        <f>VLOOKUP($B774,LOOKUP!$B$3:$H$10,4,FALSE)</f>
        <v>1.71</v>
      </c>
      <c r="J774" s="104">
        <f>VLOOKUP($B774,LOOKUP!$B$3:$H$10,5,FALSE)</f>
        <v>0</v>
      </c>
      <c r="K774" s="104">
        <f>VLOOKUP($B774,LOOKUP!$B$3:$H$10,6,FALSE)</f>
        <v>1</v>
      </c>
      <c r="L774" s="104">
        <f>VLOOKUP($B774,LOOKUP!$B$3:$H$10,7,FALSE)</f>
        <v>0</v>
      </c>
      <c r="M774" s="105">
        <f t="shared" si="24"/>
        <v>371.07</v>
      </c>
      <c r="N774" s="105">
        <f t="shared" si="25"/>
        <v>0</v>
      </c>
    </row>
    <row r="775" spans="1:14" x14ac:dyDescent="0.25">
      <c r="A775" t="s">
        <v>1247</v>
      </c>
      <c r="B775" t="s">
        <v>1798</v>
      </c>
      <c r="D775" t="s">
        <v>631</v>
      </c>
      <c r="E775">
        <v>0</v>
      </c>
      <c r="F775" s="3" t="s">
        <v>1809</v>
      </c>
      <c r="G775" s="4">
        <v>217</v>
      </c>
      <c r="H775" s="4">
        <v>0</v>
      </c>
      <c r="I775" s="104">
        <f>VLOOKUP($B775,LOOKUP!$B$3:$H$10,4,FALSE)</f>
        <v>1.71</v>
      </c>
      <c r="J775" s="104">
        <f>VLOOKUP($B775,LOOKUP!$B$3:$H$10,5,FALSE)</f>
        <v>0</v>
      </c>
      <c r="K775" s="104">
        <f>VLOOKUP($B775,LOOKUP!$B$3:$H$10,6,FALSE)</f>
        <v>1</v>
      </c>
      <c r="L775" s="104">
        <f>VLOOKUP($B775,LOOKUP!$B$3:$H$10,7,FALSE)</f>
        <v>0</v>
      </c>
      <c r="M775" s="105">
        <f t="shared" si="24"/>
        <v>371.07</v>
      </c>
      <c r="N775" s="105">
        <f t="shared" si="25"/>
        <v>0</v>
      </c>
    </row>
    <row r="776" spans="1:14" x14ac:dyDescent="0.25">
      <c r="A776" t="s">
        <v>1247</v>
      </c>
      <c r="B776" t="s">
        <v>1798</v>
      </c>
      <c r="D776" t="s">
        <v>632</v>
      </c>
      <c r="E776">
        <v>0</v>
      </c>
      <c r="F776" s="3" t="s">
        <v>1833</v>
      </c>
      <c r="G776" s="4">
        <v>217</v>
      </c>
      <c r="H776" s="4">
        <v>0</v>
      </c>
      <c r="I776" s="104">
        <f>VLOOKUP($B776,LOOKUP!$B$3:$H$10,4,FALSE)</f>
        <v>1.71</v>
      </c>
      <c r="J776" s="104">
        <f>VLOOKUP($B776,LOOKUP!$B$3:$H$10,5,FALSE)</f>
        <v>0</v>
      </c>
      <c r="K776" s="104">
        <f>VLOOKUP($B776,LOOKUP!$B$3:$H$10,6,FALSE)</f>
        <v>1</v>
      </c>
      <c r="L776" s="104">
        <f>VLOOKUP($B776,LOOKUP!$B$3:$H$10,7,FALSE)</f>
        <v>0</v>
      </c>
      <c r="M776" s="105">
        <f t="shared" si="24"/>
        <v>371.07</v>
      </c>
      <c r="N776" s="105">
        <f t="shared" si="25"/>
        <v>0</v>
      </c>
    </row>
    <row r="777" spans="1:14" x14ac:dyDescent="0.25">
      <c r="A777" t="s">
        <v>1247</v>
      </c>
      <c r="B777" t="s">
        <v>1798</v>
      </c>
      <c r="D777" t="s">
        <v>633</v>
      </c>
      <c r="E777">
        <v>0</v>
      </c>
      <c r="F777" s="3" t="s">
        <v>1834</v>
      </c>
      <c r="G777" s="4">
        <v>217</v>
      </c>
      <c r="H777" s="4">
        <v>0</v>
      </c>
      <c r="I777" s="104">
        <f>VLOOKUP($B777,LOOKUP!$B$3:$H$10,4,FALSE)</f>
        <v>1.71</v>
      </c>
      <c r="J777" s="104">
        <f>VLOOKUP($B777,LOOKUP!$B$3:$H$10,5,FALSE)</f>
        <v>0</v>
      </c>
      <c r="K777" s="104">
        <f>VLOOKUP($B777,LOOKUP!$B$3:$H$10,6,FALSE)</f>
        <v>1</v>
      </c>
      <c r="L777" s="104">
        <f>VLOOKUP($B777,LOOKUP!$B$3:$H$10,7,FALSE)</f>
        <v>0</v>
      </c>
      <c r="M777" s="105">
        <f t="shared" si="24"/>
        <v>371.07</v>
      </c>
      <c r="N777" s="105">
        <f t="shared" si="25"/>
        <v>0</v>
      </c>
    </row>
    <row r="778" spans="1:14" x14ac:dyDescent="0.25">
      <c r="A778" t="s">
        <v>1247</v>
      </c>
      <c r="B778" t="s">
        <v>1798</v>
      </c>
      <c r="D778" t="s">
        <v>634</v>
      </c>
      <c r="E778">
        <v>0</v>
      </c>
      <c r="F778" s="3" t="s">
        <v>1819</v>
      </c>
      <c r="G778" s="4">
        <v>217</v>
      </c>
      <c r="H778" s="4">
        <v>0</v>
      </c>
      <c r="I778" s="104">
        <f>VLOOKUP($B778,LOOKUP!$B$3:$H$10,4,FALSE)</f>
        <v>1.71</v>
      </c>
      <c r="J778" s="104">
        <f>VLOOKUP($B778,LOOKUP!$B$3:$H$10,5,FALSE)</f>
        <v>0</v>
      </c>
      <c r="K778" s="104">
        <f>VLOOKUP($B778,LOOKUP!$B$3:$H$10,6,FALSE)</f>
        <v>1</v>
      </c>
      <c r="L778" s="104">
        <f>VLOOKUP($B778,LOOKUP!$B$3:$H$10,7,FALSE)</f>
        <v>0</v>
      </c>
      <c r="M778" s="105">
        <f t="shared" si="24"/>
        <v>371.07</v>
      </c>
      <c r="N778" s="105">
        <f t="shared" si="25"/>
        <v>0</v>
      </c>
    </row>
    <row r="779" spans="1:14" x14ac:dyDescent="0.25">
      <c r="A779" t="s">
        <v>1247</v>
      </c>
      <c r="B779" t="s">
        <v>1798</v>
      </c>
      <c r="D779" t="s">
        <v>635</v>
      </c>
      <c r="E779">
        <v>0</v>
      </c>
      <c r="F779" s="3" t="s">
        <v>1832</v>
      </c>
      <c r="G779" s="4">
        <v>217</v>
      </c>
      <c r="H779" s="4">
        <v>0</v>
      </c>
      <c r="I779" s="104">
        <f>VLOOKUP($B779,LOOKUP!$B$3:$H$10,4,FALSE)</f>
        <v>1.71</v>
      </c>
      <c r="J779" s="104">
        <f>VLOOKUP($B779,LOOKUP!$B$3:$H$10,5,FALSE)</f>
        <v>0</v>
      </c>
      <c r="K779" s="104">
        <f>VLOOKUP($B779,LOOKUP!$B$3:$H$10,6,FALSE)</f>
        <v>1</v>
      </c>
      <c r="L779" s="104">
        <f>VLOOKUP($B779,LOOKUP!$B$3:$H$10,7,FALSE)</f>
        <v>0</v>
      </c>
      <c r="M779" s="105">
        <f t="shared" si="24"/>
        <v>371.07</v>
      </c>
      <c r="N779" s="105">
        <f t="shared" si="25"/>
        <v>0</v>
      </c>
    </row>
    <row r="780" spans="1:14" x14ac:dyDescent="0.25">
      <c r="A780" t="s">
        <v>1247</v>
      </c>
      <c r="B780" t="s">
        <v>1798</v>
      </c>
      <c r="D780" t="s">
        <v>636</v>
      </c>
      <c r="E780">
        <v>0</v>
      </c>
      <c r="F780" s="3" t="s">
        <v>1843</v>
      </c>
      <c r="G780" s="4">
        <v>217</v>
      </c>
      <c r="H780" s="4">
        <v>0</v>
      </c>
      <c r="I780" s="104">
        <f>VLOOKUP($B780,LOOKUP!$B$3:$H$10,4,FALSE)</f>
        <v>1.71</v>
      </c>
      <c r="J780" s="104">
        <f>VLOOKUP($B780,LOOKUP!$B$3:$H$10,5,FALSE)</f>
        <v>0</v>
      </c>
      <c r="K780" s="104">
        <f>VLOOKUP($B780,LOOKUP!$B$3:$H$10,6,FALSE)</f>
        <v>1</v>
      </c>
      <c r="L780" s="104">
        <f>VLOOKUP($B780,LOOKUP!$B$3:$H$10,7,FALSE)</f>
        <v>0</v>
      </c>
      <c r="M780" s="105">
        <f t="shared" si="24"/>
        <v>371.07</v>
      </c>
      <c r="N780" s="105">
        <f t="shared" si="25"/>
        <v>0</v>
      </c>
    </row>
    <row r="781" spans="1:14" x14ac:dyDescent="0.25">
      <c r="A781" t="s">
        <v>1247</v>
      </c>
      <c r="B781" t="s">
        <v>1798</v>
      </c>
      <c r="D781" t="s">
        <v>637</v>
      </c>
      <c r="E781">
        <v>0</v>
      </c>
      <c r="F781" s="3" t="s">
        <v>1827</v>
      </c>
      <c r="G781" s="4">
        <v>217</v>
      </c>
      <c r="H781" s="4">
        <v>0</v>
      </c>
      <c r="I781" s="104">
        <f>VLOOKUP($B781,LOOKUP!$B$3:$H$10,4,FALSE)</f>
        <v>1.71</v>
      </c>
      <c r="J781" s="104">
        <f>VLOOKUP($B781,LOOKUP!$B$3:$H$10,5,FALSE)</f>
        <v>0</v>
      </c>
      <c r="K781" s="104">
        <f>VLOOKUP($B781,LOOKUP!$B$3:$H$10,6,FALSE)</f>
        <v>1</v>
      </c>
      <c r="L781" s="104">
        <f>VLOOKUP($B781,LOOKUP!$B$3:$H$10,7,FALSE)</f>
        <v>0</v>
      </c>
      <c r="M781" s="105">
        <f t="shared" si="24"/>
        <v>371.07</v>
      </c>
      <c r="N781" s="105">
        <f t="shared" si="25"/>
        <v>0</v>
      </c>
    </row>
    <row r="782" spans="1:14" x14ac:dyDescent="0.25">
      <c r="A782" t="s">
        <v>1247</v>
      </c>
      <c r="B782" t="s">
        <v>1798</v>
      </c>
      <c r="D782" t="s">
        <v>638</v>
      </c>
      <c r="E782">
        <v>0</v>
      </c>
      <c r="F782" s="3" t="s">
        <v>1833</v>
      </c>
      <c r="G782" s="4">
        <v>217</v>
      </c>
      <c r="H782" s="4">
        <v>0</v>
      </c>
      <c r="I782" s="104">
        <f>VLOOKUP($B782,LOOKUP!$B$3:$H$10,4,FALSE)</f>
        <v>1.71</v>
      </c>
      <c r="J782" s="104">
        <f>VLOOKUP($B782,LOOKUP!$B$3:$H$10,5,FALSE)</f>
        <v>0</v>
      </c>
      <c r="K782" s="104">
        <f>VLOOKUP($B782,LOOKUP!$B$3:$H$10,6,FALSE)</f>
        <v>1</v>
      </c>
      <c r="L782" s="104">
        <f>VLOOKUP($B782,LOOKUP!$B$3:$H$10,7,FALSE)</f>
        <v>0</v>
      </c>
      <c r="M782" s="105">
        <f t="shared" si="24"/>
        <v>371.07</v>
      </c>
      <c r="N782" s="105">
        <f t="shared" si="25"/>
        <v>0</v>
      </c>
    </row>
    <row r="783" spans="1:14" x14ac:dyDescent="0.25">
      <c r="A783" t="s">
        <v>1247</v>
      </c>
      <c r="B783" t="s">
        <v>1798</v>
      </c>
      <c r="D783" t="s">
        <v>639</v>
      </c>
      <c r="E783">
        <v>0</v>
      </c>
      <c r="F783" s="3" t="s">
        <v>1817</v>
      </c>
      <c r="G783" s="4">
        <v>217</v>
      </c>
      <c r="H783" s="4">
        <v>0</v>
      </c>
      <c r="I783" s="104">
        <f>VLOOKUP($B783,LOOKUP!$B$3:$H$10,4,FALSE)</f>
        <v>1.71</v>
      </c>
      <c r="J783" s="104">
        <f>VLOOKUP($B783,LOOKUP!$B$3:$H$10,5,FALSE)</f>
        <v>0</v>
      </c>
      <c r="K783" s="104">
        <f>VLOOKUP($B783,LOOKUP!$B$3:$H$10,6,FALSE)</f>
        <v>1</v>
      </c>
      <c r="L783" s="104">
        <f>VLOOKUP($B783,LOOKUP!$B$3:$H$10,7,FALSE)</f>
        <v>0</v>
      </c>
      <c r="M783" s="105">
        <f t="shared" si="24"/>
        <v>371.07</v>
      </c>
      <c r="N783" s="105">
        <f t="shared" si="25"/>
        <v>0</v>
      </c>
    </row>
    <row r="784" spans="1:14" x14ac:dyDescent="0.25">
      <c r="A784" t="s">
        <v>1247</v>
      </c>
      <c r="B784" t="s">
        <v>1798</v>
      </c>
      <c r="D784" t="s">
        <v>640</v>
      </c>
      <c r="E784">
        <v>0</v>
      </c>
      <c r="F784" s="3" t="s">
        <v>1862</v>
      </c>
      <c r="G784" s="4">
        <v>217</v>
      </c>
      <c r="H784" s="4">
        <v>0</v>
      </c>
      <c r="I784" s="104">
        <f>VLOOKUP($B784,LOOKUP!$B$3:$H$10,4,FALSE)</f>
        <v>1.71</v>
      </c>
      <c r="J784" s="104">
        <f>VLOOKUP($B784,LOOKUP!$B$3:$H$10,5,FALSE)</f>
        <v>0</v>
      </c>
      <c r="K784" s="104">
        <f>VLOOKUP($B784,LOOKUP!$B$3:$H$10,6,FALSE)</f>
        <v>1</v>
      </c>
      <c r="L784" s="104">
        <f>VLOOKUP($B784,LOOKUP!$B$3:$H$10,7,FALSE)</f>
        <v>0</v>
      </c>
      <c r="M784" s="105">
        <f t="shared" si="24"/>
        <v>371.07</v>
      </c>
      <c r="N784" s="105">
        <f t="shared" si="25"/>
        <v>0</v>
      </c>
    </row>
    <row r="785" spans="1:14" x14ac:dyDescent="0.25">
      <c r="A785" t="s">
        <v>1247</v>
      </c>
      <c r="B785" t="s">
        <v>1798</v>
      </c>
      <c r="D785" t="s">
        <v>641</v>
      </c>
      <c r="E785">
        <v>0</v>
      </c>
      <c r="F785" s="3" t="s">
        <v>1824</v>
      </c>
      <c r="G785" s="4">
        <v>217</v>
      </c>
      <c r="H785" s="4">
        <v>0</v>
      </c>
      <c r="I785" s="104">
        <f>VLOOKUP($B785,LOOKUP!$B$3:$H$10,4,FALSE)</f>
        <v>1.71</v>
      </c>
      <c r="J785" s="104">
        <f>VLOOKUP($B785,LOOKUP!$B$3:$H$10,5,FALSE)</f>
        <v>0</v>
      </c>
      <c r="K785" s="104">
        <f>VLOOKUP($B785,LOOKUP!$B$3:$H$10,6,FALSE)</f>
        <v>1</v>
      </c>
      <c r="L785" s="104">
        <f>VLOOKUP($B785,LOOKUP!$B$3:$H$10,7,FALSE)</f>
        <v>0</v>
      </c>
      <c r="M785" s="105">
        <f t="shared" si="24"/>
        <v>371.07</v>
      </c>
      <c r="N785" s="105">
        <f t="shared" si="25"/>
        <v>0</v>
      </c>
    </row>
    <row r="786" spans="1:14" x14ac:dyDescent="0.25">
      <c r="A786" t="s">
        <v>1247</v>
      </c>
      <c r="B786" t="s">
        <v>1798</v>
      </c>
      <c r="D786" t="s">
        <v>642</v>
      </c>
      <c r="E786">
        <v>0</v>
      </c>
      <c r="F786" s="3" t="s">
        <v>1825</v>
      </c>
      <c r="G786" s="4">
        <v>217</v>
      </c>
      <c r="H786" s="4">
        <v>0</v>
      </c>
      <c r="I786" s="104">
        <f>VLOOKUP($B786,LOOKUP!$B$3:$H$10,4,FALSE)</f>
        <v>1.71</v>
      </c>
      <c r="J786" s="104">
        <f>VLOOKUP($B786,LOOKUP!$B$3:$H$10,5,FALSE)</f>
        <v>0</v>
      </c>
      <c r="K786" s="104">
        <f>VLOOKUP($B786,LOOKUP!$B$3:$H$10,6,FALSE)</f>
        <v>1</v>
      </c>
      <c r="L786" s="104">
        <f>VLOOKUP($B786,LOOKUP!$B$3:$H$10,7,FALSE)</f>
        <v>0</v>
      </c>
      <c r="M786" s="105">
        <f t="shared" si="24"/>
        <v>371.07</v>
      </c>
      <c r="N786" s="105">
        <f t="shared" si="25"/>
        <v>0</v>
      </c>
    </row>
    <row r="787" spans="1:14" x14ac:dyDescent="0.25">
      <c r="A787" t="s">
        <v>1247</v>
      </c>
      <c r="B787" t="s">
        <v>1798</v>
      </c>
      <c r="D787" t="s">
        <v>643</v>
      </c>
      <c r="E787">
        <v>0</v>
      </c>
      <c r="F787" s="3" t="s">
        <v>1829</v>
      </c>
      <c r="G787" s="4">
        <v>217</v>
      </c>
      <c r="H787" s="4">
        <v>0</v>
      </c>
      <c r="I787" s="104">
        <f>VLOOKUP($B787,LOOKUP!$B$3:$H$10,4,FALSE)</f>
        <v>1.71</v>
      </c>
      <c r="J787" s="104">
        <f>VLOOKUP($B787,LOOKUP!$B$3:$H$10,5,FALSE)</f>
        <v>0</v>
      </c>
      <c r="K787" s="104">
        <f>VLOOKUP($B787,LOOKUP!$B$3:$H$10,6,FALSE)</f>
        <v>1</v>
      </c>
      <c r="L787" s="104">
        <f>VLOOKUP($B787,LOOKUP!$B$3:$H$10,7,FALSE)</f>
        <v>0</v>
      </c>
      <c r="M787" s="105">
        <f t="shared" si="24"/>
        <v>371.07</v>
      </c>
      <c r="N787" s="105">
        <f t="shared" si="25"/>
        <v>0</v>
      </c>
    </row>
    <row r="788" spans="1:14" x14ac:dyDescent="0.25">
      <c r="A788" t="s">
        <v>1247</v>
      </c>
      <c r="B788" t="s">
        <v>1798</v>
      </c>
      <c r="D788" t="s">
        <v>644</v>
      </c>
      <c r="E788">
        <v>0</v>
      </c>
      <c r="F788" s="3" t="s">
        <v>1815</v>
      </c>
      <c r="G788" s="4">
        <v>217</v>
      </c>
      <c r="H788" s="4">
        <v>0</v>
      </c>
      <c r="I788" s="104">
        <f>VLOOKUP($B788,LOOKUP!$B$3:$H$10,4,FALSE)</f>
        <v>1.71</v>
      </c>
      <c r="J788" s="104">
        <f>VLOOKUP($B788,LOOKUP!$B$3:$H$10,5,FALSE)</f>
        <v>0</v>
      </c>
      <c r="K788" s="104">
        <f>VLOOKUP($B788,LOOKUP!$B$3:$H$10,6,FALSE)</f>
        <v>1</v>
      </c>
      <c r="L788" s="104">
        <f>VLOOKUP($B788,LOOKUP!$B$3:$H$10,7,FALSE)</f>
        <v>0</v>
      </c>
      <c r="M788" s="105">
        <f t="shared" si="24"/>
        <v>371.07</v>
      </c>
      <c r="N788" s="105">
        <f t="shared" si="25"/>
        <v>0</v>
      </c>
    </row>
    <row r="789" spans="1:14" x14ac:dyDescent="0.25">
      <c r="A789" t="s">
        <v>1247</v>
      </c>
      <c r="B789" t="s">
        <v>1798</v>
      </c>
      <c r="D789" t="s">
        <v>647</v>
      </c>
      <c r="E789">
        <v>0</v>
      </c>
      <c r="F789" s="3" t="s">
        <v>1672</v>
      </c>
      <c r="G789" s="4">
        <v>217</v>
      </c>
      <c r="H789" s="4">
        <v>0</v>
      </c>
      <c r="I789" s="104">
        <f>VLOOKUP($B789,LOOKUP!$B$3:$H$10,4,FALSE)</f>
        <v>1.71</v>
      </c>
      <c r="J789" s="104">
        <f>VLOOKUP($B789,LOOKUP!$B$3:$H$10,5,FALSE)</f>
        <v>0</v>
      </c>
      <c r="K789" s="104">
        <f>VLOOKUP($B789,LOOKUP!$B$3:$H$10,6,FALSE)</f>
        <v>1</v>
      </c>
      <c r="L789" s="104">
        <f>VLOOKUP($B789,LOOKUP!$B$3:$H$10,7,FALSE)</f>
        <v>0</v>
      </c>
      <c r="M789" s="105">
        <f t="shared" si="24"/>
        <v>371.07</v>
      </c>
      <c r="N789" s="105">
        <f t="shared" si="25"/>
        <v>0</v>
      </c>
    </row>
    <row r="790" spans="1:14" x14ac:dyDescent="0.25">
      <c r="A790" t="s">
        <v>1247</v>
      </c>
      <c r="B790" t="s">
        <v>1798</v>
      </c>
      <c r="D790" t="s">
        <v>648</v>
      </c>
      <c r="E790">
        <v>0</v>
      </c>
      <c r="F790" s="3" t="s">
        <v>1863</v>
      </c>
      <c r="G790" s="4">
        <v>217</v>
      </c>
      <c r="H790" s="4">
        <v>0</v>
      </c>
      <c r="I790" s="104">
        <f>VLOOKUP($B790,LOOKUP!$B$3:$H$10,4,FALSE)</f>
        <v>1.71</v>
      </c>
      <c r="J790" s="104">
        <f>VLOOKUP($B790,LOOKUP!$B$3:$H$10,5,FALSE)</f>
        <v>0</v>
      </c>
      <c r="K790" s="104">
        <f>VLOOKUP($B790,LOOKUP!$B$3:$H$10,6,FALSE)</f>
        <v>1</v>
      </c>
      <c r="L790" s="104">
        <f>VLOOKUP($B790,LOOKUP!$B$3:$H$10,7,FALSE)</f>
        <v>0</v>
      </c>
      <c r="M790" s="105">
        <f t="shared" si="24"/>
        <v>371.07</v>
      </c>
      <c r="N790" s="105">
        <f t="shared" si="25"/>
        <v>0</v>
      </c>
    </row>
    <row r="791" spans="1:14" x14ac:dyDescent="0.25">
      <c r="A791" t="s">
        <v>1247</v>
      </c>
      <c r="B791" t="s">
        <v>1798</v>
      </c>
      <c r="D791" t="s">
        <v>649</v>
      </c>
      <c r="E791">
        <v>0</v>
      </c>
      <c r="F791" s="3" t="s">
        <v>1738</v>
      </c>
      <c r="G791" s="4">
        <v>217</v>
      </c>
      <c r="H791" s="4">
        <v>0</v>
      </c>
      <c r="I791" s="104">
        <f>VLOOKUP($B791,LOOKUP!$B$3:$H$10,4,FALSE)</f>
        <v>1.71</v>
      </c>
      <c r="J791" s="104">
        <f>VLOOKUP($B791,LOOKUP!$B$3:$H$10,5,FALSE)</f>
        <v>0</v>
      </c>
      <c r="K791" s="104">
        <f>VLOOKUP($B791,LOOKUP!$B$3:$H$10,6,FALSE)</f>
        <v>1</v>
      </c>
      <c r="L791" s="104">
        <f>VLOOKUP($B791,LOOKUP!$B$3:$H$10,7,FALSE)</f>
        <v>0</v>
      </c>
      <c r="M791" s="105">
        <f t="shared" si="24"/>
        <v>371.07</v>
      </c>
      <c r="N791" s="105">
        <f t="shared" si="25"/>
        <v>0</v>
      </c>
    </row>
    <row r="792" spans="1:14" x14ac:dyDescent="0.25">
      <c r="A792" t="s">
        <v>1247</v>
      </c>
      <c r="B792" t="s">
        <v>1798</v>
      </c>
      <c r="D792" t="s">
        <v>650</v>
      </c>
      <c r="E792">
        <v>0</v>
      </c>
      <c r="F792" s="3" t="s">
        <v>1864</v>
      </c>
      <c r="G792" s="4">
        <v>217</v>
      </c>
      <c r="H792" s="4">
        <v>0</v>
      </c>
      <c r="I792" s="104">
        <f>VLOOKUP($B792,LOOKUP!$B$3:$H$10,4,FALSE)</f>
        <v>1.71</v>
      </c>
      <c r="J792" s="104">
        <f>VLOOKUP($B792,LOOKUP!$B$3:$H$10,5,FALSE)</f>
        <v>0</v>
      </c>
      <c r="K792" s="104">
        <f>VLOOKUP($B792,LOOKUP!$B$3:$H$10,6,FALSE)</f>
        <v>1</v>
      </c>
      <c r="L792" s="104">
        <f>VLOOKUP($B792,LOOKUP!$B$3:$H$10,7,FALSE)</f>
        <v>0</v>
      </c>
      <c r="M792" s="105">
        <f t="shared" si="24"/>
        <v>371.07</v>
      </c>
      <c r="N792" s="105">
        <f t="shared" si="25"/>
        <v>0</v>
      </c>
    </row>
    <row r="793" spans="1:14" x14ac:dyDescent="0.25">
      <c r="A793" t="s">
        <v>1247</v>
      </c>
      <c r="B793" t="s">
        <v>1798</v>
      </c>
      <c r="D793" t="s">
        <v>651</v>
      </c>
      <c r="E793">
        <v>0</v>
      </c>
      <c r="F793" s="3" t="s">
        <v>1865</v>
      </c>
      <c r="G793" s="4">
        <v>217</v>
      </c>
      <c r="H793" s="4">
        <v>0</v>
      </c>
      <c r="I793" s="104">
        <f>VLOOKUP($B793,LOOKUP!$B$3:$H$10,4,FALSE)</f>
        <v>1.71</v>
      </c>
      <c r="J793" s="104">
        <f>VLOOKUP($B793,LOOKUP!$B$3:$H$10,5,FALSE)</f>
        <v>0</v>
      </c>
      <c r="K793" s="104">
        <f>VLOOKUP($B793,LOOKUP!$B$3:$H$10,6,FALSE)</f>
        <v>1</v>
      </c>
      <c r="L793" s="104">
        <f>VLOOKUP($B793,LOOKUP!$B$3:$H$10,7,FALSE)</f>
        <v>0</v>
      </c>
      <c r="M793" s="105">
        <f t="shared" si="24"/>
        <v>371.07</v>
      </c>
      <c r="N793" s="105">
        <f t="shared" si="25"/>
        <v>0</v>
      </c>
    </row>
    <row r="794" spans="1:14" x14ac:dyDescent="0.25">
      <c r="A794" t="s">
        <v>1247</v>
      </c>
      <c r="B794" t="s">
        <v>1798</v>
      </c>
      <c r="D794" t="s">
        <v>652</v>
      </c>
      <c r="E794">
        <v>0</v>
      </c>
      <c r="F794" s="3" t="s">
        <v>1866</v>
      </c>
      <c r="G794" s="4">
        <v>217</v>
      </c>
      <c r="H794" s="4">
        <v>0</v>
      </c>
      <c r="I794" s="104">
        <f>VLOOKUP($B794,LOOKUP!$B$3:$H$10,4,FALSE)</f>
        <v>1.71</v>
      </c>
      <c r="J794" s="104">
        <f>VLOOKUP($B794,LOOKUP!$B$3:$H$10,5,FALSE)</f>
        <v>0</v>
      </c>
      <c r="K794" s="104">
        <f>VLOOKUP($B794,LOOKUP!$B$3:$H$10,6,FALSE)</f>
        <v>1</v>
      </c>
      <c r="L794" s="104">
        <f>VLOOKUP($B794,LOOKUP!$B$3:$H$10,7,FALSE)</f>
        <v>0</v>
      </c>
      <c r="M794" s="105">
        <f t="shared" si="24"/>
        <v>371.07</v>
      </c>
      <c r="N794" s="105">
        <f t="shared" si="25"/>
        <v>0</v>
      </c>
    </row>
    <row r="795" spans="1:14" x14ac:dyDescent="0.25">
      <c r="A795" t="s">
        <v>1247</v>
      </c>
      <c r="B795" t="s">
        <v>1798</v>
      </c>
      <c r="D795" t="s">
        <v>653</v>
      </c>
      <c r="E795">
        <v>0</v>
      </c>
      <c r="F795" s="3" t="s">
        <v>1867</v>
      </c>
      <c r="G795" s="4">
        <v>217</v>
      </c>
      <c r="H795" s="4">
        <v>0</v>
      </c>
      <c r="I795" s="104">
        <f>VLOOKUP($B795,LOOKUP!$B$3:$H$10,4,FALSE)</f>
        <v>1.71</v>
      </c>
      <c r="J795" s="104">
        <f>VLOOKUP($B795,LOOKUP!$B$3:$H$10,5,FALSE)</f>
        <v>0</v>
      </c>
      <c r="K795" s="104">
        <f>VLOOKUP($B795,LOOKUP!$B$3:$H$10,6,FALSE)</f>
        <v>1</v>
      </c>
      <c r="L795" s="104">
        <f>VLOOKUP($B795,LOOKUP!$B$3:$H$10,7,FALSE)</f>
        <v>0</v>
      </c>
      <c r="M795" s="105">
        <f t="shared" si="24"/>
        <v>371.07</v>
      </c>
      <c r="N795" s="105">
        <f t="shared" si="25"/>
        <v>0</v>
      </c>
    </row>
    <row r="796" spans="1:14" x14ac:dyDescent="0.25">
      <c r="A796" t="s">
        <v>1247</v>
      </c>
      <c r="B796" t="s">
        <v>1798</v>
      </c>
      <c r="D796" t="s">
        <v>654</v>
      </c>
      <c r="E796">
        <v>0</v>
      </c>
      <c r="F796" s="3" t="s">
        <v>1868</v>
      </c>
      <c r="G796" s="4">
        <v>217</v>
      </c>
      <c r="H796" s="4">
        <v>0</v>
      </c>
      <c r="I796" s="104">
        <f>VLOOKUP($B796,LOOKUP!$B$3:$H$10,4,FALSE)</f>
        <v>1.71</v>
      </c>
      <c r="J796" s="104">
        <f>VLOOKUP($B796,LOOKUP!$B$3:$H$10,5,FALSE)</f>
        <v>0</v>
      </c>
      <c r="K796" s="104">
        <f>VLOOKUP($B796,LOOKUP!$B$3:$H$10,6,FALSE)</f>
        <v>1</v>
      </c>
      <c r="L796" s="104">
        <f>VLOOKUP($B796,LOOKUP!$B$3:$H$10,7,FALSE)</f>
        <v>0</v>
      </c>
      <c r="M796" s="105">
        <f t="shared" si="24"/>
        <v>371.07</v>
      </c>
      <c r="N796" s="105">
        <f t="shared" si="25"/>
        <v>0</v>
      </c>
    </row>
    <row r="797" spans="1:14" x14ac:dyDescent="0.25">
      <c r="A797" t="s">
        <v>1247</v>
      </c>
      <c r="B797" t="s">
        <v>1798</v>
      </c>
      <c r="D797" t="s">
        <v>655</v>
      </c>
      <c r="E797">
        <v>0</v>
      </c>
      <c r="F797" s="3" t="s">
        <v>1869</v>
      </c>
      <c r="G797" s="4">
        <v>217</v>
      </c>
      <c r="H797" s="4">
        <v>0</v>
      </c>
      <c r="I797" s="104">
        <f>VLOOKUP($B797,LOOKUP!$B$3:$H$10,4,FALSE)</f>
        <v>1.71</v>
      </c>
      <c r="J797" s="104">
        <f>VLOOKUP($B797,LOOKUP!$B$3:$H$10,5,FALSE)</f>
        <v>0</v>
      </c>
      <c r="K797" s="104">
        <f>VLOOKUP($B797,LOOKUP!$B$3:$H$10,6,FALSE)</f>
        <v>1</v>
      </c>
      <c r="L797" s="104">
        <f>VLOOKUP($B797,LOOKUP!$B$3:$H$10,7,FALSE)</f>
        <v>0</v>
      </c>
      <c r="M797" s="105">
        <f t="shared" si="24"/>
        <v>371.07</v>
      </c>
      <c r="N797" s="105">
        <f t="shared" si="25"/>
        <v>0</v>
      </c>
    </row>
    <row r="798" spans="1:14" x14ac:dyDescent="0.25">
      <c r="A798" t="s">
        <v>1247</v>
      </c>
      <c r="B798" t="s">
        <v>1798</v>
      </c>
      <c r="D798" t="s">
        <v>656</v>
      </c>
      <c r="E798">
        <v>0</v>
      </c>
      <c r="F798" s="3" t="s">
        <v>1870</v>
      </c>
      <c r="G798" s="4">
        <v>217</v>
      </c>
      <c r="H798" s="4">
        <v>0</v>
      </c>
      <c r="I798" s="104">
        <f>VLOOKUP($B798,LOOKUP!$B$3:$H$10,4,FALSE)</f>
        <v>1.71</v>
      </c>
      <c r="J798" s="104">
        <f>VLOOKUP($B798,LOOKUP!$B$3:$H$10,5,FALSE)</f>
        <v>0</v>
      </c>
      <c r="K798" s="104">
        <f>VLOOKUP($B798,LOOKUP!$B$3:$H$10,6,FALSE)</f>
        <v>1</v>
      </c>
      <c r="L798" s="104">
        <f>VLOOKUP($B798,LOOKUP!$B$3:$H$10,7,FALSE)</f>
        <v>0</v>
      </c>
      <c r="M798" s="105">
        <f t="shared" si="24"/>
        <v>371.07</v>
      </c>
      <c r="N798" s="105">
        <f t="shared" si="25"/>
        <v>0</v>
      </c>
    </row>
    <row r="799" spans="1:14" x14ac:dyDescent="0.25">
      <c r="A799" t="s">
        <v>1247</v>
      </c>
      <c r="B799" t="s">
        <v>1798</v>
      </c>
      <c r="D799" t="s">
        <v>657</v>
      </c>
      <c r="E799">
        <v>0</v>
      </c>
      <c r="F799" s="3" t="s">
        <v>1684</v>
      </c>
      <c r="G799" s="4">
        <v>217</v>
      </c>
      <c r="H799" s="4">
        <v>0</v>
      </c>
      <c r="I799" s="104">
        <f>VLOOKUP($B799,LOOKUP!$B$3:$H$10,4,FALSE)</f>
        <v>1.71</v>
      </c>
      <c r="J799" s="104">
        <f>VLOOKUP($B799,LOOKUP!$B$3:$H$10,5,FALSE)</f>
        <v>0</v>
      </c>
      <c r="K799" s="104">
        <f>VLOOKUP($B799,LOOKUP!$B$3:$H$10,6,FALSE)</f>
        <v>1</v>
      </c>
      <c r="L799" s="104">
        <f>VLOOKUP($B799,LOOKUP!$B$3:$H$10,7,FALSE)</f>
        <v>0</v>
      </c>
      <c r="M799" s="105">
        <f t="shared" si="24"/>
        <v>371.07</v>
      </c>
      <c r="N799" s="105">
        <f t="shared" si="25"/>
        <v>0</v>
      </c>
    </row>
    <row r="800" spans="1:14" x14ac:dyDescent="0.25">
      <c r="A800" t="s">
        <v>1247</v>
      </c>
      <c r="B800" t="s">
        <v>1798</v>
      </c>
      <c r="D800" t="s">
        <v>658</v>
      </c>
      <c r="E800">
        <v>0</v>
      </c>
      <c r="F800" s="3" t="s">
        <v>1871</v>
      </c>
      <c r="G800" s="4">
        <v>217</v>
      </c>
      <c r="H800" s="4">
        <v>0</v>
      </c>
      <c r="I800" s="104">
        <f>VLOOKUP($B800,LOOKUP!$B$3:$H$10,4,FALSE)</f>
        <v>1.71</v>
      </c>
      <c r="J800" s="104">
        <f>VLOOKUP($B800,LOOKUP!$B$3:$H$10,5,FALSE)</f>
        <v>0</v>
      </c>
      <c r="K800" s="104">
        <f>VLOOKUP($B800,LOOKUP!$B$3:$H$10,6,FALSE)</f>
        <v>1</v>
      </c>
      <c r="L800" s="104">
        <f>VLOOKUP($B800,LOOKUP!$B$3:$H$10,7,FALSE)</f>
        <v>0</v>
      </c>
      <c r="M800" s="105">
        <f t="shared" si="24"/>
        <v>371.07</v>
      </c>
      <c r="N800" s="105">
        <f t="shared" si="25"/>
        <v>0</v>
      </c>
    </row>
    <row r="801" spans="1:14" x14ac:dyDescent="0.25">
      <c r="A801" t="s">
        <v>1247</v>
      </c>
      <c r="B801" t="s">
        <v>1798</v>
      </c>
      <c r="D801" t="s">
        <v>659</v>
      </c>
      <c r="E801">
        <v>0</v>
      </c>
      <c r="F801" s="3" t="s">
        <v>1872</v>
      </c>
      <c r="G801" s="4">
        <v>217</v>
      </c>
      <c r="H801" s="4">
        <v>0</v>
      </c>
      <c r="I801" s="104">
        <f>VLOOKUP($B801,LOOKUP!$B$3:$H$10,4,FALSE)</f>
        <v>1.71</v>
      </c>
      <c r="J801" s="104">
        <f>VLOOKUP($B801,LOOKUP!$B$3:$H$10,5,FALSE)</f>
        <v>0</v>
      </c>
      <c r="K801" s="104">
        <f>VLOOKUP($B801,LOOKUP!$B$3:$H$10,6,FALSE)</f>
        <v>1</v>
      </c>
      <c r="L801" s="104">
        <f>VLOOKUP($B801,LOOKUP!$B$3:$H$10,7,FALSE)</f>
        <v>0</v>
      </c>
      <c r="M801" s="105">
        <f t="shared" si="24"/>
        <v>371.07</v>
      </c>
      <c r="N801" s="105">
        <f t="shared" si="25"/>
        <v>0</v>
      </c>
    </row>
    <row r="802" spans="1:14" x14ac:dyDescent="0.25">
      <c r="A802" t="s">
        <v>1247</v>
      </c>
      <c r="B802" t="s">
        <v>1798</v>
      </c>
      <c r="D802" t="s">
        <v>660</v>
      </c>
      <c r="E802">
        <v>0</v>
      </c>
      <c r="F802" s="3" t="s">
        <v>1873</v>
      </c>
      <c r="G802" s="4">
        <v>217</v>
      </c>
      <c r="H802" s="4">
        <v>0</v>
      </c>
      <c r="I802" s="104">
        <f>VLOOKUP($B802,LOOKUP!$B$3:$H$10,4,FALSE)</f>
        <v>1.71</v>
      </c>
      <c r="J802" s="104">
        <f>VLOOKUP($B802,LOOKUP!$B$3:$H$10,5,FALSE)</f>
        <v>0</v>
      </c>
      <c r="K802" s="104">
        <f>VLOOKUP($B802,LOOKUP!$B$3:$H$10,6,FALSE)</f>
        <v>1</v>
      </c>
      <c r="L802" s="104">
        <f>VLOOKUP($B802,LOOKUP!$B$3:$H$10,7,FALSE)</f>
        <v>0</v>
      </c>
      <c r="M802" s="105">
        <f t="shared" si="24"/>
        <v>371.07</v>
      </c>
      <c r="N802" s="105">
        <f t="shared" si="25"/>
        <v>0</v>
      </c>
    </row>
    <row r="803" spans="1:14" x14ac:dyDescent="0.25">
      <c r="A803" t="s">
        <v>1247</v>
      </c>
      <c r="B803" t="s">
        <v>1798</v>
      </c>
      <c r="D803" t="s">
        <v>661</v>
      </c>
      <c r="E803">
        <v>0</v>
      </c>
      <c r="F803" s="3" t="s">
        <v>1874</v>
      </c>
      <c r="G803" s="4">
        <v>217</v>
      </c>
      <c r="H803" s="4">
        <v>0</v>
      </c>
      <c r="I803" s="104">
        <f>VLOOKUP($B803,LOOKUP!$B$3:$H$10,4,FALSE)</f>
        <v>1.71</v>
      </c>
      <c r="J803" s="104">
        <f>VLOOKUP($B803,LOOKUP!$B$3:$H$10,5,FALSE)</f>
        <v>0</v>
      </c>
      <c r="K803" s="104">
        <f>VLOOKUP($B803,LOOKUP!$B$3:$H$10,6,FALSE)</f>
        <v>1</v>
      </c>
      <c r="L803" s="104">
        <f>VLOOKUP($B803,LOOKUP!$B$3:$H$10,7,FALSE)</f>
        <v>0</v>
      </c>
      <c r="M803" s="105">
        <f t="shared" si="24"/>
        <v>371.07</v>
      </c>
      <c r="N803" s="105">
        <f t="shared" si="25"/>
        <v>0</v>
      </c>
    </row>
    <row r="804" spans="1:14" x14ac:dyDescent="0.25">
      <c r="A804" t="s">
        <v>1247</v>
      </c>
      <c r="B804" t="s">
        <v>1798</v>
      </c>
      <c r="D804" t="s">
        <v>662</v>
      </c>
      <c r="E804">
        <v>0</v>
      </c>
      <c r="F804" s="3" t="s">
        <v>1873</v>
      </c>
      <c r="G804" s="4">
        <v>217</v>
      </c>
      <c r="H804" s="4">
        <v>0</v>
      </c>
      <c r="I804" s="104">
        <f>VLOOKUP($B804,LOOKUP!$B$3:$H$10,4,FALSE)</f>
        <v>1.71</v>
      </c>
      <c r="J804" s="104">
        <f>VLOOKUP($B804,LOOKUP!$B$3:$H$10,5,FALSE)</f>
        <v>0</v>
      </c>
      <c r="K804" s="104">
        <f>VLOOKUP($B804,LOOKUP!$B$3:$H$10,6,FALSE)</f>
        <v>1</v>
      </c>
      <c r="L804" s="104">
        <f>VLOOKUP($B804,LOOKUP!$B$3:$H$10,7,FALSE)</f>
        <v>0</v>
      </c>
      <c r="M804" s="105">
        <f t="shared" si="24"/>
        <v>371.07</v>
      </c>
      <c r="N804" s="105">
        <f t="shared" si="25"/>
        <v>0</v>
      </c>
    </row>
    <row r="805" spans="1:14" x14ac:dyDescent="0.25">
      <c r="A805" t="s">
        <v>1247</v>
      </c>
      <c r="B805" t="s">
        <v>1798</v>
      </c>
      <c r="D805" t="s">
        <v>663</v>
      </c>
      <c r="E805">
        <v>0</v>
      </c>
      <c r="F805" s="3" t="s">
        <v>1875</v>
      </c>
      <c r="G805" s="4">
        <v>217</v>
      </c>
      <c r="H805" s="4">
        <v>0</v>
      </c>
      <c r="I805" s="104">
        <f>VLOOKUP($B805,LOOKUP!$B$3:$H$10,4,FALSE)</f>
        <v>1.71</v>
      </c>
      <c r="J805" s="104">
        <f>VLOOKUP($B805,LOOKUP!$B$3:$H$10,5,FALSE)</f>
        <v>0</v>
      </c>
      <c r="K805" s="104">
        <f>VLOOKUP($B805,LOOKUP!$B$3:$H$10,6,FALSE)</f>
        <v>1</v>
      </c>
      <c r="L805" s="104">
        <f>VLOOKUP($B805,LOOKUP!$B$3:$H$10,7,FALSE)</f>
        <v>0</v>
      </c>
      <c r="M805" s="105">
        <f t="shared" si="24"/>
        <v>371.07</v>
      </c>
      <c r="N805" s="105">
        <f t="shared" si="25"/>
        <v>0</v>
      </c>
    </row>
    <row r="806" spans="1:14" x14ac:dyDescent="0.25">
      <c r="A806" t="s">
        <v>1247</v>
      </c>
      <c r="B806" t="s">
        <v>1798</v>
      </c>
      <c r="D806" t="s">
        <v>664</v>
      </c>
      <c r="E806">
        <v>0</v>
      </c>
      <c r="F806" s="3" t="s">
        <v>1876</v>
      </c>
      <c r="G806" s="4">
        <v>217</v>
      </c>
      <c r="H806" s="4">
        <v>0</v>
      </c>
      <c r="I806" s="104">
        <f>VLOOKUP($B806,LOOKUP!$B$3:$H$10,4,FALSE)</f>
        <v>1.71</v>
      </c>
      <c r="J806" s="104">
        <f>VLOOKUP($B806,LOOKUP!$B$3:$H$10,5,FALSE)</f>
        <v>0</v>
      </c>
      <c r="K806" s="104">
        <f>VLOOKUP($B806,LOOKUP!$B$3:$H$10,6,FALSE)</f>
        <v>1</v>
      </c>
      <c r="L806" s="104">
        <f>VLOOKUP($B806,LOOKUP!$B$3:$H$10,7,FALSE)</f>
        <v>0</v>
      </c>
      <c r="M806" s="105">
        <f t="shared" si="24"/>
        <v>371.07</v>
      </c>
      <c r="N806" s="105">
        <f t="shared" si="25"/>
        <v>0</v>
      </c>
    </row>
    <row r="807" spans="1:14" x14ac:dyDescent="0.25">
      <c r="A807" t="s">
        <v>1247</v>
      </c>
      <c r="B807" t="s">
        <v>1798</v>
      </c>
      <c r="D807" t="s">
        <v>665</v>
      </c>
      <c r="E807">
        <v>0</v>
      </c>
      <c r="F807" s="3" t="s">
        <v>1877</v>
      </c>
      <c r="G807" s="4">
        <v>217</v>
      </c>
      <c r="H807" s="4">
        <v>0</v>
      </c>
      <c r="I807" s="104">
        <f>VLOOKUP($B807,LOOKUP!$B$3:$H$10,4,FALSE)</f>
        <v>1.71</v>
      </c>
      <c r="J807" s="104">
        <f>VLOOKUP($B807,LOOKUP!$B$3:$H$10,5,FALSE)</f>
        <v>0</v>
      </c>
      <c r="K807" s="104">
        <f>VLOOKUP($B807,LOOKUP!$B$3:$H$10,6,FALSE)</f>
        <v>1</v>
      </c>
      <c r="L807" s="104">
        <f>VLOOKUP($B807,LOOKUP!$B$3:$H$10,7,FALSE)</f>
        <v>0</v>
      </c>
      <c r="M807" s="105">
        <f t="shared" si="24"/>
        <v>371.07</v>
      </c>
      <c r="N807" s="105">
        <f t="shared" si="25"/>
        <v>0</v>
      </c>
    </row>
    <row r="808" spans="1:14" x14ac:dyDescent="0.25">
      <c r="A808" t="s">
        <v>1247</v>
      </c>
      <c r="B808" t="s">
        <v>1798</v>
      </c>
      <c r="D808" t="s">
        <v>666</v>
      </c>
      <c r="E808">
        <v>0</v>
      </c>
      <c r="F808" s="3" t="s">
        <v>1704</v>
      </c>
      <c r="G808" s="4">
        <v>217</v>
      </c>
      <c r="H808" s="4">
        <v>0</v>
      </c>
      <c r="I808" s="104">
        <f>VLOOKUP($B808,LOOKUP!$B$3:$H$10,4,FALSE)</f>
        <v>1.71</v>
      </c>
      <c r="J808" s="104">
        <f>VLOOKUP($B808,LOOKUP!$B$3:$H$10,5,FALSE)</f>
        <v>0</v>
      </c>
      <c r="K808" s="104">
        <f>VLOOKUP($B808,LOOKUP!$B$3:$H$10,6,FALSE)</f>
        <v>1</v>
      </c>
      <c r="L808" s="104">
        <f>VLOOKUP($B808,LOOKUP!$B$3:$H$10,7,FALSE)</f>
        <v>0</v>
      </c>
      <c r="M808" s="105">
        <f t="shared" si="24"/>
        <v>371.07</v>
      </c>
      <c r="N808" s="105">
        <f t="shared" si="25"/>
        <v>0</v>
      </c>
    </row>
    <row r="809" spans="1:14" x14ac:dyDescent="0.25">
      <c r="A809" t="s">
        <v>1247</v>
      </c>
      <c r="B809" t="s">
        <v>1798</v>
      </c>
      <c r="D809" t="s">
        <v>667</v>
      </c>
      <c r="E809">
        <v>0</v>
      </c>
      <c r="F809" s="3" t="s">
        <v>1878</v>
      </c>
      <c r="G809" s="4">
        <v>217</v>
      </c>
      <c r="H809" s="4">
        <v>0</v>
      </c>
      <c r="I809" s="104">
        <f>VLOOKUP($B809,LOOKUP!$B$3:$H$10,4,FALSE)</f>
        <v>1.71</v>
      </c>
      <c r="J809" s="104">
        <f>VLOOKUP($B809,LOOKUP!$B$3:$H$10,5,FALSE)</f>
        <v>0</v>
      </c>
      <c r="K809" s="104">
        <f>VLOOKUP($B809,LOOKUP!$B$3:$H$10,6,FALSE)</f>
        <v>1</v>
      </c>
      <c r="L809" s="104">
        <f>VLOOKUP($B809,LOOKUP!$B$3:$H$10,7,FALSE)</f>
        <v>0</v>
      </c>
      <c r="M809" s="105">
        <f t="shared" si="24"/>
        <v>371.07</v>
      </c>
      <c r="N809" s="105">
        <f t="shared" si="25"/>
        <v>0</v>
      </c>
    </row>
    <row r="810" spans="1:14" x14ac:dyDescent="0.25">
      <c r="A810" t="s">
        <v>1247</v>
      </c>
      <c r="B810" t="s">
        <v>1798</v>
      </c>
      <c r="D810" t="s">
        <v>668</v>
      </c>
      <c r="E810">
        <v>0</v>
      </c>
      <c r="F810" s="3" t="s">
        <v>1879</v>
      </c>
      <c r="G810" s="4">
        <v>217</v>
      </c>
      <c r="H810" s="4">
        <v>0</v>
      </c>
      <c r="I810" s="104">
        <f>VLOOKUP($B810,LOOKUP!$B$3:$H$10,4,FALSE)</f>
        <v>1.71</v>
      </c>
      <c r="J810" s="104">
        <f>VLOOKUP($B810,LOOKUP!$B$3:$H$10,5,FALSE)</f>
        <v>0</v>
      </c>
      <c r="K810" s="104">
        <f>VLOOKUP($B810,LOOKUP!$B$3:$H$10,6,FALSE)</f>
        <v>1</v>
      </c>
      <c r="L810" s="104">
        <f>VLOOKUP($B810,LOOKUP!$B$3:$H$10,7,FALSE)</f>
        <v>0</v>
      </c>
      <c r="M810" s="105">
        <f t="shared" si="24"/>
        <v>371.07</v>
      </c>
      <c r="N810" s="105">
        <f t="shared" si="25"/>
        <v>0</v>
      </c>
    </row>
    <row r="811" spans="1:14" x14ac:dyDescent="0.25">
      <c r="A811" t="s">
        <v>1247</v>
      </c>
      <c r="B811" t="s">
        <v>1798</v>
      </c>
      <c r="D811" t="s">
        <v>669</v>
      </c>
      <c r="E811">
        <v>0</v>
      </c>
      <c r="F811" s="3" t="s">
        <v>1878</v>
      </c>
      <c r="G811" s="4">
        <v>217</v>
      </c>
      <c r="H811" s="4">
        <v>0</v>
      </c>
      <c r="I811" s="104">
        <f>VLOOKUP($B811,LOOKUP!$B$3:$H$10,4,FALSE)</f>
        <v>1.71</v>
      </c>
      <c r="J811" s="104">
        <f>VLOOKUP($B811,LOOKUP!$B$3:$H$10,5,FALSE)</f>
        <v>0</v>
      </c>
      <c r="K811" s="104">
        <f>VLOOKUP($B811,LOOKUP!$B$3:$H$10,6,FALSE)</f>
        <v>1</v>
      </c>
      <c r="L811" s="104">
        <f>VLOOKUP($B811,LOOKUP!$B$3:$H$10,7,FALSE)</f>
        <v>0</v>
      </c>
      <c r="M811" s="105">
        <f t="shared" si="24"/>
        <v>371.07</v>
      </c>
      <c r="N811" s="105">
        <f t="shared" si="25"/>
        <v>0</v>
      </c>
    </row>
    <row r="812" spans="1:14" x14ac:dyDescent="0.25">
      <c r="A812" t="s">
        <v>1247</v>
      </c>
      <c r="B812" t="s">
        <v>1798</v>
      </c>
      <c r="D812" t="s">
        <v>670</v>
      </c>
      <c r="E812">
        <v>0</v>
      </c>
      <c r="F812" s="3" t="s">
        <v>1875</v>
      </c>
      <c r="G812" s="4">
        <v>217</v>
      </c>
      <c r="H812" s="4">
        <v>0</v>
      </c>
      <c r="I812" s="104">
        <f>VLOOKUP($B812,LOOKUP!$B$3:$H$10,4,FALSE)</f>
        <v>1.71</v>
      </c>
      <c r="J812" s="104">
        <f>VLOOKUP($B812,LOOKUP!$B$3:$H$10,5,FALSE)</f>
        <v>0</v>
      </c>
      <c r="K812" s="104">
        <f>VLOOKUP($B812,LOOKUP!$B$3:$H$10,6,FALSE)</f>
        <v>1</v>
      </c>
      <c r="L812" s="104">
        <f>VLOOKUP($B812,LOOKUP!$B$3:$H$10,7,FALSE)</f>
        <v>0</v>
      </c>
      <c r="M812" s="105">
        <f t="shared" si="24"/>
        <v>371.07</v>
      </c>
      <c r="N812" s="105">
        <f t="shared" si="25"/>
        <v>0</v>
      </c>
    </row>
    <row r="813" spans="1:14" x14ac:dyDescent="0.25">
      <c r="A813" t="s">
        <v>1247</v>
      </c>
      <c r="B813" t="s">
        <v>1798</v>
      </c>
      <c r="D813" t="s">
        <v>671</v>
      </c>
      <c r="E813">
        <v>0</v>
      </c>
      <c r="F813" s="3" t="s">
        <v>1880</v>
      </c>
      <c r="G813" s="4">
        <v>217</v>
      </c>
      <c r="H813" s="4">
        <v>0</v>
      </c>
      <c r="I813" s="104">
        <f>VLOOKUP($B813,LOOKUP!$B$3:$H$10,4,FALSE)</f>
        <v>1.71</v>
      </c>
      <c r="J813" s="104">
        <f>VLOOKUP($B813,LOOKUP!$B$3:$H$10,5,FALSE)</f>
        <v>0</v>
      </c>
      <c r="K813" s="104">
        <f>VLOOKUP($B813,LOOKUP!$B$3:$H$10,6,FALSE)</f>
        <v>1</v>
      </c>
      <c r="L813" s="104">
        <f>VLOOKUP($B813,LOOKUP!$B$3:$H$10,7,FALSE)</f>
        <v>0</v>
      </c>
      <c r="M813" s="105">
        <f t="shared" si="24"/>
        <v>371.07</v>
      </c>
      <c r="N813" s="105">
        <f t="shared" si="25"/>
        <v>0</v>
      </c>
    </row>
    <row r="814" spans="1:14" x14ac:dyDescent="0.25">
      <c r="A814" t="s">
        <v>1247</v>
      </c>
      <c r="B814" t="s">
        <v>1798</v>
      </c>
      <c r="D814" t="s">
        <v>672</v>
      </c>
      <c r="E814">
        <v>0</v>
      </c>
      <c r="F814" s="3" t="s">
        <v>1879</v>
      </c>
      <c r="G814" s="4">
        <v>217</v>
      </c>
      <c r="H814" s="4">
        <v>0</v>
      </c>
      <c r="I814" s="104">
        <f>VLOOKUP($B814,LOOKUP!$B$3:$H$10,4,FALSE)</f>
        <v>1.71</v>
      </c>
      <c r="J814" s="104">
        <f>VLOOKUP($B814,LOOKUP!$B$3:$H$10,5,FALSE)</f>
        <v>0</v>
      </c>
      <c r="K814" s="104">
        <f>VLOOKUP($B814,LOOKUP!$B$3:$H$10,6,FALSE)</f>
        <v>1</v>
      </c>
      <c r="L814" s="104">
        <f>VLOOKUP($B814,LOOKUP!$B$3:$H$10,7,FALSE)</f>
        <v>0</v>
      </c>
      <c r="M814" s="105">
        <f t="shared" si="24"/>
        <v>371.07</v>
      </c>
      <c r="N814" s="105">
        <f t="shared" si="25"/>
        <v>0</v>
      </c>
    </row>
    <row r="815" spans="1:14" x14ac:dyDescent="0.25">
      <c r="A815" t="s">
        <v>1247</v>
      </c>
      <c r="B815" t="s">
        <v>1798</v>
      </c>
      <c r="D815" t="s">
        <v>673</v>
      </c>
      <c r="E815">
        <v>0</v>
      </c>
      <c r="F815" s="3" t="s">
        <v>1879</v>
      </c>
      <c r="G815" s="4">
        <v>217</v>
      </c>
      <c r="H815" s="4">
        <v>0</v>
      </c>
      <c r="I815" s="104">
        <f>VLOOKUP($B815,LOOKUP!$B$3:$H$10,4,FALSE)</f>
        <v>1.71</v>
      </c>
      <c r="J815" s="104">
        <f>VLOOKUP($B815,LOOKUP!$B$3:$H$10,5,FALSE)</f>
        <v>0</v>
      </c>
      <c r="K815" s="104">
        <f>VLOOKUP($B815,LOOKUP!$B$3:$H$10,6,FALSE)</f>
        <v>1</v>
      </c>
      <c r="L815" s="104">
        <f>VLOOKUP($B815,LOOKUP!$B$3:$H$10,7,FALSE)</f>
        <v>0</v>
      </c>
      <c r="M815" s="105">
        <f t="shared" si="24"/>
        <v>371.07</v>
      </c>
      <c r="N815" s="105">
        <f t="shared" si="25"/>
        <v>0</v>
      </c>
    </row>
    <row r="816" spans="1:14" x14ac:dyDescent="0.25">
      <c r="A816" t="s">
        <v>1247</v>
      </c>
      <c r="B816" t="s">
        <v>1798</v>
      </c>
      <c r="D816" t="s">
        <v>674</v>
      </c>
      <c r="E816">
        <v>0</v>
      </c>
      <c r="F816" s="3" t="s">
        <v>1877</v>
      </c>
      <c r="G816" s="4">
        <v>217</v>
      </c>
      <c r="H816" s="4">
        <v>0</v>
      </c>
      <c r="I816" s="104">
        <f>VLOOKUP($B816,LOOKUP!$B$3:$H$10,4,FALSE)</f>
        <v>1.71</v>
      </c>
      <c r="J816" s="104">
        <f>VLOOKUP($B816,LOOKUP!$B$3:$H$10,5,FALSE)</f>
        <v>0</v>
      </c>
      <c r="K816" s="104">
        <f>VLOOKUP($B816,LOOKUP!$B$3:$H$10,6,FALSE)</f>
        <v>1</v>
      </c>
      <c r="L816" s="104">
        <f>VLOOKUP($B816,LOOKUP!$B$3:$H$10,7,FALSE)</f>
        <v>0</v>
      </c>
      <c r="M816" s="105">
        <f t="shared" si="24"/>
        <v>371.07</v>
      </c>
      <c r="N816" s="105">
        <f t="shared" si="25"/>
        <v>0</v>
      </c>
    </row>
    <row r="817" spans="1:14" x14ac:dyDescent="0.25">
      <c r="A817" t="s">
        <v>1247</v>
      </c>
      <c r="B817" t="s">
        <v>1798</v>
      </c>
      <c r="D817" t="s">
        <v>675</v>
      </c>
      <c r="E817">
        <v>0</v>
      </c>
      <c r="F817" s="3" t="s">
        <v>1877</v>
      </c>
      <c r="G817" s="4">
        <v>217</v>
      </c>
      <c r="H817" s="4">
        <v>0</v>
      </c>
      <c r="I817" s="104">
        <f>VLOOKUP($B817,LOOKUP!$B$3:$H$10,4,FALSE)</f>
        <v>1.71</v>
      </c>
      <c r="J817" s="104">
        <f>VLOOKUP($B817,LOOKUP!$B$3:$H$10,5,FALSE)</f>
        <v>0</v>
      </c>
      <c r="K817" s="104">
        <f>VLOOKUP($B817,LOOKUP!$B$3:$H$10,6,FALSE)</f>
        <v>1</v>
      </c>
      <c r="L817" s="104">
        <f>VLOOKUP($B817,LOOKUP!$B$3:$H$10,7,FALSE)</f>
        <v>0</v>
      </c>
      <c r="M817" s="105">
        <f t="shared" si="24"/>
        <v>371.07</v>
      </c>
      <c r="N817" s="105">
        <f t="shared" si="25"/>
        <v>0</v>
      </c>
    </row>
    <row r="818" spans="1:14" x14ac:dyDescent="0.25">
      <c r="A818" t="s">
        <v>1247</v>
      </c>
      <c r="B818" t="s">
        <v>1798</v>
      </c>
      <c r="D818" t="s">
        <v>676</v>
      </c>
      <c r="E818">
        <v>0</v>
      </c>
      <c r="F818" s="3" t="s">
        <v>1863</v>
      </c>
      <c r="G818" s="4">
        <v>217</v>
      </c>
      <c r="H818" s="4">
        <v>0</v>
      </c>
      <c r="I818" s="104">
        <f>VLOOKUP($B818,LOOKUP!$B$3:$H$10,4,FALSE)</f>
        <v>1.71</v>
      </c>
      <c r="J818" s="104">
        <f>VLOOKUP($B818,LOOKUP!$B$3:$H$10,5,FALSE)</f>
        <v>0</v>
      </c>
      <c r="K818" s="104">
        <f>VLOOKUP($B818,LOOKUP!$B$3:$H$10,6,FALSE)</f>
        <v>1</v>
      </c>
      <c r="L818" s="104">
        <f>VLOOKUP($B818,LOOKUP!$B$3:$H$10,7,FALSE)</f>
        <v>0</v>
      </c>
      <c r="M818" s="105">
        <f t="shared" si="24"/>
        <v>371.07</v>
      </c>
      <c r="N818" s="105">
        <f t="shared" si="25"/>
        <v>0</v>
      </c>
    </row>
    <row r="819" spans="1:14" x14ac:dyDescent="0.25">
      <c r="A819" t="s">
        <v>1247</v>
      </c>
      <c r="B819" t="s">
        <v>1798</v>
      </c>
      <c r="D819" t="s">
        <v>677</v>
      </c>
      <c r="E819">
        <v>0</v>
      </c>
      <c r="F819" s="3" t="s">
        <v>1653</v>
      </c>
      <c r="G819" s="4">
        <v>217</v>
      </c>
      <c r="H819" s="4">
        <v>0</v>
      </c>
      <c r="I819" s="104">
        <f>VLOOKUP($B819,LOOKUP!$B$3:$H$10,4,FALSE)</f>
        <v>1.71</v>
      </c>
      <c r="J819" s="104">
        <f>VLOOKUP($B819,LOOKUP!$B$3:$H$10,5,FALSE)</f>
        <v>0</v>
      </c>
      <c r="K819" s="104">
        <f>VLOOKUP($B819,LOOKUP!$B$3:$H$10,6,FALSE)</f>
        <v>1</v>
      </c>
      <c r="L819" s="104">
        <f>VLOOKUP($B819,LOOKUP!$B$3:$H$10,7,FALSE)</f>
        <v>0</v>
      </c>
      <c r="M819" s="105">
        <f t="shared" si="24"/>
        <v>371.07</v>
      </c>
      <c r="N819" s="105">
        <f t="shared" si="25"/>
        <v>0</v>
      </c>
    </row>
    <row r="820" spans="1:14" x14ac:dyDescent="0.25">
      <c r="A820" t="s">
        <v>1247</v>
      </c>
      <c r="B820" t="s">
        <v>1798</v>
      </c>
      <c r="D820" t="s">
        <v>678</v>
      </c>
      <c r="E820">
        <v>0</v>
      </c>
      <c r="F820" s="3" t="s">
        <v>1873</v>
      </c>
      <c r="G820" s="4">
        <v>217</v>
      </c>
      <c r="H820" s="4">
        <v>0</v>
      </c>
      <c r="I820" s="104">
        <f>VLOOKUP($B820,LOOKUP!$B$3:$H$10,4,FALSE)</f>
        <v>1.71</v>
      </c>
      <c r="J820" s="104">
        <f>VLOOKUP($B820,LOOKUP!$B$3:$H$10,5,FALSE)</f>
        <v>0</v>
      </c>
      <c r="K820" s="104">
        <f>VLOOKUP($B820,LOOKUP!$B$3:$H$10,6,FALSE)</f>
        <v>1</v>
      </c>
      <c r="L820" s="104">
        <f>VLOOKUP($B820,LOOKUP!$B$3:$H$10,7,FALSE)</f>
        <v>0</v>
      </c>
      <c r="M820" s="105">
        <f t="shared" si="24"/>
        <v>371.07</v>
      </c>
      <c r="N820" s="105">
        <f t="shared" si="25"/>
        <v>0</v>
      </c>
    </row>
    <row r="821" spans="1:14" x14ac:dyDescent="0.25">
      <c r="A821" t="s">
        <v>1247</v>
      </c>
      <c r="B821" t="s">
        <v>1798</v>
      </c>
      <c r="D821" t="s">
        <v>679</v>
      </c>
      <c r="E821">
        <v>0</v>
      </c>
      <c r="F821" s="3" t="s">
        <v>1877</v>
      </c>
      <c r="G821" s="4">
        <v>217</v>
      </c>
      <c r="H821" s="4">
        <v>0</v>
      </c>
      <c r="I821" s="104">
        <f>VLOOKUP($B821,LOOKUP!$B$3:$H$10,4,FALSE)</f>
        <v>1.71</v>
      </c>
      <c r="J821" s="104">
        <f>VLOOKUP($B821,LOOKUP!$B$3:$H$10,5,FALSE)</f>
        <v>0</v>
      </c>
      <c r="K821" s="104">
        <f>VLOOKUP($B821,LOOKUP!$B$3:$H$10,6,FALSE)</f>
        <v>1</v>
      </c>
      <c r="L821" s="104">
        <f>VLOOKUP($B821,LOOKUP!$B$3:$H$10,7,FALSE)</f>
        <v>0</v>
      </c>
      <c r="M821" s="105">
        <f t="shared" si="24"/>
        <v>371.07</v>
      </c>
      <c r="N821" s="105">
        <f t="shared" si="25"/>
        <v>0</v>
      </c>
    </row>
    <row r="822" spans="1:14" x14ac:dyDescent="0.25">
      <c r="A822" t="s">
        <v>1247</v>
      </c>
      <c r="B822" t="s">
        <v>1798</v>
      </c>
      <c r="D822" t="s">
        <v>680</v>
      </c>
      <c r="E822">
        <v>0</v>
      </c>
      <c r="F822" s="3" t="s">
        <v>1870</v>
      </c>
      <c r="G822" s="4">
        <v>217</v>
      </c>
      <c r="H822" s="4">
        <v>0</v>
      </c>
      <c r="I822" s="104">
        <f>VLOOKUP($B822,LOOKUP!$B$3:$H$10,4,FALSE)</f>
        <v>1.71</v>
      </c>
      <c r="J822" s="104">
        <f>VLOOKUP($B822,LOOKUP!$B$3:$H$10,5,FALSE)</f>
        <v>0</v>
      </c>
      <c r="K822" s="104">
        <f>VLOOKUP($B822,LOOKUP!$B$3:$H$10,6,FALSE)</f>
        <v>1</v>
      </c>
      <c r="L822" s="104">
        <f>VLOOKUP($B822,LOOKUP!$B$3:$H$10,7,FALSE)</f>
        <v>0</v>
      </c>
      <c r="M822" s="105">
        <f t="shared" si="24"/>
        <v>371.07</v>
      </c>
      <c r="N822" s="105">
        <f t="shared" si="25"/>
        <v>0</v>
      </c>
    </row>
    <row r="823" spans="1:14" x14ac:dyDescent="0.25">
      <c r="A823" t="s">
        <v>1247</v>
      </c>
      <c r="B823" t="s">
        <v>1798</v>
      </c>
      <c r="D823" t="s">
        <v>681</v>
      </c>
      <c r="E823">
        <v>0</v>
      </c>
      <c r="F823" s="3" t="s">
        <v>1878</v>
      </c>
      <c r="G823" s="4">
        <v>217</v>
      </c>
      <c r="H823" s="4">
        <v>0</v>
      </c>
      <c r="I823" s="104">
        <f>VLOOKUP($B823,LOOKUP!$B$3:$H$10,4,FALSE)</f>
        <v>1.71</v>
      </c>
      <c r="J823" s="104">
        <f>VLOOKUP($B823,LOOKUP!$B$3:$H$10,5,FALSE)</f>
        <v>0</v>
      </c>
      <c r="K823" s="104">
        <f>VLOOKUP($B823,LOOKUP!$B$3:$H$10,6,FALSE)</f>
        <v>1</v>
      </c>
      <c r="L823" s="104">
        <f>VLOOKUP($B823,LOOKUP!$B$3:$H$10,7,FALSE)</f>
        <v>0</v>
      </c>
      <c r="M823" s="105">
        <f t="shared" si="24"/>
        <v>371.07</v>
      </c>
      <c r="N823" s="105">
        <f t="shared" si="25"/>
        <v>0</v>
      </c>
    </row>
    <row r="824" spans="1:14" x14ac:dyDescent="0.25">
      <c r="A824" t="s">
        <v>1247</v>
      </c>
      <c r="B824" t="s">
        <v>1798</v>
      </c>
      <c r="D824" t="s">
        <v>682</v>
      </c>
      <c r="E824">
        <v>0</v>
      </c>
      <c r="F824" s="3" t="s">
        <v>1875</v>
      </c>
      <c r="G824" s="4">
        <v>217</v>
      </c>
      <c r="H824" s="4">
        <v>0</v>
      </c>
      <c r="I824" s="104">
        <f>VLOOKUP($B824,LOOKUP!$B$3:$H$10,4,FALSE)</f>
        <v>1.71</v>
      </c>
      <c r="J824" s="104">
        <f>VLOOKUP($B824,LOOKUP!$B$3:$H$10,5,FALSE)</f>
        <v>0</v>
      </c>
      <c r="K824" s="104">
        <f>VLOOKUP($B824,LOOKUP!$B$3:$H$10,6,FALSE)</f>
        <v>1</v>
      </c>
      <c r="L824" s="104">
        <f>VLOOKUP($B824,LOOKUP!$B$3:$H$10,7,FALSE)</f>
        <v>0</v>
      </c>
      <c r="M824" s="105">
        <f t="shared" si="24"/>
        <v>371.07</v>
      </c>
      <c r="N824" s="105">
        <f t="shared" si="25"/>
        <v>0</v>
      </c>
    </row>
    <row r="825" spans="1:14" x14ac:dyDescent="0.25">
      <c r="A825" t="s">
        <v>1247</v>
      </c>
      <c r="B825" t="s">
        <v>1798</v>
      </c>
      <c r="D825" t="s">
        <v>683</v>
      </c>
      <c r="E825">
        <v>0</v>
      </c>
      <c r="F825" s="3" t="s">
        <v>1877</v>
      </c>
      <c r="G825" s="4">
        <v>217</v>
      </c>
      <c r="H825" s="4">
        <v>0</v>
      </c>
      <c r="I825" s="104">
        <f>VLOOKUP($B825,LOOKUP!$B$3:$H$10,4,FALSE)</f>
        <v>1.71</v>
      </c>
      <c r="J825" s="104">
        <f>VLOOKUP($B825,LOOKUP!$B$3:$H$10,5,FALSE)</f>
        <v>0</v>
      </c>
      <c r="K825" s="104">
        <f>VLOOKUP($B825,LOOKUP!$B$3:$H$10,6,FALSE)</f>
        <v>1</v>
      </c>
      <c r="L825" s="104">
        <f>VLOOKUP($B825,LOOKUP!$B$3:$H$10,7,FALSE)</f>
        <v>0</v>
      </c>
      <c r="M825" s="105">
        <f t="shared" si="24"/>
        <v>371.07</v>
      </c>
      <c r="N825" s="105">
        <f t="shared" si="25"/>
        <v>0</v>
      </c>
    </row>
    <row r="826" spans="1:14" x14ac:dyDescent="0.25">
      <c r="A826" t="s">
        <v>1247</v>
      </c>
      <c r="B826" t="s">
        <v>1798</v>
      </c>
      <c r="D826" t="s">
        <v>684</v>
      </c>
      <c r="E826">
        <v>0</v>
      </c>
      <c r="F826" s="3" t="s">
        <v>1881</v>
      </c>
      <c r="G826" s="4">
        <v>217</v>
      </c>
      <c r="H826" s="4">
        <v>0</v>
      </c>
      <c r="I826" s="104">
        <f>VLOOKUP($B826,LOOKUP!$B$3:$H$10,4,FALSE)</f>
        <v>1.71</v>
      </c>
      <c r="J826" s="104">
        <f>VLOOKUP($B826,LOOKUP!$B$3:$H$10,5,FALSE)</f>
        <v>0</v>
      </c>
      <c r="K826" s="104">
        <f>VLOOKUP($B826,LOOKUP!$B$3:$H$10,6,FALSE)</f>
        <v>1</v>
      </c>
      <c r="L826" s="104">
        <f>VLOOKUP($B826,LOOKUP!$B$3:$H$10,7,FALSE)</f>
        <v>0</v>
      </c>
      <c r="M826" s="105">
        <f t="shared" si="24"/>
        <v>371.07</v>
      </c>
      <c r="N826" s="105">
        <f t="shared" si="25"/>
        <v>0</v>
      </c>
    </row>
    <row r="827" spans="1:14" x14ac:dyDescent="0.25">
      <c r="A827" t="s">
        <v>1247</v>
      </c>
      <c r="B827" t="s">
        <v>1798</v>
      </c>
      <c r="D827" t="s">
        <v>685</v>
      </c>
      <c r="E827">
        <v>0</v>
      </c>
      <c r="F827" s="3" t="s">
        <v>1874</v>
      </c>
      <c r="G827" s="4">
        <v>217</v>
      </c>
      <c r="H827" s="4">
        <v>0</v>
      </c>
      <c r="I827" s="104">
        <f>VLOOKUP($B827,LOOKUP!$B$3:$H$10,4,FALSE)</f>
        <v>1.71</v>
      </c>
      <c r="J827" s="104">
        <f>VLOOKUP($B827,LOOKUP!$B$3:$H$10,5,FALSE)</f>
        <v>0</v>
      </c>
      <c r="K827" s="104">
        <f>VLOOKUP($B827,LOOKUP!$B$3:$H$10,6,FALSE)</f>
        <v>1</v>
      </c>
      <c r="L827" s="104">
        <f>VLOOKUP($B827,LOOKUP!$B$3:$H$10,7,FALSE)</f>
        <v>0</v>
      </c>
      <c r="M827" s="105">
        <f t="shared" si="24"/>
        <v>371.07</v>
      </c>
      <c r="N827" s="105">
        <f t="shared" si="25"/>
        <v>0</v>
      </c>
    </row>
    <row r="828" spans="1:14" x14ac:dyDescent="0.25">
      <c r="A828" t="s">
        <v>1247</v>
      </c>
      <c r="B828" t="s">
        <v>1798</v>
      </c>
      <c r="D828" t="s">
        <v>686</v>
      </c>
      <c r="E828">
        <v>0</v>
      </c>
      <c r="F828" s="3" t="s">
        <v>1872</v>
      </c>
      <c r="G828" s="4">
        <v>217</v>
      </c>
      <c r="H828" s="4">
        <v>0</v>
      </c>
      <c r="I828" s="104">
        <f>VLOOKUP($B828,LOOKUP!$B$3:$H$10,4,FALSE)</f>
        <v>1.71</v>
      </c>
      <c r="J828" s="104">
        <f>VLOOKUP($B828,LOOKUP!$B$3:$H$10,5,FALSE)</f>
        <v>0</v>
      </c>
      <c r="K828" s="104">
        <f>VLOOKUP($B828,LOOKUP!$B$3:$H$10,6,FALSE)</f>
        <v>1</v>
      </c>
      <c r="L828" s="104">
        <f>VLOOKUP($B828,LOOKUP!$B$3:$H$10,7,FALSE)</f>
        <v>0</v>
      </c>
      <c r="M828" s="105">
        <f t="shared" si="24"/>
        <v>371.07</v>
      </c>
      <c r="N828" s="105">
        <f t="shared" si="25"/>
        <v>0</v>
      </c>
    </row>
    <row r="829" spans="1:14" x14ac:dyDescent="0.25">
      <c r="A829" t="s">
        <v>1247</v>
      </c>
      <c r="B829" t="s">
        <v>1798</v>
      </c>
      <c r="D829" t="s">
        <v>687</v>
      </c>
      <c r="E829">
        <v>0</v>
      </c>
      <c r="F829" s="3" t="s">
        <v>1649</v>
      </c>
      <c r="G829" s="4">
        <v>217</v>
      </c>
      <c r="H829" s="4">
        <v>0</v>
      </c>
      <c r="I829" s="104">
        <f>VLOOKUP($B829,LOOKUP!$B$3:$H$10,4,FALSE)</f>
        <v>1.71</v>
      </c>
      <c r="J829" s="104">
        <f>VLOOKUP($B829,LOOKUP!$B$3:$H$10,5,FALSE)</f>
        <v>0</v>
      </c>
      <c r="K829" s="104">
        <f>VLOOKUP($B829,LOOKUP!$B$3:$H$10,6,FALSE)</f>
        <v>1</v>
      </c>
      <c r="L829" s="104">
        <f>VLOOKUP($B829,LOOKUP!$B$3:$H$10,7,FALSE)</f>
        <v>0</v>
      </c>
      <c r="M829" s="105">
        <f t="shared" si="24"/>
        <v>371.07</v>
      </c>
      <c r="N829" s="105">
        <f t="shared" si="25"/>
        <v>0</v>
      </c>
    </row>
    <row r="830" spans="1:14" x14ac:dyDescent="0.25">
      <c r="A830" t="s">
        <v>1247</v>
      </c>
      <c r="B830" t="s">
        <v>1798</v>
      </c>
      <c r="D830" t="s">
        <v>688</v>
      </c>
      <c r="E830">
        <v>0</v>
      </c>
      <c r="F830" s="3" t="s">
        <v>1872</v>
      </c>
      <c r="G830" s="4">
        <v>217</v>
      </c>
      <c r="H830" s="4">
        <v>0</v>
      </c>
      <c r="I830" s="104">
        <f>VLOOKUP($B830,LOOKUP!$B$3:$H$10,4,FALSE)</f>
        <v>1.71</v>
      </c>
      <c r="J830" s="104">
        <f>VLOOKUP($B830,LOOKUP!$B$3:$H$10,5,FALSE)</f>
        <v>0</v>
      </c>
      <c r="K830" s="104">
        <f>VLOOKUP($B830,LOOKUP!$B$3:$H$10,6,FALSE)</f>
        <v>1</v>
      </c>
      <c r="L830" s="104">
        <f>VLOOKUP($B830,LOOKUP!$B$3:$H$10,7,FALSE)</f>
        <v>0</v>
      </c>
      <c r="M830" s="105">
        <f t="shared" si="24"/>
        <v>371.07</v>
      </c>
      <c r="N830" s="105">
        <f t="shared" si="25"/>
        <v>0</v>
      </c>
    </row>
    <row r="831" spans="1:14" x14ac:dyDescent="0.25">
      <c r="A831" t="s">
        <v>1247</v>
      </c>
      <c r="B831" t="s">
        <v>1798</v>
      </c>
      <c r="D831" t="s">
        <v>689</v>
      </c>
      <c r="E831">
        <v>0</v>
      </c>
      <c r="F831" s="3" t="s">
        <v>1700</v>
      </c>
      <c r="G831" s="4">
        <v>217</v>
      </c>
      <c r="H831" s="4">
        <v>0</v>
      </c>
      <c r="I831" s="104">
        <f>VLOOKUP($B831,LOOKUP!$B$3:$H$10,4,FALSE)</f>
        <v>1.71</v>
      </c>
      <c r="J831" s="104">
        <f>VLOOKUP($B831,LOOKUP!$B$3:$H$10,5,FALSE)</f>
        <v>0</v>
      </c>
      <c r="K831" s="104">
        <f>VLOOKUP($B831,LOOKUP!$B$3:$H$10,6,FALSE)</f>
        <v>1</v>
      </c>
      <c r="L831" s="104">
        <f>VLOOKUP($B831,LOOKUP!$B$3:$H$10,7,FALSE)</f>
        <v>0</v>
      </c>
      <c r="M831" s="105">
        <f t="shared" si="24"/>
        <v>371.07</v>
      </c>
      <c r="N831" s="105">
        <f t="shared" si="25"/>
        <v>0</v>
      </c>
    </row>
    <row r="832" spans="1:14" x14ac:dyDescent="0.25">
      <c r="A832" t="s">
        <v>1247</v>
      </c>
      <c r="B832" t="s">
        <v>1798</v>
      </c>
      <c r="D832" t="s">
        <v>690</v>
      </c>
      <c r="E832">
        <v>0</v>
      </c>
      <c r="F832" s="3" t="s">
        <v>1704</v>
      </c>
      <c r="G832" s="4">
        <v>217</v>
      </c>
      <c r="H832" s="4">
        <v>0</v>
      </c>
      <c r="I832" s="104">
        <f>VLOOKUP($B832,LOOKUP!$B$3:$H$10,4,FALSE)</f>
        <v>1.71</v>
      </c>
      <c r="J832" s="104">
        <f>VLOOKUP($B832,LOOKUP!$B$3:$H$10,5,FALSE)</f>
        <v>0</v>
      </c>
      <c r="K832" s="104">
        <f>VLOOKUP($B832,LOOKUP!$B$3:$H$10,6,FALSE)</f>
        <v>1</v>
      </c>
      <c r="L832" s="104">
        <f>VLOOKUP($B832,LOOKUP!$B$3:$H$10,7,FALSE)</f>
        <v>0</v>
      </c>
      <c r="M832" s="105">
        <f t="shared" si="24"/>
        <v>371.07</v>
      </c>
      <c r="N832" s="105">
        <f t="shared" si="25"/>
        <v>0</v>
      </c>
    </row>
    <row r="833" spans="1:14" x14ac:dyDescent="0.25">
      <c r="A833" t="s">
        <v>1247</v>
      </c>
      <c r="B833" t="s">
        <v>1798</v>
      </c>
      <c r="D833" t="s">
        <v>691</v>
      </c>
      <c r="E833">
        <v>0</v>
      </c>
      <c r="F833" s="3" t="s">
        <v>1882</v>
      </c>
      <c r="G833" s="4">
        <v>217</v>
      </c>
      <c r="H833" s="4">
        <v>0</v>
      </c>
      <c r="I833" s="104">
        <f>VLOOKUP($B833,LOOKUP!$B$3:$H$10,4,FALSE)</f>
        <v>1.71</v>
      </c>
      <c r="J833" s="104">
        <f>VLOOKUP($B833,LOOKUP!$B$3:$H$10,5,FALSE)</f>
        <v>0</v>
      </c>
      <c r="K833" s="104">
        <f>VLOOKUP($B833,LOOKUP!$B$3:$H$10,6,FALSE)</f>
        <v>1</v>
      </c>
      <c r="L833" s="104">
        <f>VLOOKUP($B833,LOOKUP!$B$3:$H$10,7,FALSE)</f>
        <v>0</v>
      </c>
      <c r="M833" s="105">
        <f t="shared" si="24"/>
        <v>371.07</v>
      </c>
      <c r="N833" s="105">
        <f t="shared" si="25"/>
        <v>0</v>
      </c>
    </row>
    <row r="834" spans="1:14" x14ac:dyDescent="0.25">
      <c r="A834" t="s">
        <v>1247</v>
      </c>
      <c r="B834" t="s">
        <v>1798</v>
      </c>
      <c r="D834" t="s">
        <v>692</v>
      </c>
      <c r="E834">
        <v>0</v>
      </c>
      <c r="F834" s="3" t="s">
        <v>1877</v>
      </c>
      <c r="G834" s="4">
        <v>217</v>
      </c>
      <c r="H834" s="4">
        <v>0</v>
      </c>
      <c r="I834" s="104">
        <f>VLOOKUP($B834,LOOKUP!$B$3:$H$10,4,FALSE)</f>
        <v>1.71</v>
      </c>
      <c r="J834" s="104">
        <f>VLOOKUP($B834,LOOKUP!$B$3:$H$10,5,FALSE)</f>
        <v>0</v>
      </c>
      <c r="K834" s="104">
        <f>VLOOKUP($B834,LOOKUP!$B$3:$H$10,6,FALSE)</f>
        <v>1</v>
      </c>
      <c r="L834" s="104">
        <f>VLOOKUP($B834,LOOKUP!$B$3:$H$10,7,FALSE)</f>
        <v>0</v>
      </c>
      <c r="M834" s="105">
        <f t="shared" ref="M834:M897" si="26">IFERROR(+G834*I834*K834,"")</f>
        <v>371.07</v>
      </c>
      <c r="N834" s="105">
        <f t="shared" ref="N834:N897" si="27">IFERROR(+H834*J834*L834,"")</f>
        <v>0</v>
      </c>
    </row>
    <row r="835" spans="1:14" x14ac:dyDescent="0.25">
      <c r="A835" t="s">
        <v>1247</v>
      </c>
      <c r="B835" t="s">
        <v>1798</v>
      </c>
      <c r="D835" t="s">
        <v>693</v>
      </c>
      <c r="E835">
        <v>0</v>
      </c>
      <c r="F835" s="3" t="s">
        <v>1883</v>
      </c>
      <c r="G835" s="4">
        <v>217</v>
      </c>
      <c r="H835" s="4">
        <v>0</v>
      </c>
      <c r="I835" s="104">
        <f>VLOOKUP($B835,LOOKUP!$B$3:$H$10,4,FALSE)</f>
        <v>1.71</v>
      </c>
      <c r="J835" s="104">
        <f>VLOOKUP($B835,LOOKUP!$B$3:$H$10,5,FALSE)</f>
        <v>0</v>
      </c>
      <c r="K835" s="104">
        <f>VLOOKUP($B835,LOOKUP!$B$3:$H$10,6,FALSE)</f>
        <v>1</v>
      </c>
      <c r="L835" s="104">
        <f>VLOOKUP($B835,LOOKUP!$B$3:$H$10,7,FALSE)</f>
        <v>0</v>
      </c>
      <c r="M835" s="105">
        <f t="shared" si="26"/>
        <v>371.07</v>
      </c>
      <c r="N835" s="105">
        <f t="shared" si="27"/>
        <v>0</v>
      </c>
    </row>
    <row r="836" spans="1:14" x14ac:dyDescent="0.25">
      <c r="A836" t="s">
        <v>1247</v>
      </c>
      <c r="B836" t="s">
        <v>1798</v>
      </c>
      <c r="D836" t="s">
        <v>694</v>
      </c>
      <c r="E836">
        <v>0</v>
      </c>
      <c r="F836" s="3" t="s">
        <v>1871</v>
      </c>
      <c r="G836" s="4">
        <v>217</v>
      </c>
      <c r="H836" s="4">
        <v>0</v>
      </c>
      <c r="I836" s="104">
        <f>VLOOKUP($B836,LOOKUP!$B$3:$H$10,4,FALSE)</f>
        <v>1.71</v>
      </c>
      <c r="J836" s="104">
        <f>VLOOKUP($B836,LOOKUP!$B$3:$H$10,5,FALSE)</f>
        <v>0</v>
      </c>
      <c r="K836" s="104">
        <f>VLOOKUP($B836,LOOKUP!$B$3:$H$10,6,FALSE)</f>
        <v>1</v>
      </c>
      <c r="L836" s="104">
        <f>VLOOKUP($B836,LOOKUP!$B$3:$H$10,7,FALSE)</f>
        <v>0</v>
      </c>
      <c r="M836" s="105">
        <f t="shared" si="26"/>
        <v>371.07</v>
      </c>
      <c r="N836" s="105">
        <f t="shared" si="27"/>
        <v>0</v>
      </c>
    </row>
    <row r="837" spans="1:14" x14ac:dyDescent="0.25">
      <c r="A837" t="s">
        <v>1247</v>
      </c>
      <c r="B837" t="s">
        <v>1798</v>
      </c>
      <c r="D837" t="s">
        <v>695</v>
      </c>
      <c r="E837">
        <v>0</v>
      </c>
      <c r="F837" s="3" t="s">
        <v>1884</v>
      </c>
      <c r="G837" s="4">
        <v>217</v>
      </c>
      <c r="H837" s="4">
        <v>0</v>
      </c>
      <c r="I837" s="104">
        <f>VLOOKUP($B837,LOOKUP!$B$3:$H$10,4,FALSE)</f>
        <v>1.71</v>
      </c>
      <c r="J837" s="104">
        <f>VLOOKUP($B837,LOOKUP!$B$3:$H$10,5,FALSE)</f>
        <v>0</v>
      </c>
      <c r="K837" s="104">
        <f>VLOOKUP($B837,LOOKUP!$B$3:$H$10,6,FALSE)</f>
        <v>1</v>
      </c>
      <c r="L837" s="104">
        <f>VLOOKUP($B837,LOOKUP!$B$3:$H$10,7,FALSE)</f>
        <v>0</v>
      </c>
      <c r="M837" s="105">
        <f t="shared" si="26"/>
        <v>371.07</v>
      </c>
      <c r="N837" s="105">
        <f t="shared" si="27"/>
        <v>0</v>
      </c>
    </row>
    <row r="838" spans="1:14" x14ac:dyDescent="0.25">
      <c r="A838" t="s">
        <v>1247</v>
      </c>
      <c r="B838" t="s">
        <v>1798</v>
      </c>
      <c r="D838" t="s">
        <v>696</v>
      </c>
      <c r="E838">
        <v>0</v>
      </c>
      <c r="F838" s="3" t="s">
        <v>1881</v>
      </c>
      <c r="G838" s="4">
        <v>217</v>
      </c>
      <c r="H838" s="4">
        <v>0</v>
      </c>
      <c r="I838" s="104">
        <f>VLOOKUP($B838,LOOKUP!$B$3:$H$10,4,FALSE)</f>
        <v>1.71</v>
      </c>
      <c r="J838" s="104">
        <f>VLOOKUP($B838,LOOKUP!$B$3:$H$10,5,FALSE)</f>
        <v>0</v>
      </c>
      <c r="K838" s="104">
        <f>VLOOKUP($B838,LOOKUP!$B$3:$H$10,6,FALSE)</f>
        <v>1</v>
      </c>
      <c r="L838" s="104">
        <f>VLOOKUP($B838,LOOKUP!$B$3:$H$10,7,FALSE)</f>
        <v>0</v>
      </c>
      <c r="M838" s="105">
        <f t="shared" si="26"/>
        <v>371.07</v>
      </c>
      <c r="N838" s="105">
        <f t="shared" si="27"/>
        <v>0</v>
      </c>
    </row>
    <row r="839" spans="1:14" x14ac:dyDescent="0.25">
      <c r="A839" t="s">
        <v>1247</v>
      </c>
      <c r="B839" t="s">
        <v>1798</v>
      </c>
      <c r="D839" t="s">
        <v>697</v>
      </c>
      <c r="E839">
        <v>0</v>
      </c>
      <c r="F839" s="3" t="s">
        <v>1877</v>
      </c>
      <c r="G839" s="4">
        <v>217</v>
      </c>
      <c r="H839" s="4">
        <v>0</v>
      </c>
      <c r="I839" s="104">
        <f>VLOOKUP($B839,LOOKUP!$B$3:$H$10,4,FALSE)</f>
        <v>1.71</v>
      </c>
      <c r="J839" s="104">
        <f>VLOOKUP($B839,LOOKUP!$B$3:$H$10,5,FALSE)</f>
        <v>0</v>
      </c>
      <c r="K839" s="104">
        <f>VLOOKUP($B839,LOOKUP!$B$3:$H$10,6,FALSE)</f>
        <v>1</v>
      </c>
      <c r="L839" s="104">
        <f>VLOOKUP($B839,LOOKUP!$B$3:$H$10,7,FALSE)</f>
        <v>0</v>
      </c>
      <c r="M839" s="105">
        <f t="shared" si="26"/>
        <v>371.07</v>
      </c>
      <c r="N839" s="105">
        <f t="shared" si="27"/>
        <v>0</v>
      </c>
    </row>
    <row r="840" spans="1:14" x14ac:dyDescent="0.25">
      <c r="A840" t="s">
        <v>1247</v>
      </c>
      <c r="B840" t="s">
        <v>1798</v>
      </c>
      <c r="D840" t="s">
        <v>698</v>
      </c>
      <c r="E840">
        <v>0</v>
      </c>
      <c r="F840" s="3" t="s">
        <v>1877</v>
      </c>
      <c r="G840" s="4">
        <v>217</v>
      </c>
      <c r="H840" s="4">
        <v>0</v>
      </c>
      <c r="I840" s="104">
        <f>VLOOKUP($B840,LOOKUP!$B$3:$H$10,4,FALSE)</f>
        <v>1.71</v>
      </c>
      <c r="J840" s="104">
        <f>VLOOKUP($B840,LOOKUP!$B$3:$H$10,5,FALSE)</f>
        <v>0</v>
      </c>
      <c r="K840" s="104">
        <f>VLOOKUP($B840,LOOKUP!$B$3:$H$10,6,FALSE)</f>
        <v>1</v>
      </c>
      <c r="L840" s="104">
        <f>VLOOKUP($B840,LOOKUP!$B$3:$H$10,7,FALSE)</f>
        <v>0</v>
      </c>
      <c r="M840" s="105">
        <f t="shared" si="26"/>
        <v>371.07</v>
      </c>
      <c r="N840" s="105">
        <f t="shared" si="27"/>
        <v>0</v>
      </c>
    </row>
    <row r="841" spans="1:14" x14ac:dyDescent="0.25">
      <c r="A841" t="s">
        <v>1247</v>
      </c>
      <c r="B841" t="s">
        <v>1798</v>
      </c>
      <c r="D841" t="s">
        <v>699</v>
      </c>
      <c r="E841">
        <v>0</v>
      </c>
      <c r="F841" s="3" t="s">
        <v>1866</v>
      </c>
      <c r="G841" s="4">
        <v>217</v>
      </c>
      <c r="H841" s="4">
        <v>0</v>
      </c>
      <c r="I841" s="104">
        <f>VLOOKUP($B841,LOOKUP!$B$3:$H$10,4,FALSE)</f>
        <v>1.71</v>
      </c>
      <c r="J841" s="104">
        <f>VLOOKUP($B841,LOOKUP!$B$3:$H$10,5,FALSE)</f>
        <v>0</v>
      </c>
      <c r="K841" s="104">
        <f>VLOOKUP($B841,LOOKUP!$B$3:$H$10,6,FALSE)</f>
        <v>1</v>
      </c>
      <c r="L841" s="104">
        <f>VLOOKUP($B841,LOOKUP!$B$3:$H$10,7,FALSE)</f>
        <v>0</v>
      </c>
      <c r="M841" s="105">
        <f t="shared" si="26"/>
        <v>371.07</v>
      </c>
      <c r="N841" s="105">
        <f t="shared" si="27"/>
        <v>0</v>
      </c>
    </row>
    <row r="842" spans="1:14" x14ac:dyDescent="0.25">
      <c r="A842" t="s">
        <v>1247</v>
      </c>
      <c r="B842" t="s">
        <v>1798</v>
      </c>
      <c r="D842" t="s">
        <v>700</v>
      </c>
      <c r="E842">
        <v>0</v>
      </c>
      <c r="F842" s="3" t="s">
        <v>1870</v>
      </c>
      <c r="G842" s="4">
        <v>217</v>
      </c>
      <c r="H842" s="4">
        <v>0</v>
      </c>
      <c r="I842" s="104">
        <f>VLOOKUP($B842,LOOKUP!$B$3:$H$10,4,FALSE)</f>
        <v>1.71</v>
      </c>
      <c r="J842" s="104">
        <f>VLOOKUP($B842,LOOKUP!$B$3:$H$10,5,FALSE)</f>
        <v>0</v>
      </c>
      <c r="K842" s="104">
        <f>VLOOKUP($B842,LOOKUP!$B$3:$H$10,6,FALSE)</f>
        <v>1</v>
      </c>
      <c r="L842" s="104">
        <f>VLOOKUP($B842,LOOKUP!$B$3:$H$10,7,FALSE)</f>
        <v>0</v>
      </c>
      <c r="M842" s="105">
        <f t="shared" si="26"/>
        <v>371.07</v>
      </c>
      <c r="N842" s="105">
        <f t="shared" si="27"/>
        <v>0</v>
      </c>
    </row>
    <row r="843" spans="1:14" x14ac:dyDescent="0.25">
      <c r="A843" t="s">
        <v>1247</v>
      </c>
      <c r="B843" t="s">
        <v>1798</v>
      </c>
      <c r="D843" t="s">
        <v>701</v>
      </c>
      <c r="E843">
        <v>0</v>
      </c>
      <c r="F843" s="3" t="s">
        <v>1877</v>
      </c>
      <c r="G843" s="4">
        <v>217</v>
      </c>
      <c r="H843" s="4">
        <v>0</v>
      </c>
      <c r="I843" s="104">
        <f>VLOOKUP($B843,LOOKUP!$B$3:$H$10,4,FALSE)</f>
        <v>1.71</v>
      </c>
      <c r="J843" s="104">
        <f>VLOOKUP($B843,LOOKUP!$B$3:$H$10,5,FALSE)</f>
        <v>0</v>
      </c>
      <c r="K843" s="104">
        <f>VLOOKUP($B843,LOOKUP!$B$3:$H$10,6,FALSE)</f>
        <v>1</v>
      </c>
      <c r="L843" s="104">
        <f>VLOOKUP($B843,LOOKUP!$B$3:$H$10,7,FALSE)</f>
        <v>0</v>
      </c>
      <c r="M843" s="105">
        <f t="shared" si="26"/>
        <v>371.07</v>
      </c>
      <c r="N843" s="105">
        <f t="shared" si="27"/>
        <v>0</v>
      </c>
    </row>
    <row r="844" spans="1:14" x14ac:dyDescent="0.25">
      <c r="A844" t="s">
        <v>1247</v>
      </c>
      <c r="B844" t="s">
        <v>1798</v>
      </c>
      <c r="D844" t="s">
        <v>702</v>
      </c>
      <c r="E844">
        <v>0</v>
      </c>
      <c r="F844" s="3" t="s">
        <v>1877</v>
      </c>
      <c r="G844" s="4">
        <v>217</v>
      </c>
      <c r="H844" s="4">
        <v>0</v>
      </c>
      <c r="I844" s="104">
        <f>VLOOKUP($B844,LOOKUP!$B$3:$H$10,4,FALSE)</f>
        <v>1.71</v>
      </c>
      <c r="J844" s="104">
        <f>VLOOKUP($B844,LOOKUP!$B$3:$H$10,5,FALSE)</f>
        <v>0</v>
      </c>
      <c r="K844" s="104">
        <f>VLOOKUP($B844,LOOKUP!$B$3:$H$10,6,FALSE)</f>
        <v>1</v>
      </c>
      <c r="L844" s="104">
        <f>VLOOKUP($B844,LOOKUP!$B$3:$H$10,7,FALSE)</f>
        <v>0</v>
      </c>
      <c r="M844" s="105">
        <f t="shared" si="26"/>
        <v>371.07</v>
      </c>
      <c r="N844" s="105">
        <f t="shared" si="27"/>
        <v>0</v>
      </c>
    </row>
    <row r="845" spans="1:14" x14ac:dyDescent="0.25">
      <c r="A845" t="s">
        <v>1247</v>
      </c>
      <c r="B845" t="s">
        <v>1798</v>
      </c>
      <c r="D845" t="s">
        <v>703</v>
      </c>
      <c r="E845">
        <v>0</v>
      </c>
      <c r="F845" s="3" t="s">
        <v>1877</v>
      </c>
      <c r="G845" s="4">
        <v>217</v>
      </c>
      <c r="H845" s="4">
        <v>0</v>
      </c>
      <c r="I845" s="104">
        <f>VLOOKUP($B845,LOOKUP!$B$3:$H$10,4,FALSE)</f>
        <v>1.71</v>
      </c>
      <c r="J845" s="104">
        <f>VLOOKUP($B845,LOOKUP!$B$3:$H$10,5,FALSE)</f>
        <v>0</v>
      </c>
      <c r="K845" s="104">
        <f>VLOOKUP($B845,LOOKUP!$B$3:$H$10,6,FALSE)</f>
        <v>1</v>
      </c>
      <c r="L845" s="104">
        <f>VLOOKUP($B845,LOOKUP!$B$3:$H$10,7,FALSE)</f>
        <v>0</v>
      </c>
      <c r="M845" s="105">
        <f t="shared" si="26"/>
        <v>371.07</v>
      </c>
      <c r="N845" s="105">
        <f t="shared" si="27"/>
        <v>0</v>
      </c>
    </row>
    <row r="846" spans="1:14" x14ac:dyDescent="0.25">
      <c r="A846" t="s">
        <v>1247</v>
      </c>
      <c r="B846" t="s">
        <v>1798</v>
      </c>
      <c r="D846" t="s">
        <v>704</v>
      </c>
      <c r="E846">
        <v>0</v>
      </c>
      <c r="F846" s="3" t="s">
        <v>1738</v>
      </c>
      <c r="G846" s="4">
        <v>217</v>
      </c>
      <c r="H846" s="4">
        <v>0</v>
      </c>
      <c r="I846" s="104">
        <f>VLOOKUP($B846,LOOKUP!$B$3:$H$10,4,FALSE)</f>
        <v>1.71</v>
      </c>
      <c r="J846" s="104">
        <f>VLOOKUP($B846,LOOKUP!$B$3:$H$10,5,FALSE)</f>
        <v>0</v>
      </c>
      <c r="K846" s="104">
        <f>VLOOKUP($B846,LOOKUP!$B$3:$H$10,6,FALSE)</f>
        <v>1</v>
      </c>
      <c r="L846" s="104">
        <f>VLOOKUP($B846,LOOKUP!$B$3:$H$10,7,FALSE)</f>
        <v>0</v>
      </c>
      <c r="M846" s="105">
        <f t="shared" si="26"/>
        <v>371.07</v>
      </c>
      <c r="N846" s="105">
        <f t="shared" si="27"/>
        <v>0</v>
      </c>
    </row>
    <row r="847" spans="1:14" x14ac:dyDescent="0.25">
      <c r="A847" t="s">
        <v>1247</v>
      </c>
      <c r="B847" t="s">
        <v>1798</v>
      </c>
      <c r="D847" t="s">
        <v>705</v>
      </c>
      <c r="E847">
        <v>0</v>
      </c>
      <c r="F847" s="3" t="s">
        <v>1649</v>
      </c>
      <c r="G847" s="4">
        <v>217</v>
      </c>
      <c r="H847" s="4">
        <v>0</v>
      </c>
      <c r="I847" s="104">
        <f>VLOOKUP($B847,LOOKUP!$B$3:$H$10,4,FALSE)</f>
        <v>1.71</v>
      </c>
      <c r="J847" s="104">
        <f>VLOOKUP($B847,LOOKUP!$B$3:$H$10,5,FALSE)</f>
        <v>0</v>
      </c>
      <c r="K847" s="104">
        <f>VLOOKUP($B847,LOOKUP!$B$3:$H$10,6,FALSE)</f>
        <v>1</v>
      </c>
      <c r="L847" s="104">
        <f>VLOOKUP($B847,LOOKUP!$B$3:$H$10,7,FALSE)</f>
        <v>0</v>
      </c>
      <c r="M847" s="105">
        <f t="shared" si="26"/>
        <v>371.07</v>
      </c>
      <c r="N847" s="105">
        <f t="shared" si="27"/>
        <v>0</v>
      </c>
    </row>
    <row r="848" spans="1:14" x14ac:dyDescent="0.25">
      <c r="A848" t="s">
        <v>1247</v>
      </c>
      <c r="B848" t="s">
        <v>1798</v>
      </c>
      <c r="D848" t="s">
        <v>706</v>
      </c>
      <c r="E848">
        <v>0</v>
      </c>
      <c r="F848" s="3" t="s">
        <v>1877</v>
      </c>
      <c r="G848" s="4">
        <v>217</v>
      </c>
      <c r="H848" s="4">
        <v>0</v>
      </c>
      <c r="I848" s="104">
        <f>VLOOKUP($B848,LOOKUP!$B$3:$H$10,4,FALSE)</f>
        <v>1.71</v>
      </c>
      <c r="J848" s="104">
        <f>VLOOKUP($B848,LOOKUP!$B$3:$H$10,5,FALSE)</f>
        <v>0</v>
      </c>
      <c r="K848" s="104">
        <f>VLOOKUP($B848,LOOKUP!$B$3:$H$10,6,FALSE)</f>
        <v>1</v>
      </c>
      <c r="L848" s="104">
        <f>VLOOKUP($B848,LOOKUP!$B$3:$H$10,7,FALSE)</f>
        <v>0</v>
      </c>
      <c r="M848" s="105">
        <f t="shared" si="26"/>
        <v>371.07</v>
      </c>
      <c r="N848" s="105">
        <f t="shared" si="27"/>
        <v>0</v>
      </c>
    </row>
    <row r="849" spans="1:14" x14ac:dyDescent="0.25">
      <c r="A849" t="s">
        <v>1247</v>
      </c>
      <c r="B849" t="s">
        <v>1798</v>
      </c>
      <c r="D849" t="s">
        <v>707</v>
      </c>
      <c r="E849">
        <v>0</v>
      </c>
      <c r="F849" s="3" t="s">
        <v>1885</v>
      </c>
      <c r="G849" s="4">
        <v>217</v>
      </c>
      <c r="H849" s="4">
        <v>0</v>
      </c>
      <c r="I849" s="104">
        <f>VLOOKUP($B849,LOOKUP!$B$3:$H$10,4,FALSE)</f>
        <v>1.71</v>
      </c>
      <c r="J849" s="104">
        <f>VLOOKUP($B849,LOOKUP!$B$3:$H$10,5,FALSE)</f>
        <v>0</v>
      </c>
      <c r="K849" s="104">
        <f>VLOOKUP($B849,LOOKUP!$B$3:$H$10,6,FALSE)</f>
        <v>1</v>
      </c>
      <c r="L849" s="104">
        <f>VLOOKUP($B849,LOOKUP!$B$3:$H$10,7,FALSE)</f>
        <v>0</v>
      </c>
      <c r="M849" s="105">
        <f t="shared" si="26"/>
        <v>371.07</v>
      </c>
      <c r="N849" s="105">
        <f t="shared" si="27"/>
        <v>0</v>
      </c>
    </row>
    <row r="850" spans="1:14" x14ac:dyDescent="0.25">
      <c r="A850" t="s">
        <v>1247</v>
      </c>
      <c r="B850" t="s">
        <v>1798</v>
      </c>
      <c r="D850" t="s">
        <v>708</v>
      </c>
      <c r="E850">
        <v>0</v>
      </c>
      <c r="F850" s="3" t="s">
        <v>1738</v>
      </c>
      <c r="G850" s="4">
        <v>217</v>
      </c>
      <c r="H850" s="4">
        <v>0</v>
      </c>
      <c r="I850" s="104">
        <f>VLOOKUP($B850,LOOKUP!$B$3:$H$10,4,FALSE)</f>
        <v>1.71</v>
      </c>
      <c r="J850" s="104">
        <f>VLOOKUP($B850,LOOKUP!$B$3:$H$10,5,FALSE)</f>
        <v>0</v>
      </c>
      <c r="K850" s="104">
        <f>VLOOKUP($B850,LOOKUP!$B$3:$H$10,6,FALSE)</f>
        <v>1</v>
      </c>
      <c r="L850" s="104">
        <f>VLOOKUP($B850,LOOKUP!$B$3:$H$10,7,FALSE)</f>
        <v>0</v>
      </c>
      <c r="M850" s="105">
        <f t="shared" si="26"/>
        <v>371.07</v>
      </c>
      <c r="N850" s="105">
        <f t="shared" si="27"/>
        <v>0</v>
      </c>
    </row>
    <row r="851" spans="1:14" x14ac:dyDescent="0.25">
      <c r="A851" t="s">
        <v>1247</v>
      </c>
      <c r="B851" t="s">
        <v>1798</v>
      </c>
      <c r="D851" t="s">
        <v>709</v>
      </c>
      <c r="E851">
        <v>0</v>
      </c>
      <c r="F851" s="3" t="s">
        <v>1738</v>
      </c>
      <c r="G851" s="4">
        <v>217</v>
      </c>
      <c r="H851" s="4">
        <v>0</v>
      </c>
      <c r="I851" s="104">
        <f>VLOOKUP($B851,LOOKUP!$B$3:$H$10,4,FALSE)</f>
        <v>1.71</v>
      </c>
      <c r="J851" s="104">
        <f>VLOOKUP($B851,LOOKUP!$B$3:$H$10,5,FALSE)</f>
        <v>0</v>
      </c>
      <c r="K851" s="104">
        <f>VLOOKUP($B851,LOOKUP!$B$3:$H$10,6,FALSE)</f>
        <v>1</v>
      </c>
      <c r="L851" s="104">
        <f>VLOOKUP($B851,LOOKUP!$B$3:$H$10,7,FALSE)</f>
        <v>0</v>
      </c>
      <c r="M851" s="105">
        <f t="shared" si="26"/>
        <v>371.07</v>
      </c>
      <c r="N851" s="105">
        <f t="shared" si="27"/>
        <v>0</v>
      </c>
    </row>
    <row r="852" spans="1:14" x14ac:dyDescent="0.25">
      <c r="A852" t="s">
        <v>1247</v>
      </c>
      <c r="B852" t="s">
        <v>1798</v>
      </c>
      <c r="D852" t="s">
        <v>710</v>
      </c>
      <c r="E852">
        <v>0</v>
      </c>
      <c r="F852" s="3" t="s">
        <v>1738</v>
      </c>
      <c r="G852" s="4">
        <v>217</v>
      </c>
      <c r="H852" s="4">
        <v>0</v>
      </c>
      <c r="I852" s="104">
        <f>VLOOKUP($B852,LOOKUP!$B$3:$H$10,4,FALSE)</f>
        <v>1.71</v>
      </c>
      <c r="J852" s="104">
        <f>VLOOKUP($B852,LOOKUP!$B$3:$H$10,5,FALSE)</f>
        <v>0</v>
      </c>
      <c r="K852" s="104">
        <f>VLOOKUP($B852,LOOKUP!$B$3:$H$10,6,FALSE)</f>
        <v>1</v>
      </c>
      <c r="L852" s="104">
        <f>VLOOKUP($B852,LOOKUP!$B$3:$H$10,7,FALSE)</f>
        <v>0</v>
      </c>
      <c r="M852" s="105">
        <f t="shared" si="26"/>
        <v>371.07</v>
      </c>
      <c r="N852" s="105">
        <f t="shared" si="27"/>
        <v>0</v>
      </c>
    </row>
    <row r="853" spans="1:14" x14ac:dyDescent="0.25">
      <c r="A853" t="s">
        <v>1247</v>
      </c>
      <c r="B853" t="s">
        <v>1798</v>
      </c>
      <c r="D853" t="s">
        <v>711</v>
      </c>
      <c r="E853">
        <v>0</v>
      </c>
      <c r="F853" s="3" t="s">
        <v>1880</v>
      </c>
      <c r="G853" s="4">
        <v>217</v>
      </c>
      <c r="H853" s="4">
        <v>0</v>
      </c>
      <c r="I853" s="104">
        <f>VLOOKUP($B853,LOOKUP!$B$3:$H$10,4,FALSE)</f>
        <v>1.71</v>
      </c>
      <c r="J853" s="104">
        <f>VLOOKUP($B853,LOOKUP!$B$3:$H$10,5,FALSE)</f>
        <v>0</v>
      </c>
      <c r="K853" s="104">
        <f>VLOOKUP($B853,LOOKUP!$B$3:$H$10,6,FALSE)</f>
        <v>1</v>
      </c>
      <c r="L853" s="104">
        <f>VLOOKUP($B853,LOOKUP!$B$3:$H$10,7,FALSE)</f>
        <v>0</v>
      </c>
      <c r="M853" s="105">
        <f t="shared" si="26"/>
        <v>371.07</v>
      </c>
      <c r="N853" s="105">
        <f t="shared" si="27"/>
        <v>0</v>
      </c>
    </row>
    <row r="854" spans="1:14" x14ac:dyDescent="0.25">
      <c r="A854" t="s">
        <v>1247</v>
      </c>
      <c r="B854" t="s">
        <v>1798</v>
      </c>
      <c r="D854" t="s">
        <v>712</v>
      </c>
      <c r="E854">
        <v>0</v>
      </c>
      <c r="F854" s="3" t="s">
        <v>1878</v>
      </c>
      <c r="G854" s="4">
        <v>217</v>
      </c>
      <c r="H854" s="4">
        <v>0</v>
      </c>
      <c r="I854" s="104">
        <f>VLOOKUP($B854,LOOKUP!$B$3:$H$10,4,FALSE)</f>
        <v>1.71</v>
      </c>
      <c r="J854" s="104">
        <f>VLOOKUP($B854,LOOKUP!$B$3:$H$10,5,FALSE)</f>
        <v>0</v>
      </c>
      <c r="K854" s="104">
        <f>VLOOKUP($B854,LOOKUP!$B$3:$H$10,6,FALSE)</f>
        <v>1</v>
      </c>
      <c r="L854" s="104">
        <f>VLOOKUP($B854,LOOKUP!$B$3:$H$10,7,FALSE)</f>
        <v>0</v>
      </c>
      <c r="M854" s="105">
        <f t="shared" si="26"/>
        <v>371.07</v>
      </c>
      <c r="N854" s="105">
        <f t="shared" si="27"/>
        <v>0</v>
      </c>
    </row>
    <row r="855" spans="1:14" x14ac:dyDescent="0.25">
      <c r="A855" t="s">
        <v>1247</v>
      </c>
      <c r="B855" t="s">
        <v>1798</v>
      </c>
      <c r="D855" t="s">
        <v>713</v>
      </c>
      <c r="E855">
        <v>0</v>
      </c>
      <c r="F855" s="3" t="s">
        <v>1886</v>
      </c>
      <c r="G855" s="4">
        <v>217</v>
      </c>
      <c r="H855" s="4">
        <v>0</v>
      </c>
      <c r="I855" s="104">
        <f>VLOOKUP($B855,LOOKUP!$B$3:$H$10,4,FALSE)</f>
        <v>1.71</v>
      </c>
      <c r="J855" s="104">
        <f>VLOOKUP($B855,LOOKUP!$B$3:$H$10,5,FALSE)</f>
        <v>0</v>
      </c>
      <c r="K855" s="104">
        <f>VLOOKUP($B855,LOOKUP!$B$3:$H$10,6,FALSE)</f>
        <v>1</v>
      </c>
      <c r="L855" s="104">
        <f>VLOOKUP($B855,LOOKUP!$B$3:$H$10,7,FALSE)</f>
        <v>0</v>
      </c>
      <c r="M855" s="105">
        <f t="shared" si="26"/>
        <v>371.07</v>
      </c>
      <c r="N855" s="105">
        <f t="shared" si="27"/>
        <v>0</v>
      </c>
    </row>
    <row r="856" spans="1:14" x14ac:dyDescent="0.25">
      <c r="A856" t="s">
        <v>1247</v>
      </c>
      <c r="B856" t="s">
        <v>1798</v>
      </c>
      <c r="D856" t="s">
        <v>714</v>
      </c>
      <c r="E856">
        <v>0</v>
      </c>
      <c r="F856" s="3" t="s">
        <v>1877</v>
      </c>
      <c r="G856" s="4">
        <v>217</v>
      </c>
      <c r="H856" s="4">
        <v>0</v>
      </c>
      <c r="I856" s="104">
        <f>VLOOKUP($B856,LOOKUP!$B$3:$H$10,4,FALSE)</f>
        <v>1.71</v>
      </c>
      <c r="J856" s="104">
        <f>VLOOKUP($B856,LOOKUP!$B$3:$H$10,5,FALSE)</f>
        <v>0</v>
      </c>
      <c r="K856" s="104">
        <f>VLOOKUP($B856,LOOKUP!$B$3:$H$10,6,FALSE)</f>
        <v>1</v>
      </c>
      <c r="L856" s="104">
        <f>VLOOKUP($B856,LOOKUP!$B$3:$H$10,7,FALSE)</f>
        <v>0</v>
      </c>
      <c r="M856" s="105">
        <f t="shared" si="26"/>
        <v>371.07</v>
      </c>
      <c r="N856" s="105">
        <f t="shared" si="27"/>
        <v>0</v>
      </c>
    </row>
    <row r="857" spans="1:14" x14ac:dyDescent="0.25">
      <c r="A857" t="s">
        <v>1247</v>
      </c>
      <c r="B857" t="s">
        <v>1798</v>
      </c>
      <c r="D857" t="s">
        <v>715</v>
      </c>
      <c r="E857">
        <v>0</v>
      </c>
      <c r="F857" s="3" t="s">
        <v>1879</v>
      </c>
      <c r="G857" s="4">
        <v>217</v>
      </c>
      <c r="H857" s="4">
        <v>0</v>
      </c>
      <c r="I857" s="104">
        <f>VLOOKUP($B857,LOOKUP!$B$3:$H$10,4,FALSE)</f>
        <v>1.71</v>
      </c>
      <c r="J857" s="104">
        <f>VLOOKUP($B857,LOOKUP!$B$3:$H$10,5,FALSE)</f>
        <v>0</v>
      </c>
      <c r="K857" s="104">
        <f>VLOOKUP($B857,LOOKUP!$B$3:$H$10,6,FALSE)</f>
        <v>1</v>
      </c>
      <c r="L857" s="104">
        <f>VLOOKUP($B857,LOOKUP!$B$3:$H$10,7,FALSE)</f>
        <v>0</v>
      </c>
      <c r="M857" s="105">
        <f t="shared" si="26"/>
        <v>371.07</v>
      </c>
      <c r="N857" s="105">
        <f t="shared" si="27"/>
        <v>0</v>
      </c>
    </row>
    <row r="858" spans="1:14" x14ac:dyDescent="0.25">
      <c r="A858" t="s">
        <v>1247</v>
      </c>
      <c r="B858" t="s">
        <v>1798</v>
      </c>
      <c r="D858" t="s">
        <v>716</v>
      </c>
      <c r="E858">
        <v>0</v>
      </c>
      <c r="F858" s="3" t="s">
        <v>1887</v>
      </c>
      <c r="G858" s="4">
        <v>217</v>
      </c>
      <c r="H858" s="4">
        <v>0</v>
      </c>
      <c r="I858" s="104">
        <f>VLOOKUP($B858,LOOKUP!$B$3:$H$10,4,FALSE)</f>
        <v>1.71</v>
      </c>
      <c r="J858" s="104">
        <f>VLOOKUP($B858,LOOKUP!$B$3:$H$10,5,FALSE)</f>
        <v>0</v>
      </c>
      <c r="K858" s="104">
        <f>VLOOKUP($B858,LOOKUP!$B$3:$H$10,6,FALSE)</f>
        <v>1</v>
      </c>
      <c r="L858" s="104">
        <f>VLOOKUP($B858,LOOKUP!$B$3:$H$10,7,FALSE)</f>
        <v>0</v>
      </c>
      <c r="M858" s="105">
        <f t="shared" si="26"/>
        <v>371.07</v>
      </c>
      <c r="N858" s="105">
        <f t="shared" si="27"/>
        <v>0</v>
      </c>
    </row>
    <row r="859" spans="1:14" x14ac:dyDescent="0.25">
      <c r="A859" t="s">
        <v>1247</v>
      </c>
      <c r="B859" t="s">
        <v>1798</v>
      </c>
      <c r="D859" t="s">
        <v>717</v>
      </c>
      <c r="E859">
        <v>0</v>
      </c>
      <c r="F859" s="3" t="s">
        <v>1672</v>
      </c>
      <c r="G859" s="4">
        <v>217</v>
      </c>
      <c r="H859" s="4">
        <v>0</v>
      </c>
      <c r="I859" s="104">
        <f>VLOOKUP($B859,LOOKUP!$B$3:$H$10,4,FALSE)</f>
        <v>1.71</v>
      </c>
      <c r="J859" s="104">
        <f>VLOOKUP($B859,LOOKUP!$B$3:$H$10,5,FALSE)</f>
        <v>0</v>
      </c>
      <c r="K859" s="104">
        <f>VLOOKUP($B859,LOOKUP!$B$3:$H$10,6,FALSE)</f>
        <v>1</v>
      </c>
      <c r="L859" s="104">
        <f>VLOOKUP($B859,LOOKUP!$B$3:$H$10,7,FALSE)</f>
        <v>0</v>
      </c>
      <c r="M859" s="105">
        <f t="shared" si="26"/>
        <v>371.07</v>
      </c>
      <c r="N859" s="105">
        <f t="shared" si="27"/>
        <v>0</v>
      </c>
    </row>
    <row r="860" spans="1:14" x14ac:dyDescent="0.25">
      <c r="A860" t="s">
        <v>1247</v>
      </c>
      <c r="B860" t="s">
        <v>1798</v>
      </c>
      <c r="D860" t="s">
        <v>718</v>
      </c>
      <c r="E860">
        <v>0</v>
      </c>
      <c r="F860" s="3" t="s">
        <v>1877</v>
      </c>
      <c r="G860" s="4">
        <v>217</v>
      </c>
      <c r="H860" s="4">
        <v>0</v>
      </c>
      <c r="I860" s="104">
        <f>VLOOKUP($B860,LOOKUP!$B$3:$H$10,4,FALSE)</f>
        <v>1.71</v>
      </c>
      <c r="J860" s="104">
        <f>VLOOKUP($B860,LOOKUP!$B$3:$H$10,5,FALSE)</f>
        <v>0</v>
      </c>
      <c r="K860" s="104">
        <f>VLOOKUP($B860,LOOKUP!$B$3:$H$10,6,FALSE)</f>
        <v>1</v>
      </c>
      <c r="L860" s="104">
        <f>VLOOKUP($B860,LOOKUP!$B$3:$H$10,7,FALSE)</f>
        <v>0</v>
      </c>
      <c r="M860" s="105">
        <f t="shared" si="26"/>
        <v>371.07</v>
      </c>
      <c r="N860" s="105">
        <f t="shared" si="27"/>
        <v>0</v>
      </c>
    </row>
    <row r="861" spans="1:14" x14ac:dyDescent="0.25">
      <c r="A861" t="s">
        <v>1247</v>
      </c>
      <c r="B861" t="s">
        <v>1798</v>
      </c>
      <c r="D861" t="s">
        <v>719</v>
      </c>
      <c r="E861">
        <v>0</v>
      </c>
      <c r="F861" s="3" t="s">
        <v>1888</v>
      </c>
      <c r="G861" s="4">
        <v>217</v>
      </c>
      <c r="H861" s="4">
        <v>0</v>
      </c>
      <c r="I861" s="104">
        <f>VLOOKUP($B861,LOOKUP!$B$3:$H$10,4,FALSE)</f>
        <v>1.71</v>
      </c>
      <c r="J861" s="104">
        <f>VLOOKUP($B861,LOOKUP!$B$3:$H$10,5,FALSE)</f>
        <v>0</v>
      </c>
      <c r="K861" s="104">
        <f>VLOOKUP($B861,LOOKUP!$B$3:$H$10,6,FALSE)</f>
        <v>1</v>
      </c>
      <c r="L861" s="104">
        <f>VLOOKUP($B861,LOOKUP!$B$3:$H$10,7,FALSE)</f>
        <v>0</v>
      </c>
      <c r="M861" s="105">
        <f t="shared" si="26"/>
        <v>371.07</v>
      </c>
      <c r="N861" s="105">
        <f t="shared" si="27"/>
        <v>0</v>
      </c>
    </row>
    <row r="862" spans="1:14" x14ac:dyDescent="0.25">
      <c r="A862" t="s">
        <v>1247</v>
      </c>
      <c r="B862" t="s">
        <v>1798</v>
      </c>
      <c r="D862" t="s">
        <v>720</v>
      </c>
      <c r="E862">
        <v>0</v>
      </c>
      <c r="F862" s="3" t="s">
        <v>1870</v>
      </c>
      <c r="G862" s="4">
        <v>217</v>
      </c>
      <c r="H862" s="4">
        <v>0</v>
      </c>
      <c r="I862" s="104">
        <f>VLOOKUP($B862,LOOKUP!$B$3:$H$10,4,FALSE)</f>
        <v>1.71</v>
      </c>
      <c r="J862" s="104">
        <f>VLOOKUP($B862,LOOKUP!$B$3:$H$10,5,FALSE)</f>
        <v>0</v>
      </c>
      <c r="K862" s="104">
        <f>VLOOKUP($B862,LOOKUP!$B$3:$H$10,6,FALSE)</f>
        <v>1</v>
      </c>
      <c r="L862" s="104">
        <f>VLOOKUP($B862,LOOKUP!$B$3:$H$10,7,FALSE)</f>
        <v>0</v>
      </c>
      <c r="M862" s="105">
        <f t="shared" si="26"/>
        <v>371.07</v>
      </c>
      <c r="N862" s="105">
        <f t="shared" si="27"/>
        <v>0</v>
      </c>
    </row>
    <row r="863" spans="1:14" x14ac:dyDescent="0.25">
      <c r="A863" t="s">
        <v>1247</v>
      </c>
      <c r="B863" t="s">
        <v>1798</v>
      </c>
      <c r="D863" t="s">
        <v>721</v>
      </c>
      <c r="E863">
        <v>0</v>
      </c>
      <c r="F863" s="3" t="s">
        <v>1889</v>
      </c>
      <c r="G863" s="4">
        <v>217</v>
      </c>
      <c r="H863" s="4">
        <v>0</v>
      </c>
      <c r="I863" s="104">
        <f>VLOOKUP($B863,LOOKUP!$B$3:$H$10,4,FALSE)</f>
        <v>1.71</v>
      </c>
      <c r="J863" s="104">
        <f>VLOOKUP($B863,LOOKUP!$B$3:$H$10,5,FALSE)</f>
        <v>0</v>
      </c>
      <c r="K863" s="104">
        <f>VLOOKUP($B863,LOOKUP!$B$3:$H$10,6,FALSE)</f>
        <v>1</v>
      </c>
      <c r="L863" s="104">
        <f>VLOOKUP($B863,LOOKUP!$B$3:$H$10,7,FALSE)</f>
        <v>0</v>
      </c>
      <c r="M863" s="105">
        <f t="shared" si="26"/>
        <v>371.07</v>
      </c>
      <c r="N863" s="105">
        <f t="shared" si="27"/>
        <v>0</v>
      </c>
    </row>
    <row r="864" spans="1:14" x14ac:dyDescent="0.25">
      <c r="A864" t="s">
        <v>1247</v>
      </c>
      <c r="B864" t="s">
        <v>1798</v>
      </c>
      <c r="D864" t="s">
        <v>722</v>
      </c>
      <c r="E864">
        <v>0</v>
      </c>
      <c r="F864" s="3" t="s">
        <v>1864</v>
      </c>
      <c r="G864" s="4">
        <v>217</v>
      </c>
      <c r="H864" s="4">
        <v>0</v>
      </c>
      <c r="I864" s="104">
        <f>VLOOKUP($B864,LOOKUP!$B$3:$H$10,4,FALSE)</f>
        <v>1.71</v>
      </c>
      <c r="J864" s="104">
        <f>VLOOKUP($B864,LOOKUP!$B$3:$H$10,5,FALSE)</f>
        <v>0</v>
      </c>
      <c r="K864" s="104">
        <f>VLOOKUP($B864,LOOKUP!$B$3:$H$10,6,FALSE)</f>
        <v>1</v>
      </c>
      <c r="L864" s="104">
        <f>VLOOKUP($B864,LOOKUP!$B$3:$H$10,7,FALSE)</f>
        <v>0</v>
      </c>
      <c r="M864" s="105">
        <f t="shared" si="26"/>
        <v>371.07</v>
      </c>
      <c r="N864" s="105">
        <f t="shared" si="27"/>
        <v>0</v>
      </c>
    </row>
    <row r="865" spans="1:14" x14ac:dyDescent="0.25">
      <c r="A865" t="s">
        <v>1247</v>
      </c>
      <c r="B865" t="s">
        <v>1798</v>
      </c>
      <c r="D865" t="s">
        <v>723</v>
      </c>
      <c r="E865">
        <v>0</v>
      </c>
      <c r="F865" s="3" t="s">
        <v>1869</v>
      </c>
      <c r="G865" s="4">
        <v>217</v>
      </c>
      <c r="H865" s="4">
        <v>0</v>
      </c>
      <c r="I865" s="104">
        <f>VLOOKUP($B865,LOOKUP!$B$3:$H$10,4,FALSE)</f>
        <v>1.71</v>
      </c>
      <c r="J865" s="104">
        <f>VLOOKUP($B865,LOOKUP!$B$3:$H$10,5,FALSE)</f>
        <v>0</v>
      </c>
      <c r="K865" s="104">
        <f>VLOOKUP($B865,LOOKUP!$B$3:$H$10,6,FALSE)</f>
        <v>1</v>
      </c>
      <c r="L865" s="104">
        <f>VLOOKUP($B865,LOOKUP!$B$3:$H$10,7,FALSE)</f>
        <v>0</v>
      </c>
      <c r="M865" s="105">
        <f t="shared" si="26"/>
        <v>371.07</v>
      </c>
      <c r="N865" s="105">
        <f t="shared" si="27"/>
        <v>0</v>
      </c>
    </row>
    <row r="866" spans="1:14" x14ac:dyDescent="0.25">
      <c r="A866" t="s">
        <v>1247</v>
      </c>
      <c r="B866" t="s">
        <v>1798</v>
      </c>
      <c r="D866" t="s">
        <v>724</v>
      </c>
      <c r="E866">
        <v>0</v>
      </c>
      <c r="F866" s="3" t="s">
        <v>1890</v>
      </c>
      <c r="G866" s="4">
        <v>217</v>
      </c>
      <c r="H866" s="4">
        <v>0</v>
      </c>
      <c r="I866" s="104">
        <f>VLOOKUP($B866,LOOKUP!$B$3:$H$10,4,FALSE)</f>
        <v>1.71</v>
      </c>
      <c r="J866" s="104">
        <f>VLOOKUP($B866,LOOKUP!$B$3:$H$10,5,FALSE)</f>
        <v>0</v>
      </c>
      <c r="K866" s="104">
        <f>VLOOKUP($B866,LOOKUP!$B$3:$H$10,6,FALSE)</f>
        <v>1</v>
      </c>
      <c r="L866" s="104">
        <f>VLOOKUP($B866,LOOKUP!$B$3:$H$10,7,FALSE)</f>
        <v>0</v>
      </c>
      <c r="M866" s="105">
        <f t="shared" si="26"/>
        <v>371.07</v>
      </c>
      <c r="N866" s="105">
        <f t="shared" si="27"/>
        <v>0</v>
      </c>
    </row>
    <row r="867" spans="1:14" x14ac:dyDescent="0.25">
      <c r="A867" t="s">
        <v>1247</v>
      </c>
      <c r="B867" t="s">
        <v>1798</v>
      </c>
      <c r="D867" t="s">
        <v>725</v>
      </c>
      <c r="E867">
        <v>0</v>
      </c>
      <c r="F867" s="3" t="s">
        <v>1891</v>
      </c>
      <c r="G867" s="4">
        <v>217</v>
      </c>
      <c r="H867" s="4">
        <v>0</v>
      </c>
      <c r="I867" s="104">
        <f>VLOOKUP($B867,LOOKUP!$B$3:$H$10,4,FALSE)</f>
        <v>1.71</v>
      </c>
      <c r="J867" s="104">
        <f>VLOOKUP($B867,LOOKUP!$B$3:$H$10,5,FALSE)</f>
        <v>0</v>
      </c>
      <c r="K867" s="104">
        <f>VLOOKUP($B867,LOOKUP!$B$3:$H$10,6,FALSE)</f>
        <v>1</v>
      </c>
      <c r="L867" s="104">
        <f>VLOOKUP($B867,LOOKUP!$B$3:$H$10,7,FALSE)</f>
        <v>0</v>
      </c>
      <c r="M867" s="105">
        <f t="shared" si="26"/>
        <v>371.07</v>
      </c>
      <c r="N867" s="105">
        <f t="shared" si="27"/>
        <v>0</v>
      </c>
    </row>
    <row r="868" spans="1:14" x14ac:dyDescent="0.25">
      <c r="A868" t="s">
        <v>1247</v>
      </c>
      <c r="B868" t="s">
        <v>1798</v>
      </c>
      <c r="D868" t="s">
        <v>726</v>
      </c>
      <c r="E868">
        <v>0</v>
      </c>
      <c r="F868" s="3" t="s">
        <v>1891</v>
      </c>
      <c r="G868" s="4">
        <v>217</v>
      </c>
      <c r="H868" s="4">
        <v>0</v>
      </c>
      <c r="I868" s="104">
        <f>VLOOKUP($B868,LOOKUP!$B$3:$H$10,4,FALSE)</f>
        <v>1.71</v>
      </c>
      <c r="J868" s="104">
        <f>VLOOKUP($B868,LOOKUP!$B$3:$H$10,5,FALSE)</f>
        <v>0</v>
      </c>
      <c r="K868" s="104">
        <f>VLOOKUP($B868,LOOKUP!$B$3:$H$10,6,FALSE)</f>
        <v>1</v>
      </c>
      <c r="L868" s="104">
        <f>VLOOKUP($B868,LOOKUP!$B$3:$H$10,7,FALSE)</f>
        <v>0</v>
      </c>
      <c r="M868" s="105">
        <f t="shared" si="26"/>
        <v>371.07</v>
      </c>
      <c r="N868" s="105">
        <f t="shared" si="27"/>
        <v>0</v>
      </c>
    </row>
    <row r="869" spans="1:14" x14ac:dyDescent="0.25">
      <c r="A869" t="s">
        <v>1247</v>
      </c>
      <c r="B869" t="s">
        <v>1798</v>
      </c>
      <c r="D869" t="s">
        <v>727</v>
      </c>
      <c r="E869">
        <v>0</v>
      </c>
      <c r="F869" s="3" t="s">
        <v>1891</v>
      </c>
      <c r="G869" s="4">
        <v>217</v>
      </c>
      <c r="H869" s="4">
        <v>0</v>
      </c>
      <c r="I869" s="104">
        <f>VLOOKUP($B869,LOOKUP!$B$3:$H$10,4,FALSE)</f>
        <v>1.71</v>
      </c>
      <c r="J869" s="104">
        <f>VLOOKUP($B869,LOOKUP!$B$3:$H$10,5,FALSE)</f>
        <v>0</v>
      </c>
      <c r="K869" s="104">
        <f>VLOOKUP($B869,LOOKUP!$B$3:$H$10,6,FALSE)</f>
        <v>1</v>
      </c>
      <c r="L869" s="104">
        <f>VLOOKUP($B869,LOOKUP!$B$3:$H$10,7,FALSE)</f>
        <v>0</v>
      </c>
      <c r="M869" s="105">
        <f t="shared" si="26"/>
        <v>371.07</v>
      </c>
      <c r="N869" s="105">
        <f t="shared" si="27"/>
        <v>0</v>
      </c>
    </row>
    <row r="870" spans="1:14" x14ac:dyDescent="0.25">
      <c r="A870" t="s">
        <v>1247</v>
      </c>
      <c r="B870" t="s">
        <v>1798</v>
      </c>
      <c r="D870" t="s">
        <v>728</v>
      </c>
      <c r="E870">
        <v>0</v>
      </c>
      <c r="F870" s="3" t="s">
        <v>1892</v>
      </c>
      <c r="G870" s="4">
        <v>217</v>
      </c>
      <c r="H870" s="4">
        <v>0</v>
      </c>
      <c r="I870" s="104">
        <f>VLOOKUP($B870,LOOKUP!$B$3:$H$10,4,FALSE)</f>
        <v>1.71</v>
      </c>
      <c r="J870" s="104">
        <f>VLOOKUP($B870,LOOKUP!$B$3:$H$10,5,FALSE)</f>
        <v>0</v>
      </c>
      <c r="K870" s="104">
        <f>VLOOKUP($B870,LOOKUP!$B$3:$H$10,6,FALSE)</f>
        <v>1</v>
      </c>
      <c r="L870" s="104">
        <f>VLOOKUP($B870,LOOKUP!$B$3:$H$10,7,FALSE)</f>
        <v>0</v>
      </c>
      <c r="M870" s="105">
        <f t="shared" si="26"/>
        <v>371.07</v>
      </c>
      <c r="N870" s="105">
        <f t="shared" si="27"/>
        <v>0</v>
      </c>
    </row>
    <row r="871" spans="1:14" x14ac:dyDescent="0.25">
      <c r="A871" t="s">
        <v>1247</v>
      </c>
      <c r="B871" t="s">
        <v>1798</v>
      </c>
      <c r="D871" t="s">
        <v>729</v>
      </c>
      <c r="E871">
        <v>0</v>
      </c>
      <c r="F871" s="3" t="s">
        <v>1892</v>
      </c>
      <c r="G871" s="4">
        <v>217</v>
      </c>
      <c r="H871" s="4">
        <v>0</v>
      </c>
      <c r="I871" s="104">
        <f>VLOOKUP($B871,LOOKUP!$B$3:$H$10,4,FALSE)</f>
        <v>1.71</v>
      </c>
      <c r="J871" s="104">
        <f>VLOOKUP($B871,LOOKUP!$B$3:$H$10,5,FALSE)</f>
        <v>0</v>
      </c>
      <c r="K871" s="104">
        <f>VLOOKUP($B871,LOOKUP!$B$3:$H$10,6,FALSE)</f>
        <v>1</v>
      </c>
      <c r="L871" s="104">
        <f>VLOOKUP($B871,LOOKUP!$B$3:$H$10,7,FALSE)</f>
        <v>0</v>
      </c>
      <c r="M871" s="105">
        <f t="shared" si="26"/>
        <v>371.07</v>
      </c>
      <c r="N871" s="105">
        <f t="shared" si="27"/>
        <v>0</v>
      </c>
    </row>
    <row r="872" spans="1:14" x14ac:dyDescent="0.25">
      <c r="A872" t="s">
        <v>1247</v>
      </c>
      <c r="B872" t="s">
        <v>1798</v>
      </c>
      <c r="D872" t="s">
        <v>730</v>
      </c>
      <c r="E872">
        <v>0</v>
      </c>
      <c r="F872" s="3" t="s">
        <v>1893</v>
      </c>
      <c r="G872" s="4">
        <v>217</v>
      </c>
      <c r="H872" s="4">
        <v>0</v>
      </c>
      <c r="I872" s="104">
        <f>VLOOKUP($B872,LOOKUP!$B$3:$H$10,4,FALSE)</f>
        <v>1.71</v>
      </c>
      <c r="J872" s="104">
        <f>VLOOKUP($B872,LOOKUP!$B$3:$H$10,5,FALSE)</f>
        <v>0</v>
      </c>
      <c r="K872" s="104">
        <f>VLOOKUP($B872,LOOKUP!$B$3:$H$10,6,FALSE)</f>
        <v>1</v>
      </c>
      <c r="L872" s="104">
        <f>VLOOKUP($B872,LOOKUP!$B$3:$H$10,7,FALSE)</f>
        <v>0</v>
      </c>
      <c r="M872" s="105">
        <f t="shared" si="26"/>
        <v>371.07</v>
      </c>
      <c r="N872" s="105">
        <f t="shared" si="27"/>
        <v>0</v>
      </c>
    </row>
    <row r="873" spans="1:14" x14ac:dyDescent="0.25">
      <c r="A873" t="s">
        <v>1247</v>
      </c>
      <c r="B873" t="s">
        <v>1798</v>
      </c>
      <c r="D873" t="s">
        <v>731</v>
      </c>
      <c r="E873">
        <v>0</v>
      </c>
      <c r="F873" s="3" t="s">
        <v>1894</v>
      </c>
      <c r="G873" s="4">
        <v>217</v>
      </c>
      <c r="H873" s="4">
        <v>0</v>
      </c>
      <c r="I873" s="104">
        <f>VLOOKUP($B873,LOOKUP!$B$3:$H$10,4,FALSE)</f>
        <v>1.71</v>
      </c>
      <c r="J873" s="104">
        <f>VLOOKUP($B873,LOOKUP!$B$3:$H$10,5,FALSE)</f>
        <v>0</v>
      </c>
      <c r="K873" s="104">
        <f>VLOOKUP($B873,LOOKUP!$B$3:$H$10,6,FALSE)</f>
        <v>1</v>
      </c>
      <c r="L873" s="104">
        <f>VLOOKUP($B873,LOOKUP!$B$3:$H$10,7,FALSE)</f>
        <v>0</v>
      </c>
      <c r="M873" s="105">
        <f t="shared" si="26"/>
        <v>371.07</v>
      </c>
      <c r="N873" s="105">
        <f t="shared" si="27"/>
        <v>0</v>
      </c>
    </row>
    <row r="874" spans="1:14" x14ac:dyDescent="0.25">
      <c r="A874" t="s">
        <v>1247</v>
      </c>
      <c r="B874" t="s">
        <v>1798</v>
      </c>
      <c r="D874" t="s">
        <v>732</v>
      </c>
      <c r="E874">
        <v>0</v>
      </c>
      <c r="F874" s="3" t="s">
        <v>1894</v>
      </c>
      <c r="G874" s="4">
        <v>217</v>
      </c>
      <c r="H874" s="4">
        <v>0</v>
      </c>
      <c r="I874" s="104">
        <f>VLOOKUP($B874,LOOKUP!$B$3:$H$10,4,FALSE)</f>
        <v>1.71</v>
      </c>
      <c r="J874" s="104">
        <f>VLOOKUP($B874,LOOKUP!$B$3:$H$10,5,FALSE)</f>
        <v>0</v>
      </c>
      <c r="K874" s="104">
        <f>VLOOKUP($B874,LOOKUP!$B$3:$H$10,6,FALSE)</f>
        <v>1</v>
      </c>
      <c r="L874" s="104">
        <f>VLOOKUP($B874,LOOKUP!$B$3:$H$10,7,FALSE)</f>
        <v>0</v>
      </c>
      <c r="M874" s="105">
        <f t="shared" si="26"/>
        <v>371.07</v>
      </c>
      <c r="N874" s="105">
        <f t="shared" si="27"/>
        <v>0</v>
      </c>
    </row>
    <row r="875" spans="1:14" x14ac:dyDescent="0.25">
      <c r="A875" t="s">
        <v>1247</v>
      </c>
      <c r="B875" t="s">
        <v>1798</v>
      </c>
      <c r="D875" t="s">
        <v>733</v>
      </c>
      <c r="E875">
        <v>0</v>
      </c>
      <c r="F875" s="3" t="s">
        <v>1895</v>
      </c>
      <c r="G875" s="4">
        <v>217</v>
      </c>
      <c r="H875" s="4">
        <v>0</v>
      </c>
      <c r="I875" s="104">
        <f>VLOOKUP($B875,LOOKUP!$B$3:$H$10,4,FALSE)</f>
        <v>1.71</v>
      </c>
      <c r="J875" s="104">
        <f>VLOOKUP($B875,LOOKUP!$B$3:$H$10,5,FALSE)</f>
        <v>0</v>
      </c>
      <c r="K875" s="104">
        <f>VLOOKUP($B875,LOOKUP!$B$3:$H$10,6,FALSE)</f>
        <v>1</v>
      </c>
      <c r="L875" s="104">
        <f>VLOOKUP($B875,LOOKUP!$B$3:$H$10,7,FALSE)</f>
        <v>0</v>
      </c>
      <c r="M875" s="105">
        <f t="shared" si="26"/>
        <v>371.07</v>
      </c>
      <c r="N875" s="105">
        <f t="shared" si="27"/>
        <v>0</v>
      </c>
    </row>
    <row r="876" spans="1:14" x14ac:dyDescent="0.25">
      <c r="A876" t="s">
        <v>1247</v>
      </c>
      <c r="B876" t="s">
        <v>1798</v>
      </c>
      <c r="D876" t="s">
        <v>734</v>
      </c>
      <c r="E876">
        <v>0</v>
      </c>
      <c r="F876" s="3" t="s">
        <v>1895</v>
      </c>
      <c r="G876" s="4">
        <v>217</v>
      </c>
      <c r="H876" s="4">
        <v>0</v>
      </c>
      <c r="I876" s="104">
        <f>VLOOKUP($B876,LOOKUP!$B$3:$H$10,4,FALSE)</f>
        <v>1.71</v>
      </c>
      <c r="J876" s="104">
        <f>VLOOKUP($B876,LOOKUP!$B$3:$H$10,5,FALSE)</f>
        <v>0</v>
      </c>
      <c r="K876" s="104">
        <f>VLOOKUP($B876,LOOKUP!$B$3:$H$10,6,FALSE)</f>
        <v>1</v>
      </c>
      <c r="L876" s="104">
        <f>VLOOKUP($B876,LOOKUP!$B$3:$H$10,7,FALSE)</f>
        <v>0</v>
      </c>
      <c r="M876" s="105">
        <f t="shared" si="26"/>
        <v>371.07</v>
      </c>
      <c r="N876" s="105">
        <f t="shared" si="27"/>
        <v>0</v>
      </c>
    </row>
    <row r="877" spans="1:14" x14ac:dyDescent="0.25">
      <c r="A877" t="s">
        <v>1247</v>
      </c>
      <c r="B877" t="s">
        <v>1798</v>
      </c>
      <c r="D877" t="s">
        <v>735</v>
      </c>
      <c r="E877">
        <v>0</v>
      </c>
      <c r="F877" s="3" t="s">
        <v>1895</v>
      </c>
      <c r="G877" s="4">
        <v>217</v>
      </c>
      <c r="H877" s="4">
        <v>0</v>
      </c>
      <c r="I877" s="104">
        <f>VLOOKUP($B877,LOOKUP!$B$3:$H$10,4,FALSE)</f>
        <v>1.71</v>
      </c>
      <c r="J877" s="104">
        <f>VLOOKUP($B877,LOOKUP!$B$3:$H$10,5,FALSE)</f>
        <v>0</v>
      </c>
      <c r="K877" s="104">
        <f>VLOOKUP($B877,LOOKUP!$B$3:$H$10,6,FALSE)</f>
        <v>1</v>
      </c>
      <c r="L877" s="104">
        <f>VLOOKUP($B877,LOOKUP!$B$3:$H$10,7,FALSE)</f>
        <v>0</v>
      </c>
      <c r="M877" s="105">
        <f t="shared" si="26"/>
        <v>371.07</v>
      </c>
      <c r="N877" s="105">
        <f t="shared" si="27"/>
        <v>0</v>
      </c>
    </row>
    <row r="878" spans="1:14" x14ac:dyDescent="0.25">
      <c r="A878" t="s">
        <v>1247</v>
      </c>
      <c r="B878" t="s">
        <v>1798</v>
      </c>
      <c r="D878" t="s">
        <v>736</v>
      </c>
      <c r="E878">
        <v>0</v>
      </c>
      <c r="F878" s="3" t="s">
        <v>1895</v>
      </c>
      <c r="G878" s="4">
        <v>217</v>
      </c>
      <c r="H878" s="4">
        <v>0</v>
      </c>
      <c r="I878" s="104">
        <f>VLOOKUP($B878,LOOKUP!$B$3:$H$10,4,FALSE)</f>
        <v>1.71</v>
      </c>
      <c r="J878" s="104">
        <f>VLOOKUP($B878,LOOKUP!$B$3:$H$10,5,FALSE)</f>
        <v>0</v>
      </c>
      <c r="K878" s="104">
        <f>VLOOKUP($B878,LOOKUP!$B$3:$H$10,6,FALSE)</f>
        <v>1</v>
      </c>
      <c r="L878" s="104">
        <f>VLOOKUP($B878,LOOKUP!$B$3:$H$10,7,FALSE)</f>
        <v>0</v>
      </c>
      <c r="M878" s="105">
        <f t="shared" si="26"/>
        <v>371.07</v>
      </c>
      <c r="N878" s="105">
        <f t="shared" si="27"/>
        <v>0</v>
      </c>
    </row>
    <row r="879" spans="1:14" x14ac:dyDescent="0.25">
      <c r="A879" t="s">
        <v>1247</v>
      </c>
      <c r="B879" t="s">
        <v>1798</v>
      </c>
      <c r="D879" t="s">
        <v>737</v>
      </c>
      <c r="E879">
        <v>0</v>
      </c>
      <c r="F879" s="3" t="s">
        <v>1895</v>
      </c>
      <c r="G879" s="4">
        <v>217</v>
      </c>
      <c r="H879" s="4">
        <v>0</v>
      </c>
      <c r="I879" s="104">
        <f>VLOOKUP($B879,LOOKUP!$B$3:$H$10,4,FALSE)</f>
        <v>1.71</v>
      </c>
      <c r="J879" s="104">
        <f>VLOOKUP($B879,LOOKUP!$B$3:$H$10,5,FALSE)</f>
        <v>0</v>
      </c>
      <c r="K879" s="104">
        <f>VLOOKUP($B879,LOOKUP!$B$3:$H$10,6,FALSE)</f>
        <v>1</v>
      </c>
      <c r="L879" s="104">
        <f>VLOOKUP($B879,LOOKUP!$B$3:$H$10,7,FALSE)</f>
        <v>0</v>
      </c>
      <c r="M879" s="105">
        <f t="shared" si="26"/>
        <v>371.07</v>
      </c>
      <c r="N879" s="105">
        <f t="shared" si="27"/>
        <v>0</v>
      </c>
    </row>
    <row r="880" spans="1:14" x14ac:dyDescent="0.25">
      <c r="A880" t="s">
        <v>1247</v>
      </c>
      <c r="B880" t="s">
        <v>1798</v>
      </c>
      <c r="D880" t="s">
        <v>738</v>
      </c>
      <c r="E880">
        <v>0</v>
      </c>
      <c r="F880" s="3" t="s">
        <v>1895</v>
      </c>
      <c r="G880" s="4">
        <v>217</v>
      </c>
      <c r="H880" s="4">
        <v>0</v>
      </c>
      <c r="I880" s="104">
        <f>VLOOKUP($B880,LOOKUP!$B$3:$H$10,4,FALSE)</f>
        <v>1.71</v>
      </c>
      <c r="J880" s="104">
        <f>VLOOKUP($B880,LOOKUP!$B$3:$H$10,5,FALSE)</f>
        <v>0</v>
      </c>
      <c r="K880" s="104">
        <f>VLOOKUP($B880,LOOKUP!$B$3:$H$10,6,FALSE)</f>
        <v>1</v>
      </c>
      <c r="L880" s="104">
        <f>VLOOKUP($B880,LOOKUP!$B$3:$H$10,7,FALSE)</f>
        <v>0</v>
      </c>
      <c r="M880" s="105">
        <f t="shared" si="26"/>
        <v>371.07</v>
      </c>
      <c r="N880" s="105">
        <f t="shared" si="27"/>
        <v>0</v>
      </c>
    </row>
    <row r="881" spans="1:14" x14ac:dyDescent="0.25">
      <c r="A881" t="s">
        <v>1247</v>
      </c>
      <c r="B881" t="s">
        <v>1798</v>
      </c>
      <c r="D881" t="s">
        <v>739</v>
      </c>
      <c r="E881">
        <v>0</v>
      </c>
      <c r="F881" s="3" t="s">
        <v>1895</v>
      </c>
      <c r="G881" s="4">
        <v>217</v>
      </c>
      <c r="H881" s="4">
        <v>0</v>
      </c>
      <c r="I881" s="104">
        <f>VLOOKUP($B881,LOOKUP!$B$3:$H$10,4,FALSE)</f>
        <v>1.71</v>
      </c>
      <c r="J881" s="104">
        <f>VLOOKUP($B881,LOOKUP!$B$3:$H$10,5,FALSE)</f>
        <v>0</v>
      </c>
      <c r="K881" s="104">
        <f>VLOOKUP($B881,LOOKUP!$B$3:$H$10,6,FALSE)</f>
        <v>1</v>
      </c>
      <c r="L881" s="104">
        <f>VLOOKUP($B881,LOOKUP!$B$3:$H$10,7,FALSE)</f>
        <v>0</v>
      </c>
      <c r="M881" s="105">
        <f t="shared" si="26"/>
        <v>371.07</v>
      </c>
      <c r="N881" s="105">
        <f t="shared" si="27"/>
        <v>0</v>
      </c>
    </row>
    <row r="882" spans="1:14" x14ac:dyDescent="0.25">
      <c r="A882" t="s">
        <v>1247</v>
      </c>
      <c r="B882" t="s">
        <v>1798</v>
      </c>
      <c r="D882" t="s">
        <v>740</v>
      </c>
      <c r="E882">
        <v>0</v>
      </c>
      <c r="F882" s="3" t="s">
        <v>1895</v>
      </c>
      <c r="G882" s="4">
        <v>217</v>
      </c>
      <c r="H882" s="4">
        <v>0</v>
      </c>
      <c r="I882" s="104">
        <f>VLOOKUP($B882,LOOKUP!$B$3:$H$10,4,FALSE)</f>
        <v>1.71</v>
      </c>
      <c r="J882" s="104">
        <f>VLOOKUP($B882,LOOKUP!$B$3:$H$10,5,FALSE)</f>
        <v>0</v>
      </c>
      <c r="K882" s="104">
        <f>VLOOKUP($B882,LOOKUP!$B$3:$H$10,6,FALSE)</f>
        <v>1</v>
      </c>
      <c r="L882" s="104">
        <f>VLOOKUP($B882,LOOKUP!$B$3:$H$10,7,FALSE)</f>
        <v>0</v>
      </c>
      <c r="M882" s="105">
        <f t="shared" si="26"/>
        <v>371.07</v>
      </c>
      <c r="N882" s="105">
        <f t="shared" si="27"/>
        <v>0</v>
      </c>
    </row>
    <row r="883" spans="1:14" x14ac:dyDescent="0.25">
      <c r="A883" t="s">
        <v>1247</v>
      </c>
      <c r="B883" t="s">
        <v>1798</v>
      </c>
      <c r="D883" t="s">
        <v>741</v>
      </c>
      <c r="E883">
        <v>0</v>
      </c>
      <c r="F883" s="3" t="s">
        <v>1895</v>
      </c>
      <c r="G883" s="4">
        <v>217</v>
      </c>
      <c r="H883" s="4">
        <v>0</v>
      </c>
      <c r="I883" s="104">
        <f>VLOOKUP($B883,LOOKUP!$B$3:$H$10,4,FALSE)</f>
        <v>1.71</v>
      </c>
      <c r="J883" s="104">
        <f>VLOOKUP($B883,LOOKUP!$B$3:$H$10,5,FALSE)</f>
        <v>0</v>
      </c>
      <c r="K883" s="104">
        <f>VLOOKUP($B883,LOOKUP!$B$3:$H$10,6,FALSE)</f>
        <v>1</v>
      </c>
      <c r="L883" s="104">
        <f>VLOOKUP($B883,LOOKUP!$B$3:$H$10,7,FALSE)</f>
        <v>0</v>
      </c>
      <c r="M883" s="105">
        <f t="shared" si="26"/>
        <v>371.07</v>
      </c>
      <c r="N883" s="105">
        <f t="shared" si="27"/>
        <v>0</v>
      </c>
    </row>
    <row r="884" spans="1:14" x14ac:dyDescent="0.25">
      <c r="A884" t="s">
        <v>1247</v>
      </c>
      <c r="B884" t="s">
        <v>1798</v>
      </c>
      <c r="D884" t="s">
        <v>742</v>
      </c>
      <c r="E884">
        <v>0</v>
      </c>
      <c r="F884" s="3" t="s">
        <v>1895</v>
      </c>
      <c r="G884" s="4">
        <v>217</v>
      </c>
      <c r="H884" s="4">
        <v>0</v>
      </c>
      <c r="I884" s="104">
        <f>VLOOKUP($B884,LOOKUP!$B$3:$H$10,4,FALSE)</f>
        <v>1.71</v>
      </c>
      <c r="J884" s="104">
        <f>VLOOKUP($B884,LOOKUP!$B$3:$H$10,5,FALSE)</f>
        <v>0</v>
      </c>
      <c r="K884" s="104">
        <f>VLOOKUP($B884,LOOKUP!$B$3:$H$10,6,FALSE)</f>
        <v>1</v>
      </c>
      <c r="L884" s="104">
        <f>VLOOKUP($B884,LOOKUP!$B$3:$H$10,7,FALSE)</f>
        <v>0</v>
      </c>
      <c r="M884" s="105">
        <f t="shared" si="26"/>
        <v>371.07</v>
      </c>
      <c r="N884" s="105">
        <f t="shared" si="27"/>
        <v>0</v>
      </c>
    </row>
    <row r="885" spans="1:14" x14ac:dyDescent="0.25">
      <c r="A885" t="s">
        <v>1247</v>
      </c>
      <c r="B885" t="s">
        <v>1798</v>
      </c>
      <c r="D885" t="s">
        <v>743</v>
      </c>
      <c r="E885">
        <v>0</v>
      </c>
      <c r="F885" s="3" t="s">
        <v>1895</v>
      </c>
      <c r="G885" s="4">
        <v>217</v>
      </c>
      <c r="H885" s="4">
        <v>0</v>
      </c>
      <c r="I885" s="104">
        <f>VLOOKUP($B885,LOOKUP!$B$3:$H$10,4,FALSE)</f>
        <v>1.71</v>
      </c>
      <c r="J885" s="104">
        <f>VLOOKUP($B885,LOOKUP!$B$3:$H$10,5,FALSE)</f>
        <v>0</v>
      </c>
      <c r="K885" s="104">
        <f>VLOOKUP($B885,LOOKUP!$B$3:$H$10,6,FALSE)</f>
        <v>1</v>
      </c>
      <c r="L885" s="104">
        <f>VLOOKUP($B885,LOOKUP!$B$3:$H$10,7,FALSE)</f>
        <v>0</v>
      </c>
      <c r="M885" s="105">
        <f t="shared" si="26"/>
        <v>371.07</v>
      </c>
      <c r="N885" s="105">
        <f t="shared" si="27"/>
        <v>0</v>
      </c>
    </row>
    <row r="886" spans="1:14" x14ac:dyDescent="0.25">
      <c r="A886" t="s">
        <v>1247</v>
      </c>
      <c r="B886" t="s">
        <v>1798</v>
      </c>
      <c r="D886" t="s">
        <v>744</v>
      </c>
      <c r="E886">
        <v>0</v>
      </c>
      <c r="F886" s="3" t="s">
        <v>1895</v>
      </c>
      <c r="G886" s="4">
        <v>217</v>
      </c>
      <c r="H886" s="4">
        <v>0</v>
      </c>
      <c r="I886" s="104">
        <f>VLOOKUP($B886,LOOKUP!$B$3:$H$10,4,FALSE)</f>
        <v>1.71</v>
      </c>
      <c r="J886" s="104">
        <f>VLOOKUP($B886,LOOKUP!$B$3:$H$10,5,FALSE)</f>
        <v>0</v>
      </c>
      <c r="K886" s="104">
        <f>VLOOKUP($B886,LOOKUP!$B$3:$H$10,6,FALSE)</f>
        <v>1</v>
      </c>
      <c r="L886" s="104">
        <f>VLOOKUP($B886,LOOKUP!$B$3:$H$10,7,FALSE)</f>
        <v>0</v>
      </c>
      <c r="M886" s="105">
        <f t="shared" si="26"/>
        <v>371.07</v>
      </c>
      <c r="N886" s="105">
        <f t="shared" si="27"/>
        <v>0</v>
      </c>
    </row>
    <row r="887" spans="1:14" x14ac:dyDescent="0.25">
      <c r="A887" t="s">
        <v>1247</v>
      </c>
      <c r="B887" t="s">
        <v>1798</v>
      </c>
      <c r="D887" t="s">
        <v>745</v>
      </c>
      <c r="E887">
        <v>0</v>
      </c>
      <c r="F887" s="3" t="s">
        <v>1895</v>
      </c>
      <c r="G887" s="4">
        <v>217</v>
      </c>
      <c r="H887" s="4">
        <v>0</v>
      </c>
      <c r="I887" s="104">
        <f>VLOOKUP($B887,LOOKUP!$B$3:$H$10,4,FALSE)</f>
        <v>1.71</v>
      </c>
      <c r="J887" s="104">
        <f>VLOOKUP($B887,LOOKUP!$B$3:$H$10,5,FALSE)</f>
        <v>0</v>
      </c>
      <c r="K887" s="104">
        <f>VLOOKUP($B887,LOOKUP!$B$3:$H$10,6,FALSE)</f>
        <v>1</v>
      </c>
      <c r="L887" s="104">
        <f>VLOOKUP($B887,LOOKUP!$B$3:$H$10,7,FALSE)</f>
        <v>0</v>
      </c>
      <c r="M887" s="105">
        <f t="shared" si="26"/>
        <v>371.07</v>
      </c>
      <c r="N887" s="105">
        <f t="shared" si="27"/>
        <v>0</v>
      </c>
    </row>
    <row r="888" spans="1:14" x14ac:dyDescent="0.25">
      <c r="A888" t="s">
        <v>1247</v>
      </c>
      <c r="B888" t="s">
        <v>1798</v>
      </c>
      <c r="D888" t="s">
        <v>746</v>
      </c>
      <c r="E888">
        <v>0</v>
      </c>
      <c r="F888" s="3" t="s">
        <v>1895</v>
      </c>
      <c r="G888" s="4">
        <v>217</v>
      </c>
      <c r="H888" s="4">
        <v>0</v>
      </c>
      <c r="I888" s="104">
        <f>VLOOKUP($B888,LOOKUP!$B$3:$H$10,4,FALSE)</f>
        <v>1.71</v>
      </c>
      <c r="J888" s="104">
        <f>VLOOKUP($B888,LOOKUP!$B$3:$H$10,5,FALSE)</f>
        <v>0</v>
      </c>
      <c r="K888" s="104">
        <f>VLOOKUP($B888,LOOKUP!$B$3:$H$10,6,FALSE)</f>
        <v>1</v>
      </c>
      <c r="L888" s="104">
        <f>VLOOKUP($B888,LOOKUP!$B$3:$H$10,7,FALSE)</f>
        <v>0</v>
      </c>
      <c r="M888" s="105">
        <f t="shared" si="26"/>
        <v>371.07</v>
      </c>
      <c r="N888" s="105">
        <f t="shared" si="27"/>
        <v>0</v>
      </c>
    </row>
    <row r="889" spans="1:14" x14ac:dyDescent="0.25">
      <c r="A889" t="s">
        <v>1247</v>
      </c>
      <c r="B889" t="s">
        <v>1798</v>
      </c>
      <c r="D889" t="s">
        <v>747</v>
      </c>
      <c r="E889">
        <v>0</v>
      </c>
      <c r="F889" s="3" t="s">
        <v>1895</v>
      </c>
      <c r="G889" s="4">
        <v>217</v>
      </c>
      <c r="H889" s="4">
        <v>0</v>
      </c>
      <c r="I889" s="104">
        <f>VLOOKUP($B889,LOOKUP!$B$3:$H$10,4,FALSE)</f>
        <v>1.71</v>
      </c>
      <c r="J889" s="104">
        <f>VLOOKUP($B889,LOOKUP!$B$3:$H$10,5,FALSE)</f>
        <v>0</v>
      </c>
      <c r="K889" s="104">
        <f>VLOOKUP($B889,LOOKUP!$B$3:$H$10,6,FALSE)</f>
        <v>1</v>
      </c>
      <c r="L889" s="104">
        <f>VLOOKUP($B889,LOOKUP!$B$3:$H$10,7,FALSE)</f>
        <v>0</v>
      </c>
      <c r="M889" s="105">
        <f t="shared" si="26"/>
        <v>371.07</v>
      </c>
      <c r="N889" s="105">
        <f t="shared" si="27"/>
        <v>0</v>
      </c>
    </row>
    <row r="890" spans="1:14" x14ac:dyDescent="0.25">
      <c r="A890" t="s">
        <v>1247</v>
      </c>
      <c r="B890" t="s">
        <v>1798</v>
      </c>
      <c r="D890" t="s">
        <v>748</v>
      </c>
      <c r="E890">
        <v>0</v>
      </c>
      <c r="F890" s="3" t="s">
        <v>1895</v>
      </c>
      <c r="G890" s="4">
        <v>217</v>
      </c>
      <c r="H890" s="4">
        <v>0</v>
      </c>
      <c r="I890" s="104">
        <f>VLOOKUP($B890,LOOKUP!$B$3:$H$10,4,FALSE)</f>
        <v>1.71</v>
      </c>
      <c r="J890" s="104">
        <f>VLOOKUP($B890,LOOKUP!$B$3:$H$10,5,FALSE)</f>
        <v>0</v>
      </c>
      <c r="K890" s="104">
        <f>VLOOKUP($B890,LOOKUP!$B$3:$H$10,6,FALSE)</f>
        <v>1</v>
      </c>
      <c r="L890" s="104">
        <f>VLOOKUP($B890,LOOKUP!$B$3:$H$10,7,FALSE)</f>
        <v>0</v>
      </c>
      <c r="M890" s="105">
        <f t="shared" si="26"/>
        <v>371.07</v>
      </c>
      <c r="N890" s="105">
        <f t="shared" si="27"/>
        <v>0</v>
      </c>
    </row>
    <row r="891" spans="1:14" x14ac:dyDescent="0.25">
      <c r="A891" t="s">
        <v>1247</v>
      </c>
      <c r="B891" t="s">
        <v>1798</v>
      </c>
      <c r="D891" t="s">
        <v>749</v>
      </c>
      <c r="E891">
        <v>0</v>
      </c>
      <c r="F891" s="3" t="s">
        <v>1895</v>
      </c>
      <c r="G891" s="4">
        <v>217</v>
      </c>
      <c r="H891" s="4">
        <v>0</v>
      </c>
      <c r="I891" s="104">
        <f>VLOOKUP($B891,LOOKUP!$B$3:$H$10,4,FALSE)</f>
        <v>1.71</v>
      </c>
      <c r="J891" s="104">
        <f>VLOOKUP($B891,LOOKUP!$B$3:$H$10,5,FALSE)</f>
        <v>0</v>
      </c>
      <c r="K891" s="104">
        <f>VLOOKUP($B891,LOOKUP!$B$3:$H$10,6,FALSE)</f>
        <v>1</v>
      </c>
      <c r="L891" s="104">
        <f>VLOOKUP($B891,LOOKUP!$B$3:$H$10,7,FALSE)</f>
        <v>0</v>
      </c>
      <c r="M891" s="105">
        <f t="shared" si="26"/>
        <v>371.07</v>
      </c>
      <c r="N891" s="105">
        <f t="shared" si="27"/>
        <v>0</v>
      </c>
    </row>
    <row r="892" spans="1:14" x14ac:dyDescent="0.25">
      <c r="A892" t="s">
        <v>1247</v>
      </c>
      <c r="B892" t="s">
        <v>1798</v>
      </c>
      <c r="D892" t="s">
        <v>750</v>
      </c>
      <c r="E892">
        <v>0</v>
      </c>
      <c r="F892" s="3" t="s">
        <v>1895</v>
      </c>
      <c r="G892" s="4">
        <v>217</v>
      </c>
      <c r="H892" s="4">
        <v>0</v>
      </c>
      <c r="I892" s="104">
        <f>VLOOKUP($B892,LOOKUP!$B$3:$H$10,4,FALSE)</f>
        <v>1.71</v>
      </c>
      <c r="J892" s="104">
        <f>VLOOKUP($B892,LOOKUP!$B$3:$H$10,5,FALSE)</f>
        <v>0</v>
      </c>
      <c r="K892" s="104">
        <f>VLOOKUP($B892,LOOKUP!$B$3:$H$10,6,FALSE)</f>
        <v>1</v>
      </c>
      <c r="L892" s="104">
        <f>VLOOKUP($B892,LOOKUP!$B$3:$H$10,7,FALSE)</f>
        <v>0</v>
      </c>
      <c r="M892" s="105">
        <f t="shared" si="26"/>
        <v>371.07</v>
      </c>
      <c r="N892" s="105">
        <f t="shared" si="27"/>
        <v>0</v>
      </c>
    </row>
    <row r="893" spans="1:14" x14ac:dyDescent="0.25">
      <c r="A893" t="s">
        <v>1247</v>
      </c>
      <c r="B893" t="s">
        <v>1798</v>
      </c>
      <c r="D893" t="s">
        <v>751</v>
      </c>
      <c r="E893">
        <v>0</v>
      </c>
      <c r="F893" s="3" t="s">
        <v>1895</v>
      </c>
      <c r="G893" s="4">
        <v>217</v>
      </c>
      <c r="H893" s="4">
        <v>0</v>
      </c>
      <c r="I893" s="104">
        <f>VLOOKUP($B893,LOOKUP!$B$3:$H$10,4,FALSE)</f>
        <v>1.71</v>
      </c>
      <c r="J893" s="104">
        <f>VLOOKUP($B893,LOOKUP!$B$3:$H$10,5,FALSE)</f>
        <v>0</v>
      </c>
      <c r="K893" s="104">
        <f>VLOOKUP($B893,LOOKUP!$B$3:$H$10,6,FALSE)</f>
        <v>1</v>
      </c>
      <c r="L893" s="104">
        <f>VLOOKUP($B893,LOOKUP!$B$3:$H$10,7,FALSE)</f>
        <v>0</v>
      </c>
      <c r="M893" s="105">
        <f t="shared" si="26"/>
        <v>371.07</v>
      </c>
      <c r="N893" s="105">
        <f t="shared" si="27"/>
        <v>0</v>
      </c>
    </row>
    <row r="894" spans="1:14" x14ac:dyDescent="0.25">
      <c r="A894" t="s">
        <v>1247</v>
      </c>
      <c r="B894" t="s">
        <v>1798</v>
      </c>
      <c r="D894" t="s">
        <v>752</v>
      </c>
      <c r="E894">
        <v>0</v>
      </c>
      <c r="F894" s="3" t="s">
        <v>1895</v>
      </c>
      <c r="G894" s="4">
        <v>217</v>
      </c>
      <c r="H894" s="4">
        <v>0</v>
      </c>
      <c r="I894" s="104">
        <f>VLOOKUP($B894,LOOKUP!$B$3:$H$10,4,FALSE)</f>
        <v>1.71</v>
      </c>
      <c r="J894" s="104">
        <f>VLOOKUP($B894,LOOKUP!$B$3:$H$10,5,FALSE)</f>
        <v>0</v>
      </c>
      <c r="K894" s="104">
        <f>VLOOKUP($B894,LOOKUP!$B$3:$H$10,6,FALSE)</f>
        <v>1</v>
      </c>
      <c r="L894" s="104">
        <f>VLOOKUP($B894,LOOKUP!$B$3:$H$10,7,FALSE)</f>
        <v>0</v>
      </c>
      <c r="M894" s="105">
        <f t="shared" si="26"/>
        <v>371.07</v>
      </c>
      <c r="N894" s="105">
        <f t="shared" si="27"/>
        <v>0</v>
      </c>
    </row>
    <row r="895" spans="1:14" x14ac:dyDescent="0.25">
      <c r="A895" t="s">
        <v>1247</v>
      </c>
      <c r="B895" t="s">
        <v>1798</v>
      </c>
      <c r="D895" t="s">
        <v>753</v>
      </c>
      <c r="E895">
        <v>0</v>
      </c>
      <c r="F895" s="3" t="s">
        <v>1895</v>
      </c>
      <c r="G895" s="4">
        <v>217</v>
      </c>
      <c r="H895" s="4">
        <v>0</v>
      </c>
      <c r="I895" s="104">
        <f>VLOOKUP($B895,LOOKUP!$B$3:$H$10,4,FALSE)</f>
        <v>1.71</v>
      </c>
      <c r="J895" s="104">
        <f>VLOOKUP($B895,LOOKUP!$B$3:$H$10,5,FALSE)</f>
        <v>0</v>
      </c>
      <c r="K895" s="104">
        <f>VLOOKUP($B895,LOOKUP!$B$3:$H$10,6,FALSE)</f>
        <v>1</v>
      </c>
      <c r="L895" s="104">
        <f>VLOOKUP($B895,LOOKUP!$B$3:$H$10,7,FALSE)</f>
        <v>0</v>
      </c>
      <c r="M895" s="105">
        <f t="shared" si="26"/>
        <v>371.07</v>
      </c>
      <c r="N895" s="105">
        <f t="shared" si="27"/>
        <v>0</v>
      </c>
    </row>
    <row r="896" spans="1:14" x14ac:dyDescent="0.25">
      <c r="A896" t="s">
        <v>1247</v>
      </c>
      <c r="B896" t="s">
        <v>1798</v>
      </c>
      <c r="D896" t="s">
        <v>754</v>
      </c>
      <c r="E896">
        <v>0</v>
      </c>
      <c r="F896" s="3" t="s">
        <v>1895</v>
      </c>
      <c r="G896" s="4">
        <v>217</v>
      </c>
      <c r="H896" s="4">
        <v>0</v>
      </c>
      <c r="I896" s="104">
        <f>VLOOKUP($B896,LOOKUP!$B$3:$H$10,4,FALSE)</f>
        <v>1.71</v>
      </c>
      <c r="J896" s="104">
        <f>VLOOKUP($B896,LOOKUP!$B$3:$H$10,5,FALSE)</f>
        <v>0</v>
      </c>
      <c r="K896" s="104">
        <f>VLOOKUP($B896,LOOKUP!$B$3:$H$10,6,FALSE)</f>
        <v>1</v>
      </c>
      <c r="L896" s="104">
        <f>VLOOKUP($B896,LOOKUP!$B$3:$H$10,7,FALSE)</f>
        <v>0</v>
      </c>
      <c r="M896" s="105">
        <f t="shared" si="26"/>
        <v>371.07</v>
      </c>
      <c r="N896" s="105">
        <f t="shared" si="27"/>
        <v>0</v>
      </c>
    </row>
    <row r="897" spans="1:14" x14ac:dyDescent="0.25">
      <c r="A897" t="s">
        <v>1247</v>
      </c>
      <c r="B897" t="s">
        <v>1798</v>
      </c>
      <c r="D897" t="s">
        <v>755</v>
      </c>
      <c r="E897">
        <v>0</v>
      </c>
      <c r="F897" s="3" t="s">
        <v>1895</v>
      </c>
      <c r="G897" s="4">
        <v>217</v>
      </c>
      <c r="H897" s="4">
        <v>0</v>
      </c>
      <c r="I897" s="104">
        <f>VLOOKUP($B897,LOOKUP!$B$3:$H$10,4,FALSE)</f>
        <v>1.71</v>
      </c>
      <c r="J897" s="104">
        <f>VLOOKUP($B897,LOOKUP!$B$3:$H$10,5,FALSE)</f>
        <v>0</v>
      </c>
      <c r="K897" s="104">
        <f>VLOOKUP($B897,LOOKUP!$B$3:$H$10,6,FALSE)</f>
        <v>1</v>
      </c>
      <c r="L897" s="104">
        <f>VLOOKUP($B897,LOOKUP!$B$3:$H$10,7,FALSE)</f>
        <v>0</v>
      </c>
      <c r="M897" s="105">
        <f t="shared" si="26"/>
        <v>371.07</v>
      </c>
      <c r="N897" s="105">
        <f t="shared" si="27"/>
        <v>0</v>
      </c>
    </row>
    <row r="898" spans="1:14" x14ac:dyDescent="0.25">
      <c r="A898" t="s">
        <v>1247</v>
      </c>
      <c r="B898" t="s">
        <v>1798</v>
      </c>
      <c r="D898" t="s">
        <v>756</v>
      </c>
      <c r="E898">
        <v>0</v>
      </c>
      <c r="F898" s="3" t="s">
        <v>1895</v>
      </c>
      <c r="G898" s="4">
        <v>217</v>
      </c>
      <c r="H898" s="4">
        <v>0</v>
      </c>
      <c r="I898" s="104">
        <f>VLOOKUP($B898,LOOKUP!$B$3:$H$10,4,FALSE)</f>
        <v>1.71</v>
      </c>
      <c r="J898" s="104">
        <f>VLOOKUP($B898,LOOKUP!$B$3:$H$10,5,FALSE)</f>
        <v>0</v>
      </c>
      <c r="K898" s="104">
        <f>VLOOKUP($B898,LOOKUP!$B$3:$H$10,6,FALSE)</f>
        <v>1</v>
      </c>
      <c r="L898" s="104">
        <f>VLOOKUP($B898,LOOKUP!$B$3:$H$10,7,FALSE)</f>
        <v>0</v>
      </c>
      <c r="M898" s="105">
        <f t="shared" ref="M898:M961" si="28">IFERROR(+G898*I898*K898,"")</f>
        <v>371.07</v>
      </c>
      <c r="N898" s="105">
        <f t="shared" ref="N898:N961" si="29">IFERROR(+H898*J898*L898,"")</f>
        <v>0</v>
      </c>
    </row>
    <row r="899" spans="1:14" x14ac:dyDescent="0.25">
      <c r="A899" t="s">
        <v>1247</v>
      </c>
      <c r="B899" t="s">
        <v>1798</v>
      </c>
      <c r="D899" t="s">
        <v>757</v>
      </c>
      <c r="E899">
        <v>0</v>
      </c>
      <c r="F899" s="3" t="s">
        <v>1895</v>
      </c>
      <c r="G899" s="4">
        <v>217</v>
      </c>
      <c r="H899" s="4">
        <v>0</v>
      </c>
      <c r="I899" s="104">
        <f>VLOOKUP($B899,LOOKUP!$B$3:$H$10,4,FALSE)</f>
        <v>1.71</v>
      </c>
      <c r="J899" s="104">
        <f>VLOOKUP($B899,LOOKUP!$B$3:$H$10,5,FALSE)</f>
        <v>0</v>
      </c>
      <c r="K899" s="104">
        <f>VLOOKUP($B899,LOOKUP!$B$3:$H$10,6,FALSE)</f>
        <v>1</v>
      </c>
      <c r="L899" s="104">
        <f>VLOOKUP($B899,LOOKUP!$B$3:$H$10,7,FALSE)</f>
        <v>0</v>
      </c>
      <c r="M899" s="105">
        <f t="shared" si="28"/>
        <v>371.07</v>
      </c>
      <c r="N899" s="105">
        <f t="shared" si="29"/>
        <v>0</v>
      </c>
    </row>
    <row r="900" spans="1:14" x14ac:dyDescent="0.25">
      <c r="A900" t="s">
        <v>1247</v>
      </c>
      <c r="B900" t="s">
        <v>1798</v>
      </c>
      <c r="D900" t="s">
        <v>758</v>
      </c>
      <c r="E900">
        <v>0</v>
      </c>
      <c r="F900" s="3" t="s">
        <v>1895</v>
      </c>
      <c r="G900" s="4">
        <v>217</v>
      </c>
      <c r="H900" s="4">
        <v>0</v>
      </c>
      <c r="I900" s="104">
        <f>VLOOKUP($B900,LOOKUP!$B$3:$H$10,4,FALSE)</f>
        <v>1.71</v>
      </c>
      <c r="J900" s="104">
        <f>VLOOKUP($B900,LOOKUP!$B$3:$H$10,5,FALSE)</f>
        <v>0</v>
      </c>
      <c r="K900" s="104">
        <f>VLOOKUP($B900,LOOKUP!$B$3:$H$10,6,FALSE)</f>
        <v>1</v>
      </c>
      <c r="L900" s="104">
        <f>VLOOKUP($B900,LOOKUP!$B$3:$H$10,7,FALSE)</f>
        <v>0</v>
      </c>
      <c r="M900" s="105">
        <f t="shared" si="28"/>
        <v>371.07</v>
      </c>
      <c r="N900" s="105">
        <f t="shared" si="29"/>
        <v>0</v>
      </c>
    </row>
    <row r="901" spans="1:14" x14ac:dyDescent="0.25">
      <c r="A901" t="s">
        <v>1247</v>
      </c>
      <c r="B901" t="s">
        <v>1798</v>
      </c>
      <c r="D901" t="s">
        <v>759</v>
      </c>
      <c r="E901">
        <v>0</v>
      </c>
      <c r="F901" s="3" t="s">
        <v>1895</v>
      </c>
      <c r="G901" s="4">
        <v>217</v>
      </c>
      <c r="H901" s="4">
        <v>0</v>
      </c>
      <c r="I901" s="104">
        <f>VLOOKUP($B901,LOOKUP!$B$3:$H$10,4,FALSE)</f>
        <v>1.71</v>
      </c>
      <c r="J901" s="104">
        <f>VLOOKUP($B901,LOOKUP!$B$3:$H$10,5,FALSE)</f>
        <v>0</v>
      </c>
      <c r="K901" s="104">
        <f>VLOOKUP($B901,LOOKUP!$B$3:$H$10,6,FALSE)</f>
        <v>1</v>
      </c>
      <c r="L901" s="104">
        <f>VLOOKUP($B901,LOOKUP!$B$3:$H$10,7,FALSE)</f>
        <v>0</v>
      </c>
      <c r="M901" s="105">
        <f t="shared" si="28"/>
        <v>371.07</v>
      </c>
      <c r="N901" s="105">
        <f t="shared" si="29"/>
        <v>0</v>
      </c>
    </row>
    <row r="902" spans="1:14" x14ac:dyDescent="0.25">
      <c r="A902" t="s">
        <v>1247</v>
      </c>
      <c r="B902" t="s">
        <v>1798</v>
      </c>
      <c r="D902" t="s">
        <v>760</v>
      </c>
      <c r="E902">
        <v>0</v>
      </c>
      <c r="F902" s="3" t="s">
        <v>1895</v>
      </c>
      <c r="G902" s="4">
        <v>217</v>
      </c>
      <c r="H902" s="4">
        <v>0</v>
      </c>
      <c r="I902" s="104">
        <f>VLOOKUP($B902,LOOKUP!$B$3:$H$10,4,FALSE)</f>
        <v>1.71</v>
      </c>
      <c r="J902" s="104">
        <f>VLOOKUP($B902,LOOKUP!$B$3:$H$10,5,FALSE)</f>
        <v>0</v>
      </c>
      <c r="K902" s="104">
        <f>VLOOKUP($B902,LOOKUP!$B$3:$H$10,6,FALSE)</f>
        <v>1</v>
      </c>
      <c r="L902" s="104">
        <f>VLOOKUP($B902,LOOKUP!$B$3:$H$10,7,FALSE)</f>
        <v>0</v>
      </c>
      <c r="M902" s="105">
        <f t="shared" si="28"/>
        <v>371.07</v>
      </c>
      <c r="N902" s="105">
        <f t="shared" si="29"/>
        <v>0</v>
      </c>
    </row>
    <row r="903" spans="1:14" x14ac:dyDescent="0.25">
      <c r="A903" t="s">
        <v>1247</v>
      </c>
      <c r="B903" t="s">
        <v>1798</v>
      </c>
      <c r="D903" t="s">
        <v>761</v>
      </c>
      <c r="E903">
        <v>0</v>
      </c>
      <c r="F903" s="3" t="s">
        <v>1895</v>
      </c>
      <c r="G903" s="4">
        <v>217</v>
      </c>
      <c r="H903" s="4">
        <v>0</v>
      </c>
      <c r="I903" s="104">
        <f>VLOOKUP($B903,LOOKUP!$B$3:$H$10,4,FALSE)</f>
        <v>1.71</v>
      </c>
      <c r="J903" s="104">
        <f>VLOOKUP($B903,LOOKUP!$B$3:$H$10,5,FALSE)</f>
        <v>0</v>
      </c>
      <c r="K903" s="104">
        <f>VLOOKUP($B903,LOOKUP!$B$3:$H$10,6,FALSE)</f>
        <v>1</v>
      </c>
      <c r="L903" s="104">
        <f>VLOOKUP($B903,LOOKUP!$B$3:$H$10,7,FALSE)</f>
        <v>0</v>
      </c>
      <c r="M903" s="105">
        <f t="shared" si="28"/>
        <v>371.07</v>
      </c>
      <c r="N903" s="105">
        <f t="shared" si="29"/>
        <v>0</v>
      </c>
    </row>
    <row r="904" spans="1:14" x14ac:dyDescent="0.25">
      <c r="A904" t="s">
        <v>1247</v>
      </c>
      <c r="B904" t="s">
        <v>1798</v>
      </c>
      <c r="D904" t="s">
        <v>762</v>
      </c>
      <c r="E904">
        <v>0</v>
      </c>
      <c r="F904" s="3" t="s">
        <v>1895</v>
      </c>
      <c r="G904" s="4">
        <v>217</v>
      </c>
      <c r="H904" s="4">
        <v>0</v>
      </c>
      <c r="I904" s="104">
        <f>VLOOKUP($B904,LOOKUP!$B$3:$H$10,4,FALSE)</f>
        <v>1.71</v>
      </c>
      <c r="J904" s="104">
        <f>VLOOKUP($B904,LOOKUP!$B$3:$H$10,5,FALSE)</f>
        <v>0</v>
      </c>
      <c r="K904" s="104">
        <f>VLOOKUP($B904,LOOKUP!$B$3:$H$10,6,FALSE)</f>
        <v>1</v>
      </c>
      <c r="L904" s="104">
        <f>VLOOKUP($B904,LOOKUP!$B$3:$H$10,7,FALSE)</f>
        <v>0</v>
      </c>
      <c r="M904" s="105">
        <f t="shared" si="28"/>
        <v>371.07</v>
      </c>
      <c r="N904" s="105">
        <f t="shared" si="29"/>
        <v>0</v>
      </c>
    </row>
    <row r="905" spans="1:14" x14ac:dyDescent="0.25">
      <c r="A905" t="s">
        <v>1247</v>
      </c>
      <c r="B905" t="s">
        <v>1798</v>
      </c>
      <c r="D905" t="s">
        <v>763</v>
      </c>
      <c r="E905">
        <v>0</v>
      </c>
      <c r="F905" s="3" t="s">
        <v>1895</v>
      </c>
      <c r="G905" s="4">
        <v>217</v>
      </c>
      <c r="H905" s="4">
        <v>0</v>
      </c>
      <c r="I905" s="104">
        <f>VLOOKUP($B905,LOOKUP!$B$3:$H$10,4,FALSE)</f>
        <v>1.71</v>
      </c>
      <c r="J905" s="104">
        <f>VLOOKUP($B905,LOOKUP!$B$3:$H$10,5,FALSE)</f>
        <v>0</v>
      </c>
      <c r="K905" s="104">
        <f>VLOOKUP($B905,LOOKUP!$B$3:$H$10,6,FALSE)</f>
        <v>1</v>
      </c>
      <c r="L905" s="104">
        <f>VLOOKUP($B905,LOOKUP!$B$3:$H$10,7,FALSE)</f>
        <v>0</v>
      </c>
      <c r="M905" s="105">
        <f t="shared" si="28"/>
        <v>371.07</v>
      </c>
      <c r="N905" s="105">
        <f t="shared" si="29"/>
        <v>0</v>
      </c>
    </row>
    <row r="906" spans="1:14" x14ac:dyDescent="0.25">
      <c r="A906" t="s">
        <v>1247</v>
      </c>
      <c r="B906" t="s">
        <v>1798</v>
      </c>
      <c r="D906" t="s">
        <v>764</v>
      </c>
      <c r="E906">
        <v>0</v>
      </c>
      <c r="F906" s="3" t="s">
        <v>1895</v>
      </c>
      <c r="G906" s="4">
        <v>217</v>
      </c>
      <c r="H906" s="4">
        <v>0</v>
      </c>
      <c r="I906" s="104">
        <f>VLOOKUP($B906,LOOKUP!$B$3:$H$10,4,FALSE)</f>
        <v>1.71</v>
      </c>
      <c r="J906" s="104">
        <f>VLOOKUP($B906,LOOKUP!$B$3:$H$10,5,FALSE)</f>
        <v>0</v>
      </c>
      <c r="K906" s="104">
        <f>VLOOKUP($B906,LOOKUP!$B$3:$H$10,6,FALSE)</f>
        <v>1</v>
      </c>
      <c r="L906" s="104">
        <f>VLOOKUP($B906,LOOKUP!$B$3:$H$10,7,FALSE)</f>
        <v>0</v>
      </c>
      <c r="M906" s="105">
        <f t="shared" si="28"/>
        <v>371.07</v>
      </c>
      <c r="N906" s="105">
        <f t="shared" si="29"/>
        <v>0</v>
      </c>
    </row>
    <row r="907" spans="1:14" x14ac:dyDescent="0.25">
      <c r="A907" t="s">
        <v>1247</v>
      </c>
      <c r="B907" t="s">
        <v>1798</v>
      </c>
      <c r="D907" t="s">
        <v>765</v>
      </c>
      <c r="E907">
        <v>0</v>
      </c>
      <c r="F907" s="3" t="s">
        <v>1895</v>
      </c>
      <c r="G907" s="4">
        <v>217</v>
      </c>
      <c r="H907" s="4">
        <v>0</v>
      </c>
      <c r="I907" s="104">
        <f>VLOOKUP($B907,LOOKUP!$B$3:$H$10,4,FALSE)</f>
        <v>1.71</v>
      </c>
      <c r="J907" s="104">
        <f>VLOOKUP($B907,LOOKUP!$B$3:$H$10,5,FALSE)</f>
        <v>0</v>
      </c>
      <c r="K907" s="104">
        <f>VLOOKUP($B907,LOOKUP!$B$3:$H$10,6,FALSE)</f>
        <v>1</v>
      </c>
      <c r="L907" s="104">
        <f>VLOOKUP($B907,LOOKUP!$B$3:$H$10,7,FALSE)</f>
        <v>0</v>
      </c>
      <c r="M907" s="105">
        <f t="shared" si="28"/>
        <v>371.07</v>
      </c>
      <c r="N907" s="105">
        <f t="shared" si="29"/>
        <v>0</v>
      </c>
    </row>
    <row r="908" spans="1:14" x14ac:dyDescent="0.25">
      <c r="A908" t="s">
        <v>1247</v>
      </c>
      <c r="B908" t="s">
        <v>1798</v>
      </c>
      <c r="D908" t="s">
        <v>766</v>
      </c>
      <c r="E908">
        <v>0</v>
      </c>
      <c r="F908" s="3" t="s">
        <v>1895</v>
      </c>
      <c r="G908" s="4">
        <v>217</v>
      </c>
      <c r="H908" s="4">
        <v>0</v>
      </c>
      <c r="I908" s="104">
        <f>VLOOKUP($B908,LOOKUP!$B$3:$H$10,4,FALSE)</f>
        <v>1.71</v>
      </c>
      <c r="J908" s="104">
        <f>VLOOKUP($B908,LOOKUP!$B$3:$H$10,5,FALSE)</f>
        <v>0</v>
      </c>
      <c r="K908" s="104">
        <f>VLOOKUP($B908,LOOKUP!$B$3:$H$10,6,FALSE)</f>
        <v>1</v>
      </c>
      <c r="L908" s="104">
        <f>VLOOKUP($B908,LOOKUP!$B$3:$H$10,7,FALSE)</f>
        <v>0</v>
      </c>
      <c r="M908" s="105">
        <f t="shared" si="28"/>
        <v>371.07</v>
      </c>
      <c r="N908" s="105">
        <f t="shared" si="29"/>
        <v>0</v>
      </c>
    </row>
    <row r="909" spans="1:14" x14ac:dyDescent="0.25">
      <c r="A909" t="s">
        <v>1247</v>
      </c>
      <c r="B909" t="s">
        <v>1798</v>
      </c>
      <c r="D909" t="s">
        <v>767</v>
      </c>
      <c r="E909">
        <v>0</v>
      </c>
      <c r="F909" s="3" t="s">
        <v>1895</v>
      </c>
      <c r="G909" s="4">
        <v>217</v>
      </c>
      <c r="H909" s="4">
        <v>0</v>
      </c>
      <c r="I909" s="104">
        <f>VLOOKUP($B909,LOOKUP!$B$3:$H$10,4,FALSE)</f>
        <v>1.71</v>
      </c>
      <c r="J909" s="104">
        <f>VLOOKUP($B909,LOOKUP!$B$3:$H$10,5,FALSE)</f>
        <v>0</v>
      </c>
      <c r="K909" s="104">
        <f>VLOOKUP($B909,LOOKUP!$B$3:$H$10,6,FALSE)</f>
        <v>1</v>
      </c>
      <c r="L909" s="104">
        <f>VLOOKUP($B909,LOOKUP!$B$3:$H$10,7,FALSE)</f>
        <v>0</v>
      </c>
      <c r="M909" s="105">
        <f t="shared" si="28"/>
        <v>371.07</v>
      </c>
      <c r="N909" s="105">
        <f t="shared" si="29"/>
        <v>0</v>
      </c>
    </row>
    <row r="910" spans="1:14" x14ac:dyDescent="0.25">
      <c r="A910" t="s">
        <v>1247</v>
      </c>
      <c r="B910" t="s">
        <v>1798</v>
      </c>
      <c r="D910" t="s">
        <v>768</v>
      </c>
      <c r="E910">
        <v>0</v>
      </c>
      <c r="F910" s="3" t="s">
        <v>1895</v>
      </c>
      <c r="G910" s="4">
        <v>217</v>
      </c>
      <c r="H910" s="4">
        <v>0</v>
      </c>
      <c r="I910" s="104">
        <f>VLOOKUP($B910,LOOKUP!$B$3:$H$10,4,FALSE)</f>
        <v>1.71</v>
      </c>
      <c r="J910" s="104">
        <f>VLOOKUP($B910,LOOKUP!$B$3:$H$10,5,FALSE)</f>
        <v>0</v>
      </c>
      <c r="K910" s="104">
        <f>VLOOKUP($B910,LOOKUP!$B$3:$H$10,6,FALSE)</f>
        <v>1</v>
      </c>
      <c r="L910" s="104">
        <f>VLOOKUP($B910,LOOKUP!$B$3:$H$10,7,FALSE)</f>
        <v>0</v>
      </c>
      <c r="M910" s="105">
        <f t="shared" si="28"/>
        <v>371.07</v>
      </c>
      <c r="N910" s="105">
        <f t="shared" si="29"/>
        <v>0</v>
      </c>
    </row>
    <row r="911" spans="1:14" x14ac:dyDescent="0.25">
      <c r="A911" t="s">
        <v>1247</v>
      </c>
      <c r="B911" t="s">
        <v>1798</v>
      </c>
      <c r="D911" t="s">
        <v>769</v>
      </c>
      <c r="E911">
        <v>0</v>
      </c>
      <c r="F911" s="3" t="s">
        <v>1895</v>
      </c>
      <c r="G911" s="4">
        <v>217</v>
      </c>
      <c r="H911" s="4">
        <v>0</v>
      </c>
      <c r="I911" s="104">
        <f>VLOOKUP($B911,LOOKUP!$B$3:$H$10,4,FALSE)</f>
        <v>1.71</v>
      </c>
      <c r="J911" s="104">
        <f>VLOOKUP($B911,LOOKUP!$B$3:$H$10,5,FALSE)</f>
        <v>0</v>
      </c>
      <c r="K911" s="104">
        <f>VLOOKUP($B911,LOOKUP!$B$3:$H$10,6,FALSE)</f>
        <v>1</v>
      </c>
      <c r="L911" s="104">
        <f>VLOOKUP($B911,LOOKUP!$B$3:$H$10,7,FALSE)</f>
        <v>0</v>
      </c>
      <c r="M911" s="105">
        <f t="shared" si="28"/>
        <v>371.07</v>
      </c>
      <c r="N911" s="105">
        <f t="shared" si="29"/>
        <v>0</v>
      </c>
    </row>
    <row r="912" spans="1:14" x14ac:dyDescent="0.25">
      <c r="A912" t="s">
        <v>1247</v>
      </c>
      <c r="B912" t="s">
        <v>1798</v>
      </c>
      <c r="D912" t="s">
        <v>770</v>
      </c>
      <c r="E912">
        <v>0</v>
      </c>
      <c r="F912" s="3" t="s">
        <v>1895</v>
      </c>
      <c r="G912" s="4">
        <v>217</v>
      </c>
      <c r="H912" s="4">
        <v>0</v>
      </c>
      <c r="I912" s="104">
        <f>VLOOKUP($B912,LOOKUP!$B$3:$H$10,4,FALSE)</f>
        <v>1.71</v>
      </c>
      <c r="J912" s="104">
        <f>VLOOKUP($B912,LOOKUP!$B$3:$H$10,5,FALSE)</f>
        <v>0</v>
      </c>
      <c r="K912" s="104">
        <f>VLOOKUP($B912,LOOKUP!$B$3:$H$10,6,FALSE)</f>
        <v>1</v>
      </c>
      <c r="L912" s="104">
        <f>VLOOKUP($B912,LOOKUP!$B$3:$H$10,7,FALSE)</f>
        <v>0</v>
      </c>
      <c r="M912" s="105">
        <f t="shared" si="28"/>
        <v>371.07</v>
      </c>
      <c r="N912" s="105">
        <f t="shared" si="29"/>
        <v>0</v>
      </c>
    </row>
    <row r="913" spans="1:14" x14ac:dyDescent="0.25">
      <c r="A913" t="s">
        <v>1247</v>
      </c>
      <c r="B913" t="s">
        <v>1798</v>
      </c>
      <c r="D913" t="s">
        <v>771</v>
      </c>
      <c r="E913">
        <v>0</v>
      </c>
      <c r="F913" s="3" t="s">
        <v>1895</v>
      </c>
      <c r="G913" s="4">
        <v>217</v>
      </c>
      <c r="H913" s="4">
        <v>0</v>
      </c>
      <c r="I913" s="104">
        <f>VLOOKUP($B913,LOOKUP!$B$3:$H$10,4,FALSE)</f>
        <v>1.71</v>
      </c>
      <c r="J913" s="104">
        <f>VLOOKUP($B913,LOOKUP!$B$3:$H$10,5,FALSE)</f>
        <v>0</v>
      </c>
      <c r="K913" s="104">
        <f>VLOOKUP($B913,LOOKUP!$B$3:$H$10,6,FALSE)</f>
        <v>1</v>
      </c>
      <c r="L913" s="104">
        <f>VLOOKUP($B913,LOOKUP!$B$3:$H$10,7,FALSE)</f>
        <v>0</v>
      </c>
      <c r="M913" s="105">
        <f t="shared" si="28"/>
        <v>371.07</v>
      </c>
      <c r="N913" s="105">
        <f t="shared" si="29"/>
        <v>0</v>
      </c>
    </row>
    <row r="914" spans="1:14" x14ac:dyDescent="0.25">
      <c r="A914" t="s">
        <v>1247</v>
      </c>
      <c r="B914" t="s">
        <v>1798</v>
      </c>
      <c r="D914" t="s">
        <v>772</v>
      </c>
      <c r="E914">
        <v>0</v>
      </c>
      <c r="F914" s="3" t="s">
        <v>1895</v>
      </c>
      <c r="G914" s="4">
        <v>217</v>
      </c>
      <c r="H914" s="4">
        <v>0</v>
      </c>
      <c r="I914" s="104">
        <f>VLOOKUP($B914,LOOKUP!$B$3:$H$10,4,FALSE)</f>
        <v>1.71</v>
      </c>
      <c r="J914" s="104">
        <f>VLOOKUP($B914,LOOKUP!$B$3:$H$10,5,FALSE)</f>
        <v>0</v>
      </c>
      <c r="K914" s="104">
        <f>VLOOKUP($B914,LOOKUP!$B$3:$H$10,6,FALSE)</f>
        <v>1</v>
      </c>
      <c r="L914" s="104">
        <f>VLOOKUP($B914,LOOKUP!$B$3:$H$10,7,FALSE)</f>
        <v>0</v>
      </c>
      <c r="M914" s="105">
        <f t="shared" si="28"/>
        <v>371.07</v>
      </c>
      <c r="N914" s="105">
        <f t="shared" si="29"/>
        <v>0</v>
      </c>
    </row>
    <row r="915" spans="1:14" x14ac:dyDescent="0.25">
      <c r="A915" t="s">
        <v>1247</v>
      </c>
      <c r="B915" t="s">
        <v>1798</v>
      </c>
      <c r="D915" t="s">
        <v>773</v>
      </c>
      <c r="E915">
        <v>0</v>
      </c>
      <c r="F915" s="3" t="s">
        <v>1896</v>
      </c>
      <c r="G915" s="4">
        <v>217</v>
      </c>
      <c r="H915" s="4">
        <v>0</v>
      </c>
      <c r="I915" s="104">
        <f>VLOOKUP($B915,LOOKUP!$B$3:$H$10,4,FALSE)</f>
        <v>1.71</v>
      </c>
      <c r="J915" s="104">
        <f>VLOOKUP($B915,LOOKUP!$B$3:$H$10,5,FALSE)</f>
        <v>0</v>
      </c>
      <c r="K915" s="104">
        <f>VLOOKUP($B915,LOOKUP!$B$3:$H$10,6,FALSE)</f>
        <v>1</v>
      </c>
      <c r="L915" s="104">
        <f>VLOOKUP($B915,LOOKUP!$B$3:$H$10,7,FALSE)</f>
        <v>0</v>
      </c>
      <c r="M915" s="105">
        <f t="shared" si="28"/>
        <v>371.07</v>
      </c>
      <c r="N915" s="105">
        <f t="shared" si="29"/>
        <v>0</v>
      </c>
    </row>
    <row r="916" spans="1:14" x14ac:dyDescent="0.25">
      <c r="A916" t="s">
        <v>1247</v>
      </c>
      <c r="B916" t="s">
        <v>1798</v>
      </c>
      <c r="D916" t="s">
        <v>774</v>
      </c>
      <c r="E916">
        <v>0</v>
      </c>
      <c r="F916" s="3" t="s">
        <v>1729</v>
      </c>
      <c r="G916" s="4">
        <v>217</v>
      </c>
      <c r="H916" s="4">
        <v>0</v>
      </c>
      <c r="I916" s="104">
        <f>VLOOKUP($B916,LOOKUP!$B$3:$H$10,4,FALSE)</f>
        <v>1.71</v>
      </c>
      <c r="J916" s="104">
        <f>VLOOKUP($B916,LOOKUP!$B$3:$H$10,5,FALSE)</f>
        <v>0</v>
      </c>
      <c r="K916" s="104">
        <f>VLOOKUP($B916,LOOKUP!$B$3:$H$10,6,FALSE)</f>
        <v>1</v>
      </c>
      <c r="L916" s="104">
        <f>VLOOKUP($B916,LOOKUP!$B$3:$H$10,7,FALSE)</f>
        <v>0</v>
      </c>
      <c r="M916" s="105">
        <f t="shared" si="28"/>
        <v>371.07</v>
      </c>
      <c r="N916" s="105">
        <f t="shared" si="29"/>
        <v>0</v>
      </c>
    </row>
    <row r="917" spans="1:14" x14ac:dyDescent="0.25">
      <c r="A917" t="s">
        <v>1247</v>
      </c>
      <c r="B917" t="s">
        <v>1798</v>
      </c>
      <c r="D917" t="s">
        <v>775</v>
      </c>
      <c r="E917">
        <v>0</v>
      </c>
      <c r="F917" s="3" t="s">
        <v>1897</v>
      </c>
      <c r="G917" s="4">
        <v>217</v>
      </c>
      <c r="H917" s="4">
        <v>0</v>
      </c>
      <c r="I917" s="104">
        <f>VLOOKUP($B917,LOOKUP!$B$3:$H$10,4,FALSE)</f>
        <v>1.71</v>
      </c>
      <c r="J917" s="104">
        <f>VLOOKUP($B917,LOOKUP!$B$3:$H$10,5,FALSE)</f>
        <v>0</v>
      </c>
      <c r="K917" s="104">
        <f>VLOOKUP($B917,LOOKUP!$B$3:$H$10,6,FALSE)</f>
        <v>1</v>
      </c>
      <c r="L917" s="104">
        <f>VLOOKUP($B917,LOOKUP!$B$3:$H$10,7,FALSE)</f>
        <v>0</v>
      </c>
      <c r="M917" s="105">
        <f t="shared" si="28"/>
        <v>371.07</v>
      </c>
      <c r="N917" s="105">
        <f t="shared" si="29"/>
        <v>0</v>
      </c>
    </row>
    <row r="918" spans="1:14" x14ac:dyDescent="0.25">
      <c r="A918" t="s">
        <v>1247</v>
      </c>
      <c r="B918" t="s">
        <v>1798</v>
      </c>
      <c r="D918" t="s">
        <v>776</v>
      </c>
      <c r="E918">
        <v>0</v>
      </c>
      <c r="F918" s="3" t="s">
        <v>1893</v>
      </c>
      <c r="G918" s="4">
        <v>217</v>
      </c>
      <c r="H918" s="4">
        <v>0</v>
      </c>
      <c r="I918" s="104">
        <f>VLOOKUP($B918,LOOKUP!$B$3:$H$10,4,FALSE)</f>
        <v>1.71</v>
      </c>
      <c r="J918" s="104">
        <f>VLOOKUP($B918,LOOKUP!$B$3:$H$10,5,FALSE)</f>
        <v>0</v>
      </c>
      <c r="K918" s="104">
        <f>VLOOKUP($B918,LOOKUP!$B$3:$H$10,6,FALSE)</f>
        <v>1</v>
      </c>
      <c r="L918" s="104">
        <f>VLOOKUP($B918,LOOKUP!$B$3:$H$10,7,FALSE)</f>
        <v>0</v>
      </c>
      <c r="M918" s="105">
        <f t="shared" si="28"/>
        <v>371.07</v>
      </c>
      <c r="N918" s="105">
        <f t="shared" si="29"/>
        <v>0</v>
      </c>
    </row>
    <row r="919" spans="1:14" x14ac:dyDescent="0.25">
      <c r="A919" t="s">
        <v>1247</v>
      </c>
      <c r="B919" t="s">
        <v>1798</v>
      </c>
      <c r="D919" t="s">
        <v>777</v>
      </c>
      <c r="E919">
        <v>0</v>
      </c>
      <c r="F919" s="3" t="s">
        <v>1898</v>
      </c>
      <c r="G919" s="4">
        <v>217</v>
      </c>
      <c r="H919" s="4">
        <v>0</v>
      </c>
      <c r="I919" s="104">
        <f>VLOOKUP($B919,LOOKUP!$B$3:$H$10,4,FALSE)</f>
        <v>1.71</v>
      </c>
      <c r="J919" s="104">
        <f>VLOOKUP($B919,LOOKUP!$B$3:$H$10,5,FALSE)</f>
        <v>0</v>
      </c>
      <c r="K919" s="104">
        <f>VLOOKUP($B919,LOOKUP!$B$3:$H$10,6,FALSE)</f>
        <v>1</v>
      </c>
      <c r="L919" s="104">
        <f>VLOOKUP($B919,LOOKUP!$B$3:$H$10,7,FALSE)</f>
        <v>0</v>
      </c>
      <c r="M919" s="105">
        <f t="shared" si="28"/>
        <v>371.07</v>
      </c>
      <c r="N919" s="105">
        <f t="shared" si="29"/>
        <v>0</v>
      </c>
    </row>
    <row r="920" spans="1:14" x14ac:dyDescent="0.25">
      <c r="A920" t="s">
        <v>1247</v>
      </c>
      <c r="B920" t="s">
        <v>1798</v>
      </c>
      <c r="D920" t="s">
        <v>778</v>
      </c>
      <c r="E920">
        <v>0</v>
      </c>
      <c r="F920" s="3" t="s">
        <v>1898</v>
      </c>
      <c r="G920" s="4">
        <v>217</v>
      </c>
      <c r="H920" s="4">
        <v>0</v>
      </c>
      <c r="I920" s="104">
        <f>VLOOKUP($B920,LOOKUP!$B$3:$H$10,4,FALSE)</f>
        <v>1.71</v>
      </c>
      <c r="J920" s="104">
        <f>VLOOKUP($B920,LOOKUP!$B$3:$H$10,5,FALSE)</f>
        <v>0</v>
      </c>
      <c r="K920" s="104">
        <f>VLOOKUP($B920,LOOKUP!$B$3:$H$10,6,FALSE)</f>
        <v>1</v>
      </c>
      <c r="L920" s="104">
        <f>VLOOKUP($B920,LOOKUP!$B$3:$H$10,7,FALSE)</f>
        <v>0</v>
      </c>
      <c r="M920" s="105">
        <f t="shared" si="28"/>
        <v>371.07</v>
      </c>
      <c r="N920" s="105">
        <f t="shared" si="29"/>
        <v>0</v>
      </c>
    </row>
    <row r="921" spans="1:14" x14ac:dyDescent="0.25">
      <c r="A921" t="s">
        <v>1247</v>
      </c>
      <c r="B921" t="s">
        <v>1798</v>
      </c>
      <c r="D921" t="s">
        <v>779</v>
      </c>
      <c r="E921">
        <v>0</v>
      </c>
      <c r="F921" s="3" t="s">
        <v>1672</v>
      </c>
      <c r="G921" s="4">
        <v>217</v>
      </c>
      <c r="H921" s="4">
        <v>0</v>
      </c>
      <c r="I921" s="104">
        <f>VLOOKUP($B921,LOOKUP!$B$3:$H$10,4,FALSE)</f>
        <v>1.71</v>
      </c>
      <c r="J921" s="104">
        <f>VLOOKUP($B921,LOOKUP!$B$3:$H$10,5,FALSE)</f>
        <v>0</v>
      </c>
      <c r="K921" s="104">
        <f>VLOOKUP($B921,LOOKUP!$B$3:$H$10,6,FALSE)</f>
        <v>1</v>
      </c>
      <c r="L921" s="104">
        <f>VLOOKUP($B921,LOOKUP!$B$3:$H$10,7,FALSE)</f>
        <v>0</v>
      </c>
      <c r="M921" s="105">
        <f t="shared" si="28"/>
        <v>371.07</v>
      </c>
      <c r="N921" s="105">
        <f t="shared" si="29"/>
        <v>0</v>
      </c>
    </row>
    <row r="922" spans="1:14" x14ac:dyDescent="0.25">
      <c r="A922" t="s">
        <v>1247</v>
      </c>
      <c r="B922" t="s">
        <v>1798</v>
      </c>
      <c r="D922" t="s">
        <v>780</v>
      </c>
      <c r="E922">
        <v>0</v>
      </c>
      <c r="F922" s="3" t="s">
        <v>1898</v>
      </c>
      <c r="G922" s="4">
        <v>217</v>
      </c>
      <c r="H922" s="4">
        <v>0</v>
      </c>
      <c r="I922" s="104">
        <f>VLOOKUP($B922,LOOKUP!$B$3:$H$10,4,FALSE)</f>
        <v>1.71</v>
      </c>
      <c r="J922" s="104">
        <f>VLOOKUP($B922,LOOKUP!$B$3:$H$10,5,FALSE)</f>
        <v>0</v>
      </c>
      <c r="K922" s="104">
        <f>VLOOKUP($B922,LOOKUP!$B$3:$H$10,6,FALSE)</f>
        <v>1</v>
      </c>
      <c r="L922" s="104">
        <f>VLOOKUP($B922,LOOKUP!$B$3:$H$10,7,FALSE)</f>
        <v>0</v>
      </c>
      <c r="M922" s="105">
        <f t="shared" si="28"/>
        <v>371.07</v>
      </c>
      <c r="N922" s="105">
        <f t="shared" si="29"/>
        <v>0</v>
      </c>
    </row>
    <row r="923" spans="1:14" x14ac:dyDescent="0.25">
      <c r="A923" t="s">
        <v>1247</v>
      </c>
      <c r="B923" t="s">
        <v>1798</v>
      </c>
      <c r="D923" t="s">
        <v>781</v>
      </c>
      <c r="E923">
        <v>0</v>
      </c>
      <c r="F923" s="3" t="s">
        <v>1898</v>
      </c>
      <c r="G923" s="4">
        <v>217</v>
      </c>
      <c r="H923" s="4">
        <v>0</v>
      </c>
      <c r="I923" s="104">
        <f>VLOOKUP($B923,LOOKUP!$B$3:$H$10,4,FALSE)</f>
        <v>1.71</v>
      </c>
      <c r="J923" s="104">
        <f>VLOOKUP($B923,LOOKUP!$B$3:$H$10,5,FALSE)</f>
        <v>0</v>
      </c>
      <c r="K923" s="104">
        <f>VLOOKUP($B923,LOOKUP!$B$3:$H$10,6,FALSE)</f>
        <v>1</v>
      </c>
      <c r="L923" s="104">
        <f>VLOOKUP($B923,LOOKUP!$B$3:$H$10,7,FALSE)</f>
        <v>0</v>
      </c>
      <c r="M923" s="105">
        <f t="shared" si="28"/>
        <v>371.07</v>
      </c>
      <c r="N923" s="105">
        <f t="shared" si="29"/>
        <v>0</v>
      </c>
    </row>
    <row r="924" spans="1:14" x14ac:dyDescent="0.25">
      <c r="A924" t="s">
        <v>1247</v>
      </c>
      <c r="B924" t="s">
        <v>1798</v>
      </c>
      <c r="D924" t="s">
        <v>782</v>
      </c>
      <c r="E924">
        <v>0</v>
      </c>
      <c r="F924" s="3" t="s">
        <v>1899</v>
      </c>
      <c r="G924" s="4">
        <v>217</v>
      </c>
      <c r="H924" s="4">
        <v>0</v>
      </c>
      <c r="I924" s="104">
        <f>VLOOKUP($B924,LOOKUP!$B$3:$H$10,4,FALSE)</f>
        <v>1.71</v>
      </c>
      <c r="J924" s="104">
        <f>VLOOKUP($B924,LOOKUP!$B$3:$H$10,5,FALSE)</f>
        <v>0</v>
      </c>
      <c r="K924" s="104">
        <f>VLOOKUP($B924,LOOKUP!$B$3:$H$10,6,FALSE)</f>
        <v>1</v>
      </c>
      <c r="L924" s="104">
        <f>VLOOKUP($B924,LOOKUP!$B$3:$H$10,7,FALSE)</f>
        <v>0</v>
      </c>
      <c r="M924" s="105">
        <f t="shared" si="28"/>
        <v>371.07</v>
      </c>
      <c r="N924" s="105">
        <f t="shared" si="29"/>
        <v>0</v>
      </c>
    </row>
    <row r="925" spans="1:14" x14ac:dyDescent="0.25">
      <c r="A925" t="s">
        <v>1247</v>
      </c>
      <c r="B925" t="s">
        <v>1798</v>
      </c>
      <c r="D925" t="s">
        <v>783</v>
      </c>
      <c r="E925">
        <v>0</v>
      </c>
      <c r="F925" s="3" t="s">
        <v>1864</v>
      </c>
      <c r="G925" s="4">
        <v>217</v>
      </c>
      <c r="H925" s="4">
        <v>0</v>
      </c>
      <c r="I925" s="104">
        <f>VLOOKUP($B925,LOOKUP!$B$3:$H$10,4,FALSE)</f>
        <v>1.71</v>
      </c>
      <c r="J925" s="104">
        <f>VLOOKUP($B925,LOOKUP!$B$3:$H$10,5,FALSE)</f>
        <v>0</v>
      </c>
      <c r="K925" s="104">
        <f>VLOOKUP($B925,LOOKUP!$B$3:$H$10,6,FALSE)</f>
        <v>1</v>
      </c>
      <c r="L925" s="104">
        <f>VLOOKUP($B925,LOOKUP!$B$3:$H$10,7,FALSE)</f>
        <v>0</v>
      </c>
      <c r="M925" s="105">
        <f t="shared" si="28"/>
        <v>371.07</v>
      </c>
      <c r="N925" s="105">
        <f t="shared" si="29"/>
        <v>0</v>
      </c>
    </row>
    <row r="926" spans="1:14" x14ac:dyDescent="0.25">
      <c r="A926" t="s">
        <v>1247</v>
      </c>
      <c r="B926" t="s">
        <v>1798</v>
      </c>
      <c r="D926" t="s">
        <v>784</v>
      </c>
      <c r="E926">
        <v>0</v>
      </c>
      <c r="F926" s="3" t="s">
        <v>1869</v>
      </c>
      <c r="G926" s="4">
        <v>217</v>
      </c>
      <c r="H926" s="4">
        <v>0</v>
      </c>
      <c r="I926" s="104">
        <f>VLOOKUP($B926,LOOKUP!$B$3:$H$10,4,FALSE)</f>
        <v>1.71</v>
      </c>
      <c r="J926" s="104">
        <f>VLOOKUP($B926,LOOKUP!$B$3:$H$10,5,FALSE)</f>
        <v>0</v>
      </c>
      <c r="K926" s="104">
        <f>VLOOKUP($B926,LOOKUP!$B$3:$H$10,6,FALSE)</f>
        <v>1</v>
      </c>
      <c r="L926" s="104">
        <f>VLOOKUP($B926,LOOKUP!$B$3:$H$10,7,FALSE)</f>
        <v>0</v>
      </c>
      <c r="M926" s="105">
        <f t="shared" si="28"/>
        <v>371.07</v>
      </c>
      <c r="N926" s="105">
        <f t="shared" si="29"/>
        <v>0</v>
      </c>
    </row>
    <row r="927" spans="1:14" x14ac:dyDescent="0.25">
      <c r="A927" t="s">
        <v>1247</v>
      </c>
      <c r="B927" t="s">
        <v>1798</v>
      </c>
      <c r="D927" t="s">
        <v>785</v>
      </c>
      <c r="E927">
        <v>0</v>
      </c>
      <c r="F927" s="3" t="s">
        <v>1899</v>
      </c>
      <c r="G927" s="4">
        <v>217</v>
      </c>
      <c r="H927" s="4">
        <v>0</v>
      </c>
      <c r="I927" s="104">
        <f>VLOOKUP($B927,LOOKUP!$B$3:$H$10,4,FALSE)</f>
        <v>1.71</v>
      </c>
      <c r="J927" s="104">
        <f>VLOOKUP($B927,LOOKUP!$B$3:$H$10,5,FALSE)</f>
        <v>0</v>
      </c>
      <c r="K927" s="104">
        <f>VLOOKUP($B927,LOOKUP!$B$3:$H$10,6,FALSE)</f>
        <v>1</v>
      </c>
      <c r="L927" s="104">
        <f>VLOOKUP($B927,LOOKUP!$B$3:$H$10,7,FALSE)</f>
        <v>0</v>
      </c>
      <c r="M927" s="105">
        <f t="shared" si="28"/>
        <v>371.07</v>
      </c>
      <c r="N927" s="105">
        <f t="shared" si="29"/>
        <v>0</v>
      </c>
    </row>
    <row r="928" spans="1:14" x14ac:dyDescent="0.25">
      <c r="A928" t="s">
        <v>1247</v>
      </c>
      <c r="B928" t="s">
        <v>1798</v>
      </c>
      <c r="D928" t="s">
        <v>786</v>
      </c>
      <c r="E928">
        <v>0</v>
      </c>
      <c r="F928" s="3" t="s">
        <v>1898</v>
      </c>
      <c r="G928" s="4">
        <v>217</v>
      </c>
      <c r="H928" s="4">
        <v>0</v>
      </c>
      <c r="I928" s="104">
        <f>VLOOKUP($B928,LOOKUP!$B$3:$H$10,4,FALSE)</f>
        <v>1.71</v>
      </c>
      <c r="J928" s="104">
        <f>VLOOKUP($B928,LOOKUP!$B$3:$H$10,5,FALSE)</f>
        <v>0</v>
      </c>
      <c r="K928" s="104">
        <f>VLOOKUP($B928,LOOKUP!$B$3:$H$10,6,FALSE)</f>
        <v>1</v>
      </c>
      <c r="L928" s="104">
        <f>VLOOKUP($B928,LOOKUP!$B$3:$H$10,7,FALSE)</f>
        <v>0</v>
      </c>
      <c r="M928" s="105">
        <f t="shared" si="28"/>
        <v>371.07</v>
      </c>
      <c r="N928" s="105">
        <f t="shared" si="29"/>
        <v>0</v>
      </c>
    </row>
    <row r="929" spans="1:14" x14ac:dyDescent="0.25">
      <c r="A929" t="s">
        <v>1247</v>
      </c>
      <c r="B929" t="s">
        <v>1798</v>
      </c>
      <c r="D929" t="s">
        <v>787</v>
      </c>
      <c r="E929">
        <v>0</v>
      </c>
      <c r="F929" s="3" t="s">
        <v>1898</v>
      </c>
      <c r="G929" s="4">
        <v>217</v>
      </c>
      <c r="H929" s="4">
        <v>0</v>
      </c>
      <c r="I929" s="104">
        <f>VLOOKUP($B929,LOOKUP!$B$3:$H$10,4,FALSE)</f>
        <v>1.71</v>
      </c>
      <c r="J929" s="104">
        <f>VLOOKUP($B929,LOOKUP!$B$3:$H$10,5,FALSE)</f>
        <v>0</v>
      </c>
      <c r="K929" s="104">
        <f>VLOOKUP($B929,LOOKUP!$B$3:$H$10,6,FALSE)</f>
        <v>1</v>
      </c>
      <c r="L929" s="104">
        <f>VLOOKUP($B929,LOOKUP!$B$3:$H$10,7,FALSE)</f>
        <v>0</v>
      </c>
      <c r="M929" s="105">
        <f t="shared" si="28"/>
        <v>371.07</v>
      </c>
      <c r="N929" s="105">
        <f t="shared" si="29"/>
        <v>0</v>
      </c>
    </row>
    <row r="930" spans="1:14" x14ac:dyDescent="0.25">
      <c r="A930" t="s">
        <v>1247</v>
      </c>
      <c r="B930" t="s">
        <v>1798</v>
      </c>
      <c r="D930" t="s">
        <v>788</v>
      </c>
      <c r="E930">
        <v>0</v>
      </c>
      <c r="F930" s="3" t="s">
        <v>1900</v>
      </c>
      <c r="G930" s="4">
        <v>217</v>
      </c>
      <c r="H930" s="4">
        <v>0</v>
      </c>
      <c r="I930" s="104">
        <f>VLOOKUP($B930,LOOKUP!$B$3:$H$10,4,FALSE)</f>
        <v>1.71</v>
      </c>
      <c r="J930" s="104">
        <f>VLOOKUP($B930,LOOKUP!$B$3:$H$10,5,FALSE)</f>
        <v>0</v>
      </c>
      <c r="K930" s="104">
        <f>VLOOKUP($B930,LOOKUP!$B$3:$H$10,6,FALSE)</f>
        <v>1</v>
      </c>
      <c r="L930" s="104">
        <f>VLOOKUP($B930,LOOKUP!$B$3:$H$10,7,FALSE)</f>
        <v>0</v>
      </c>
      <c r="M930" s="105">
        <f t="shared" si="28"/>
        <v>371.07</v>
      </c>
      <c r="N930" s="105">
        <f t="shared" si="29"/>
        <v>0</v>
      </c>
    </row>
    <row r="931" spans="1:14" x14ac:dyDescent="0.25">
      <c r="A931" t="s">
        <v>1247</v>
      </c>
      <c r="B931" t="s">
        <v>1798</v>
      </c>
      <c r="D931" t="s">
        <v>789</v>
      </c>
      <c r="E931">
        <v>0</v>
      </c>
      <c r="F931" s="3" t="s">
        <v>1887</v>
      </c>
      <c r="G931" s="4">
        <v>217</v>
      </c>
      <c r="H931" s="4">
        <v>0</v>
      </c>
      <c r="I931" s="104">
        <f>VLOOKUP($B931,LOOKUP!$B$3:$H$10,4,FALSE)</f>
        <v>1.71</v>
      </c>
      <c r="J931" s="104">
        <f>VLOOKUP($B931,LOOKUP!$B$3:$H$10,5,FALSE)</f>
        <v>0</v>
      </c>
      <c r="K931" s="104">
        <f>VLOOKUP($B931,LOOKUP!$B$3:$H$10,6,FALSE)</f>
        <v>1</v>
      </c>
      <c r="L931" s="104">
        <f>VLOOKUP($B931,LOOKUP!$B$3:$H$10,7,FALSE)</f>
        <v>0</v>
      </c>
      <c r="M931" s="105">
        <f t="shared" si="28"/>
        <v>371.07</v>
      </c>
      <c r="N931" s="105">
        <f t="shared" si="29"/>
        <v>0</v>
      </c>
    </row>
    <row r="932" spans="1:14" x14ac:dyDescent="0.25">
      <c r="A932" t="s">
        <v>1247</v>
      </c>
      <c r="B932" t="s">
        <v>1798</v>
      </c>
      <c r="D932" t="s">
        <v>790</v>
      </c>
      <c r="E932">
        <v>0</v>
      </c>
      <c r="F932" s="3" t="s">
        <v>1738</v>
      </c>
      <c r="G932" s="4">
        <v>217</v>
      </c>
      <c r="H932" s="4">
        <v>0</v>
      </c>
      <c r="I932" s="104">
        <f>VLOOKUP($B932,LOOKUP!$B$3:$H$10,4,FALSE)</f>
        <v>1.71</v>
      </c>
      <c r="J932" s="104">
        <f>VLOOKUP($B932,LOOKUP!$B$3:$H$10,5,FALSE)</f>
        <v>0</v>
      </c>
      <c r="K932" s="104">
        <f>VLOOKUP($B932,LOOKUP!$B$3:$H$10,6,FALSE)</f>
        <v>1</v>
      </c>
      <c r="L932" s="104">
        <f>VLOOKUP($B932,LOOKUP!$B$3:$H$10,7,FALSE)</f>
        <v>0</v>
      </c>
      <c r="M932" s="105">
        <f t="shared" si="28"/>
        <v>371.07</v>
      </c>
      <c r="N932" s="105">
        <f t="shared" si="29"/>
        <v>0</v>
      </c>
    </row>
    <row r="933" spans="1:14" x14ac:dyDescent="0.25">
      <c r="A933" t="s">
        <v>1247</v>
      </c>
      <c r="B933" t="s">
        <v>1798</v>
      </c>
      <c r="D933" t="s">
        <v>791</v>
      </c>
      <c r="E933">
        <v>0</v>
      </c>
      <c r="F933" s="3" t="s">
        <v>1901</v>
      </c>
      <c r="G933" s="4">
        <v>217</v>
      </c>
      <c r="H933" s="4">
        <v>0</v>
      </c>
      <c r="I933" s="104">
        <f>VLOOKUP($B933,LOOKUP!$B$3:$H$10,4,FALSE)</f>
        <v>1.71</v>
      </c>
      <c r="J933" s="104">
        <f>VLOOKUP($B933,LOOKUP!$B$3:$H$10,5,FALSE)</f>
        <v>0</v>
      </c>
      <c r="K933" s="104">
        <f>VLOOKUP($B933,LOOKUP!$B$3:$H$10,6,FALSE)</f>
        <v>1</v>
      </c>
      <c r="L933" s="104">
        <f>VLOOKUP($B933,LOOKUP!$B$3:$H$10,7,FALSE)</f>
        <v>0</v>
      </c>
      <c r="M933" s="105">
        <f t="shared" si="28"/>
        <v>371.07</v>
      </c>
      <c r="N933" s="105">
        <f t="shared" si="29"/>
        <v>0</v>
      </c>
    </row>
    <row r="934" spans="1:14" x14ac:dyDescent="0.25">
      <c r="A934" t="s">
        <v>1247</v>
      </c>
      <c r="B934" t="s">
        <v>1798</v>
      </c>
      <c r="D934" t="s">
        <v>792</v>
      </c>
      <c r="E934">
        <v>0</v>
      </c>
      <c r="F934" s="3" t="s">
        <v>1672</v>
      </c>
      <c r="G934" s="4">
        <v>217</v>
      </c>
      <c r="H934" s="4">
        <v>0</v>
      </c>
      <c r="I934" s="104">
        <f>VLOOKUP($B934,LOOKUP!$B$3:$H$10,4,FALSE)</f>
        <v>1.71</v>
      </c>
      <c r="J934" s="104">
        <f>VLOOKUP($B934,LOOKUP!$B$3:$H$10,5,FALSE)</f>
        <v>0</v>
      </c>
      <c r="K934" s="104">
        <f>VLOOKUP($B934,LOOKUP!$B$3:$H$10,6,FALSE)</f>
        <v>1</v>
      </c>
      <c r="L934" s="104">
        <f>VLOOKUP($B934,LOOKUP!$B$3:$H$10,7,FALSE)</f>
        <v>0</v>
      </c>
      <c r="M934" s="105">
        <f t="shared" si="28"/>
        <v>371.07</v>
      </c>
      <c r="N934" s="105">
        <f t="shared" si="29"/>
        <v>0</v>
      </c>
    </row>
    <row r="935" spans="1:14" x14ac:dyDescent="0.25">
      <c r="A935" t="s">
        <v>1247</v>
      </c>
      <c r="B935" t="s">
        <v>1798</v>
      </c>
      <c r="D935" t="s">
        <v>793</v>
      </c>
      <c r="E935">
        <v>0</v>
      </c>
      <c r="F935" s="3" t="s">
        <v>1672</v>
      </c>
      <c r="G935" s="4">
        <v>217</v>
      </c>
      <c r="H935" s="4">
        <v>0</v>
      </c>
      <c r="I935" s="104">
        <f>VLOOKUP($B935,LOOKUP!$B$3:$H$10,4,FALSE)</f>
        <v>1.71</v>
      </c>
      <c r="J935" s="104">
        <f>VLOOKUP($B935,LOOKUP!$B$3:$H$10,5,FALSE)</f>
        <v>0</v>
      </c>
      <c r="K935" s="104">
        <f>VLOOKUP($B935,LOOKUP!$B$3:$H$10,6,FALSE)</f>
        <v>1</v>
      </c>
      <c r="L935" s="104">
        <f>VLOOKUP($B935,LOOKUP!$B$3:$H$10,7,FALSE)</f>
        <v>0</v>
      </c>
      <c r="M935" s="105">
        <f t="shared" si="28"/>
        <v>371.07</v>
      </c>
      <c r="N935" s="105">
        <f t="shared" si="29"/>
        <v>0</v>
      </c>
    </row>
    <row r="936" spans="1:14" x14ac:dyDescent="0.25">
      <c r="A936" t="s">
        <v>1247</v>
      </c>
      <c r="B936" t="s">
        <v>1798</v>
      </c>
      <c r="D936" t="s">
        <v>794</v>
      </c>
      <c r="E936">
        <v>0</v>
      </c>
      <c r="F936" s="3" t="s">
        <v>1902</v>
      </c>
      <c r="G936" s="4">
        <v>217</v>
      </c>
      <c r="H936" s="4">
        <v>0</v>
      </c>
      <c r="I936" s="104">
        <f>VLOOKUP($B936,LOOKUP!$B$3:$H$10,4,FALSE)</f>
        <v>1.71</v>
      </c>
      <c r="J936" s="104">
        <f>VLOOKUP($B936,LOOKUP!$B$3:$H$10,5,FALSE)</f>
        <v>0</v>
      </c>
      <c r="K936" s="104">
        <f>VLOOKUP($B936,LOOKUP!$B$3:$H$10,6,FALSE)</f>
        <v>1</v>
      </c>
      <c r="L936" s="104">
        <f>VLOOKUP($B936,LOOKUP!$B$3:$H$10,7,FALSE)</f>
        <v>0</v>
      </c>
      <c r="M936" s="105">
        <f t="shared" si="28"/>
        <v>371.07</v>
      </c>
      <c r="N936" s="105">
        <f t="shared" si="29"/>
        <v>0</v>
      </c>
    </row>
    <row r="937" spans="1:14" x14ac:dyDescent="0.25">
      <c r="A937" t="s">
        <v>1247</v>
      </c>
      <c r="B937" t="s">
        <v>1798</v>
      </c>
      <c r="D937" t="s">
        <v>795</v>
      </c>
      <c r="E937">
        <v>0</v>
      </c>
      <c r="F937" s="3" t="s">
        <v>1903</v>
      </c>
      <c r="G937" s="4">
        <v>217</v>
      </c>
      <c r="H937" s="4">
        <v>0</v>
      </c>
      <c r="I937" s="104">
        <f>VLOOKUP($B937,LOOKUP!$B$3:$H$10,4,FALSE)</f>
        <v>1.71</v>
      </c>
      <c r="J937" s="104">
        <f>VLOOKUP($B937,LOOKUP!$B$3:$H$10,5,FALSE)</f>
        <v>0</v>
      </c>
      <c r="K937" s="104">
        <f>VLOOKUP($B937,LOOKUP!$B$3:$H$10,6,FALSE)</f>
        <v>1</v>
      </c>
      <c r="L937" s="104">
        <f>VLOOKUP($B937,LOOKUP!$B$3:$H$10,7,FALSE)</f>
        <v>0</v>
      </c>
      <c r="M937" s="105">
        <f t="shared" si="28"/>
        <v>371.07</v>
      </c>
      <c r="N937" s="105">
        <f t="shared" si="29"/>
        <v>0</v>
      </c>
    </row>
    <row r="938" spans="1:14" x14ac:dyDescent="0.25">
      <c r="A938" t="s">
        <v>1247</v>
      </c>
      <c r="B938" t="s">
        <v>1798</v>
      </c>
      <c r="D938" t="s">
        <v>796</v>
      </c>
      <c r="E938">
        <v>0</v>
      </c>
      <c r="F938" s="3" t="s">
        <v>1895</v>
      </c>
      <c r="G938" s="4">
        <v>217</v>
      </c>
      <c r="H938" s="4">
        <v>0</v>
      </c>
      <c r="I938" s="104">
        <f>VLOOKUP($B938,LOOKUP!$B$3:$H$10,4,FALSE)</f>
        <v>1.71</v>
      </c>
      <c r="J938" s="104">
        <f>VLOOKUP($B938,LOOKUP!$B$3:$H$10,5,FALSE)</f>
        <v>0</v>
      </c>
      <c r="K938" s="104">
        <f>VLOOKUP($B938,LOOKUP!$B$3:$H$10,6,FALSE)</f>
        <v>1</v>
      </c>
      <c r="L938" s="104">
        <f>VLOOKUP($B938,LOOKUP!$B$3:$H$10,7,FALSE)</f>
        <v>0</v>
      </c>
      <c r="M938" s="105">
        <f t="shared" si="28"/>
        <v>371.07</v>
      </c>
      <c r="N938" s="105">
        <f t="shared" si="29"/>
        <v>0</v>
      </c>
    </row>
    <row r="939" spans="1:14" x14ac:dyDescent="0.25">
      <c r="A939" t="s">
        <v>1247</v>
      </c>
      <c r="B939" t="s">
        <v>1798</v>
      </c>
      <c r="D939" t="s">
        <v>797</v>
      </c>
      <c r="E939">
        <v>0</v>
      </c>
      <c r="F939" s="3" t="s">
        <v>1901</v>
      </c>
      <c r="G939" s="4">
        <v>217</v>
      </c>
      <c r="H939" s="4">
        <v>0</v>
      </c>
      <c r="I939" s="104">
        <f>VLOOKUP($B939,LOOKUP!$B$3:$H$10,4,FALSE)</f>
        <v>1.71</v>
      </c>
      <c r="J939" s="104">
        <f>VLOOKUP($B939,LOOKUP!$B$3:$H$10,5,FALSE)</f>
        <v>0</v>
      </c>
      <c r="K939" s="104">
        <f>VLOOKUP($B939,LOOKUP!$B$3:$H$10,6,FALSE)</f>
        <v>1</v>
      </c>
      <c r="L939" s="104">
        <f>VLOOKUP($B939,LOOKUP!$B$3:$H$10,7,FALSE)</f>
        <v>0</v>
      </c>
      <c r="M939" s="105">
        <f t="shared" si="28"/>
        <v>371.07</v>
      </c>
      <c r="N939" s="105">
        <f t="shared" si="29"/>
        <v>0</v>
      </c>
    </row>
    <row r="940" spans="1:14" x14ac:dyDescent="0.25">
      <c r="A940" t="s">
        <v>1247</v>
      </c>
      <c r="B940" t="s">
        <v>1798</v>
      </c>
      <c r="D940" t="s">
        <v>798</v>
      </c>
      <c r="E940">
        <v>0</v>
      </c>
      <c r="F940" s="3" t="s">
        <v>1729</v>
      </c>
      <c r="G940" s="4">
        <v>217</v>
      </c>
      <c r="H940" s="4">
        <v>0</v>
      </c>
      <c r="I940" s="104">
        <f>VLOOKUP($B940,LOOKUP!$B$3:$H$10,4,FALSE)</f>
        <v>1.71</v>
      </c>
      <c r="J940" s="104">
        <f>VLOOKUP($B940,LOOKUP!$B$3:$H$10,5,FALSE)</f>
        <v>0</v>
      </c>
      <c r="K940" s="104">
        <f>VLOOKUP($B940,LOOKUP!$B$3:$H$10,6,FALSE)</f>
        <v>1</v>
      </c>
      <c r="L940" s="104">
        <f>VLOOKUP($B940,LOOKUP!$B$3:$H$10,7,FALSE)</f>
        <v>0</v>
      </c>
      <c r="M940" s="105">
        <f t="shared" si="28"/>
        <v>371.07</v>
      </c>
      <c r="N940" s="105">
        <f t="shared" si="29"/>
        <v>0</v>
      </c>
    </row>
    <row r="941" spans="1:14" x14ac:dyDescent="0.25">
      <c r="A941" t="s">
        <v>1247</v>
      </c>
      <c r="B941" t="s">
        <v>1798</v>
      </c>
      <c r="D941" t="s">
        <v>799</v>
      </c>
      <c r="E941">
        <v>0</v>
      </c>
      <c r="F941" s="3" t="s">
        <v>1871</v>
      </c>
      <c r="G941" s="4">
        <v>217</v>
      </c>
      <c r="H941" s="4">
        <v>0</v>
      </c>
      <c r="I941" s="104">
        <f>VLOOKUP($B941,LOOKUP!$B$3:$H$10,4,FALSE)</f>
        <v>1.71</v>
      </c>
      <c r="J941" s="104">
        <f>VLOOKUP($B941,LOOKUP!$B$3:$H$10,5,FALSE)</f>
        <v>0</v>
      </c>
      <c r="K941" s="104">
        <f>VLOOKUP($B941,LOOKUP!$B$3:$H$10,6,FALSE)</f>
        <v>1</v>
      </c>
      <c r="L941" s="104">
        <f>VLOOKUP($B941,LOOKUP!$B$3:$H$10,7,FALSE)</f>
        <v>0</v>
      </c>
      <c r="M941" s="105">
        <f t="shared" si="28"/>
        <v>371.07</v>
      </c>
      <c r="N941" s="105">
        <f t="shared" si="29"/>
        <v>0</v>
      </c>
    </row>
    <row r="942" spans="1:14" x14ac:dyDescent="0.25">
      <c r="A942" t="s">
        <v>1247</v>
      </c>
      <c r="B942" t="s">
        <v>1798</v>
      </c>
      <c r="D942" t="s">
        <v>800</v>
      </c>
      <c r="E942">
        <v>0</v>
      </c>
      <c r="F942" s="3" t="s">
        <v>1887</v>
      </c>
      <c r="G942" s="4">
        <v>217</v>
      </c>
      <c r="H942" s="4">
        <v>0</v>
      </c>
      <c r="I942" s="104">
        <f>VLOOKUP($B942,LOOKUP!$B$3:$H$10,4,FALSE)</f>
        <v>1.71</v>
      </c>
      <c r="J942" s="104">
        <f>VLOOKUP($B942,LOOKUP!$B$3:$H$10,5,FALSE)</f>
        <v>0</v>
      </c>
      <c r="K942" s="104">
        <f>VLOOKUP($B942,LOOKUP!$B$3:$H$10,6,FALSE)</f>
        <v>1</v>
      </c>
      <c r="L942" s="104">
        <f>VLOOKUP($B942,LOOKUP!$B$3:$H$10,7,FALSE)</f>
        <v>0</v>
      </c>
      <c r="M942" s="105">
        <f t="shared" si="28"/>
        <v>371.07</v>
      </c>
      <c r="N942" s="105">
        <f t="shared" si="29"/>
        <v>0</v>
      </c>
    </row>
    <row r="943" spans="1:14" x14ac:dyDescent="0.25">
      <c r="A943" t="s">
        <v>1247</v>
      </c>
      <c r="B943" t="s">
        <v>1798</v>
      </c>
      <c r="D943" t="s">
        <v>801</v>
      </c>
      <c r="E943">
        <v>0</v>
      </c>
      <c r="F943" s="3" t="s">
        <v>1887</v>
      </c>
      <c r="G943" s="4">
        <v>217</v>
      </c>
      <c r="H943" s="4">
        <v>0</v>
      </c>
      <c r="I943" s="104">
        <f>VLOOKUP($B943,LOOKUP!$B$3:$H$10,4,FALSE)</f>
        <v>1.71</v>
      </c>
      <c r="J943" s="104">
        <f>VLOOKUP($B943,LOOKUP!$B$3:$H$10,5,FALSE)</f>
        <v>0</v>
      </c>
      <c r="K943" s="104">
        <f>VLOOKUP($B943,LOOKUP!$B$3:$H$10,6,FALSE)</f>
        <v>1</v>
      </c>
      <c r="L943" s="104">
        <f>VLOOKUP($B943,LOOKUP!$B$3:$H$10,7,FALSE)</f>
        <v>0</v>
      </c>
      <c r="M943" s="105">
        <f t="shared" si="28"/>
        <v>371.07</v>
      </c>
      <c r="N943" s="105">
        <f t="shared" si="29"/>
        <v>0</v>
      </c>
    </row>
    <row r="944" spans="1:14" x14ac:dyDescent="0.25">
      <c r="A944" t="s">
        <v>1247</v>
      </c>
      <c r="B944" t="s">
        <v>1798</v>
      </c>
      <c r="D944" t="s">
        <v>802</v>
      </c>
      <c r="E944">
        <v>0</v>
      </c>
      <c r="F944" s="3" t="s">
        <v>1738</v>
      </c>
      <c r="G944" s="4">
        <v>217</v>
      </c>
      <c r="H944" s="4">
        <v>0</v>
      </c>
      <c r="I944" s="104">
        <f>VLOOKUP($B944,LOOKUP!$B$3:$H$10,4,FALSE)</f>
        <v>1.71</v>
      </c>
      <c r="J944" s="104">
        <f>VLOOKUP($B944,LOOKUP!$B$3:$H$10,5,FALSE)</f>
        <v>0</v>
      </c>
      <c r="K944" s="104">
        <f>VLOOKUP($B944,LOOKUP!$B$3:$H$10,6,FALSE)</f>
        <v>1</v>
      </c>
      <c r="L944" s="104">
        <f>VLOOKUP($B944,LOOKUP!$B$3:$H$10,7,FALSE)</f>
        <v>0</v>
      </c>
      <c r="M944" s="105">
        <f t="shared" si="28"/>
        <v>371.07</v>
      </c>
      <c r="N944" s="105">
        <f t="shared" si="29"/>
        <v>0</v>
      </c>
    </row>
    <row r="945" spans="1:14" x14ac:dyDescent="0.25">
      <c r="A945" t="s">
        <v>1247</v>
      </c>
      <c r="B945" t="s">
        <v>1798</v>
      </c>
      <c r="D945" t="s">
        <v>803</v>
      </c>
      <c r="E945">
        <v>0</v>
      </c>
      <c r="F945" s="3" t="s">
        <v>1900</v>
      </c>
      <c r="G945" s="4">
        <v>217</v>
      </c>
      <c r="H945" s="4">
        <v>0</v>
      </c>
      <c r="I945" s="104">
        <f>VLOOKUP($B945,LOOKUP!$B$3:$H$10,4,FALSE)</f>
        <v>1.71</v>
      </c>
      <c r="J945" s="104">
        <f>VLOOKUP($B945,LOOKUP!$B$3:$H$10,5,FALSE)</f>
        <v>0</v>
      </c>
      <c r="K945" s="104">
        <f>VLOOKUP($B945,LOOKUP!$B$3:$H$10,6,FALSE)</f>
        <v>1</v>
      </c>
      <c r="L945" s="104">
        <f>VLOOKUP($B945,LOOKUP!$B$3:$H$10,7,FALSE)</f>
        <v>0</v>
      </c>
      <c r="M945" s="105">
        <f t="shared" si="28"/>
        <v>371.07</v>
      </c>
      <c r="N945" s="105">
        <f t="shared" si="29"/>
        <v>0</v>
      </c>
    </row>
    <row r="946" spans="1:14" x14ac:dyDescent="0.25">
      <c r="A946" t="s">
        <v>1247</v>
      </c>
      <c r="B946" t="s">
        <v>1798</v>
      </c>
      <c r="D946" t="s">
        <v>804</v>
      </c>
      <c r="E946">
        <v>0</v>
      </c>
      <c r="F946" s="3" t="s">
        <v>1738</v>
      </c>
      <c r="G946" s="4">
        <v>217</v>
      </c>
      <c r="H946" s="4">
        <v>0</v>
      </c>
      <c r="I946" s="104">
        <f>VLOOKUP($B946,LOOKUP!$B$3:$H$10,4,FALSE)</f>
        <v>1.71</v>
      </c>
      <c r="J946" s="104">
        <f>VLOOKUP($B946,LOOKUP!$B$3:$H$10,5,FALSE)</f>
        <v>0</v>
      </c>
      <c r="K946" s="104">
        <f>VLOOKUP($B946,LOOKUP!$B$3:$H$10,6,FALSE)</f>
        <v>1</v>
      </c>
      <c r="L946" s="104">
        <f>VLOOKUP($B946,LOOKUP!$B$3:$H$10,7,FALSE)</f>
        <v>0</v>
      </c>
      <c r="M946" s="105">
        <f t="shared" si="28"/>
        <v>371.07</v>
      </c>
      <c r="N946" s="105">
        <f t="shared" si="29"/>
        <v>0</v>
      </c>
    </row>
    <row r="947" spans="1:14" x14ac:dyDescent="0.25">
      <c r="A947" t="s">
        <v>1247</v>
      </c>
      <c r="B947" t="s">
        <v>1798</v>
      </c>
      <c r="D947" t="s">
        <v>805</v>
      </c>
      <c r="E947">
        <v>0</v>
      </c>
      <c r="F947" s="3" t="s">
        <v>1887</v>
      </c>
      <c r="G947" s="4">
        <v>217</v>
      </c>
      <c r="H947" s="4">
        <v>0</v>
      </c>
      <c r="I947" s="104">
        <f>VLOOKUP($B947,LOOKUP!$B$3:$H$10,4,FALSE)</f>
        <v>1.71</v>
      </c>
      <c r="J947" s="104">
        <f>VLOOKUP($B947,LOOKUP!$B$3:$H$10,5,FALSE)</f>
        <v>0</v>
      </c>
      <c r="K947" s="104">
        <f>VLOOKUP($B947,LOOKUP!$B$3:$H$10,6,FALSE)</f>
        <v>1</v>
      </c>
      <c r="L947" s="104">
        <f>VLOOKUP($B947,LOOKUP!$B$3:$H$10,7,FALSE)</f>
        <v>0</v>
      </c>
      <c r="M947" s="105">
        <f t="shared" si="28"/>
        <v>371.07</v>
      </c>
      <c r="N947" s="105">
        <f t="shared" si="29"/>
        <v>0</v>
      </c>
    </row>
    <row r="948" spans="1:14" x14ac:dyDescent="0.25">
      <c r="A948" t="s">
        <v>1247</v>
      </c>
      <c r="B948" t="s">
        <v>1798</v>
      </c>
      <c r="D948" t="s">
        <v>806</v>
      </c>
      <c r="E948">
        <v>0</v>
      </c>
      <c r="F948" s="3" t="s">
        <v>1900</v>
      </c>
      <c r="G948" s="4">
        <v>217</v>
      </c>
      <c r="H948" s="4">
        <v>0</v>
      </c>
      <c r="I948" s="104">
        <f>VLOOKUP($B948,LOOKUP!$B$3:$H$10,4,FALSE)</f>
        <v>1.71</v>
      </c>
      <c r="J948" s="104">
        <f>VLOOKUP($B948,LOOKUP!$B$3:$H$10,5,FALSE)</f>
        <v>0</v>
      </c>
      <c r="K948" s="104">
        <f>VLOOKUP($B948,LOOKUP!$B$3:$H$10,6,FALSE)</f>
        <v>1</v>
      </c>
      <c r="L948" s="104">
        <f>VLOOKUP($B948,LOOKUP!$B$3:$H$10,7,FALSE)</f>
        <v>0</v>
      </c>
      <c r="M948" s="105">
        <f t="shared" si="28"/>
        <v>371.07</v>
      </c>
      <c r="N948" s="105">
        <f t="shared" si="29"/>
        <v>0</v>
      </c>
    </row>
    <row r="949" spans="1:14" x14ac:dyDescent="0.25">
      <c r="A949" t="s">
        <v>1247</v>
      </c>
      <c r="B949" t="s">
        <v>1798</v>
      </c>
      <c r="D949" t="s">
        <v>807</v>
      </c>
      <c r="E949">
        <v>0</v>
      </c>
      <c r="F949" s="3" t="s">
        <v>1887</v>
      </c>
      <c r="G949" s="4">
        <v>217</v>
      </c>
      <c r="H949" s="4">
        <v>0</v>
      </c>
      <c r="I949" s="104">
        <f>VLOOKUP($B949,LOOKUP!$B$3:$H$10,4,FALSE)</f>
        <v>1.71</v>
      </c>
      <c r="J949" s="104">
        <f>VLOOKUP($B949,LOOKUP!$B$3:$H$10,5,FALSE)</f>
        <v>0</v>
      </c>
      <c r="K949" s="104">
        <f>VLOOKUP($B949,LOOKUP!$B$3:$H$10,6,FALSE)</f>
        <v>1</v>
      </c>
      <c r="L949" s="104">
        <f>VLOOKUP($B949,LOOKUP!$B$3:$H$10,7,FALSE)</f>
        <v>0</v>
      </c>
      <c r="M949" s="105">
        <f t="shared" si="28"/>
        <v>371.07</v>
      </c>
      <c r="N949" s="105">
        <f t="shared" si="29"/>
        <v>0</v>
      </c>
    </row>
    <row r="950" spans="1:14" x14ac:dyDescent="0.25">
      <c r="A950" t="s">
        <v>1247</v>
      </c>
      <c r="B950" t="s">
        <v>1798</v>
      </c>
      <c r="D950" t="s">
        <v>808</v>
      </c>
      <c r="E950">
        <v>0</v>
      </c>
      <c r="F950" s="3" t="s">
        <v>1887</v>
      </c>
      <c r="G950" s="4">
        <v>217</v>
      </c>
      <c r="H950" s="4">
        <v>0</v>
      </c>
      <c r="I950" s="104">
        <f>VLOOKUP($B950,LOOKUP!$B$3:$H$10,4,FALSE)</f>
        <v>1.71</v>
      </c>
      <c r="J950" s="104">
        <f>VLOOKUP($B950,LOOKUP!$B$3:$H$10,5,FALSE)</f>
        <v>0</v>
      </c>
      <c r="K950" s="104">
        <f>VLOOKUP($B950,LOOKUP!$B$3:$H$10,6,FALSE)</f>
        <v>1</v>
      </c>
      <c r="L950" s="104">
        <f>VLOOKUP($B950,LOOKUP!$B$3:$H$10,7,FALSE)</f>
        <v>0</v>
      </c>
      <c r="M950" s="105">
        <f t="shared" si="28"/>
        <v>371.07</v>
      </c>
      <c r="N950" s="105">
        <f t="shared" si="29"/>
        <v>0</v>
      </c>
    </row>
    <row r="951" spans="1:14" x14ac:dyDescent="0.25">
      <c r="A951" t="s">
        <v>1247</v>
      </c>
      <c r="B951" t="s">
        <v>1798</v>
      </c>
      <c r="D951" t="s">
        <v>809</v>
      </c>
      <c r="E951">
        <v>0</v>
      </c>
      <c r="F951" s="3" t="s">
        <v>1887</v>
      </c>
      <c r="G951" s="4">
        <v>217</v>
      </c>
      <c r="H951" s="4">
        <v>0</v>
      </c>
      <c r="I951" s="104">
        <f>VLOOKUP($B951,LOOKUP!$B$3:$H$10,4,FALSE)</f>
        <v>1.71</v>
      </c>
      <c r="J951" s="104">
        <f>VLOOKUP($B951,LOOKUP!$B$3:$H$10,5,FALSE)</f>
        <v>0</v>
      </c>
      <c r="K951" s="104">
        <f>VLOOKUP($B951,LOOKUP!$B$3:$H$10,6,FALSE)</f>
        <v>1</v>
      </c>
      <c r="L951" s="104">
        <f>VLOOKUP($B951,LOOKUP!$B$3:$H$10,7,FALSE)</f>
        <v>0</v>
      </c>
      <c r="M951" s="105">
        <f t="shared" si="28"/>
        <v>371.07</v>
      </c>
      <c r="N951" s="105">
        <f t="shared" si="29"/>
        <v>0</v>
      </c>
    </row>
    <row r="952" spans="1:14" x14ac:dyDescent="0.25">
      <c r="A952" t="s">
        <v>1247</v>
      </c>
      <c r="B952" t="s">
        <v>1798</v>
      </c>
      <c r="D952" t="s">
        <v>810</v>
      </c>
      <c r="E952">
        <v>0</v>
      </c>
      <c r="F952" s="3" t="s">
        <v>1866</v>
      </c>
      <c r="G952" s="4">
        <v>217</v>
      </c>
      <c r="H952" s="4">
        <v>0</v>
      </c>
      <c r="I952" s="104">
        <f>VLOOKUP($B952,LOOKUP!$B$3:$H$10,4,FALSE)</f>
        <v>1.71</v>
      </c>
      <c r="J952" s="104">
        <f>VLOOKUP($B952,LOOKUP!$B$3:$H$10,5,FALSE)</f>
        <v>0</v>
      </c>
      <c r="K952" s="104">
        <f>VLOOKUP($B952,LOOKUP!$B$3:$H$10,6,FALSE)</f>
        <v>1</v>
      </c>
      <c r="L952" s="104">
        <f>VLOOKUP($B952,LOOKUP!$B$3:$H$10,7,FALSE)</f>
        <v>0</v>
      </c>
      <c r="M952" s="105">
        <f t="shared" si="28"/>
        <v>371.07</v>
      </c>
      <c r="N952" s="105">
        <f t="shared" si="29"/>
        <v>0</v>
      </c>
    </row>
    <row r="953" spans="1:14" x14ac:dyDescent="0.25">
      <c r="A953" t="s">
        <v>1247</v>
      </c>
      <c r="B953" t="s">
        <v>1798</v>
      </c>
      <c r="D953" t="s">
        <v>811</v>
      </c>
      <c r="E953">
        <v>0</v>
      </c>
      <c r="F953" s="3" t="s">
        <v>1900</v>
      </c>
      <c r="G953" s="4">
        <v>217</v>
      </c>
      <c r="H953" s="4">
        <v>0</v>
      </c>
      <c r="I953" s="104">
        <f>VLOOKUP($B953,LOOKUP!$B$3:$H$10,4,FALSE)</f>
        <v>1.71</v>
      </c>
      <c r="J953" s="104">
        <f>VLOOKUP($B953,LOOKUP!$B$3:$H$10,5,FALSE)</f>
        <v>0</v>
      </c>
      <c r="K953" s="104">
        <f>VLOOKUP($B953,LOOKUP!$B$3:$H$10,6,FALSE)</f>
        <v>1</v>
      </c>
      <c r="L953" s="104">
        <f>VLOOKUP($B953,LOOKUP!$B$3:$H$10,7,FALSE)</f>
        <v>0</v>
      </c>
      <c r="M953" s="105">
        <f t="shared" si="28"/>
        <v>371.07</v>
      </c>
      <c r="N953" s="105">
        <f t="shared" si="29"/>
        <v>0</v>
      </c>
    </row>
    <row r="954" spans="1:14" x14ac:dyDescent="0.25">
      <c r="A954" t="s">
        <v>1247</v>
      </c>
      <c r="B954" t="s">
        <v>1798</v>
      </c>
      <c r="D954" t="s">
        <v>812</v>
      </c>
      <c r="E954">
        <v>0</v>
      </c>
      <c r="F954" s="3" t="s">
        <v>1672</v>
      </c>
      <c r="G954" s="4">
        <v>217</v>
      </c>
      <c r="H954" s="4">
        <v>0</v>
      </c>
      <c r="I954" s="104">
        <f>VLOOKUP($B954,LOOKUP!$B$3:$H$10,4,FALSE)</f>
        <v>1.71</v>
      </c>
      <c r="J954" s="104">
        <f>VLOOKUP($B954,LOOKUP!$B$3:$H$10,5,FALSE)</f>
        <v>0</v>
      </c>
      <c r="K954" s="104">
        <f>VLOOKUP($B954,LOOKUP!$B$3:$H$10,6,FALSE)</f>
        <v>1</v>
      </c>
      <c r="L954" s="104">
        <f>VLOOKUP($B954,LOOKUP!$B$3:$H$10,7,FALSE)</f>
        <v>0</v>
      </c>
      <c r="M954" s="105">
        <f t="shared" si="28"/>
        <v>371.07</v>
      </c>
      <c r="N954" s="105">
        <f t="shared" si="29"/>
        <v>0</v>
      </c>
    </row>
    <row r="955" spans="1:14" x14ac:dyDescent="0.25">
      <c r="A955" t="s">
        <v>1247</v>
      </c>
      <c r="B955" t="s">
        <v>1798</v>
      </c>
      <c r="D955" t="s">
        <v>813</v>
      </c>
      <c r="E955">
        <v>0</v>
      </c>
      <c r="F955" s="3" t="s">
        <v>1887</v>
      </c>
      <c r="G955" s="4">
        <v>217</v>
      </c>
      <c r="H955" s="4">
        <v>0</v>
      </c>
      <c r="I955" s="104">
        <f>VLOOKUP($B955,LOOKUP!$B$3:$H$10,4,FALSE)</f>
        <v>1.71</v>
      </c>
      <c r="J955" s="104">
        <f>VLOOKUP($B955,LOOKUP!$B$3:$H$10,5,FALSE)</f>
        <v>0</v>
      </c>
      <c r="K955" s="104">
        <f>VLOOKUP($B955,LOOKUP!$B$3:$H$10,6,FALSE)</f>
        <v>1</v>
      </c>
      <c r="L955" s="104">
        <f>VLOOKUP($B955,LOOKUP!$B$3:$H$10,7,FALSE)</f>
        <v>0</v>
      </c>
      <c r="M955" s="105">
        <f t="shared" si="28"/>
        <v>371.07</v>
      </c>
      <c r="N955" s="105">
        <f t="shared" si="29"/>
        <v>0</v>
      </c>
    </row>
    <row r="956" spans="1:14" x14ac:dyDescent="0.25">
      <c r="A956" t="s">
        <v>1247</v>
      </c>
      <c r="B956" t="s">
        <v>1798</v>
      </c>
      <c r="D956" t="s">
        <v>814</v>
      </c>
      <c r="E956">
        <v>0</v>
      </c>
      <c r="F956" s="3" t="s">
        <v>1887</v>
      </c>
      <c r="G956" s="4">
        <v>217</v>
      </c>
      <c r="H956" s="4">
        <v>0</v>
      </c>
      <c r="I956" s="104">
        <f>VLOOKUP($B956,LOOKUP!$B$3:$H$10,4,FALSE)</f>
        <v>1.71</v>
      </c>
      <c r="J956" s="104">
        <f>VLOOKUP($B956,LOOKUP!$B$3:$H$10,5,FALSE)</f>
        <v>0</v>
      </c>
      <c r="K956" s="104">
        <f>VLOOKUP($B956,LOOKUP!$B$3:$H$10,6,FALSE)</f>
        <v>1</v>
      </c>
      <c r="L956" s="104">
        <f>VLOOKUP($B956,LOOKUP!$B$3:$H$10,7,FALSE)</f>
        <v>0</v>
      </c>
      <c r="M956" s="105">
        <f t="shared" si="28"/>
        <v>371.07</v>
      </c>
      <c r="N956" s="105">
        <f t="shared" si="29"/>
        <v>0</v>
      </c>
    </row>
    <row r="957" spans="1:14" x14ac:dyDescent="0.25">
      <c r="A957" t="s">
        <v>1247</v>
      </c>
      <c r="B957" t="s">
        <v>1798</v>
      </c>
      <c r="D957" t="s">
        <v>815</v>
      </c>
      <c r="E957">
        <v>0</v>
      </c>
      <c r="F957" s="3" t="s">
        <v>1887</v>
      </c>
      <c r="G957" s="4">
        <v>217</v>
      </c>
      <c r="H957" s="4">
        <v>0</v>
      </c>
      <c r="I957" s="104">
        <f>VLOOKUP($B957,LOOKUP!$B$3:$H$10,4,FALSE)</f>
        <v>1.71</v>
      </c>
      <c r="J957" s="104">
        <f>VLOOKUP($B957,LOOKUP!$B$3:$H$10,5,FALSE)</f>
        <v>0</v>
      </c>
      <c r="K957" s="104">
        <f>VLOOKUP($B957,LOOKUP!$B$3:$H$10,6,FALSE)</f>
        <v>1</v>
      </c>
      <c r="L957" s="104">
        <f>VLOOKUP($B957,LOOKUP!$B$3:$H$10,7,FALSE)</f>
        <v>0</v>
      </c>
      <c r="M957" s="105">
        <f t="shared" si="28"/>
        <v>371.07</v>
      </c>
      <c r="N957" s="105">
        <f t="shared" si="29"/>
        <v>0</v>
      </c>
    </row>
    <row r="958" spans="1:14" x14ac:dyDescent="0.25">
      <c r="A958" t="s">
        <v>1247</v>
      </c>
      <c r="B958" t="s">
        <v>1798</v>
      </c>
      <c r="D958" t="s">
        <v>816</v>
      </c>
      <c r="E958">
        <v>0</v>
      </c>
      <c r="F958" s="3" t="s">
        <v>1904</v>
      </c>
      <c r="G958" s="4">
        <v>217</v>
      </c>
      <c r="H958" s="4">
        <v>0</v>
      </c>
      <c r="I958" s="104">
        <f>VLOOKUP($B958,LOOKUP!$B$3:$H$10,4,FALSE)</f>
        <v>1.71</v>
      </c>
      <c r="J958" s="104">
        <f>VLOOKUP($B958,LOOKUP!$B$3:$H$10,5,FALSE)</f>
        <v>0</v>
      </c>
      <c r="K958" s="104">
        <f>VLOOKUP($B958,LOOKUP!$B$3:$H$10,6,FALSE)</f>
        <v>1</v>
      </c>
      <c r="L958" s="104">
        <f>VLOOKUP($B958,LOOKUP!$B$3:$H$10,7,FALSE)</f>
        <v>0</v>
      </c>
      <c r="M958" s="105">
        <f t="shared" si="28"/>
        <v>371.07</v>
      </c>
      <c r="N958" s="105">
        <f t="shared" si="29"/>
        <v>0</v>
      </c>
    </row>
    <row r="959" spans="1:14" x14ac:dyDescent="0.25">
      <c r="A959" t="s">
        <v>1247</v>
      </c>
      <c r="B959" t="s">
        <v>1798</v>
      </c>
      <c r="D959" t="s">
        <v>817</v>
      </c>
      <c r="E959">
        <v>0</v>
      </c>
      <c r="F959" s="3" t="s">
        <v>1905</v>
      </c>
      <c r="G959" s="4">
        <v>217</v>
      </c>
      <c r="H959" s="4">
        <v>0</v>
      </c>
      <c r="I959" s="104">
        <f>VLOOKUP($B959,LOOKUP!$B$3:$H$10,4,FALSE)</f>
        <v>1.71</v>
      </c>
      <c r="J959" s="104">
        <f>VLOOKUP($B959,LOOKUP!$B$3:$H$10,5,FALSE)</f>
        <v>0</v>
      </c>
      <c r="K959" s="104">
        <f>VLOOKUP($B959,LOOKUP!$B$3:$H$10,6,FALSE)</f>
        <v>1</v>
      </c>
      <c r="L959" s="104">
        <f>VLOOKUP($B959,LOOKUP!$B$3:$H$10,7,FALSE)</f>
        <v>0</v>
      </c>
      <c r="M959" s="105">
        <f t="shared" si="28"/>
        <v>371.07</v>
      </c>
      <c r="N959" s="105">
        <f t="shared" si="29"/>
        <v>0</v>
      </c>
    </row>
    <row r="960" spans="1:14" x14ac:dyDescent="0.25">
      <c r="A960" t="s">
        <v>1247</v>
      </c>
      <c r="B960" t="s">
        <v>1798</v>
      </c>
      <c r="D960" t="s">
        <v>818</v>
      </c>
      <c r="E960">
        <v>0</v>
      </c>
      <c r="F960" s="3" t="s">
        <v>1885</v>
      </c>
      <c r="G960" s="4">
        <v>217</v>
      </c>
      <c r="H960" s="4">
        <v>0</v>
      </c>
      <c r="I960" s="104">
        <f>VLOOKUP($B960,LOOKUP!$B$3:$H$10,4,FALSE)</f>
        <v>1.71</v>
      </c>
      <c r="J960" s="104">
        <f>VLOOKUP($B960,LOOKUP!$B$3:$H$10,5,FALSE)</f>
        <v>0</v>
      </c>
      <c r="K960" s="104">
        <f>VLOOKUP($B960,LOOKUP!$B$3:$H$10,6,FALSE)</f>
        <v>1</v>
      </c>
      <c r="L960" s="104">
        <f>VLOOKUP($B960,LOOKUP!$B$3:$H$10,7,FALSE)</f>
        <v>0</v>
      </c>
      <c r="M960" s="105">
        <f t="shared" si="28"/>
        <v>371.07</v>
      </c>
      <c r="N960" s="105">
        <f t="shared" si="29"/>
        <v>0</v>
      </c>
    </row>
    <row r="961" spans="1:14" x14ac:dyDescent="0.25">
      <c r="A961" t="s">
        <v>1247</v>
      </c>
      <c r="B961" t="s">
        <v>1798</v>
      </c>
      <c r="D961" t="s">
        <v>819</v>
      </c>
      <c r="E961">
        <v>0</v>
      </c>
      <c r="F961" s="3" t="s">
        <v>1872</v>
      </c>
      <c r="G961" s="4">
        <v>217</v>
      </c>
      <c r="H961" s="4">
        <v>0</v>
      </c>
      <c r="I961" s="104">
        <f>VLOOKUP($B961,LOOKUP!$B$3:$H$10,4,FALSE)</f>
        <v>1.71</v>
      </c>
      <c r="J961" s="104">
        <f>VLOOKUP($B961,LOOKUP!$B$3:$H$10,5,FALSE)</f>
        <v>0</v>
      </c>
      <c r="K961" s="104">
        <f>VLOOKUP($B961,LOOKUP!$B$3:$H$10,6,FALSE)</f>
        <v>1</v>
      </c>
      <c r="L961" s="104">
        <f>VLOOKUP($B961,LOOKUP!$B$3:$H$10,7,FALSE)</f>
        <v>0</v>
      </c>
      <c r="M961" s="105">
        <f t="shared" si="28"/>
        <v>371.07</v>
      </c>
      <c r="N961" s="105">
        <f t="shared" si="29"/>
        <v>0</v>
      </c>
    </row>
    <row r="962" spans="1:14" x14ac:dyDescent="0.25">
      <c r="A962" t="s">
        <v>1247</v>
      </c>
      <c r="B962" t="s">
        <v>1798</v>
      </c>
      <c r="D962" t="s">
        <v>820</v>
      </c>
      <c r="E962">
        <v>0</v>
      </c>
      <c r="F962" s="3" t="s">
        <v>1902</v>
      </c>
      <c r="G962" s="4">
        <v>217</v>
      </c>
      <c r="H962" s="4">
        <v>0</v>
      </c>
      <c r="I962" s="104">
        <f>VLOOKUP($B962,LOOKUP!$B$3:$H$10,4,FALSE)</f>
        <v>1.71</v>
      </c>
      <c r="J962" s="104">
        <f>VLOOKUP($B962,LOOKUP!$B$3:$H$10,5,FALSE)</f>
        <v>0</v>
      </c>
      <c r="K962" s="104">
        <f>VLOOKUP($B962,LOOKUP!$B$3:$H$10,6,FALSE)</f>
        <v>1</v>
      </c>
      <c r="L962" s="104">
        <f>VLOOKUP($B962,LOOKUP!$B$3:$H$10,7,FALSE)</f>
        <v>0</v>
      </c>
      <c r="M962" s="105">
        <f t="shared" ref="M962:M1025" si="30">IFERROR(+G962*I962*K962,"")</f>
        <v>371.07</v>
      </c>
      <c r="N962" s="105">
        <f t="shared" ref="N962:N1025" si="31">IFERROR(+H962*J962*L962,"")</f>
        <v>0</v>
      </c>
    </row>
    <row r="963" spans="1:14" x14ac:dyDescent="0.25">
      <c r="A963" t="s">
        <v>1247</v>
      </c>
      <c r="B963" t="s">
        <v>1798</v>
      </c>
      <c r="D963" t="s">
        <v>821</v>
      </c>
      <c r="E963">
        <v>0</v>
      </c>
      <c r="F963" s="3" t="s">
        <v>1902</v>
      </c>
      <c r="G963" s="4">
        <v>217</v>
      </c>
      <c r="H963" s="4">
        <v>0</v>
      </c>
      <c r="I963" s="104">
        <f>VLOOKUP($B963,LOOKUP!$B$3:$H$10,4,FALSE)</f>
        <v>1.71</v>
      </c>
      <c r="J963" s="104">
        <f>VLOOKUP($B963,LOOKUP!$B$3:$H$10,5,FALSE)</f>
        <v>0</v>
      </c>
      <c r="K963" s="104">
        <f>VLOOKUP($B963,LOOKUP!$B$3:$H$10,6,FALSE)</f>
        <v>1</v>
      </c>
      <c r="L963" s="104">
        <f>VLOOKUP($B963,LOOKUP!$B$3:$H$10,7,FALSE)</f>
        <v>0</v>
      </c>
      <c r="M963" s="105">
        <f t="shared" si="30"/>
        <v>371.07</v>
      </c>
      <c r="N963" s="105">
        <f t="shared" si="31"/>
        <v>0</v>
      </c>
    </row>
    <row r="964" spans="1:14" x14ac:dyDescent="0.25">
      <c r="A964" t="s">
        <v>1247</v>
      </c>
      <c r="B964" t="s">
        <v>1798</v>
      </c>
      <c r="D964" t="s">
        <v>822</v>
      </c>
      <c r="E964">
        <v>0</v>
      </c>
      <c r="F964" s="3" t="s">
        <v>1902</v>
      </c>
      <c r="G964" s="4">
        <v>217</v>
      </c>
      <c r="H964" s="4">
        <v>0</v>
      </c>
      <c r="I964" s="104">
        <f>VLOOKUP($B964,LOOKUP!$B$3:$H$10,4,FALSE)</f>
        <v>1.71</v>
      </c>
      <c r="J964" s="104">
        <f>VLOOKUP($B964,LOOKUP!$B$3:$H$10,5,FALSE)</f>
        <v>0</v>
      </c>
      <c r="K964" s="104">
        <f>VLOOKUP($B964,LOOKUP!$B$3:$H$10,6,FALSE)</f>
        <v>1</v>
      </c>
      <c r="L964" s="104">
        <f>VLOOKUP($B964,LOOKUP!$B$3:$H$10,7,FALSE)</f>
        <v>0</v>
      </c>
      <c r="M964" s="105">
        <f t="shared" si="30"/>
        <v>371.07</v>
      </c>
      <c r="N964" s="105">
        <f t="shared" si="31"/>
        <v>0</v>
      </c>
    </row>
    <row r="965" spans="1:14" x14ac:dyDescent="0.25">
      <c r="A965" t="s">
        <v>1247</v>
      </c>
      <c r="B965" t="s">
        <v>1798</v>
      </c>
      <c r="D965" t="s">
        <v>823</v>
      </c>
      <c r="E965">
        <v>0</v>
      </c>
      <c r="F965" s="3" t="s">
        <v>1903</v>
      </c>
      <c r="G965" s="4">
        <v>217</v>
      </c>
      <c r="H965" s="4">
        <v>0</v>
      </c>
      <c r="I965" s="104">
        <f>VLOOKUP($B965,LOOKUP!$B$3:$H$10,4,FALSE)</f>
        <v>1.71</v>
      </c>
      <c r="J965" s="104">
        <f>VLOOKUP($B965,LOOKUP!$B$3:$H$10,5,FALSE)</f>
        <v>0</v>
      </c>
      <c r="K965" s="104">
        <f>VLOOKUP($B965,LOOKUP!$B$3:$H$10,6,FALSE)</f>
        <v>1</v>
      </c>
      <c r="L965" s="104">
        <f>VLOOKUP($B965,LOOKUP!$B$3:$H$10,7,FALSE)</f>
        <v>0</v>
      </c>
      <c r="M965" s="105">
        <f t="shared" si="30"/>
        <v>371.07</v>
      </c>
      <c r="N965" s="105">
        <f t="shared" si="31"/>
        <v>0</v>
      </c>
    </row>
    <row r="966" spans="1:14" x14ac:dyDescent="0.25">
      <c r="A966" t="s">
        <v>1247</v>
      </c>
      <c r="B966" t="s">
        <v>1798</v>
      </c>
      <c r="D966" t="s">
        <v>824</v>
      </c>
      <c r="E966">
        <v>0</v>
      </c>
      <c r="F966" s="3" t="s">
        <v>1896</v>
      </c>
      <c r="G966" s="4">
        <v>217</v>
      </c>
      <c r="H966" s="4">
        <v>0</v>
      </c>
      <c r="I966" s="104">
        <f>VLOOKUP($B966,LOOKUP!$B$3:$H$10,4,FALSE)</f>
        <v>1.71</v>
      </c>
      <c r="J966" s="104">
        <f>VLOOKUP($B966,LOOKUP!$B$3:$H$10,5,FALSE)</f>
        <v>0</v>
      </c>
      <c r="K966" s="104">
        <f>VLOOKUP($B966,LOOKUP!$B$3:$H$10,6,FALSE)</f>
        <v>1</v>
      </c>
      <c r="L966" s="104">
        <f>VLOOKUP($B966,LOOKUP!$B$3:$H$10,7,FALSE)</f>
        <v>0</v>
      </c>
      <c r="M966" s="105">
        <f t="shared" si="30"/>
        <v>371.07</v>
      </c>
      <c r="N966" s="105">
        <f t="shared" si="31"/>
        <v>0</v>
      </c>
    </row>
    <row r="967" spans="1:14" x14ac:dyDescent="0.25">
      <c r="A967" t="s">
        <v>1247</v>
      </c>
      <c r="B967" t="s">
        <v>1798</v>
      </c>
      <c r="D967" t="s">
        <v>825</v>
      </c>
      <c r="E967">
        <v>0</v>
      </c>
      <c r="F967" s="3" t="s">
        <v>1882</v>
      </c>
      <c r="G967" s="4">
        <v>217</v>
      </c>
      <c r="H967" s="4">
        <v>0</v>
      </c>
      <c r="I967" s="104">
        <f>VLOOKUP($B967,LOOKUP!$B$3:$H$10,4,FALSE)</f>
        <v>1.71</v>
      </c>
      <c r="J967" s="104">
        <f>VLOOKUP($B967,LOOKUP!$B$3:$H$10,5,FALSE)</f>
        <v>0</v>
      </c>
      <c r="K967" s="104">
        <f>VLOOKUP($B967,LOOKUP!$B$3:$H$10,6,FALSE)</f>
        <v>1</v>
      </c>
      <c r="L967" s="104">
        <f>VLOOKUP($B967,LOOKUP!$B$3:$H$10,7,FALSE)</f>
        <v>0</v>
      </c>
      <c r="M967" s="105">
        <f t="shared" si="30"/>
        <v>371.07</v>
      </c>
      <c r="N967" s="105">
        <f t="shared" si="31"/>
        <v>0</v>
      </c>
    </row>
    <row r="968" spans="1:14" x14ac:dyDescent="0.25">
      <c r="A968" t="s">
        <v>1247</v>
      </c>
      <c r="B968" t="s">
        <v>1798</v>
      </c>
      <c r="D968" t="s">
        <v>826</v>
      </c>
      <c r="E968">
        <v>0</v>
      </c>
      <c r="F968" s="3" t="s">
        <v>1879</v>
      </c>
      <c r="G968" s="4">
        <v>217</v>
      </c>
      <c r="H968" s="4">
        <v>0</v>
      </c>
      <c r="I968" s="104">
        <f>VLOOKUP($B968,LOOKUP!$B$3:$H$10,4,FALSE)</f>
        <v>1.71</v>
      </c>
      <c r="J968" s="104">
        <f>VLOOKUP($B968,LOOKUP!$B$3:$H$10,5,FALSE)</f>
        <v>0</v>
      </c>
      <c r="K968" s="104">
        <f>VLOOKUP($B968,LOOKUP!$B$3:$H$10,6,FALSE)</f>
        <v>1</v>
      </c>
      <c r="L968" s="104">
        <f>VLOOKUP($B968,LOOKUP!$B$3:$H$10,7,FALSE)</f>
        <v>0</v>
      </c>
      <c r="M968" s="105">
        <f t="shared" si="30"/>
        <v>371.07</v>
      </c>
      <c r="N968" s="105">
        <f t="shared" si="31"/>
        <v>0</v>
      </c>
    </row>
    <row r="969" spans="1:14" x14ac:dyDescent="0.25">
      <c r="A969" t="s">
        <v>1247</v>
      </c>
      <c r="B969" t="s">
        <v>1798</v>
      </c>
      <c r="D969" t="s">
        <v>827</v>
      </c>
      <c r="E969">
        <v>0</v>
      </c>
      <c r="F969" s="3" t="s">
        <v>1906</v>
      </c>
      <c r="G969" s="4">
        <v>217</v>
      </c>
      <c r="H969" s="4">
        <v>0</v>
      </c>
      <c r="I969" s="104">
        <f>VLOOKUP($B969,LOOKUP!$B$3:$H$10,4,FALSE)</f>
        <v>1.71</v>
      </c>
      <c r="J969" s="104">
        <f>VLOOKUP($B969,LOOKUP!$B$3:$H$10,5,FALSE)</f>
        <v>0</v>
      </c>
      <c r="K969" s="104">
        <f>VLOOKUP($B969,LOOKUP!$B$3:$H$10,6,FALSE)</f>
        <v>1</v>
      </c>
      <c r="L969" s="104">
        <f>VLOOKUP($B969,LOOKUP!$B$3:$H$10,7,FALSE)</f>
        <v>0</v>
      </c>
      <c r="M969" s="105">
        <f t="shared" si="30"/>
        <v>371.07</v>
      </c>
      <c r="N969" s="105">
        <f t="shared" si="31"/>
        <v>0</v>
      </c>
    </row>
    <row r="970" spans="1:14" x14ac:dyDescent="0.25">
      <c r="A970" t="s">
        <v>1247</v>
      </c>
      <c r="B970" t="s">
        <v>1798</v>
      </c>
      <c r="D970" t="s">
        <v>828</v>
      </c>
      <c r="E970">
        <v>0</v>
      </c>
      <c r="F970" s="3" t="s">
        <v>1649</v>
      </c>
      <c r="G970" s="4">
        <v>217</v>
      </c>
      <c r="H970" s="4">
        <v>0</v>
      </c>
      <c r="I970" s="104">
        <f>VLOOKUP($B970,LOOKUP!$B$3:$H$10,4,FALSE)</f>
        <v>1.71</v>
      </c>
      <c r="J970" s="104">
        <f>VLOOKUP($B970,LOOKUP!$B$3:$H$10,5,FALSE)</f>
        <v>0</v>
      </c>
      <c r="K970" s="104">
        <f>VLOOKUP($B970,LOOKUP!$B$3:$H$10,6,FALSE)</f>
        <v>1</v>
      </c>
      <c r="L970" s="104">
        <f>VLOOKUP($B970,LOOKUP!$B$3:$H$10,7,FALSE)</f>
        <v>0</v>
      </c>
      <c r="M970" s="105">
        <f t="shared" si="30"/>
        <v>371.07</v>
      </c>
      <c r="N970" s="105">
        <f t="shared" si="31"/>
        <v>0</v>
      </c>
    </row>
    <row r="971" spans="1:14" x14ac:dyDescent="0.25">
      <c r="A971" t="s">
        <v>1247</v>
      </c>
      <c r="B971" t="s">
        <v>1798</v>
      </c>
      <c r="D971" t="s">
        <v>1907</v>
      </c>
      <c r="E971">
        <v>0</v>
      </c>
      <c r="F971" s="3" t="s">
        <v>1880</v>
      </c>
      <c r="G971" s="4">
        <v>0</v>
      </c>
      <c r="H971" s="4">
        <v>0</v>
      </c>
      <c r="I971" s="104">
        <f>VLOOKUP($B971,LOOKUP!$B$3:$H$10,4,FALSE)</f>
        <v>1.71</v>
      </c>
      <c r="J971" s="104">
        <f>VLOOKUP($B971,LOOKUP!$B$3:$H$10,5,FALSE)</f>
        <v>0</v>
      </c>
      <c r="K971" s="104">
        <f>VLOOKUP($B971,LOOKUP!$B$3:$H$10,6,FALSE)</f>
        <v>1</v>
      </c>
      <c r="L971" s="104">
        <f>VLOOKUP($B971,LOOKUP!$B$3:$H$10,7,FALSE)</f>
        <v>0</v>
      </c>
      <c r="M971" s="105">
        <f t="shared" si="30"/>
        <v>0</v>
      </c>
      <c r="N971" s="105">
        <f t="shared" si="31"/>
        <v>0</v>
      </c>
    </row>
    <row r="972" spans="1:14" x14ac:dyDescent="0.25">
      <c r="A972" t="s">
        <v>1247</v>
      </c>
      <c r="B972" t="s">
        <v>1798</v>
      </c>
      <c r="D972" t="s">
        <v>1908</v>
      </c>
      <c r="E972">
        <v>0</v>
      </c>
      <c r="F972" s="3" t="s">
        <v>1909</v>
      </c>
      <c r="G972" s="4">
        <v>217</v>
      </c>
      <c r="H972" s="4">
        <v>0</v>
      </c>
      <c r="I972" s="104">
        <f>VLOOKUP($B972,LOOKUP!$B$3:$H$10,4,FALSE)</f>
        <v>1.71</v>
      </c>
      <c r="J972" s="104">
        <f>VLOOKUP($B972,LOOKUP!$B$3:$H$10,5,FALSE)</f>
        <v>0</v>
      </c>
      <c r="K972" s="104">
        <f>VLOOKUP($B972,LOOKUP!$B$3:$H$10,6,FALSE)</f>
        <v>1</v>
      </c>
      <c r="L972" s="104">
        <f>VLOOKUP($B972,LOOKUP!$B$3:$H$10,7,FALSE)</f>
        <v>0</v>
      </c>
      <c r="M972" s="105">
        <f t="shared" si="30"/>
        <v>371.07</v>
      </c>
      <c r="N972" s="105">
        <f t="shared" si="31"/>
        <v>0</v>
      </c>
    </row>
    <row r="973" spans="1:14" x14ac:dyDescent="0.25">
      <c r="A973" t="s">
        <v>1247</v>
      </c>
      <c r="B973" t="s">
        <v>1798</v>
      </c>
      <c r="D973" t="s">
        <v>1910</v>
      </c>
      <c r="E973">
        <v>0</v>
      </c>
      <c r="F973" s="3" t="s">
        <v>1743</v>
      </c>
      <c r="G973" s="4">
        <v>217</v>
      </c>
      <c r="H973" s="4">
        <v>0</v>
      </c>
      <c r="I973" s="104">
        <f>VLOOKUP($B973,LOOKUP!$B$3:$H$10,4,FALSE)</f>
        <v>1.71</v>
      </c>
      <c r="J973" s="104">
        <f>VLOOKUP($B973,LOOKUP!$B$3:$H$10,5,FALSE)</f>
        <v>0</v>
      </c>
      <c r="K973" s="104">
        <f>VLOOKUP($B973,LOOKUP!$B$3:$H$10,6,FALSE)</f>
        <v>1</v>
      </c>
      <c r="L973" s="104">
        <f>VLOOKUP($B973,LOOKUP!$B$3:$H$10,7,FALSE)</f>
        <v>0</v>
      </c>
      <c r="M973" s="105">
        <f t="shared" si="30"/>
        <v>371.07</v>
      </c>
      <c r="N973" s="105">
        <f t="shared" si="31"/>
        <v>0</v>
      </c>
    </row>
    <row r="974" spans="1:14" x14ac:dyDescent="0.25">
      <c r="A974" t="s">
        <v>1247</v>
      </c>
      <c r="B974" t="s">
        <v>1798</v>
      </c>
      <c r="D974" t="s">
        <v>1911</v>
      </c>
      <c r="E974">
        <v>0</v>
      </c>
      <c r="F974" s="3" t="s">
        <v>1743</v>
      </c>
      <c r="G974" s="4">
        <v>217</v>
      </c>
      <c r="H974" s="4">
        <v>0</v>
      </c>
      <c r="I974" s="104">
        <f>VLOOKUP($B974,LOOKUP!$B$3:$H$10,4,FALSE)</f>
        <v>1.71</v>
      </c>
      <c r="J974" s="104">
        <f>VLOOKUP($B974,LOOKUP!$B$3:$H$10,5,FALSE)</f>
        <v>0</v>
      </c>
      <c r="K974" s="104">
        <f>VLOOKUP($B974,LOOKUP!$B$3:$H$10,6,FALSE)</f>
        <v>1</v>
      </c>
      <c r="L974" s="104">
        <f>VLOOKUP($B974,LOOKUP!$B$3:$H$10,7,FALSE)</f>
        <v>0</v>
      </c>
      <c r="M974" s="105">
        <f t="shared" si="30"/>
        <v>371.07</v>
      </c>
      <c r="N974" s="105">
        <f t="shared" si="31"/>
        <v>0</v>
      </c>
    </row>
    <row r="975" spans="1:14" x14ac:dyDescent="0.25">
      <c r="A975" t="s">
        <v>1247</v>
      </c>
      <c r="B975" t="s">
        <v>1798</v>
      </c>
      <c r="D975" t="s">
        <v>1912</v>
      </c>
      <c r="E975">
        <v>0</v>
      </c>
      <c r="F975" s="3" t="s">
        <v>1743</v>
      </c>
      <c r="G975" s="4">
        <v>217</v>
      </c>
      <c r="H975" s="4">
        <v>0</v>
      </c>
      <c r="I975" s="104">
        <f>VLOOKUP($B975,LOOKUP!$B$3:$H$10,4,FALSE)</f>
        <v>1.71</v>
      </c>
      <c r="J975" s="104">
        <f>VLOOKUP($B975,LOOKUP!$B$3:$H$10,5,FALSE)</f>
        <v>0</v>
      </c>
      <c r="K975" s="104">
        <f>VLOOKUP($B975,LOOKUP!$B$3:$H$10,6,FALSE)</f>
        <v>1</v>
      </c>
      <c r="L975" s="104">
        <f>VLOOKUP($B975,LOOKUP!$B$3:$H$10,7,FALSE)</f>
        <v>0</v>
      </c>
      <c r="M975" s="105">
        <f t="shared" si="30"/>
        <v>371.07</v>
      </c>
      <c r="N975" s="105">
        <f t="shared" si="31"/>
        <v>0</v>
      </c>
    </row>
    <row r="976" spans="1:14" x14ac:dyDescent="0.25">
      <c r="A976" t="s">
        <v>1247</v>
      </c>
      <c r="B976" t="s">
        <v>1798</v>
      </c>
      <c r="D976" t="s">
        <v>1913</v>
      </c>
      <c r="E976">
        <v>0</v>
      </c>
      <c r="F976" s="3" t="s">
        <v>1914</v>
      </c>
      <c r="G976" s="4">
        <v>217</v>
      </c>
      <c r="H976" s="4">
        <v>0</v>
      </c>
      <c r="I976" s="104">
        <f>VLOOKUP($B976,LOOKUP!$B$3:$H$10,4,FALSE)</f>
        <v>1.71</v>
      </c>
      <c r="J976" s="104">
        <f>VLOOKUP($B976,LOOKUP!$B$3:$H$10,5,FALSE)</f>
        <v>0</v>
      </c>
      <c r="K976" s="104">
        <f>VLOOKUP($B976,LOOKUP!$B$3:$H$10,6,FALSE)</f>
        <v>1</v>
      </c>
      <c r="L976" s="104">
        <f>VLOOKUP($B976,LOOKUP!$B$3:$H$10,7,FALSE)</f>
        <v>0</v>
      </c>
      <c r="M976" s="105">
        <f t="shared" si="30"/>
        <v>371.07</v>
      </c>
      <c r="N976" s="105">
        <f t="shared" si="31"/>
        <v>0</v>
      </c>
    </row>
    <row r="977" spans="1:14" x14ac:dyDescent="0.25">
      <c r="A977" t="s">
        <v>1247</v>
      </c>
      <c r="B977" t="s">
        <v>1798</v>
      </c>
      <c r="D977" t="s">
        <v>1915</v>
      </c>
      <c r="E977">
        <v>0</v>
      </c>
      <c r="F977" s="3" t="s">
        <v>1916</v>
      </c>
      <c r="G977" s="4">
        <v>217</v>
      </c>
      <c r="H977" s="4">
        <v>0</v>
      </c>
      <c r="I977" s="104">
        <f>VLOOKUP($B977,LOOKUP!$B$3:$H$10,4,FALSE)</f>
        <v>1.71</v>
      </c>
      <c r="J977" s="104">
        <f>VLOOKUP($B977,LOOKUP!$B$3:$H$10,5,FALSE)</f>
        <v>0</v>
      </c>
      <c r="K977" s="104">
        <f>VLOOKUP($B977,LOOKUP!$B$3:$H$10,6,FALSE)</f>
        <v>1</v>
      </c>
      <c r="L977" s="104">
        <f>VLOOKUP($B977,LOOKUP!$B$3:$H$10,7,FALSE)</f>
        <v>0</v>
      </c>
      <c r="M977" s="105">
        <f t="shared" si="30"/>
        <v>371.07</v>
      </c>
      <c r="N977" s="105">
        <f t="shared" si="31"/>
        <v>0</v>
      </c>
    </row>
    <row r="978" spans="1:14" x14ac:dyDescent="0.25">
      <c r="A978" t="s">
        <v>1247</v>
      </c>
      <c r="B978" t="s">
        <v>1798</v>
      </c>
      <c r="D978" t="s">
        <v>1917</v>
      </c>
      <c r="E978">
        <v>0</v>
      </c>
      <c r="F978" s="3" t="s">
        <v>1750</v>
      </c>
      <c r="G978" s="4">
        <v>217</v>
      </c>
      <c r="H978" s="4">
        <v>0</v>
      </c>
      <c r="I978" s="104">
        <f>VLOOKUP($B978,LOOKUP!$B$3:$H$10,4,FALSE)</f>
        <v>1.71</v>
      </c>
      <c r="J978" s="104">
        <f>VLOOKUP($B978,LOOKUP!$B$3:$H$10,5,FALSE)</f>
        <v>0</v>
      </c>
      <c r="K978" s="104">
        <f>VLOOKUP($B978,LOOKUP!$B$3:$H$10,6,FALSE)</f>
        <v>1</v>
      </c>
      <c r="L978" s="104">
        <f>VLOOKUP($B978,LOOKUP!$B$3:$H$10,7,FALSE)</f>
        <v>0</v>
      </c>
      <c r="M978" s="105">
        <f t="shared" si="30"/>
        <v>371.07</v>
      </c>
      <c r="N978" s="105">
        <f t="shared" si="31"/>
        <v>0</v>
      </c>
    </row>
    <row r="979" spans="1:14" x14ac:dyDescent="0.25">
      <c r="A979" t="s">
        <v>1247</v>
      </c>
      <c r="B979" t="s">
        <v>1798</v>
      </c>
      <c r="D979" t="s">
        <v>1918</v>
      </c>
      <c r="E979">
        <v>0</v>
      </c>
      <c r="F979" s="3" t="s">
        <v>1750</v>
      </c>
      <c r="G979" s="4">
        <v>217</v>
      </c>
      <c r="H979" s="4">
        <v>0</v>
      </c>
      <c r="I979" s="104">
        <f>VLOOKUP($B979,LOOKUP!$B$3:$H$10,4,FALSE)</f>
        <v>1.71</v>
      </c>
      <c r="J979" s="104">
        <f>VLOOKUP($B979,LOOKUP!$B$3:$H$10,5,FALSE)</f>
        <v>0</v>
      </c>
      <c r="K979" s="104">
        <f>VLOOKUP($B979,LOOKUP!$B$3:$H$10,6,FALSE)</f>
        <v>1</v>
      </c>
      <c r="L979" s="104">
        <f>VLOOKUP($B979,LOOKUP!$B$3:$H$10,7,FALSE)</f>
        <v>0</v>
      </c>
      <c r="M979" s="105">
        <f t="shared" si="30"/>
        <v>371.07</v>
      </c>
      <c r="N979" s="105">
        <f t="shared" si="31"/>
        <v>0</v>
      </c>
    </row>
    <row r="980" spans="1:14" x14ac:dyDescent="0.25">
      <c r="A980" t="s">
        <v>1247</v>
      </c>
      <c r="B980" t="s">
        <v>1798</v>
      </c>
      <c r="D980" t="s">
        <v>1919</v>
      </c>
      <c r="E980">
        <v>0</v>
      </c>
      <c r="F980" s="3" t="s">
        <v>1709</v>
      </c>
      <c r="G980" s="4">
        <v>217</v>
      </c>
      <c r="H980" s="4">
        <v>0</v>
      </c>
      <c r="I980" s="104">
        <f>VLOOKUP($B980,LOOKUP!$B$3:$H$10,4,FALSE)</f>
        <v>1.71</v>
      </c>
      <c r="J980" s="104">
        <f>VLOOKUP($B980,LOOKUP!$B$3:$H$10,5,FALSE)</f>
        <v>0</v>
      </c>
      <c r="K980" s="104">
        <f>VLOOKUP($B980,LOOKUP!$B$3:$H$10,6,FALSE)</f>
        <v>1</v>
      </c>
      <c r="L980" s="104">
        <f>VLOOKUP($B980,LOOKUP!$B$3:$H$10,7,FALSE)</f>
        <v>0</v>
      </c>
      <c r="M980" s="105">
        <f t="shared" si="30"/>
        <v>371.07</v>
      </c>
      <c r="N980" s="105">
        <f t="shared" si="31"/>
        <v>0</v>
      </c>
    </row>
    <row r="981" spans="1:14" x14ac:dyDescent="0.25">
      <c r="A981" t="s">
        <v>1247</v>
      </c>
      <c r="B981" t="s">
        <v>1798</v>
      </c>
      <c r="D981" t="s">
        <v>1920</v>
      </c>
      <c r="E981">
        <v>0</v>
      </c>
      <c r="F981" s="3" t="s">
        <v>1709</v>
      </c>
      <c r="G981" s="4">
        <v>217</v>
      </c>
      <c r="H981" s="4">
        <v>0</v>
      </c>
      <c r="I981" s="104">
        <f>VLOOKUP($B981,LOOKUP!$B$3:$H$10,4,FALSE)</f>
        <v>1.71</v>
      </c>
      <c r="J981" s="104">
        <f>VLOOKUP($B981,LOOKUP!$B$3:$H$10,5,FALSE)</f>
        <v>0</v>
      </c>
      <c r="K981" s="104">
        <f>VLOOKUP($B981,LOOKUP!$B$3:$H$10,6,FALSE)</f>
        <v>1</v>
      </c>
      <c r="L981" s="104">
        <f>VLOOKUP($B981,LOOKUP!$B$3:$H$10,7,FALSE)</f>
        <v>0</v>
      </c>
      <c r="M981" s="105">
        <f t="shared" si="30"/>
        <v>371.07</v>
      </c>
      <c r="N981" s="105">
        <f t="shared" si="31"/>
        <v>0</v>
      </c>
    </row>
    <row r="982" spans="1:14" x14ac:dyDescent="0.25">
      <c r="A982" t="s">
        <v>1247</v>
      </c>
      <c r="B982" t="s">
        <v>1798</v>
      </c>
      <c r="D982" t="s">
        <v>1921</v>
      </c>
      <c r="E982">
        <v>0</v>
      </c>
      <c r="F982" s="3" t="s">
        <v>1709</v>
      </c>
      <c r="G982" s="4">
        <v>217</v>
      </c>
      <c r="H982" s="4">
        <v>0</v>
      </c>
      <c r="I982" s="104">
        <f>VLOOKUP($B982,LOOKUP!$B$3:$H$10,4,FALSE)</f>
        <v>1.71</v>
      </c>
      <c r="J982" s="104">
        <f>VLOOKUP($B982,LOOKUP!$B$3:$H$10,5,FALSE)</f>
        <v>0</v>
      </c>
      <c r="K982" s="104">
        <f>VLOOKUP($B982,LOOKUP!$B$3:$H$10,6,FALSE)</f>
        <v>1</v>
      </c>
      <c r="L982" s="104">
        <f>VLOOKUP($B982,LOOKUP!$B$3:$H$10,7,FALSE)</f>
        <v>0</v>
      </c>
      <c r="M982" s="105">
        <f t="shared" si="30"/>
        <v>371.07</v>
      </c>
      <c r="N982" s="105">
        <f t="shared" si="31"/>
        <v>0</v>
      </c>
    </row>
    <row r="983" spans="1:14" x14ac:dyDescent="0.25">
      <c r="A983" t="s">
        <v>1247</v>
      </c>
      <c r="B983" t="s">
        <v>1798</v>
      </c>
      <c r="D983" t="s">
        <v>1922</v>
      </c>
      <c r="E983">
        <v>0</v>
      </c>
      <c r="F983" s="3" t="s">
        <v>1923</v>
      </c>
      <c r="G983" s="4">
        <v>217</v>
      </c>
      <c r="H983" s="4">
        <v>0</v>
      </c>
      <c r="I983" s="104">
        <f>VLOOKUP($B983,LOOKUP!$B$3:$H$10,4,FALSE)</f>
        <v>1.71</v>
      </c>
      <c r="J983" s="104">
        <f>VLOOKUP($B983,LOOKUP!$B$3:$H$10,5,FALSE)</f>
        <v>0</v>
      </c>
      <c r="K983" s="104">
        <f>VLOOKUP($B983,LOOKUP!$B$3:$H$10,6,FALSE)</f>
        <v>1</v>
      </c>
      <c r="L983" s="104">
        <f>VLOOKUP($B983,LOOKUP!$B$3:$H$10,7,FALSE)</f>
        <v>0</v>
      </c>
      <c r="M983" s="105">
        <f t="shared" si="30"/>
        <v>371.07</v>
      </c>
      <c r="N983" s="105">
        <f t="shared" si="31"/>
        <v>0</v>
      </c>
    </row>
    <row r="984" spans="1:14" x14ac:dyDescent="0.25">
      <c r="A984" t="s">
        <v>1247</v>
      </c>
      <c r="B984" t="s">
        <v>1798</v>
      </c>
      <c r="D984" t="s">
        <v>1924</v>
      </c>
      <c r="E984">
        <v>0</v>
      </c>
      <c r="F984" s="3" t="s">
        <v>1923</v>
      </c>
      <c r="G984" s="4">
        <v>217</v>
      </c>
      <c r="H984" s="4">
        <v>0</v>
      </c>
      <c r="I984" s="104">
        <f>VLOOKUP($B984,LOOKUP!$B$3:$H$10,4,FALSE)</f>
        <v>1.71</v>
      </c>
      <c r="J984" s="104">
        <f>VLOOKUP($B984,LOOKUP!$B$3:$H$10,5,FALSE)</f>
        <v>0</v>
      </c>
      <c r="K984" s="104">
        <f>VLOOKUP($B984,LOOKUP!$B$3:$H$10,6,FALSE)</f>
        <v>1</v>
      </c>
      <c r="L984" s="104">
        <f>VLOOKUP($B984,LOOKUP!$B$3:$H$10,7,FALSE)</f>
        <v>0</v>
      </c>
      <c r="M984" s="105">
        <f t="shared" si="30"/>
        <v>371.07</v>
      </c>
      <c r="N984" s="105">
        <f t="shared" si="31"/>
        <v>0</v>
      </c>
    </row>
    <row r="985" spans="1:14" x14ac:dyDescent="0.25">
      <c r="A985" t="s">
        <v>1247</v>
      </c>
      <c r="B985" t="s">
        <v>1798</v>
      </c>
      <c r="D985" t="s">
        <v>1925</v>
      </c>
      <c r="E985">
        <v>0</v>
      </c>
      <c r="F985" s="3" t="s">
        <v>1926</v>
      </c>
      <c r="G985" s="4">
        <v>217</v>
      </c>
      <c r="H985" s="4">
        <v>0</v>
      </c>
      <c r="I985" s="104">
        <f>VLOOKUP($B985,LOOKUP!$B$3:$H$10,4,FALSE)</f>
        <v>1.71</v>
      </c>
      <c r="J985" s="104">
        <f>VLOOKUP($B985,LOOKUP!$B$3:$H$10,5,FALSE)</f>
        <v>0</v>
      </c>
      <c r="K985" s="104">
        <f>VLOOKUP($B985,LOOKUP!$B$3:$H$10,6,FALSE)</f>
        <v>1</v>
      </c>
      <c r="L985" s="104">
        <f>VLOOKUP($B985,LOOKUP!$B$3:$H$10,7,FALSE)</f>
        <v>0</v>
      </c>
      <c r="M985" s="105">
        <f t="shared" si="30"/>
        <v>371.07</v>
      </c>
      <c r="N985" s="105">
        <f t="shared" si="31"/>
        <v>0</v>
      </c>
    </row>
    <row r="986" spans="1:14" x14ac:dyDescent="0.25">
      <c r="A986" t="s">
        <v>1247</v>
      </c>
      <c r="B986" t="s">
        <v>1798</v>
      </c>
      <c r="D986" t="s">
        <v>1927</v>
      </c>
      <c r="E986">
        <v>0</v>
      </c>
      <c r="F986" s="3" t="s">
        <v>1928</v>
      </c>
      <c r="G986" s="4">
        <v>217</v>
      </c>
      <c r="H986" s="4">
        <v>0</v>
      </c>
      <c r="I986" s="104">
        <f>VLOOKUP($B986,LOOKUP!$B$3:$H$10,4,FALSE)</f>
        <v>1.71</v>
      </c>
      <c r="J986" s="104">
        <f>VLOOKUP($B986,LOOKUP!$B$3:$H$10,5,FALSE)</f>
        <v>0</v>
      </c>
      <c r="K986" s="104">
        <f>VLOOKUP($B986,LOOKUP!$B$3:$H$10,6,FALSE)</f>
        <v>1</v>
      </c>
      <c r="L986" s="104">
        <f>VLOOKUP($B986,LOOKUP!$B$3:$H$10,7,FALSE)</f>
        <v>0</v>
      </c>
      <c r="M986" s="105">
        <f t="shared" si="30"/>
        <v>371.07</v>
      </c>
      <c r="N986" s="105">
        <f t="shared" si="31"/>
        <v>0</v>
      </c>
    </row>
    <row r="987" spans="1:14" x14ac:dyDescent="0.25">
      <c r="A987" t="s">
        <v>1247</v>
      </c>
      <c r="B987" t="s">
        <v>1798</v>
      </c>
      <c r="D987" t="s">
        <v>1929</v>
      </c>
      <c r="E987">
        <v>0</v>
      </c>
      <c r="F987" s="3" t="s">
        <v>1928</v>
      </c>
      <c r="G987" s="4">
        <v>217</v>
      </c>
      <c r="H987" s="4">
        <v>0</v>
      </c>
      <c r="I987" s="104">
        <f>VLOOKUP($B987,LOOKUP!$B$3:$H$10,4,FALSE)</f>
        <v>1.71</v>
      </c>
      <c r="J987" s="104">
        <f>VLOOKUP($B987,LOOKUP!$B$3:$H$10,5,FALSE)</f>
        <v>0</v>
      </c>
      <c r="K987" s="104">
        <f>VLOOKUP($B987,LOOKUP!$B$3:$H$10,6,FALSE)</f>
        <v>1</v>
      </c>
      <c r="L987" s="104">
        <f>VLOOKUP($B987,LOOKUP!$B$3:$H$10,7,FALSE)</f>
        <v>0</v>
      </c>
      <c r="M987" s="105">
        <f t="shared" si="30"/>
        <v>371.07</v>
      </c>
      <c r="N987" s="105">
        <f t="shared" si="31"/>
        <v>0</v>
      </c>
    </row>
    <row r="988" spans="1:14" x14ac:dyDescent="0.25">
      <c r="A988" t="s">
        <v>1247</v>
      </c>
      <c r="B988" t="s">
        <v>1798</v>
      </c>
      <c r="D988" t="s">
        <v>1930</v>
      </c>
      <c r="E988">
        <v>0</v>
      </c>
      <c r="F988" s="3" t="s">
        <v>1755</v>
      </c>
      <c r="G988" s="4">
        <v>217</v>
      </c>
      <c r="H988" s="4">
        <v>0</v>
      </c>
      <c r="I988" s="104">
        <f>VLOOKUP($B988,LOOKUP!$B$3:$H$10,4,FALSE)</f>
        <v>1.71</v>
      </c>
      <c r="J988" s="104">
        <f>VLOOKUP($B988,LOOKUP!$B$3:$H$10,5,FALSE)</f>
        <v>0</v>
      </c>
      <c r="K988" s="104">
        <f>VLOOKUP($B988,LOOKUP!$B$3:$H$10,6,FALSE)</f>
        <v>1</v>
      </c>
      <c r="L988" s="104">
        <f>VLOOKUP($B988,LOOKUP!$B$3:$H$10,7,FALSE)</f>
        <v>0</v>
      </c>
      <c r="M988" s="105">
        <f t="shared" si="30"/>
        <v>371.07</v>
      </c>
      <c r="N988" s="105">
        <f t="shared" si="31"/>
        <v>0</v>
      </c>
    </row>
    <row r="989" spans="1:14" x14ac:dyDescent="0.25">
      <c r="A989" t="s">
        <v>1247</v>
      </c>
      <c r="B989" t="s">
        <v>1798</v>
      </c>
      <c r="D989" t="s">
        <v>1931</v>
      </c>
      <c r="E989">
        <v>0</v>
      </c>
      <c r="F989" s="3" t="s">
        <v>1755</v>
      </c>
      <c r="G989" s="4">
        <v>217</v>
      </c>
      <c r="H989" s="4">
        <v>0</v>
      </c>
      <c r="I989" s="104">
        <f>VLOOKUP($B989,LOOKUP!$B$3:$H$10,4,FALSE)</f>
        <v>1.71</v>
      </c>
      <c r="J989" s="104">
        <f>VLOOKUP($B989,LOOKUP!$B$3:$H$10,5,FALSE)</f>
        <v>0</v>
      </c>
      <c r="K989" s="104">
        <f>VLOOKUP($B989,LOOKUP!$B$3:$H$10,6,FALSE)</f>
        <v>1</v>
      </c>
      <c r="L989" s="104">
        <f>VLOOKUP($B989,LOOKUP!$B$3:$H$10,7,FALSE)</f>
        <v>0</v>
      </c>
      <c r="M989" s="105">
        <f t="shared" si="30"/>
        <v>371.07</v>
      </c>
      <c r="N989" s="105">
        <f t="shared" si="31"/>
        <v>0</v>
      </c>
    </row>
    <row r="990" spans="1:14" x14ac:dyDescent="0.25">
      <c r="A990" t="s">
        <v>1247</v>
      </c>
      <c r="B990" t="s">
        <v>1798</v>
      </c>
      <c r="D990" t="s">
        <v>1932</v>
      </c>
      <c r="E990">
        <v>0</v>
      </c>
      <c r="F990" s="3" t="s">
        <v>1933</v>
      </c>
      <c r="G990" s="4">
        <v>217</v>
      </c>
      <c r="H990" s="4">
        <v>0</v>
      </c>
      <c r="I990" s="104">
        <f>VLOOKUP($B990,LOOKUP!$B$3:$H$10,4,FALSE)</f>
        <v>1.71</v>
      </c>
      <c r="J990" s="104">
        <f>VLOOKUP($B990,LOOKUP!$B$3:$H$10,5,FALSE)</f>
        <v>0</v>
      </c>
      <c r="K990" s="104">
        <f>VLOOKUP($B990,LOOKUP!$B$3:$H$10,6,FALSE)</f>
        <v>1</v>
      </c>
      <c r="L990" s="104">
        <f>VLOOKUP($B990,LOOKUP!$B$3:$H$10,7,FALSE)</f>
        <v>0</v>
      </c>
      <c r="M990" s="105">
        <f t="shared" si="30"/>
        <v>371.07</v>
      </c>
      <c r="N990" s="105">
        <f t="shared" si="31"/>
        <v>0</v>
      </c>
    </row>
    <row r="991" spans="1:14" x14ac:dyDescent="0.25">
      <c r="A991" t="s">
        <v>1247</v>
      </c>
      <c r="B991" t="s">
        <v>1798</v>
      </c>
      <c r="D991" t="s">
        <v>1934</v>
      </c>
      <c r="E991">
        <v>0</v>
      </c>
      <c r="F991" s="3" t="s">
        <v>1935</v>
      </c>
      <c r="G991" s="4">
        <v>217</v>
      </c>
      <c r="H991" s="4">
        <v>0</v>
      </c>
      <c r="I991" s="104">
        <f>VLOOKUP($B991,LOOKUP!$B$3:$H$10,4,FALSE)</f>
        <v>1.71</v>
      </c>
      <c r="J991" s="104">
        <f>VLOOKUP($B991,LOOKUP!$B$3:$H$10,5,FALSE)</f>
        <v>0</v>
      </c>
      <c r="K991" s="104">
        <f>VLOOKUP($B991,LOOKUP!$B$3:$H$10,6,FALSE)</f>
        <v>1</v>
      </c>
      <c r="L991" s="104">
        <f>VLOOKUP($B991,LOOKUP!$B$3:$H$10,7,FALSE)</f>
        <v>0</v>
      </c>
      <c r="M991" s="105">
        <f t="shared" si="30"/>
        <v>371.07</v>
      </c>
      <c r="N991" s="105">
        <f t="shared" si="31"/>
        <v>0</v>
      </c>
    </row>
    <row r="992" spans="1:14" x14ac:dyDescent="0.25">
      <c r="A992" t="s">
        <v>1247</v>
      </c>
      <c r="B992" t="s">
        <v>1798</v>
      </c>
      <c r="D992" t="s">
        <v>1936</v>
      </c>
      <c r="E992">
        <v>0</v>
      </c>
      <c r="F992" s="3" t="s">
        <v>1935</v>
      </c>
      <c r="G992" s="4">
        <v>217</v>
      </c>
      <c r="H992" s="4">
        <v>0</v>
      </c>
      <c r="I992" s="104">
        <f>VLOOKUP($B992,LOOKUP!$B$3:$H$10,4,FALSE)</f>
        <v>1.71</v>
      </c>
      <c r="J992" s="104">
        <f>VLOOKUP($B992,LOOKUP!$B$3:$H$10,5,FALSE)</f>
        <v>0</v>
      </c>
      <c r="K992" s="104">
        <f>VLOOKUP($B992,LOOKUP!$B$3:$H$10,6,FALSE)</f>
        <v>1</v>
      </c>
      <c r="L992" s="104">
        <f>VLOOKUP($B992,LOOKUP!$B$3:$H$10,7,FALSE)</f>
        <v>0</v>
      </c>
      <c r="M992" s="105">
        <f t="shared" si="30"/>
        <v>371.07</v>
      </c>
      <c r="N992" s="105">
        <f t="shared" si="31"/>
        <v>0</v>
      </c>
    </row>
    <row r="993" spans="1:14" x14ac:dyDescent="0.25">
      <c r="A993" t="s">
        <v>1247</v>
      </c>
      <c r="B993" t="s">
        <v>1798</v>
      </c>
      <c r="D993" t="s">
        <v>1937</v>
      </c>
      <c r="E993">
        <v>0</v>
      </c>
      <c r="F993" s="3" t="s">
        <v>1935</v>
      </c>
      <c r="G993" s="4">
        <v>217</v>
      </c>
      <c r="H993" s="4">
        <v>0</v>
      </c>
      <c r="I993" s="104">
        <f>VLOOKUP($B993,LOOKUP!$B$3:$H$10,4,FALSE)</f>
        <v>1.71</v>
      </c>
      <c r="J993" s="104">
        <f>VLOOKUP($B993,LOOKUP!$B$3:$H$10,5,FALSE)</f>
        <v>0</v>
      </c>
      <c r="K993" s="104">
        <f>VLOOKUP($B993,LOOKUP!$B$3:$H$10,6,FALSE)</f>
        <v>1</v>
      </c>
      <c r="L993" s="104">
        <f>VLOOKUP($B993,LOOKUP!$B$3:$H$10,7,FALSE)</f>
        <v>0</v>
      </c>
      <c r="M993" s="105">
        <f t="shared" si="30"/>
        <v>371.07</v>
      </c>
      <c r="N993" s="105">
        <f t="shared" si="31"/>
        <v>0</v>
      </c>
    </row>
    <row r="994" spans="1:14" x14ac:dyDescent="0.25">
      <c r="A994" t="s">
        <v>1247</v>
      </c>
      <c r="B994" t="s">
        <v>1798</v>
      </c>
      <c r="D994" t="s">
        <v>1938</v>
      </c>
      <c r="E994">
        <v>0</v>
      </c>
      <c r="F994" s="3" t="s">
        <v>1935</v>
      </c>
      <c r="G994" s="4">
        <v>217</v>
      </c>
      <c r="H994" s="4">
        <v>0</v>
      </c>
      <c r="I994" s="104">
        <f>VLOOKUP($B994,LOOKUP!$B$3:$H$10,4,FALSE)</f>
        <v>1.71</v>
      </c>
      <c r="J994" s="104">
        <f>VLOOKUP($B994,LOOKUP!$B$3:$H$10,5,FALSE)</f>
        <v>0</v>
      </c>
      <c r="K994" s="104">
        <f>VLOOKUP($B994,LOOKUP!$B$3:$H$10,6,FALSE)</f>
        <v>1</v>
      </c>
      <c r="L994" s="104">
        <f>VLOOKUP($B994,LOOKUP!$B$3:$H$10,7,FALSE)</f>
        <v>0</v>
      </c>
      <c r="M994" s="105">
        <f t="shared" si="30"/>
        <v>371.07</v>
      </c>
      <c r="N994" s="105">
        <f t="shared" si="31"/>
        <v>0</v>
      </c>
    </row>
    <row r="995" spans="1:14" x14ac:dyDescent="0.25">
      <c r="A995" t="s">
        <v>1247</v>
      </c>
      <c r="B995" t="s">
        <v>1798</v>
      </c>
      <c r="D995" t="s">
        <v>1939</v>
      </c>
      <c r="E995">
        <v>0</v>
      </c>
      <c r="F995" s="3" t="s">
        <v>1940</v>
      </c>
      <c r="G995" s="4">
        <v>217</v>
      </c>
      <c r="H995" s="4">
        <v>0</v>
      </c>
      <c r="I995" s="104">
        <f>VLOOKUP($B995,LOOKUP!$B$3:$H$10,4,FALSE)</f>
        <v>1.71</v>
      </c>
      <c r="J995" s="104">
        <f>VLOOKUP($B995,LOOKUP!$B$3:$H$10,5,FALSE)</f>
        <v>0</v>
      </c>
      <c r="K995" s="104">
        <f>VLOOKUP($B995,LOOKUP!$B$3:$H$10,6,FALSE)</f>
        <v>1</v>
      </c>
      <c r="L995" s="104">
        <f>VLOOKUP($B995,LOOKUP!$B$3:$H$10,7,FALSE)</f>
        <v>0</v>
      </c>
      <c r="M995" s="105">
        <f t="shared" si="30"/>
        <v>371.07</v>
      </c>
      <c r="N995" s="105">
        <f t="shared" si="31"/>
        <v>0</v>
      </c>
    </row>
    <row r="996" spans="1:14" x14ac:dyDescent="0.25">
      <c r="A996" t="s">
        <v>1247</v>
      </c>
      <c r="B996" t="s">
        <v>1798</v>
      </c>
      <c r="D996" t="s">
        <v>1941</v>
      </c>
      <c r="E996">
        <v>0</v>
      </c>
      <c r="F996" s="3" t="s">
        <v>1942</v>
      </c>
      <c r="G996" s="4">
        <v>217</v>
      </c>
      <c r="H996" s="4">
        <v>0</v>
      </c>
      <c r="I996" s="104">
        <f>VLOOKUP($B996,LOOKUP!$B$3:$H$10,4,FALSE)</f>
        <v>1.71</v>
      </c>
      <c r="J996" s="104">
        <f>VLOOKUP($B996,LOOKUP!$B$3:$H$10,5,FALSE)</f>
        <v>0</v>
      </c>
      <c r="K996" s="104">
        <f>VLOOKUP($B996,LOOKUP!$B$3:$H$10,6,FALSE)</f>
        <v>1</v>
      </c>
      <c r="L996" s="104">
        <f>VLOOKUP($B996,LOOKUP!$B$3:$H$10,7,FALSE)</f>
        <v>0</v>
      </c>
      <c r="M996" s="105">
        <f t="shared" si="30"/>
        <v>371.07</v>
      </c>
      <c r="N996" s="105">
        <f t="shared" si="31"/>
        <v>0</v>
      </c>
    </row>
    <row r="997" spans="1:14" x14ac:dyDescent="0.25">
      <c r="A997" t="s">
        <v>1247</v>
      </c>
      <c r="B997" t="s">
        <v>1798</v>
      </c>
      <c r="D997" t="s">
        <v>1943</v>
      </c>
      <c r="E997">
        <v>0</v>
      </c>
      <c r="F997" s="3" t="s">
        <v>1942</v>
      </c>
      <c r="G997" s="4">
        <v>217</v>
      </c>
      <c r="H997" s="4">
        <v>0</v>
      </c>
      <c r="I997" s="104">
        <f>VLOOKUP($B997,LOOKUP!$B$3:$H$10,4,FALSE)</f>
        <v>1.71</v>
      </c>
      <c r="J997" s="104">
        <f>VLOOKUP($B997,LOOKUP!$B$3:$H$10,5,FALSE)</f>
        <v>0</v>
      </c>
      <c r="K997" s="104">
        <f>VLOOKUP($B997,LOOKUP!$B$3:$H$10,6,FALSE)</f>
        <v>1</v>
      </c>
      <c r="L997" s="104">
        <f>VLOOKUP($B997,LOOKUP!$B$3:$H$10,7,FALSE)</f>
        <v>0</v>
      </c>
      <c r="M997" s="105">
        <f t="shared" si="30"/>
        <v>371.07</v>
      </c>
      <c r="N997" s="105">
        <f t="shared" si="31"/>
        <v>0</v>
      </c>
    </row>
    <row r="998" spans="1:14" x14ac:dyDescent="0.25">
      <c r="A998" t="s">
        <v>1247</v>
      </c>
      <c r="B998" t="s">
        <v>1798</v>
      </c>
      <c r="D998" t="s">
        <v>1944</v>
      </c>
      <c r="E998">
        <v>0</v>
      </c>
      <c r="F998" s="3" t="s">
        <v>1945</v>
      </c>
      <c r="G998" s="4">
        <v>217</v>
      </c>
      <c r="H998" s="4">
        <v>0</v>
      </c>
      <c r="I998" s="104">
        <f>VLOOKUP($B998,LOOKUP!$B$3:$H$10,4,FALSE)</f>
        <v>1.71</v>
      </c>
      <c r="J998" s="104">
        <f>VLOOKUP($B998,LOOKUP!$B$3:$H$10,5,FALSE)</f>
        <v>0</v>
      </c>
      <c r="K998" s="104">
        <f>VLOOKUP($B998,LOOKUP!$B$3:$H$10,6,FALSE)</f>
        <v>1</v>
      </c>
      <c r="L998" s="104">
        <f>VLOOKUP($B998,LOOKUP!$B$3:$H$10,7,FALSE)</f>
        <v>0</v>
      </c>
      <c r="M998" s="105">
        <f t="shared" si="30"/>
        <v>371.07</v>
      </c>
      <c r="N998" s="105">
        <f t="shared" si="31"/>
        <v>0</v>
      </c>
    </row>
    <row r="999" spans="1:14" x14ac:dyDescent="0.25">
      <c r="A999" t="s">
        <v>1247</v>
      </c>
      <c r="B999" t="s">
        <v>1798</v>
      </c>
      <c r="D999" t="s">
        <v>1946</v>
      </c>
      <c r="E999">
        <v>0</v>
      </c>
      <c r="F999" s="3" t="s">
        <v>1947</v>
      </c>
      <c r="G999" s="4">
        <v>217</v>
      </c>
      <c r="H999" s="4">
        <v>0</v>
      </c>
      <c r="I999" s="104">
        <f>VLOOKUP($B999,LOOKUP!$B$3:$H$10,4,FALSE)</f>
        <v>1.71</v>
      </c>
      <c r="J999" s="104">
        <f>VLOOKUP($B999,LOOKUP!$B$3:$H$10,5,FALSE)</f>
        <v>0</v>
      </c>
      <c r="K999" s="104">
        <f>VLOOKUP($B999,LOOKUP!$B$3:$H$10,6,FALSE)</f>
        <v>1</v>
      </c>
      <c r="L999" s="104">
        <f>VLOOKUP($B999,LOOKUP!$B$3:$H$10,7,FALSE)</f>
        <v>0</v>
      </c>
      <c r="M999" s="105">
        <f t="shared" si="30"/>
        <v>371.07</v>
      </c>
      <c r="N999" s="105">
        <f t="shared" si="31"/>
        <v>0</v>
      </c>
    </row>
    <row r="1000" spans="1:14" x14ac:dyDescent="0.25">
      <c r="A1000" t="s">
        <v>1247</v>
      </c>
      <c r="B1000" t="s">
        <v>1798</v>
      </c>
      <c r="D1000" t="s">
        <v>1948</v>
      </c>
      <c r="E1000">
        <v>0</v>
      </c>
      <c r="F1000" s="3" t="s">
        <v>1949</v>
      </c>
      <c r="G1000" s="4">
        <v>217</v>
      </c>
      <c r="H1000" s="4">
        <v>0</v>
      </c>
      <c r="I1000" s="104">
        <f>VLOOKUP($B1000,LOOKUP!$B$3:$H$10,4,FALSE)</f>
        <v>1.71</v>
      </c>
      <c r="J1000" s="104">
        <f>VLOOKUP($B1000,LOOKUP!$B$3:$H$10,5,FALSE)</f>
        <v>0</v>
      </c>
      <c r="K1000" s="104">
        <f>VLOOKUP($B1000,LOOKUP!$B$3:$H$10,6,FALSE)</f>
        <v>1</v>
      </c>
      <c r="L1000" s="104">
        <f>VLOOKUP($B1000,LOOKUP!$B$3:$H$10,7,FALSE)</f>
        <v>0</v>
      </c>
      <c r="M1000" s="105">
        <f t="shared" si="30"/>
        <v>371.07</v>
      </c>
      <c r="N1000" s="105">
        <f t="shared" si="31"/>
        <v>0</v>
      </c>
    </row>
    <row r="1001" spans="1:14" x14ac:dyDescent="0.25">
      <c r="A1001" t="s">
        <v>1247</v>
      </c>
      <c r="B1001" t="s">
        <v>1798</v>
      </c>
      <c r="D1001" t="s">
        <v>1950</v>
      </c>
      <c r="E1001">
        <v>0</v>
      </c>
      <c r="F1001" s="3" t="s">
        <v>1951</v>
      </c>
      <c r="G1001" s="4">
        <v>217</v>
      </c>
      <c r="H1001" s="4">
        <v>0</v>
      </c>
      <c r="I1001" s="104">
        <f>VLOOKUP($B1001,LOOKUP!$B$3:$H$10,4,FALSE)</f>
        <v>1.71</v>
      </c>
      <c r="J1001" s="104">
        <f>VLOOKUP($B1001,LOOKUP!$B$3:$H$10,5,FALSE)</f>
        <v>0</v>
      </c>
      <c r="K1001" s="104">
        <f>VLOOKUP($B1001,LOOKUP!$B$3:$H$10,6,FALSE)</f>
        <v>1</v>
      </c>
      <c r="L1001" s="104">
        <f>VLOOKUP($B1001,LOOKUP!$B$3:$H$10,7,FALSE)</f>
        <v>0</v>
      </c>
      <c r="M1001" s="105">
        <f t="shared" si="30"/>
        <v>371.07</v>
      </c>
      <c r="N1001" s="105">
        <f t="shared" si="31"/>
        <v>0</v>
      </c>
    </row>
    <row r="1002" spans="1:14" x14ac:dyDescent="0.25">
      <c r="A1002" t="s">
        <v>1247</v>
      </c>
      <c r="B1002" t="s">
        <v>1798</v>
      </c>
      <c r="D1002" t="s">
        <v>1952</v>
      </c>
      <c r="E1002">
        <v>0</v>
      </c>
      <c r="F1002" s="3" t="s">
        <v>1953</v>
      </c>
      <c r="G1002" s="4">
        <v>217</v>
      </c>
      <c r="H1002" s="4">
        <v>0</v>
      </c>
      <c r="I1002" s="104">
        <f>VLOOKUP($B1002,LOOKUP!$B$3:$H$10,4,FALSE)</f>
        <v>1.71</v>
      </c>
      <c r="J1002" s="104">
        <f>VLOOKUP($B1002,LOOKUP!$B$3:$H$10,5,FALSE)</f>
        <v>0</v>
      </c>
      <c r="K1002" s="104">
        <f>VLOOKUP($B1002,LOOKUP!$B$3:$H$10,6,FALSE)</f>
        <v>1</v>
      </c>
      <c r="L1002" s="104">
        <f>VLOOKUP($B1002,LOOKUP!$B$3:$H$10,7,FALSE)</f>
        <v>0</v>
      </c>
      <c r="M1002" s="105">
        <f t="shared" si="30"/>
        <v>371.07</v>
      </c>
      <c r="N1002" s="105">
        <f t="shared" si="31"/>
        <v>0</v>
      </c>
    </row>
    <row r="1003" spans="1:14" x14ac:dyDescent="0.25">
      <c r="A1003" t="s">
        <v>1247</v>
      </c>
      <c r="B1003" t="s">
        <v>1798</v>
      </c>
      <c r="D1003" t="s">
        <v>1954</v>
      </c>
      <c r="E1003">
        <v>0</v>
      </c>
      <c r="F1003" s="3" t="s">
        <v>1955</v>
      </c>
      <c r="G1003" s="4">
        <v>217</v>
      </c>
      <c r="H1003" s="4">
        <v>0</v>
      </c>
      <c r="I1003" s="104">
        <f>VLOOKUP($B1003,LOOKUP!$B$3:$H$10,4,FALSE)</f>
        <v>1.71</v>
      </c>
      <c r="J1003" s="104">
        <f>VLOOKUP($B1003,LOOKUP!$B$3:$H$10,5,FALSE)</f>
        <v>0</v>
      </c>
      <c r="K1003" s="104">
        <f>VLOOKUP($B1003,LOOKUP!$B$3:$H$10,6,FALSE)</f>
        <v>1</v>
      </c>
      <c r="L1003" s="104">
        <f>VLOOKUP($B1003,LOOKUP!$B$3:$H$10,7,FALSE)</f>
        <v>0</v>
      </c>
      <c r="M1003" s="105">
        <f t="shared" si="30"/>
        <v>371.07</v>
      </c>
      <c r="N1003" s="105">
        <f t="shared" si="31"/>
        <v>0</v>
      </c>
    </row>
    <row r="1004" spans="1:14" x14ac:dyDescent="0.25">
      <c r="A1004" t="s">
        <v>1247</v>
      </c>
      <c r="B1004" t="s">
        <v>1798</v>
      </c>
      <c r="D1004" t="s">
        <v>1956</v>
      </c>
      <c r="E1004">
        <v>0</v>
      </c>
      <c r="F1004" s="3" t="s">
        <v>1957</v>
      </c>
      <c r="G1004" s="4">
        <v>217</v>
      </c>
      <c r="H1004" s="4">
        <v>0</v>
      </c>
      <c r="I1004" s="104">
        <f>VLOOKUP($B1004,LOOKUP!$B$3:$H$10,4,FALSE)</f>
        <v>1.71</v>
      </c>
      <c r="J1004" s="104">
        <f>VLOOKUP($B1004,LOOKUP!$B$3:$H$10,5,FALSE)</f>
        <v>0</v>
      </c>
      <c r="K1004" s="104">
        <f>VLOOKUP($B1004,LOOKUP!$B$3:$H$10,6,FALSE)</f>
        <v>1</v>
      </c>
      <c r="L1004" s="104">
        <f>VLOOKUP($B1004,LOOKUP!$B$3:$H$10,7,FALSE)</f>
        <v>0</v>
      </c>
      <c r="M1004" s="105">
        <f t="shared" si="30"/>
        <v>371.07</v>
      </c>
      <c r="N1004" s="105">
        <f t="shared" si="31"/>
        <v>0</v>
      </c>
    </row>
    <row r="1005" spans="1:14" x14ac:dyDescent="0.25">
      <c r="A1005" t="s">
        <v>1247</v>
      </c>
      <c r="B1005" t="s">
        <v>1798</v>
      </c>
      <c r="D1005" t="s">
        <v>1958</v>
      </c>
      <c r="E1005">
        <v>0</v>
      </c>
      <c r="F1005" s="3" t="s">
        <v>1957</v>
      </c>
      <c r="G1005" s="4">
        <v>217</v>
      </c>
      <c r="H1005" s="4">
        <v>0</v>
      </c>
      <c r="I1005" s="104">
        <f>VLOOKUP($B1005,LOOKUP!$B$3:$H$10,4,FALSE)</f>
        <v>1.71</v>
      </c>
      <c r="J1005" s="104">
        <f>VLOOKUP($B1005,LOOKUP!$B$3:$H$10,5,FALSE)</f>
        <v>0</v>
      </c>
      <c r="K1005" s="104">
        <f>VLOOKUP($B1005,LOOKUP!$B$3:$H$10,6,FALSE)</f>
        <v>1</v>
      </c>
      <c r="L1005" s="104">
        <f>VLOOKUP($B1005,LOOKUP!$B$3:$H$10,7,FALSE)</f>
        <v>0</v>
      </c>
      <c r="M1005" s="105">
        <f t="shared" si="30"/>
        <v>371.07</v>
      </c>
      <c r="N1005" s="105">
        <f t="shared" si="31"/>
        <v>0</v>
      </c>
    </row>
    <row r="1006" spans="1:14" x14ac:dyDescent="0.25">
      <c r="A1006" t="s">
        <v>1247</v>
      </c>
      <c r="B1006" t="s">
        <v>1798</v>
      </c>
      <c r="D1006" t="s">
        <v>1959</v>
      </c>
      <c r="E1006">
        <v>0</v>
      </c>
      <c r="F1006" s="3" t="s">
        <v>1960</v>
      </c>
      <c r="G1006" s="4">
        <v>217</v>
      </c>
      <c r="H1006" s="4">
        <v>0</v>
      </c>
      <c r="I1006" s="104">
        <f>VLOOKUP($B1006,LOOKUP!$B$3:$H$10,4,FALSE)</f>
        <v>1.71</v>
      </c>
      <c r="J1006" s="104">
        <f>VLOOKUP($B1006,LOOKUP!$B$3:$H$10,5,FALSE)</f>
        <v>0</v>
      </c>
      <c r="K1006" s="104">
        <f>VLOOKUP($B1006,LOOKUP!$B$3:$H$10,6,FALSE)</f>
        <v>1</v>
      </c>
      <c r="L1006" s="104">
        <f>VLOOKUP($B1006,LOOKUP!$B$3:$H$10,7,FALSE)</f>
        <v>0</v>
      </c>
      <c r="M1006" s="105">
        <f t="shared" si="30"/>
        <v>371.07</v>
      </c>
      <c r="N1006" s="105">
        <f t="shared" si="31"/>
        <v>0</v>
      </c>
    </row>
    <row r="1007" spans="1:14" x14ac:dyDescent="0.25">
      <c r="A1007" t="s">
        <v>1247</v>
      </c>
      <c r="B1007" t="s">
        <v>1798</v>
      </c>
      <c r="D1007" t="s">
        <v>1961</v>
      </c>
      <c r="E1007">
        <v>0</v>
      </c>
      <c r="F1007" s="3" t="s">
        <v>1960</v>
      </c>
      <c r="G1007" s="4">
        <v>217</v>
      </c>
      <c r="H1007" s="4">
        <v>0</v>
      </c>
      <c r="I1007" s="104">
        <f>VLOOKUP($B1007,LOOKUP!$B$3:$H$10,4,FALSE)</f>
        <v>1.71</v>
      </c>
      <c r="J1007" s="104">
        <f>VLOOKUP($B1007,LOOKUP!$B$3:$H$10,5,FALSE)</f>
        <v>0</v>
      </c>
      <c r="K1007" s="104">
        <f>VLOOKUP($B1007,LOOKUP!$B$3:$H$10,6,FALSE)</f>
        <v>1</v>
      </c>
      <c r="L1007" s="104">
        <f>VLOOKUP($B1007,LOOKUP!$B$3:$H$10,7,FALSE)</f>
        <v>0</v>
      </c>
      <c r="M1007" s="105">
        <f t="shared" si="30"/>
        <v>371.07</v>
      </c>
      <c r="N1007" s="105">
        <f t="shared" si="31"/>
        <v>0</v>
      </c>
    </row>
    <row r="1008" spans="1:14" x14ac:dyDescent="0.25">
      <c r="A1008" t="s">
        <v>1247</v>
      </c>
      <c r="B1008" t="s">
        <v>1798</v>
      </c>
      <c r="D1008" t="s">
        <v>1962</v>
      </c>
      <c r="E1008">
        <v>0</v>
      </c>
      <c r="F1008" s="3" t="s">
        <v>1960</v>
      </c>
      <c r="G1008" s="4">
        <v>217</v>
      </c>
      <c r="H1008" s="4">
        <v>0</v>
      </c>
      <c r="I1008" s="104">
        <f>VLOOKUP($B1008,LOOKUP!$B$3:$H$10,4,FALSE)</f>
        <v>1.71</v>
      </c>
      <c r="J1008" s="104">
        <f>VLOOKUP($B1008,LOOKUP!$B$3:$H$10,5,FALSE)</f>
        <v>0</v>
      </c>
      <c r="K1008" s="104">
        <f>VLOOKUP($B1008,LOOKUP!$B$3:$H$10,6,FALSE)</f>
        <v>1</v>
      </c>
      <c r="L1008" s="104">
        <f>VLOOKUP($B1008,LOOKUP!$B$3:$H$10,7,FALSE)</f>
        <v>0</v>
      </c>
      <c r="M1008" s="105">
        <f t="shared" si="30"/>
        <v>371.07</v>
      </c>
      <c r="N1008" s="105">
        <f t="shared" si="31"/>
        <v>0</v>
      </c>
    </row>
    <row r="1009" spans="1:14" x14ac:dyDescent="0.25">
      <c r="A1009" t="s">
        <v>1247</v>
      </c>
      <c r="B1009" t="s">
        <v>1798</v>
      </c>
      <c r="D1009" t="s">
        <v>1963</v>
      </c>
      <c r="E1009">
        <v>0</v>
      </c>
      <c r="F1009" s="3" t="s">
        <v>1407</v>
      </c>
      <c r="G1009" s="4">
        <v>217</v>
      </c>
      <c r="H1009" s="4">
        <v>0</v>
      </c>
      <c r="I1009" s="104">
        <f>VLOOKUP($B1009,LOOKUP!$B$3:$H$10,4,FALSE)</f>
        <v>1.71</v>
      </c>
      <c r="J1009" s="104">
        <f>VLOOKUP($B1009,LOOKUP!$B$3:$H$10,5,FALSE)</f>
        <v>0</v>
      </c>
      <c r="K1009" s="104">
        <f>VLOOKUP($B1009,LOOKUP!$B$3:$H$10,6,FALSE)</f>
        <v>1</v>
      </c>
      <c r="L1009" s="104">
        <f>VLOOKUP($B1009,LOOKUP!$B$3:$H$10,7,FALSE)</f>
        <v>0</v>
      </c>
      <c r="M1009" s="105">
        <f t="shared" si="30"/>
        <v>371.07</v>
      </c>
      <c r="N1009" s="105">
        <f t="shared" si="31"/>
        <v>0</v>
      </c>
    </row>
    <row r="1010" spans="1:14" x14ac:dyDescent="0.25">
      <c r="A1010" t="s">
        <v>1247</v>
      </c>
      <c r="B1010" t="s">
        <v>1798</v>
      </c>
      <c r="D1010" t="s">
        <v>1964</v>
      </c>
      <c r="E1010">
        <v>0</v>
      </c>
      <c r="F1010" s="3" t="s">
        <v>1407</v>
      </c>
      <c r="G1010" s="4">
        <v>217</v>
      </c>
      <c r="H1010" s="4">
        <v>0</v>
      </c>
      <c r="I1010" s="104">
        <f>VLOOKUP($B1010,LOOKUP!$B$3:$H$10,4,FALSE)</f>
        <v>1.71</v>
      </c>
      <c r="J1010" s="104">
        <f>VLOOKUP($B1010,LOOKUP!$B$3:$H$10,5,FALSE)</f>
        <v>0</v>
      </c>
      <c r="K1010" s="104">
        <f>VLOOKUP($B1010,LOOKUP!$B$3:$H$10,6,FALSE)</f>
        <v>1</v>
      </c>
      <c r="L1010" s="104">
        <f>VLOOKUP($B1010,LOOKUP!$B$3:$H$10,7,FALSE)</f>
        <v>0</v>
      </c>
      <c r="M1010" s="105">
        <f t="shared" si="30"/>
        <v>371.07</v>
      </c>
      <c r="N1010" s="105">
        <f t="shared" si="31"/>
        <v>0</v>
      </c>
    </row>
    <row r="1011" spans="1:14" x14ac:dyDescent="0.25">
      <c r="A1011" t="s">
        <v>1247</v>
      </c>
      <c r="B1011" t="s">
        <v>1798</v>
      </c>
      <c r="D1011" t="s">
        <v>1965</v>
      </c>
      <c r="E1011">
        <v>0</v>
      </c>
      <c r="F1011" s="3" t="s">
        <v>1407</v>
      </c>
      <c r="G1011" s="4">
        <v>217</v>
      </c>
      <c r="H1011" s="4">
        <v>0</v>
      </c>
      <c r="I1011" s="104">
        <f>VLOOKUP($B1011,LOOKUP!$B$3:$H$10,4,FALSE)</f>
        <v>1.71</v>
      </c>
      <c r="J1011" s="104">
        <f>VLOOKUP($B1011,LOOKUP!$B$3:$H$10,5,FALSE)</f>
        <v>0</v>
      </c>
      <c r="K1011" s="104">
        <f>VLOOKUP($B1011,LOOKUP!$B$3:$H$10,6,FALSE)</f>
        <v>1</v>
      </c>
      <c r="L1011" s="104">
        <f>VLOOKUP($B1011,LOOKUP!$B$3:$H$10,7,FALSE)</f>
        <v>0</v>
      </c>
      <c r="M1011" s="105">
        <f t="shared" si="30"/>
        <v>371.07</v>
      </c>
      <c r="N1011" s="105">
        <f t="shared" si="31"/>
        <v>0</v>
      </c>
    </row>
    <row r="1012" spans="1:14" x14ac:dyDescent="0.25">
      <c r="A1012" t="s">
        <v>1247</v>
      </c>
      <c r="B1012" t="s">
        <v>1798</v>
      </c>
      <c r="D1012" t="s">
        <v>1966</v>
      </c>
      <c r="E1012">
        <v>0</v>
      </c>
      <c r="F1012" s="3" t="s">
        <v>1407</v>
      </c>
      <c r="G1012" s="4">
        <v>217</v>
      </c>
      <c r="H1012" s="4">
        <v>0</v>
      </c>
      <c r="I1012" s="104">
        <f>VLOOKUP($B1012,LOOKUP!$B$3:$H$10,4,FALSE)</f>
        <v>1.71</v>
      </c>
      <c r="J1012" s="104">
        <f>VLOOKUP($B1012,LOOKUP!$B$3:$H$10,5,FALSE)</f>
        <v>0</v>
      </c>
      <c r="K1012" s="104">
        <f>VLOOKUP($B1012,LOOKUP!$B$3:$H$10,6,FALSE)</f>
        <v>1</v>
      </c>
      <c r="L1012" s="104">
        <f>VLOOKUP($B1012,LOOKUP!$B$3:$H$10,7,FALSE)</f>
        <v>0</v>
      </c>
      <c r="M1012" s="105">
        <f t="shared" si="30"/>
        <v>371.07</v>
      </c>
      <c r="N1012" s="105">
        <f t="shared" si="31"/>
        <v>0</v>
      </c>
    </row>
    <row r="1013" spans="1:14" x14ac:dyDescent="0.25">
      <c r="A1013" t="s">
        <v>1247</v>
      </c>
      <c r="B1013" t="s">
        <v>1798</v>
      </c>
      <c r="D1013" t="s">
        <v>1967</v>
      </c>
      <c r="E1013">
        <v>0</v>
      </c>
      <c r="F1013" s="3" t="s">
        <v>1968</v>
      </c>
      <c r="G1013" s="4">
        <v>217</v>
      </c>
      <c r="H1013" s="4">
        <v>0</v>
      </c>
      <c r="I1013" s="104">
        <f>VLOOKUP($B1013,LOOKUP!$B$3:$H$10,4,FALSE)</f>
        <v>1.71</v>
      </c>
      <c r="J1013" s="104">
        <f>VLOOKUP($B1013,LOOKUP!$B$3:$H$10,5,FALSE)</f>
        <v>0</v>
      </c>
      <c r="K1013" s="104">
        <f>VLOOKUP($B1013,LOOKUP!$B$3:$H$10,6,FALSE)</f>
        <v>1</v>
      </c>
      <c r="L1013" s="104">
        <f>VLOOKUP($B1013,LOOKUP!$B$3:$H$10,7,FALSE)</f>
        <v>0</v>
      </c>
      <c r="M1013" s="105">
        <f t="shared" si="30"/>
        <v>371.07</v>
      </c>
      <c r="N1013" s="105">
        <f t="shared" si="31"/>
        <v>0</v>
      </c>
    </row>
    <row r="1014" spans="1:14" x14ac:dyDescent="0.25">
      <c r="A1014" t="s">
        <v>1247</v>
      </c>
      <c r="B1014" t="s">
        <v>1798</v>
      </c>
      <c r="D1014" t="s">
        <v>1969</v>
      </c>
      <c r="E1014">
        <v>0</v>
      </c>
      <c r="F1014" s="3" t="s">
        <v>1968</v>
      </c>
      <c r="G1014" s="4">
        <v>217</v>
      </c>
      <c r="H1014" s="4">
        <v>0</v>
      </c>
      <c r="I1014" s="104">
        <f>VLOOKUP($B1014,LOOKUP!$B$3:$H$10,4,FALSE)</f>
        <v>1.71</v>
      </c>
      <c r="J1014" s="104">
        <f>VLOOKUP($B1014,LOOKUP!$B$3:$H$10,5,FALSE)</f>
        <v>0</v>
      </c>
      <c r="K1014" s="104">
        <f>VLOOKUP($B1014,LOOKUP!$B$3:$H$10,6,FALSE)</f>
        <v>1</v>
      </c>
      <c r="L1014" s="104">
        <f>VLOOKUP($B1014,LOOKUP!$B$3:$H$10,7,FALSE)</f>
        <v>0</v>
      </c>
      <c r="M1014" s="105">
        <f t="shared" si="30"/>
        <v>371.07</v>
      </c>
      <c r="N1014" s="105">
        <f t="shared" si="31"/>
        <v>0</v>
      </c>
    </row>
    <row r="1015" spans="1:14" x14ac:dyDescent="0.25">
      <c r="A1015" t="s">
        <v>1247</v>
      </c>
      <c r="B1015" t="s">
        <v>1798</v>
      </c>
      <c r="D1015" t="s">
        <v>1970</v>
      </c>
      <c r="E1015">
        <v>0</v>
      </c>
      <c r="F1015" s="3" t="s">
        <v>1968</v>
      </c>
      <c r="G1015" s="4">
        <v>217</v>
      </c>
      <c r="H1015" s="4">
        <v>0</v>
      </c>
      <c r="I1015" s="104">
        <f>VLOOKUP($B1015,LOOKUP!$B$3:$H$10,4,FALSE)</f>
        <v>1.71</v>
      </c>
      <c r="J1015" s="104">
        <f>VLOOKUP($B1015,LOOKUP!$B$3:$H$10,5,FALSE)</f>
        <v>0</v>
      </c>
      <c r="K1015" s="104">
        <f>VLOOKUP($B1015,LOOKUP!$B$3:$H$10,6,FALSE)</f>
        <v>1</v>
      </c>
      <c r="L1015" s="104">
        <f>VLOOKUP($B1015,LOOKUP!$B$3:$H$10,7,FALSE)</f>
        <v>0</v>
      </c>
      <c r="M1015" s="105">
        <f t="shared" si="30"/>
        <v>371.07</v>
      </c>
      <c r="N1015" s="105">
        <f t="shared" si="31"/>
        <v>0</v>
      </c>
    </row>
    <row r="1016" spans="1:14" x14ac:dyDescent="0.25">
      <c r="A1016" t="s">
        <v>1247</v>
      </c>
      <c r="B1016" t="s">
        <v>1798</v>
      </c>
      <c r="D1016" t="s">
        <v>1971</v>
      </c>
      <c r="E1016">
        <v>0</v>
      </c>
      <c r="F1016" s="3" t="s">
        <v>1972</v>
      </c>
      <c r="G1016" s="4">
        <v>217</v>
      </c>
      <c r="H1016" s="4">
        <v>0</v>
      </c>
      <c r="I1016" s="104">
        <f>VLOOKUP($B1016,LOOKUP!$B$3:$H$10,4,FALSE)</f>
        <v>1.71</v>
      </c>
      <c r="J1016" s="104">
        <f>VLOOKUP($B1016,LOOKUP!$B$3:$H$10,5,FALSE)</f>
        <v>0</v>
      </c>
      <c r="K1016" s="104">
        <f>VLOOKUP($B1016,LOOKUP!$B$3:$H$10,6,FALSE)</f>
        <v>1</v>
      </c>
      <c r="L1016" s="104">
        <f>VLOOKUP($B1016,LOOKUP!$B$3:$H$10,7,FALSE)</f>
        <v>0</v>
      </c>
      <c r="M1016" s="105">
        <f t="shared" si="30"/>
        <v>371.07</v>
      </c>
      <c r="N1016" s="105">
        <f t="shared" si="31"/>
        <v>0</v>
      </c>
    </row>
    <row r="1017" spans="1:14" x14ac:dyDescent="0.25">
      <c r="A1017" t="s">
        <v>1247</v>
      </c>
      <c r="B1017" t="s">
        <v>1798</v>
      </c>
      <c r="D1017" t="s">
        <v>1973</v>
      </c>
      <c r="E1017">
        <v>0</v>
      </c>
      <c r="F1017" s="3" t="s">
        <v>1974</v>
      </c>
      <c r="G1017" s="4">
        <v>217</v>
      </c>
      <c r="H1017" s="4">
        <v>0</v>
      </c>
      <c r="I1017" s="104">
        <f>VLOOKUP($B1017,LOOKUP!$B$3:$H$10,4,FALSE)</f>
        <v>1.71</v>
      </c>
      <c r="J1017" s="104">
        <f>VLOOKUP($B1017,LOOKUP!$B$3:$H$10,5,FALSE)</f>
        <v>0</v>
      </c>
      <c r="K1017" s="104">
        <f>VLOOKUP($B1017,LOOKUP!$B$3:$H$10,6,FALSE)</f>
        <v>1</v>
      </c>
      <c r="L1017" s="104">
        <f>VLOOKUP($B1017,LOOKUP!$B$3:$H$10,7,FALSE)</f>
        <v>0</v>
      </c>
      <c r="M1017" s="105">
        <f t="shared" si="30"/>
        <v>371.07</v>
      </c>
      <c r="N1017" s="105">
        <f t="shared" si="31"/>
        <v>0</v>
      </c>
    </row>
    <row r="1018" spans="1:14" x14ac:dyDescent="0.25">
      <c r="A1018" t="s">
        <v>1247</v>
      </c>
      <c r="B1018" t="s">
        <v>1798</v>
      </c>
      <c r="D1018" t="s">
        <v>1975</v>
      </c>
      <c r="E1018">
        <v>0</v>
      </c>
      <c r="F1018" s="3" t="s">
        <v>1976</v>
      </c>
      <c r="G1018" s="4">
        <v>217</v>
      </c>
      <c r="H1018" s="4">
        <v>0</v>
      </c>
      <c r="I1018" s="104">
        <f>VLOOKUP($B1018,LOOKUP!$B$3:$H$10,4,FALSE)</f>
        <v>1.71</v>
      </c>
      <c r="J1018" s="104">
        <f>VLOOKUP($B1018,LOOKUP!$B$3:$H$10,5,FALSE)</f>
        <v>0</v>
      </c>
      <c r="K1018" s="104">
        <f>VLOOKUP($B1018,LOOKUP!$B$3:$H$10,6,FALSE)</f>
        <v>1</v>
      </c>
      <c r="L1018" s="104">
        <f>VLOOKUP($B1018,LOOKUP!$B$3:$H$10,7,FALSE)</f>
        <v>0</v>
      </c>
      <c r="M1018" s="105">
        <f t="shared" si="30"/>
        <v>371.07</v>
      </c>
      <c r="N1018" s="105">
        <f t="shared" si="31"/>
        <v>0</v>
      </c>
    </row>
    <row r="1019" spans="1:14" x14ac:dyDescent="0.25">
      <c r="A1019" t="s">
        <v>1247</v>
      </c>
      <c r="B1019" t="s">
        <v>1798</v>
      </c>
      <c r="D1019" t="s">
        <v>1977</v>
      </c>
      <c r="E1019">
        <v>0</v>
      </c>
      <c r="F1019" s="3" t="s">
        <v>1978</v>
      </c>
      <c r="G1019" s="4">
        <v>217</v>
      </c>
      <c r="H1019" s="4">
        <v>0</v>
      </c>
      <c r="I1019" s="104">
        <f>VLOOKUP($B1019,LOOKUP!$B$3:$H$10,4,FALSE)</f>
        <v>1.71</v>
      </c>
      <c r="J1019" s="104">
        <f>VLOOKUP($B1019,LOOKUP!$B$3:$H$10,5,FALSE)</f>
        <v>0</v>
      </c>
      <c r="K1019" s="104">
        <f>VLOOKUP($B1019,LOOKUP!$B$3:$H$10,6,FALSE)</f>
        <v>1</v>
      </c>
      <c r="L1019" s="104">
        <f>VLOOKUP($B1019,LOOKUP!$B$3:$H$10,7,FALSE)</f>
        <v>0</v>
      </c>
      <c r="M1019" s="105">
        <f t="shared" si="30"/>
        <v>371.07</v>
      </c>
      <c r="N1019" s="105">
        <f t="shared" si="31"/>
        <v>0</v>
      </c>
    </row>
    <row r="1020" spans="1:14" x14ac:dyDescent="0.25">
      <c r="A1020" t="s">
        <v>1247</v>
      </c>
      <c r="B1020" t="s">
        <v>1798</v>
      </c>
      <c r="D1020" t="s">
        <v>1979</v>
      </c>
      <c r="E1020">
        <v>0</v>
      </c>
      <c r="F1020" s="3" t="s">
        <v>1978</v>
      </c>
      <c r="G1020" s="4">
        <v>217</v>
      </c>
      <c r="H1020" s="4">
        <v>0</v>
      </c>
      <c r="I1020" s="104">
        <f>VLOOKUP($B1020,LOOKUP!$B$3:$H$10,4,FALSE)</f>
        <v>1.71</v>
      </c>
      <c r="J1020" s="104">
        <f>VLOOKUP($B1020,LOOKUP!$B$3:$H$10,5,FALSE)</f>
        <v>0</v>
      </c>
      <c r="K1020" s="104">
        <f>VLOOKUP($B1020,LOOKUP!$B$3:$H$10,6,FALSE)</f>
        <v>1</v>
      </c>
      <c r="L1020" s="104">
        <f>VLOOKUP($B1020,LOOKUP!$B$3:$H$10,7,FALSE)</f>
        <v>0</v>
      </c>
      <c r="M1020" s="105">
        <f t="shared" si="30"/>
        <v>371.07</v>
      </c>
      <c r="N1020" s="105">
        <f t="shared" si="31"/>
        <v>0</v>
      </c>
    </row>
    <row r="1021" spans="1:14" x14ac:dyDescent="0.25">
      <c r="A1021" t="s">
        <v>1247</v>
      </c>
      <c r="B1021" t="s">
        <v>1798</v>
      </c>
      <c r="D1021" t="s">
        <v>1980</v>
      </c>
      <c r="E1021">
        <v>0</v>
      </c>
      <c r="F1021" s="3" t="s">
        <v>1981</v>
      </c>
      <c r="G1021" s="4">
        <v>217</v>
      </c>
      <c r="H1021" s="4">
        <v>0</v>
      </c>
      <c r="I1021" s="104">
        <f>VLOOKUP($B1021,LOOKUP!$B$3:$H$10,4,FALSE)</f>
        <v>1.71</v>
      </c>
      <c r="J1021" s="104">
        <f>VLOOKUP($B1021,LOOKUP!$B$3:$H$10,5,FALSE)</f>
        <v>0</v>
      </c>
      <c r="K1021" s="104">
        <f>VLOOKUP($B1021,LOOKUP!$B$3:$H$10,6,FALSE)</f>
        <v>1</v>
      </c>
      <c r="L1021" s="104">
        <f>VLOOKUP($B1021,LOOKUP!$B$3:$H$10,7,FALSE)</f>
        <v>0</v>
      </c>
      <c r="M1021" s="105">
        <f t="shared" si="30"/>
        <v>371.07</v>
      </c>
      <c r="N1021" s="105">
        <f t="shared" si="31"/>
        <v>0</v>
      </c>
    </row>
    <row r="1022" spans="1:14" x14ac:dyDescent="0.25">
      <c r="A1022" t="s">
        <v>1247</v>
      </c>
      <c r="B1022" t="s">
        <v>1798</v>
      </c>
      <c r="D1022" t="s">
        <v>1982</v>
      </c>
      <c r="E1022">
        <v>0</v>
      </c>
      <c r="F1022" s="3" t="s">
        <v>1983</v>
      </c>
      <c r="G1022" s="4">
        <v>217</v>
      </c>
      <c r="H1022" s="4">
        <v>0</v>
      </c>
      <c r="I1022" s="104">
        <f>VLOOKUP($B1022,LOOKUP!$B$3:$H$10,4,FALSE)</f>
        <v>1.71</v>
      </c>
      <c r="J1022" s="104">
        <f>VLOOKUP($B1022,LOOKUP!$B$3:$H$10,5,FALSE)</f>
        <v>0</v>
      </c>
      <c r="K1022" s="104">
        <f>VLOOKUP($B1022,LOOKUP!$B$3:$H$10,6,FALSE)</f>
        <v>1</v>
      </c>
      <c r="L1022" s="104">
        <f>VLOOKUP($B1022,LOOKUP!$B$3:$H$10,7,FALSE)</f>
        <v>0</v>
      </c>
      <c r="M1022" s="105">
        <f t="shared" si="30"/>
        <v>371.07</v>
      </c>
      <c r="N1022" s="105">
        <f t="shared" si="31"/>
        <v>0</v>
      </c>
    </row>
    <row r="1023" spans="1:14" x14ac:dyDescent="0.25">
      <c r="A1023" t="s">
        <v>1247</v>
      </c>
      <c r="B1023" t="s">
        <v>1798</v>
      </c>
      <c r="D1023" t="s">
        <v>1984</v>
      </c>
      <c r="E1023">
        <v>0</v>
      </c>
      <c r="F1023" s="3" t="s">
        <v>1985</v>
      </c>
      <c r="G1023" s="4">
        <v>217</v>
      </c>
      <c r="H1023" s="4">
        <v>0</v>
      </c>
      <c r="I1023" s="104">
        <f>VLOOKUP($B1023,LOOKUP!$B$3:$H$10,4,FALSE)</f>
        <v>1.71</v>
      </c>
      <c r="J1023" s="104">
        <f>VLOOKUP($B1023,LOOKUP!$B$3:$H$10,5,FALSE)</f>
        <v>0</v>
      </c>
      <c r="K1023" s="104">
        <f>VLOOKUP($B1023,LOOKUP!$B$3:$H$10,6,FALSE)</f>
        <v>1</v>
      </c>
      <c r="L1023" s="104">
        <f>VLOOKUP($B1023,LOOKUP!$B$3:$H$10,7,FALSE)</f>
        <v>0</v>
      </c>
      <c r="M1023" s="105">
        <f t="shared" si="30"/>
        <v>371.07</v>
      </c>
      <c r="N1023" s="105">
        <f t="shared" si="31"/>
        <v>0</v>
      </c>
    </row>
    <row r="1024" spans="1:14" x14ac:dyDescent="0.25">
      <c r="A1024" t="s">
        <v>1247</v>
      </c>
      <c r="B1024" t="s">
        <v>1798</v>
      </c>
      <c r="D1024" t="s">
        <v>1986</v>
      </c>
      <c r="E1024">
        <v>0</v>
      </c>
      <c r="F1024" s="3" t="s">
        <v>1985</v>
      </c>
      <c r="G1024" s="4">
        <v>217</v>
      </c>
      <c r="H1024" s="4">
        <v>0</v>
      </c>
      <c r="I1024" s="104">
        <f>VLOOKUP($B1024,LOOKUP!$B$3:$H$10,4,FALSE)</f>
        <v>1.71</v>
      </c>
      <c r="J1024" s="104">
        <f>VLOOKUP($B1024,LOOKUP!$B$3:$H$10,5,FALSE)</f>
        <v>0</v>
      </c>
      <c r="K1024" s="104">
        <f>VLOOKUP($B1024,LOOKUP!$B$3:$H$10,6,FALSE)</f>
        <v>1</v>
      </c>
      <c r="L1024" s="104">
        <f>VLOOKUP($B1024,LOOKUP!$B$3:$H$10,7,FALSE)</f>
        <v>0</v>
      </c>
      <c r="M1024" s="105">
        <f t="shared" si="30"/>
        <v>371.07</v>
      </c>
      <c r="N1024" s="105">
        <f t="shared" si="31"/>
        <v>0</v>
      </c>
    </row>
    <row r="1025" spans="1:14" x14ac:dyDescent="0.25">
      <c r="A1025" t="s">
        <v>1247</v>
      </c>
      <c r="B1025" t="s">
        <v>1798</v>
      </c>
      <c r="D1025" t="s">
        <v>1987</v>
      </c>
      <c r="E1025">
        <v>0</v>
      </c>
      <c r="F1025" s="3" t="s">
        <v>1789</v>
      </c>
      <c r="G1025" s="4">
        <v>217</v>
      </c>
      <c r="H1025" s="4">
        <v>0</v>
      </c>
      <c r="I1025" s="104">
        <f>VLOOKUP($B1025,LOOKUP!$B$3:$H$10,4,FALSE)</f>
        <v>1.71</v>
      </c>
      <c r="J1025" s="104">
        <f>VLOOKUP($B1025,LOOKUP!$B$3:$H$10,5,FALSE)</f>
        <v>0</v>
      </c>
      <c r="K1025" s="104">
        <f>VLOOKUP($B1025,LOOKUP!$B$3:$H$10,6,FALSE)</f>
        <v>1</v>
      </c>
      <c r="L1025" s="104">
        <f>VLOOKUP($B1025,LOOKUP!$B$3:$H$10,7,FALSE)</f>
        <v>0</v>
      </c>
      <c r="M1025" s="105">
        <f t="shared" si="30"/>
        <v>371.07</v>
      </c>
      <c r="N1025" s="105">
        <f t="shared" si="31"/>
        <v>0</v>
      </c>
    </row>
    <row r="1026" spans="1:14" x14ac:dyDescent="0.25">
      <c r="A1026" t="s">
        <v>1247</v>
      </c>
      <c r="B1026" t="s">
        <v>1798</v>
      </c>
      <c r="D1026" t="s">
        <v>1988</v>
      </c>
      <c r="E1026">
        <v>0</v>
      </c>
      <c r="F1026" s="3" t="s">
        <v>1989</v>
      </c>
      <c r="G1026" s="4">
        <v>217</v>
      </c>
      <c r="H1026" s="4">
        <v>0</v>
      </c>
      <c r="I1026" s="104">
        <f>VLOOKUP($B1026,LOOKUP!$B$3:$H$10,4,FALSE)</f>
        <v>1.71</v>
      </c>
      <c r="J1026" s="104">
        <f>VLOOKUP($B1026,LOOKUP!$B$3:$H$10,5,FALSE)</f>
        <v>0</v>
      </c>
      <c r="K1026" s="104">
        <f>VLOOKUP($B1026,LOOKUP!$B$3:$H$10,6,FALSE)</f>
        <v>1</v>
      </c>
      <c r="L1026" s="104">
        <f>VLOOKUP($B1026,LOOKUP!$B$3:$H$10,7,FALSE)</f>
        <v>0</v>
      </c>
      <c r="M1026" s="105">
        <f t="shared" ref="M1026:M1037" si="32">IFERROR(+G1026*I1026*K1026,"")</f>
        <v>371.07</v>
      </c>
      <c r="N1026" s="105">
        <f t="shared" ref="N1026:N1037" si="33">IFERROR(+H1026*J1026*L1026,"")</f>
        <v>0</v>
      </c>
    </row>
    <row r="1027" spans="1:14" x14ac:dyDescent="0.25">
      <c r="A1027" t="s">
        <v>1247</v>
      </c>
      <c r="B1027" t="s">
        <v>1798</v>
      </c>
      <c r="D1027" t="s">
        <v>1990</v>
      </c>
      <c r="E1027">
        <v>0</v>
      </c>
      <c r="F1027" s="3" t="s">
        <v>1991</v>
      </c>
      <c r="G1027" s="4">
        <v>217</v>
      </c>
      <c r="H1027" s="4">
        <v>0</v>
      </c>
      <c r="I1027" s="104">
        <f>VLOOKUP($B1027,LOOKUP!$B$3:$H$10,4,FALSE)</f>
        <v>1.71</v>
      </c>
      <c r="J1027" s="104">
        <f>VLOOKUP($B1027,LOOKUP!$B$3:$H$10,5,FALSE)</f>
        <v>0</v>
      </c>
      <c r="K1027" s="104">
        <f>VLOOKUP($B1027,LOOKUP!$B$3:$H$10,6,FALSE)</f>
        <v>1</v>
      </c>
      <c r="L1027" s="104">
        <f>VLOOKUP($B1027,LOOKUP!$B$3:$H$10,7,FALSE)</f>
        <v>0</v>
      </c>
      <c r="M1027" s="105">
        <f t="shared" si="32"/>
        <v>371.07</v>
      </c>
      <c r="N1027" s="105">
        <f t="shared" si="33"/>
        <v>0</v>
      </c>
    </row>
    <row r="1028" spans="1:14" x14ac:dyDescent="0.25">
      <c r="A1028" t="s">
        <v>1247</v>
      </c>
      <c r="B1028" t="s">
        <v>1798</v>
      </c>
      <c r="D1028" t="s">
        <v>1992</v>
      </c>
      <c r="E1028">
        <v>0</v>
      </c>
      <c r="F1028" s="3" t="s">
        <v>1909</v>
      </c>
      <c r="G1028" s="4">
        <v>217</v>
      </c>
      <c r="H1028" s="4">
        <v>0</v>
      </c>
      <c r="I1028" s="104">
        <f>VLOOKUP($B1028,LOOKUP!$B$3:$H$10,4,FALSE)</f>
        <v>1.71</v>
      </c>
      <c r="J1028" s="104">
        <f>VLOOKUP($B1028,LOOKUP!$B$3:$H$10,5,FALSE)</f>
        <v>0</v>
      </c>
      <c r="K1028" s="104">
        <f>VLOOKUP($B1028,LOOKUP!$B$3:$H$10,6,FALSE)</f>
        <v>1</v>
      </c>
      <c r="L1028" s="104">
        <f>VLOOKUP($B1028,LOOKUP!$B$3:$H$10,7,FALSE)</f>
        <v>0</v>
      </c>
      <c r="M1028" s="105">
        <f t="shared" si="32"/>
        <v>371.07</v>
      </c>
      <c r="N1028" s="105">
        <f t="shared" si="33"/>
        <v>0</v>
      </c>
    </row>
    <row r="1029" spans="1:14" x14ac:dyDescent="0.25">
      <c r="A1029" t="s">
        <v>1247</v>
      </c>
      <c r="B1029" t="s">
        <v>1798</v>
      </c>
      <c r="D1029" t="s">
        <v>1993</v>
      </c>
      <c r="E1029">
        <v>0</v>
      </c>
      <c r="F1029" s="3" t="s">
        <v>1709</v>
      </c>
      <c r="G1029" s="4">
        <v>217</v>
      </c>
      <c r="H1029" s="4">
        <v>0</v>
      </c>
      <c r="I1029" s="104">
        <f>VLOOKUP($B1029,LOOKUP!$B$3:$H$10,4,FALSE)</f>
        <v>1.71</v>
      </c>
      <c r="J1029" s="104">
        <f>VLOOKUP($B1029,LOOKUP!$B$3:$H$10,5,FALSE)</f>
        <v>0</v>
      </c>
      <c r="K1029" s="104">
        <f>VLOOKUP($B1029,LOOKUP!$B$3:$H$10,6,FALSE)</f>
        <v>1</v>
      </c>
      <c r="L1029" s="104">
        <f>VLOOKUP($B1029,LOOKUP!$B$3:$H$10,7,FALSE)</f>
        <v>0</v>
      </c>
      <c r="M1029" s="105">
        <f t="shared" si="32"/>
        <v>371.07</v>
      </c>
      <c r="N1029" s="105">
        <f t="shared" si="33"/>
        <v>0</v>
      </c>
    </row>
    <row r="1030" spans="1:14" x14ac:dyDescent="0.25">
      <c r="A1030" t="s">
        <v>1247</v>
      </c>
      <c r="B1030" t="s">
        <v>1798</v>
      </c>
      <c r="D1030" t="s">
        <v>1994</v>
      </c>
      <c r="E1030">
        <v>0</v>
      </c>
      <c r="F1030" s="3" t="s">
        <v>1995</v>
      </c>
      <c r="G1030" s="4">
        <v>217</v>
      </c>
      <c r="H1030" s="4">
        <v>0</v>
      </c>
      <c r="I1030" s="104">
        <f>VLOOKUP($B1030,LOOKUP!$B$3:$H$10,4,FALSE)</f>
        <v>1.71</v>
      </c>
      <c r="J1030" s="104">
        <f>VLOOKUP($B1030,LOOKUP!$B$3:$H$10,5,FALSE)</f>
        <v>0</v>
      </c>
      <c r="K1030" s="104">
        <f>VLOOKUP($B1030,LOOKUP!$B$3:$H$10,6,FALSE)</f>
        <v>1</v>
      </c>
      <c r="L1030" s="104">
        <f>VLOOKUP($B1030,LOOKUP!$B$3:$H$10,7,FALSE)</f>
        <v>0</v>
      </c>
      <c r="M1030" s="105">
        <f t="shared" si="32"/>
        <v>371.07</v>
      </c>
      <c r="N1030" s="105">
        <f t="shared" si="33"/>
        <v>0</v>
      </c>
    </row>
    <row r="1031" spans="1:14" x14ac:dyDescent="0.25">
      <c r="A1031" t="s">
        <v>1247</v>
      </c>
      <c r="B1031" t="s">
        <v>1798</v>
      </c>
      <c r="D1031" t="s">
        <v>1996</v>
      </c>
      <c r="E1031">
        <v>0</v>
      </c>
      <c r="F1031" s="3" t="s">
        <v>1953</v>
      </c>
      <c r="G1031" s="4">
        <v>217</v>
      </c>
      <c r="H1031" s="4">
        <v>0</v>
      </c>
      <c r="I1031" s="104">
        <f>VLOOKUP($B1031,LOOKUP!$B$3:$H$10,4,FALSE)</f>
        <v>1.71</v>
      </c>
      <c r="J1031" s="104">
        <f>VLOOKUP($B1031,LOOKUP!$B$3:$H$10,5,FALSE)</f>
        <v>0</v>
      </c>
      <c r="K1031" s="104">
        <f>VLOOKUP($B1031,LOOKUP!$B$3:$H$10,6,FALSE)</f>
        <v>1</v>
      </c>
      <c r="L1031" s="104">
        <f>VLOOKUP($B1031,LOOKUP!$B$3:$H$10,7,FALSE)</f>
        <v>0</v>
      </c>
      <c r="M1031" s="105">
        <f t="shared" si="32"/>
        <v>371.07</v>
      </c>
      <c r="N1031" s="105">
        <f t="shared" si="33"/>
        <v>0</v>
      </c>
    </row>
    <row r="1032" spans="1:14" x14ac:dyDescent="0.25">
      <c r="A1032" t="s">
        <v>1247</v>
      </c>
      <c r="B1032" t="s">
        <v>1798</v>
      </c>
      <c r="D1032" t="s">
        <v>1997</v>
      </c>
      <c r="E1032">
        <v>0</v>
      </c>
      <c r="F1032" s="3" t="s">
        <v>1998</v>
      </c>
      <c r="G1032" s="4">
        <v>217</v>
      </c>
      <c r="H1032" s="4">
        <v>0</v>
      </c>
      <c r="I1032" s="104">
        <f>VLOOKUP($B1032,LOOKUP!$B$3:$H$10,4,FALSE)</f>
        <v>1.71</v>
      </c>
      <c r="J1032" s="104">
        <f>VLOOKUP($B1032,LOOKUP!$B$3:$H$10,5,FALSE)</f>
        <v>0</v>
      </c>
      <c r="K1032" s="104">
        <f>VLOOKUP($B1032,LOOKUP!$B$3:$H$10,6,FALSE)</f>
        <v>1</v>
      </c>
      <c r="L1032" s="104">
        <f>VLOOKUP($B1032,LOOKUP!$B$3:$H$10,7,FALSE)</f>
        <v>0</v>
      </c>
      <c r="M1032" s="105">
        <f t="shared" si="32"/>
        <v>371.07</v>
      </c>
      <c r="N1032" s="105">
        <f t="shared" si="33"/>
        <v>0</v>
      </c>
    </row>
    <row r="1033" spans="1:14" hidden="1" x14ac:dyDescent="0.25">
      <c r="A1033" t="s">
        <v>1247</v>
      </c>
      <c r="B1033" t="s">
        <v>1999</v>
      </c>
      <c r="D1033" t="s">
        <v>15</v>
      </c>
      <c r="E1033">
        <v>0</v>
      </c>
      <c r="F1033" s="3" t="s">
        <v>2000</v>
      </c>
      <c r="G1033" s="4">
        <v>0</v>
      </c>
      <c r="H1033" s="4">
        <v>0</v>
      </c>
      <c r="I1033" s="104">
        <f>VLOOKUP($B1033,LOOKUP!$B$3:$H$10,4,FALSE)</f>
        <v>0.87896972541637808</v>
      </c>
      <c r="J1033" s="104">
        <f>VLOOKUP($B1033,LOOKUP!$B$3:$H$10,5,FALSE)</f>
        <v>0.87888021166154551</v>
      </c>
      <c r="K1033" s="104">
        <f>VLOOKUP($B1033,LOOKUP!$B$3:$H$10,6,FALSE)</f>
        <v>1</v>
      </c>
      <c r="L1033" s="104">
        <f>VLOOKUP($B1033,LOOKUP!$B$3:$H$10,7,FALSE)</f>
        <v>1</v>
      </c>
      <c r="M1033" s="105">
        <f t="shared" si="32"/>
        <v>0</v>
      </c>
      <c r="N1033" s="105">
        <f t="shared" si="33"/>
        <v>0</v>
      </c>
    </row>
    <row r="1034" spans="1:14" hidden="1" x14ac:dyDescent="0.25">
      <c r="A1034" t="s">
        <v>1247</v>
      </c>
      <c r="B1034" t="s">
        <v>1999</v>
      </c>
      <c r="D1034" t="s">
        <v>2002</v>
      </c>
      <c r="E1034">
        <v>0</v>
      </c>
      <c r="F1034" s="3" t="s">
        <v>2000</v>
      </c>
      <c r="G1034" s="4">
        <v>0</v>
      </c>
      <c r="H1034" s="4">
        <v>0</v>
      </c>
      <c r="I1034" s="104">
        <f>VLOOKUP($B1034,LOOKUP!$B$3:$H$10,4,FALSE)</f>
        <v>0.87896972541637808</v>
      </c>
      <c r="J1034" s="104">
        <f>VLOOKUP($B1034,LOOKUP!$B$3:$H$10,5,FALSE)</f>
        <v>0.87888021166154551</v>
      </c>
      <c r="K1034" s="104">
        <f>VLOOKUP($B1034,LOOKUP!$B$3:$H$10,6,FALSE)</f>
        <v>1</v>
      </c>
      <c r="L1034" s="104">
        <f>VLOOKUP($B1034,LOOKUP!$B$3:$H$10,7,FALSE)</f>
        <v>1</v>
      </c>
      <c r="M1034" s="105">
        <f t="shared" si="32"/>
        <v>0</v>
      </c>
      <c r="N1034" s="105">
        <f t="shared" si="33"/>
        <v>0</v>
      </c>
    </row>
    <row r="1035" spans="1:14" hidden="1" x14ac:dyDescent="0.25">
      <c r="A1035" t="s">
        <v>1247</v>
      </c>
      <c r="B1035" t="s">
        <v>1999</v>
      </c>
      <c r="D1035" t="s">
        <v>87</v>
      </c>
      <c r="E1035">
        <v>0</v>
      </c>
      <c r="F1035" s="3" t="s">
        <v>1321</v>
      </c>
      <c r="G1035" s="4">
        <v>0</v>
      </c>
      <c r="H1035" s="4">
        <v>0</v>
      </c>
      <c r="I1035" s="104">
        <f>VLOOKUP($B1035,LOOKUP!$B$3:$H$10,4,FALSE)</f>
        <v>0.87896972541637808</v>
      </c>
      <c r="J1035" s="104">
        <f>VLOOKUP($B1035,LOOKUP!$B$3:$H$10,5,FALSE)</f>
        <v>0.87888021166154551</v>
      </c>
      <c r="K1035" s="104">
        <f>VLOOKUP($B1035,LOOKUP!$B$3:$H$10,6,FALSE)</f>
        <v>1</v>
      </c>
      <c r="L1035" s="104">
        <f>VLOOKUP($B1035,LOOKUP!$B$3:$H$10,7,FALSE)</f>
        <v>1</v>
      </c>
      <c r="M1035" s="105">
        <f t="shared" si="32"/>
        <v>0</v>
      </c>
      <c r="N1035" s="105">
        <f t="shared" si="33"/>
        <v>0</v>
      </c>
    </row>
    <row r="1036" spans="1:14" hidden="1" x14ac:dyDescent="0.25">
      <c r="A1036" t="s">
        <v>1247</v>
      </c>
      <c r="B1036" t="s">
        <v>1999</v>
      </c>
      <c r="D1036" t="s">
        <v>646</v>
      </c>
      <c r="E1036">
        <v>0</v>
      </c>
      <c r="F1036" s="3" t="s">
        <v>2005</v>
      </c>
      <c r="G1036" s="4">
        <v>0</v>
      </c>
      <c r="H1036" s="4">
        <v>0</v>
      </c>
      <c r="I1036" s="104">
        <f>VLOOKUP($B1036,LOOKUP!$B$3:$H$10,4,FALSE)</f>
        <v>0.87896972541637808</v>
      </c>
      <c r="J1036" s="104">
        <f>VLOOKUP($B1036,LOOKUP!$B$3:$H$10,5,FALSE)</f>
        <v>0.87888021166154551</v>
      </c>
      <c r="K1036" s="104">
        <f>VLOOKUP($B1036,LOOKUP!$B$3:$H$10,6,FALSE)</f>
        <v>1</v>
      </c>
      <c r="L1036" s="104">
        <f>VLOOKUP($B1036,LOOKUP!$B$3:$H$10,7,FALSE)</f>
        <v>1</v>
      </c>
      <c r="M1036" s="105">
        <f t="shared" si="32"/>
        <v>0</v>
      </c>
      <c r="N1036" s="105">
        <f t="shared" si="33"/>
        <v>0</v>
      </c>
    </row>
    <row r="1037" spans="1:14" hidden="1" x14ac:dyDescent="0.25">
      <c r="A1037" t="s">
        <v>1247</v>
      </c>
      <c r="B1037" t="s">
        <v>2008</v>
      </c>
      <c r="D1037" t="s">
        <v>2007</v>
      </c>
      <c r="E1037">
        <v>0</v>
      </c>
      <c r="F1037" s="3" t="s">
        <v>1802</v>
      </c>
      <c r="G1037" s="4">
        <v>42983</v>
      </c>
      <c r="H1037" s="4">
        <v>0</v>
      </c>
      <c r="I1037" s="104">
        <f>VLOOKUP($B1037,LOOKUP!$B$3:$H$10,4,FALSE)</f>
        <v>0.64188686430863839</v>
      </c>
      <c r="J1037" s="104">
        <f>VLOOKUP($B1037,LOOKUP!$B$3:$H$10,5,FALSE)</f>
        <v>0.64175394073243508</v>
      </c>
      <c r="K1037" s="104">
        <f>VLOOKUP($B1037,LOOKUP!$B$3:$H$10,6,FALSE)</f>
        <v>1.254</v>
      </c>
      <c r="L1037" s="104">
        <f>VLOOKUP($B1037,LOOKUP!$B$3:$H$10,7,FALSE)</f>
        <v>1.1890000000000001</v>
      </c>
      <c r="M1037" s="105">
        <f t="shared" si="32"/>
        <v>34598.13975307707</v>
      </c>
      <c r="N1037" s="105">
        <f t="shared" si="33"/>
        <v>0</v>
      </c>
    </row>
  </sheetData>
  <autoFilter ref="A1:X1037" xr:uid="{A4370D39-0223-4DEE-9BB4-3F4B2DDC72FE}">
    <filterColumn colId="1">
      <filters>
        <filter val="INSTANT SAVINGS LOCAL PROGRAM"/>
      </filters>
    </filterColumn>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26142-AEDA-40E8-8EF0-100CD39405DF}">
  <dimension ref="B2:B10"/>
  <sheetViews>
    <sheetView workbookViewId="0">
      <selection activeCell="Q14" sqref="Q14"/>
    </sheetView>
  </sheetViews>
  <sheetFormatPr defaultRowHeight="15" x14ac:dyDescent="0.25"/>
  <sheetData>
    <row r="2" spans="2:2" x14ac:dyDescent="0.25">
      <c r="B2" s="122" t="s">
        <v>2104</v>
      </c>
    </row>
    <row r="3" spans="2:2" x14ac:dyDescent="0.25">
      <c r="B3" s="122"/>
    </row>
    <row r="4" spans="2:2" x14ac:dyDescent="0.25">
      <c r="B4" s="122" t="s">
        <v>2105</v>
      </c>
    </row>
    <row r="5" spans="2:2" x14ac:dyDescent="0.25">
      <c r="B5" s="122"/>
    </row>
    <row r="7" spans="2:2" x14ac:dyDescent="0.25">
      <c r="B7" s="122"/>
    </row>
    <row r="8" spans="2:2" x14ac:dyDescent="0.25">
      <c r="B8" s="122" t="s">
        <v>2106</v>
      </c>
    </row>
    <row r="9" spans="2:2" x14ac:dyDescent="0.25">
      <c r="B9" s="122"/>
    </row>
    <row r="10" spans="2:2" ht="27" x14ac:dyDescent="0.25">
      <c r="B10" s="123" t="s">
        <v>2107</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
  <sheetViews>
    <sheetView tabSelected="1" workbookViewId="0">
      <selection activeCell="C22" sqref="C22"/>
    </sheetView>
  </sheetViews>
  <sheetFormatPr defaultRowHeight="15" x14ac:dyDescent="0.25"/>
  <cols>
    <col min="1" max="1" width="43.7109375" customWidth="1"/>
    <col min="2" max="2" width="16.7109375" style="108" customWidth="1"/>
    <col min="3" max="3" width="30.42578125" style="108" bestFit="1" customWidth="1"/>
  </cols>
  <sheetData>
    <row r="1" spans="1:6" ht="34.5" customHeight="1" x14ac:dyDescent="0.25">
      <c r="A1" s="161" t="s">
        <v>2103</v>
      </c>
      <c r="B1" s="161"/>
      <c r="C1" s="161"/>
    </row>
    <row r="3" spans="1:6" x14ac:dyDescent="0.25">
      <c r="A3" s="106" t="s">
        <v>1237</v>
      </c>
      <c r="B3" s="109" t="s">
        <v>1239</v>
      </c>
      <c r="C3" s="109" t="s">
        <v>1240</v>
      </c>
      <c r="E3" t="s">
        <v>2111</v>
      </c>
      <c r="F3" t="s">
        <v>2110</v>
      </c>
    </row>
    <row r="4" spans="1:6" x14ac:dyDescent="0.25">
      <c r="A4" s="107" t="s">
        <v>1798</v>
      </c>
      <c r="B4" s="109">
        <v>0</v>
      </c>
      <c r="C4" s="109">
        <v>322459.83000000479</v>
      </c>
      <c r="E4">
        <v>0</v>
      </c>
      <c r="F4">
        <v>322460</v>
      </c>
    </row>
    <row r="5" spans="1:6" x14ac:dyDescent="0.25">
      <c r="A5" s="107" t="s">
        <v>1999</v>
      </c>
      <c r="B5" s="109">
        <v>0</v>
      </c>
      <c r="C5" s="109">
        <v>0</v>
      </c>
      <c r="E5">
        <v>0</v>
      </c>
      <c r="F5">
        <v>0</v>
      </c>
    </row>
    <row r="6" spans="1:6" x14ac:dyDescent="0.25">
      <c r="A6" s="107" t="s">
        <v>1258</v>
      </c>
      <c r="B6" s="109">
        <v>5.8590109649110254</v>
      </c>
      <c r="C6" s="109">
        <v>11488.246540516779</v>
      </c>
      <c r="E6">
        <v>6</v>
      </c>
      <c r="F6">
        <v>11488</v>
      </c>
    </row>
    <row r="7" spans="1:6" x14ac:dyDescent="0.25">
      <c r="A7" s="107" t="s">
        <v>2008</v>
      </c>
      <c r="B7" s="109">
        <v>0</v>
      </c>
      <c r="C7" s="109">
        <v>34598.13975307707</v>
      </c>
      <c r="E7">
        <v>0</v>
      </c>
      <c r="F7">
        <v>34598</v>
      </c>
    </row>
    <row r="8" spans="1:6" x14ac:dyDescent="0.25">
      <c r="A8" s="107" t="s">
        <v>1299</v>
      </c>
      <c r="B8" s="109">
        <v>781.51043945454046</v>
      </c>
      <c r="C8" s="109">
        <v>5047177.4721500026</v>
      </c>
      <c r="E8" s="124">
        <v>782</v>
      </c>
      <c r="F8" s="124">
        <v>5047177</v>
      </c>
    </row>
    <row r="9" spans="1:6" x14ac:dyDescent="0.25">
      <c r="A9" s="107" t="s">
        <v>1238</v>
      </c>
      <c r="B9" s="109">
        <v>787.36945041945148</v>
      </c>
      <c r="C9" s="109">
        <v>5415723.6884436011</v>
      </c>
      <c r="E9">
        <f>SUM(E4:E8)</f>
        <v>788</v>
      </c>
      <c r="F9">
        <f>SUM(F4:F8)</f>
        <v>5415723</v>
      </c>
    </row>
    <row r="10" spans="1:6" x14ac:dyDescent="0.25">
      <c r="B10"/>
      <c r="C10"/>
    </row>
    <row r="11" spans="1:6" x14ac:dyDescent="0.25">
      <c r="B11"/>
      <c r="C11"/>
    </row>
    <row r="12" spans="1:6" x14ac:dyDescent="0.25">
      <c r="B12"/>
      <c r="C12"/>
    </row>
    <row r="13" spans="1:6" x14ac:dyDescent="0.25">
      <c r="B13"/>
      <c r="C13"/>
    </row>
    <row r="14" spans="1:6" x14ac:dyDescent="0.25">
      <c r="A14" t="s">
        <v>2108</v>
      </c>
      <c r="B14"/>
      <c r="C14"/>
    </row>
    <row r="15" spans="1:6" x14ac:dyDescent="0.25">
      <c r="B15"/>
      <c r="C15"/>
    </row>
    <row r="16" spans="1:6" x14ac:dyDescent="0.25">
      <c r="A16" t="s">
        <v>2109</v>
      </c>
      <c r="B16"/>
      <c r="C16"/>
    </row>
    <row r="17" spans="2:3" x14ac:dyDescent="0.25">
      <c r="B17"/>
      <c r="C17"/>
    </row>
    <row r="18" spans="2:3" x14ac:dyDescent="0.25">
      <c r="C18"/>
    </row>
    <row r="19" spans="2:3" x14ac:dyDescent="0.25">
      <c r="B19"/>
      <c r="C19"/>
    </row>
    <row r="20" spans="2:3" x14ac:dyDescent="0.25">
      <c r="B20"/>
      <c r="C20"/>
    </row>
    <row r="21" spans="2:3" x14ac:dyDescent="0.25">
      <c r="B21"/>
      <c r="C21"/>
    </row>
    <row r="22" spans="2:3" x14ac:dyDescent="0.25">
      <c r="B22"/>
      <c r="C22"/>
    </row>
    <row r="23" spans="2:3" x14ac:dyDescent="0.25">
      <c r="B23"/>
      <c r="C23"/>
    </row>
    <row r="24" spans="2:3" x14ac:dyDescent="0.25">
      <c r="B24"/>
      <c r="C24"/>
    </row>
    <row r="25" spans="2:3" x14ac:dyDescent="0.25">
      <c r="B25"/>
      <c r="C25"/>
    </row>
    <row r="26" spans="2:3" x14ac:dyDescent="0.25">
      <c r="B26"/>
      <c r="C26"/>
    </row>
    <row r="27" spans="2:3" x14ac:dyDescent="0.25">
      <c r="B27"/>
      <c r="C27"/>
    </row>
    <row r="28" spans="2:3" x14ac:dyDescent="0.25">
      <c r="B28"/>
      <c r="C28"/>
    </row>
    <row r="29" spans="2:3" x14ac:dyDescent="0.25">
      <c r="B29"/>
      <c r="C29"/>
    </row>
  </sheetData>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Original IESO Data from Blaine</vt:lpstr>
      <vt:lpstr>Original IESO Data Formatted</vt:lpstr>
      <vt:lpstr>Methodology</vt:lpstr>
      <vt:lpstr>Reference Tables</vt:lpstr>
      <vt:lpstr>LOOKUP</vt:lpstr>
      <vt:lpstr>2019 Measures only</vt:lpstr>
      <vt:lpstr>Instant savings local program</vt:lpstr>
      <vt:lpstr>2019 Net Verified KW</vt:lpstr>
      <vt:lpstr>Methodology!Print_Area</vt:lpstr>
      <vt:lpstr>'Reference Tables'!Print_Area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Reesor</dc:creator>
  <cp:lastModifiedBy>Christine Bell</cp:lastModifiedBy>
  <dcterms:created xsi:type="dcterms:W3CDTF">2019-10-25T11:45:34Z</dcterms:created>
  <dcterms:modified xsi:type="dcterms:W3CDTF">2022-01-11T21:41:29Z</dcterms:modified>
</cp:coreProperties>
</file>