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002 IESO 2022 RRS\09_DRAFT EVIDENCE\"/>
    </mc:Choice>
  </mc:AlternateContent>
  <bookViews>
    <workbookView xWindow="0" yWindow="0" windowWidth="28800" windowHeight="12450"/>
  </bookViews>
  <sheets>
    <sheet name="D-1-1-A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4" i="1" s="1"/>
  <c r="B18" i="1" l="1"/>
  <c r="B33" i="1" s="1"/>
</calcChain>
</file>

<file path=xl/sharedStrings.xml><?xml version="1.0" encoding="utf-8"?>
<sst xmlns="http://schemas.openxmlformats.org/spreadsheetml/2006/main" count="30" uniqueCount="22">
  <si>
    <t>Filed:  March 4, 2022, EB-2022-0002, Exhibit D-1-1, Attachment 2, Page 1 of 1</t>
  </si>
  <si>
    <t>($ Millions)</t>
  </si>
  <si>
    <t>2021 OEB Approved OM&amp;A Expenses</t>
  </si>
  <si>
    <t>Other one-time employee costs (severance, overtime, vacation, etc.)</t>
  </si>
  <si>
    <t xml:space="preserve">Legal and consulting costs on key initiatives (unsolicited proposals, resource adequacy) </t>
  </si>
  <si>
    <t>Employees benefits costs (pension, OPEB, health and dental)</t>
  </si>
  <si>
    <t>Telecomunications, computer services, hardware, software savings/escalations</t>
  </si>
  <si>
    <t>Various legal, audit &amp; consulting requirements</t>
  </si>
  <si>
    <t>Foreign exchange rate impact on NERC/NPCC membership costs</t>
  </si>
  <si>
    <t>MRP support for market rules amendments, manuals and change management</t>
  </si>
  <si>
    <t>Various other</t>
  </si>
  <si>
    <t>2021 Actual OM&amp;A Expenses</t>
  </si>
  <si>
    <t>MRP post-go-live support</t>
  </si>
  <si>
    <t>Resource Adequacy</t>
  </si>
  <si>
    <t>Enabling Resources</t>
  </si>
  <si>
    <t xml:space="preserve">Other initiatives </t>
  </si>
  <si>
    <t>Pathways to decarbonization</t>
  </si>
  <si>
    <t>Collective agreements/escalations</t>
  </si>
  <si>
    <t>Foreign exchange rate impact on NERC/NPCC fees</t>
  </si>
  <si>
    <t>Overhead cost allocation</t>
  </si>
  <si>
    <t>2022 Budget OM&amp;A Expenses</t>
  </si>
  <si>
    <t>OM&amp;A Cost Driver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</si>
</sst>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3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vertical="center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showGridLines="0" tabSelected="1" zoomScaleNormal="100" workbookViewId="0"/>
  </sheetViews>
  <sheetFormatPr defaultRowHeight="15" x14ac:dyDescent="0.25"/>
  <cols>
    <col min="1" max="1" width="84.42578125" customWidth="1"/>
    <col min="2" max="2" width="9" customWidth="1"/>
  </cols>
  <sheetData>
    <row r="1" spans="1:2" s="10" customFormat="1" x14ac:dyDescent="0.25">
      <c r="A1" s="1" t="s">
        <v>0</v>
      </c>
    </row>
    <row r="2" spans="1:2" ht="14.25" customHeight="1" x14ac:dyDescent="0.25"/>
    <row r="3" spans="1:2" x14ac:dyDescent="0.25">
      <c r="A3" s="1" t="s">
        <v>21</v>
      </c>
    </row>
    <row r="4" spans="1:2" x14ac:dyDescent="0.25">
      <c r="A4" s="2" t="s">
        <v>1</v>
      </c>
      <c r="B4" s="3">
        <v>2021</v>
      </c>
    </row>
    <row r="5" spans="1:2" x14ac:dyDescent="0.25">
      <c r="A5" s="4" t="s">
        <v>2</v>
      </c>
      <c r="B5" s="5">
        <v>175.15700000000001</v>
      </c>
    </row>
    <row r="6" spans="1:2" x14ac:dyDescent="0.25">
      <c r="A6" s="9" t="s">
        <v>3</v>
      </c>
      <c r="B6" s="7">
        <v>1.4</v>
      </c>
    </row>
    <row r="7" spans="1:2" x14ac:dyDescent="0.25">
      <c r="A7" s="9" t="s">
        <v>4</v>
      </c>
      <c r="B7" s="7">
        <v>1.4</v>
      </c>
    </row>
    <row r="8" spans="1:2" x14ac:dyDescent="0.25">
      <c r="A8" s="9" t="s">
        <v>5</v>
      </c>
      <c r="B8" s="7">
        <v>0.4</v>
      </c>
    </row>
    <row r="9" spans="1:2" x14ac:dyDescent="0.25">
      <c r="A9" s="9" t="s">
        <v>6</v>
      </c>
      <c r="B9" s="7">
        <v>-1.2</v>
      </c>
    </row>
    <row r="10" spans="1:2" x14ac:dyDescent="0.25">
      <c r="A10" s="9" t="s">
        <v>7</v>
      </c>
      <c r="B10" s="7">
        <f>0.5-1.4</f>
        <v>-0.89999999999999991</v>
      </c>
    </row>
    <row r="11" spans="1:2" x14ac:dyDescent="0.25">
      <c r="A11" s="9" t="s">
        <v>8</v>
      </c>
      <c r="B11" s="7">
        <v>-0.7</v>
      </c>
    </row>
    <row r="12" spans="1:2" x14ac:dyDescent="0.25">
      <c r="A12" s="9" t="s">
        <v>9</v>
      </c>
      <c r="B12" s="7">
        <v>-0.6</v>
      </c>
    </row>
    <row r="13" spans="1:2" x14ac:dyDescent="0.25">
      <c r="A13" s="9" t="s">
        <v>10</v>
      </c>
      <c r="B13" s="7">
        <v>-0.7</v>
      </c>
    </row>
    <row r="14" spans="1:2" x14ac:dyDescent="0.25">
      <c r="A14" s="4" t="s">
        <v>11</v>
      </c>
      <c r="B14" s="5">
        <f>SUM(B5:B13)</f>
        <v>174.25700000000006</v>
      </c>
    </row>
    <row r="15" spans="1:2" x14ac:dyDescent="0.25">
      <c r="A15" s="8"/>
    </row>
    <row r="17" spans="1:2" x14ac:dyDescent="0.25">
      <c r="A17" s="2" t="s">
        <v>1</v>
      </c>
      <c r="B17" s="3">
        <v>2022</v>
      </c>
    </row>
    <row r="18" spans="1:2" x14ac:dyDescent="0.25">
      <c r="A18" s="4" t="s">
        <v>11</v>
      </c>
      <c r="B18" s="5">
        <f>+B14</f>
        <v>174.25700000000006</v>
      </c>
    </row>
    <row r="19" spans="1:2" x14ac:dyDescent="0.25">
      <c r="A19" s="6" t="s">
        <v>12</v>
      </c>
      <c r="B19" s="7">
        <v>0.5</v>
      </c>
    </row>
    <row r="20" spans="1:2" x14ac:dyDescent="0.25">
      <c r="A20" s="6" t="s">
        <v>13</v>
      </c>
      <c r="B20" s="7">
        <v>1.3</v>
      </c>
    </row>
    <row r="21" spans="1:2" x14ac:dyDescent="0.25">
      <c r="A21" s="6" t="s">
        <v>14</v>
      </c>
      <c r="B21" s="7">
        <v>0.4</v>
      </c>
    </row>
    <row r="22" spans="1:2" x14ac:dyDescent="0.25">
      <c r="A22" s="6" t="s">
        <v>15</v>
      </c>
      <c r="B22" s="7">
        <v>3.7</v>
      </c>
    </row>
    <row r="23" spans="1:2" x14ac:dyDescent="0.25">
      <c r="A23" s="6" t="s">
        <v>16</v>
      </c>
      <c r="B23" s="7">
        <v>1.3</v>
      </c>
    </row>
    <row r="24" spans="1:2" x14ac:dyDescent="0.25">
      <c r="A24" s="6" t="s">
        <v>17</v>
      </c>
      <c r="B24" s="7">
        <v>3</v>
      </c>
    </row>
    <row r="25" spans="1:2" x14ac:dyDescent="0.25">
      <c r="A25" s="9" t="s">
        <v>7</v>
      </c>
      <c r="B25" s="7">
        <v>2.2000000000000002</v>
      </c>
    </row>
    <row r="26" spans="1:2" x14ac:dyDescent="0.25">
      <c r="A26" s="9" t="s">
        <v>9</v>
      </c>
      <c r="B26" s="7">
        <v>1.9</v>
      </c>
    </row>
    <row r="27" spans="1:2" x14ac:dyDescent="0.25">
      <c r="A27" s="9" t="s">
        <v>6</v>
      </c>
      <c r="B27" s="7">
        <v>1.4</v>
      </c>
    </row>
    <row r="28" spans="1:2" x14ac:dyDescent="0.25">
      <c r="A28" s="9" t="s">
        <v>18</v>
      </c>
      <c r="B28" s="7">
        <v>0.3</v>
      </c>
    </row>
    <row r="29" spans="1:2" x14ac:dyDescent="0.25">
      <c r="A29" s="9" t="s">
        <v>19</v>
      </c>
      <c r="B29" s="7">
        <v>0.2</v>
      </c>
    </row>
    <row r="30" spans="1:2" x14ac:dyDescent="0.25">
      <c r="A30" s="9" t="s">
        <v>5</v>
      </c>
      <c r="B30" s="7">
        <v>-4</v>
      </c>
    </row>
    <row r="31" spans="1:2" x14ac:dyDescent="0.25">
      <c r="A31" s="9" t="s">
        <v>3</v>
      </c>
      <c r="B31" s="7">
        <v>-1.2609999999999999</v>
      </c>
    </row>
    <row r="32" spans="1:2" x14ac:dyDescent="0.25">
      <c r="A32" s="9" t="s">
        <v>10</v>
      </c>
      <c r="B32" s="7">
        <v>1.3</v>
      </c>
    </row>
    <row r="33" spans="1:2" x14ac:dyDescent="0.25">
      <c r="A33" s="4" t="s">
        <v>20</v>
      </c>
      <c r="B33" s="5">
        <f>SUM(B18:B32)</f>
        <v>186.49600000000009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6E0CB752D5B4B8767AC38430B4E0F" ma:contentTypeVersion="6" ma:contentTypeDescription="Create a new document." ma:contentTypeScope="" ma:versionID="d73f738ffbaa396bec5eefc7e4af2a58">
  <xsd:schema xmlns:xsd="http://www.w3.org/2001/XMLSchema" xmlns:xs="http://www.w3.org/2001/XMLSchema" xmlns:p="http://schemas.microsoft.com/office/2006/metadata/properties" xmlns:ns2="df6010d2-452a-4031-be47-fcb1d5ed578b" xmlns:ns3="34b82327-7e0b-479a-82bf-d1b4cde7777d" targetNamespace="http://schemas.microsoft.com/office/2006/metadata/properties" ma:root="true" ma:fieldsID="32af3a90c66dfcdc914fef33ba76c25b" ns2:_="" ns3:_="">
    <xsd:import namespace="df6010d2-452a-4031-be47-fcb1d5ed578b"/>
    <xsd:import namespace="34b82327-7e0b-479a-82bf-d1b4cde77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10d2-452a-4031-be47-fcb1d5ed5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82327-7e0b-479a-82bf-d1b4cde77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E04C3-87F8-4396-9578-F0058221D86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4b82327-7e0b-479a-82bf-d1b4cde7777d"/>
    <ds:schemaRef ds:uri="df6010d2-452a-4031-be47-fcb1d5ed578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F17CC3-C543-439A-972D-8656AAE69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010d2-452a-4031-be47-fcb1d5ed578b"/>
    <ds:schemaRef ds:uri="34b82327-7e0b-479a-82bf-d1b4cde77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E99A8F-832A-4FD7-AD4E-D192097DB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D-1-1-A2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Ben Weir</cp:lastModifiedBy>
  <cp:revision/>
  <dcterms:created xsi:type="dcterms:W3CDTF">2020-12-30T21:31:35Z</dcterms:created>
  <dcterms:modified xsi:type="dcterms:W3CDTF">2022-03-04T15:37:22Z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0x0101003306E0CB752D5B4B8767AC38430B4E0F</vt:lpwstr>
  </property>
</Properties>
</file>