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T:\5. TESI UTILITIES\ORPC\ORPC COS 2022 - Aug 31\IRs\Supplemental IRs\"/>
    </mc:Choice>
  </mc:AlternateContent>
  <xr:revisionPtr revIDLastSave="0" documentId="14_{F277E4D0-7437-4D46-BBC9-768DFB49519A}" xr6:coauthVersionLast="47" xr6:coauthVersionMax="47" xr10:uidLastSave="{00000000-0000-0000-0000-000000000000}"/>
  <bookViews>
    <workbookView xWindow="57480" yWindow="-1680" windowWidth="38640" windowHeight="15720" activeTab="5" xr2:uid="{00000000-000D-0000-FFFF-FFFF0000000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36" i="7" l="1"/>
  <c r="BI36" i="7"/>
  <c r="BH36" i="7"/>
  <c r="BG36" i="7"/>
  <c r="BF36" i="7"/>
  <c r="BE36" i="7"/>
  <c r="BD36" i="7"/>
  <c r="BC36" i="7"/>
  <c r="BB36" i="7"/>
  <c r="BA36" i="7"/>
  <c r="W36" i="7"/>
  <c r="X36" i="7"/>
  <c r="Y36" i="7"/>
  <c r="Z36" i="7"/>
  <c r="AA36" i="7"/>
  <c r="AB36" i="7"/>
  <c r="AC36" i="7"/>
  <c r="AD36" i="7"/>
  <c r="AE36" i="7"/>
  <c r="V36" i="7"/>
  <c r="P32" i="7"/>
  <c r="Q32" i="7"/>
  <c r="S32" i="7"/>
  <c r="T32" i="7"/>
  <c r="U32" i="7"/>
  <c r="V32" i="7"/>
  <c r="W32" i="7"/>
  <c r="X32" i="7"/>
  <c r="Y32" i="7"/>
  <c r="Z32" i="7"/>
  <c r="AA32" i="7"/>
  <c r="AB32" i="7"/>
  <c r="AC32" i="7"/>
  <c r="AD32" i="7"/>
  <c r="AE32" i="7"/>
  <c r="AF32" i="7"/>
  <c r="AG32" i="7"/>
  <c r="AH32" i="7"/>
  <c r="AI32" i="7"/>
  <c r="AJ32" i="7"/>
  <c r="AK32" i="7"/>
  <c r="AL32" i="7"/>
  <c r="AM32" i="7"/>
  <c r="AN32" i="7"/>
  <c r="AO32" i="7"/>
  <c r="AP32" i="7"/>
  <c r="AQ32" i="7"/>
  <c r="AR32" i="7"/>
  <c r="AS32" i="7"/>
  <c r="AT32" i="7"/>
  <c r="AU32" i="7"/>
  <c r="AV32" i="7"/>
  <c r="AX32" i="7"/>
  <c r="AY32" i="7"/>
  <c r="AZ32" i="7"/>
  <c r="BA32" i="7"/>
  <c r="BB32" i="7"/>
  <c r="BC32" i="7"/>
  <c r="BD32" i="7"/>
  <c r="BE32" i="7"/>
  <c r="BF32" i="7"/>
  <c r="BG32" i="7"/>
  <c r="BH32" i="7"/>
  <c r="BI32" i="7"/>
  <c r="BJ32" i="7"/>
  <c r="BK32" i="7"/>
  <c r="BL32" i="7"/>
  <c r="BM32" i="7"/>
  <c r="BN32" i="7"/>
  <c r="BO32" i="7"/>
  <c r="BP32" i="7"/>
  <c r="BQ32" i="7"/>
  <c r="BR32" i="7"/>
  <c r="BS32" i="7"/>
  <c r="BT32" i="7"/>
  <c r="BU32" i="7"/>
  <c r="BV32" i="7"/>
  <c r="BW32" i="7"/>
  <c r="BX32" i="7"/>
  <c r="BY32" i="7"/>
  <c r="BZ32" i="7"/>
  <c r="CA32" i="7"/>
  <c r="C7" i="7"/>
  <c r="C8" i="7"/>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P22" i="6"/>
  <c r="Q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X22" i="6"/>
  <c r="AY22" i="6"/>
  <c r="AZ22" i="6"/>
  <c r="BA22" i="6"/>
  <c r="BB22" i="6"/>
  <c r="BC22" i="6"/>
  <c r="BD22" i="6"/>
  <c r="BE22" i="6"/>
  <c r="BF22" i="6"/>
  <c r="BG22" i="6"/>
  <c r="BH22" i="6"/>
  <c r="BI22" i="6"/>
  <c r="BJ22" i="6"/>
  <c r="BK22" i="6"/>
  <c r="BL22" i="6"/>
  <c r="BM22" i="6"/>
  <c r="BN22" i="6"/>
  <c r="BO22" i="6"/>
  <c r="BP22" i="6"/>
  <c r="BQ22" i="6"/>
  <c r="BR22" i="6"/>
  <c r="BS22" i="6"/>
  <c r="BT22" i="6"/>
  <c r="BU22" i="6"/>
  <c r="BV22" i="6"/>
  <c r="BW22" i="6"/>
  <c r="BX22" i="6"/>
  <c r="BY22" i="6"/>
  <c r="BZ22" i="6"/>
  <c r="CA22" i="6"/>
  <c r="C7" i="6"/>
  <c r="C8" i="6"/>
  <c r="C9" i="6" s="1"/>
  <c r="C10" i="6" s="1"/>
  <c r="C11" i="6" s="1"/>
  <c r="C12" i="6" s="1"/>
  <c r="C13" i="6" s="1"/>
  <c r="C14" i="6" s="1"/>
  <c r="C15" i="6" s="1"/>
  <c r="C16" i="6" s="1"/>
  <c r="C17" i="6" s="1"/>
  <c r="C18" i="6" s="1"/>
  <c r="C19" i="6" s="1"/>
  <c r="C20" i="6" s="1"/>
  <c r="P23" i="5"/>
  <c r="Q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7" i="5"/>
  <c r="C8" i="5"/>
  <c r="C9" i="5"/>
  <c r="C10" i="5" s="1"/>
  <c r="C11" i="5" s="1"/>
  <c r="C12" i="5" s="1"/>
  <c r="C13" i="5" s="1"/>
  <c r="C14" i="5" s="1"/>
  <c r="C15" i="5" s="1"/>
  <c r="C16" i="5" s="1"/>
  <c r="C17" i="5" s="1"/>
  <c r="C18" i="5" s="1"/>
  <c r="C19" i="5" s="1"/>
  <c r="C20" i="5" s="1"/>
  <c r="C21" i="5" s="1"/>
  <c r="P20" i="4"/>
  <c r="Q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X20" i="4"/>
  <c r="AY20" i="4"/>
  <c r="AZ20" i="4"/>
  <c r="BA20" i="4"/>
  <c r="BB20" i="4"/>
  <c r="BC20" i="4"/>
  <c r="BD20" i="4"/>
  <c r="BE20" i="4"/>
  <c r="BF20" i="4"/>
  <c r="BG20" i="4"/>
  <c r="BH20" i="4"/>
  <c r="BI20" i="4"/>
  <c r="BJ20" i="4"/>
  <c r="BK20" i="4"/>
  <c r="BL20" i="4"/>
  <c r="BM20" i="4"/>
  <c r="BN20" i="4"/>
  <c r="BO20" i="4"/>
  <c r="BP20" i="4"/>
  <c r="BQ20" i="4"/>
  <c r="BR20" i="4"/>
  <c r="BS20" i="4"/>
  <c r="BT20" i="4"/>
  <c r="BU20" i="4"/>
  <c r="BV20" i="4"/>
  <c r="BW20" i="4"/>
  <c r="BX20" i="4"/>
  <c r="BY20" i="4"/>
  <c r="BZ20" i="4"/>
  <c r="CA20" i="4"/>
  <c r="C7" i="4"/>
  <c r="C8" i="4" s="1"/>
  <c r="C9" i="4" s="1"/>
  <c r="C10" i="4" s="1"/>
  <c r="C11" i="4" s="1"/>
  <c r="C12" i="4" s="1"/>
  <c r="C13" i="4" s="1"/>
  <c r="C14" i="4" s="1"/>
  <c r="C15" i="4" s="1"/>
  <c r="C16" i="4" s="1"/>
  <c r="C17" i="4" s="1"/>
  <c r="C18"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<sst xmlns="http://schemas.openxmlformats.org/spreadsheetml/2006/main" count="717" uniqueCount="124">
  <si>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</si>
  <si>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</si>
  <si>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</si>
  <si>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</si>
  <si>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</si>
  <si>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</si>
  <si>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</si>
  <si>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</si>
  <si>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</si>
  <si>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</si>
  <si>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</si>
  <si>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</si>
  <si>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</si>
  <si>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</si>
  <si>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</si>
  <si>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</si>
  <si>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</si>
  <si>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</si>
  <si>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</si>
  <si>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</si>
  <si>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</si>
  <si>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</si>
  <si>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</si>
  <si>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</si>
  <si>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</si>
  <si>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</si>
  <si>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</si>
  <si>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</si>
  <si>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</si>
  <si>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</si>
  <si>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</si>
  <si>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</si>
  <si>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</si>
  <si>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</si>
  <si>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</si>
  <si>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</si>
  <si>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</si>
  <si>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</si>
  <si>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</si>
  <si>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</si>
  <si>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</si>
  <si>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</si>
  <si>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</si>
  <si>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</si>
  <si>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</si>
  <si>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</si>
  <si>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</si>
  <si>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</si>
  <si>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</si>
  <si>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</si>
  <si>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</si>
  <si>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</si>
  <si>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</si>
  <si>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</si>
  <si>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</si>
  <si>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</si>
  <si>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</si>
  <si>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</si>
  <si>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</si>
  <si>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</si>
  <si>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</si>
  <si>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</si>
  <si>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</si>
  <si>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</si>
  <si>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</si>
  <si>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Ottawa River Power Corporation</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</si>
  <si>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</si>
  <si>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</si>
  <si>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</si>
  <si>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</si>
  <si>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</si>
  <si>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</si>
  <si>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</si>
  <si>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</si>
  <si>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</si>
  <si>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</si>
  <si>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</si>
  <si>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</si>
  <si>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</si>
  <si>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</si>
  <si>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Demand Response 3 (part of the Industrial program schedule)</t>
  </si>
  <si>
    <t>Commercial &amp; Institutional</t>
  </si>
  <si>
    <t>DR</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</si>
  <si>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</si>
  <si>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</si>
  <si>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</si>
  <si>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</si>
  <si>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</si>
  <si>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</si>
  <si>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</si>
  <si>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</si>
  <si>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</si>
  <si>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</si>
  <si>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</si>
  <si>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</si>
  <si>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</si>
  <si>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</si>
  <si>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Non-Tier 1</t>
  </si>
  <si>
    <t>Tier 1 - 2011 Adjustment</t>
  </si>
  <si>
    <t>Buildings</t>
  </si>
  <si>
    <t>Dx</t>
  </si>
  <si>
    <t>N/A</t>
  </si>
  <si>
    <t>Small Business Lighting</t>
  </si>
  <si>
    <t>Annual Coupons</t>
  </si>
  <si>
    <t>Custom loadshapes for some clotheslines, outdoor timers and power bars based on survey results.</t>
  </si>
  <si>
    <t>measures</t>
  </si>
  <si>
    <t>Dehumidifier Load Shape</t>
  </si>
  <si>
    <t>Bi-Annual Retailer Events</t>
  </si>
  <si>
    <t>HVAC</t>
  </si>
  <si>
    <t>Blended Load Shape used for furnaces</t>
  </si>
  <si>
    <t>Equipment</t>
  </si>
  <si>
    <t>peaksaverPLUS</t>
  </si>
  <si>
    <t>Devices</t>
  </si>
  <si>
    <t>peaksaverPLUS (IHD)</t>
  </si>
  <si>
    <t>Commercial</t>
  </si>
  <si>
    <t>n/a</t>
  </si>
  <si>
    <t>Custom loadshapes for clotheslines, outdoor timers and power bars based on survey results.</t>
  </si>
  <si>
    <t>Home Assistance</t>
  </si>
  <si>
    <t>Home Assistance Program</t>
  </si>
  <si>
    <t>Homes</t>
  </si>
  <si>
    <t>Other</t>
  </si>
  <si>
    <t>Time-of-Use Savings</t>
  </si>
  <si>
    <t>Residential Demand Response</t>
  </si>
  <si>
    <t>Energy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</si>
</sst>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24">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8" xfId="0"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xf numFmtId="0" fontId="0" fillId="7" borderId="4" xfId="0" applyFont="1" applyFill="1" applyBorder="1" applyAlignment="1">
      <alignment vertical="top"/>
    </xf>
    <xf numFmtId="0" fontId="0" fillId="7" borderId="14" xfId="0" applyFont="1" applyFill="1" applyBorder="1" applyAlignment="1">
      <alignment vertical="top"/>
    </xf>
    <xf numFmtId="0" fontId="0" fillId="7" borderId="15" xfId="0" applyFont="1" applyFill="1" applyBorder="1" applyAlignment="1">
      <alignment vertical="top"/>
    </xf>
    <xf numFmtId="3" fontId="0" fillId="7" borderId="15" xfId="0" applyNumberFormat="1" applyFont="1" applyFill="1" applyBorder="1" applyAlignment="1">
      <alignment vertical="top"/>
    </xf>
    <xf numFmtId="3" fontId="0" fillId="7" borderId="16" xfId="0" applyNumberFormat="1" applyFont="1" applyFill="1" applyBorder="1" applyAlignment="1">
      <alignment vertical="top"/>
    </xf>
    <xf numFmtId="0" fontId="0" fillId="7" borderId="0" xfId="0" applyFont="1" applyFill="1" applyBorder="1" applyAlignment="1">
      <alignment vertical="top"/>
    </xf>
    <xf numFmtId="3" fontId="0" fillId="7" borderId="14" xfId="0" applyNumberFormat="1" applyFont="1" applyFill="1" applyBorder="1" applyAlignment="1">
      <alignment vertical="top"/>
    </xf>
    <xf numFmtId="0" fontId="0" fillId="7" borderId="5" xfId="0" applyFont="1" applyFill="1" applyBorder="1" applyAlignment="1">
      <alignment vertical="top"/>
    </xf>
    <xf numFmtId="0" fontId="0" fillId="7" borderId="0" xfId="0" applyFont="1" applyFill="1" applyAlignment="1">
      <alignment vertical="top"/>
    </xf>
    <xf numFmtId="3" fontId="0" fillId="8" borderId="15" xfId="0" applyNumberFormat="1" applyFont="1" applyFill="1" applyBorder="1" applyAlignment="1">
      <alignment vertical="top"/>
    </xf>
    <xf numFmtId="0" fontId="0" fillId="8" borderId="15" xfId="0" applyFont="1" applyFill="1" applyBorder="1" applyAlignment="1">
      <alignment vertical="top"/>
    </xf>
    <xf numFmtId="0" fontId="0" fillId="9" borderId="15" xfId="0" applyFont="1" applyFill="1" applyBorder="1" applyAlignment="1">
      <alignment vertical="top"/>
    </xf>
    <xf numFmtId="0" fontId="0" fillId="10" borderId="15" xfId="0" applyFont="1" applyFill="1" applyBorder="1" applyAlignment="1">
      <alignment vertical="top"/>
    </xf>
    <xf numFmtId="0" fontId="0" fillId="11" borderId="15" xfId="0" applyFont="1" applyFill="1" applyBorder="1" applyAlignment="1">
      <alignment vertical="top"/>
    </xf>
    <xf numFmtId="0" fontId="0" fillId="12" borderId="15" xfId="0" applyFont="1" applyFill="1" applyBorder="1" applyAlignment="1">
      <alignment vertical="top"/>
    </xf>
    <xf numFmtId="0" fontId="0" fillId="13" borderId="15" xfId="0" applyFont="1" applyFill="1" applyBorder="1" applyAlignment="1">
      <alignment vertical="top"/>
    </xf>
    <xf numFmtId="0" fontId="0" fillId="13" borderId="18" xfId="0" applyFont="1" applyFill="1" applyBorder="1" applyAlignment="1">
      <alignment vertical="top"/>
    </xf>
    <xf numFmtId="0" fontId="0" fillId="14" borderId="15" xfId="0" applyFont="1" applyFill="1" applyBorder="1" applyAlignment="1">
      <alignment vertical="top"/>
    </xf>
    <xf numFmtId="3" fontId="0" fillId="2" borderId="0" xfId="0" applyNumberFormat="1" applyFont="1" applyFill="1" applyAlignment="1">
      <alignment vertical="top"/>
    </xf>
    <xf numFmtId="3" fontId="0" fillId="15" borderId="15" xfId="0" applyNumberFormat="1" applyFont="1" applyFill="1" applyBorder="1" applyAlignment="1">
      <alignment vertical="top"/>
    </xf>
    <xf numFmtId="3" fontId="0" fillId="15" borderId="0" xfId="0" applyNumberFormat="1" applyFont="1" applyFill="1" applyAlignment="1">
      <alignment vertical="top"/>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39581</xdr:colOff>
      <xdr:row>1</xdr:row>
      <xdr:rowOff>1104944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78</xdr:col>
      <xdr:colOff>1481</xdr:colOff>
      <xdr:row>1</xdr:row>
      <xdr:rowOff>1104944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76</xdr:col>
      <xdr:colOff>64982</xdr:colOff>
      <xdr:row>1</xdr:row>
      <xdr:rowOff>1104944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73</xdr:col>
      <xdr:colOff>191981</xdr:colOff>
      <xdr:row>1</xdr:row>
      <xdr:rowOff>1104944</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382481</xdr:colOff>
      <xdr:row>1</xdr:row>
      <xdr:rowOff>1104944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10"/>
  <sheetViews>
    <sheetView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xr:uid="{00000000-0004-0000-0000-000000000000}"/>
    <hyperlink ref="D4" location="'How to Use this Report'!A1" display="How to Use This Report" xr:uid="{00000000-0004-0000-0000-000001000000}"/>
    <hyperlink ref="E4" location="'How to Use this Report'!A1" display="Describes the contents and structure of this report" xr:uid="{00000000-0004-0000-0000-000002000000}"/>
    <hyperlink ref="C5" location="'2011 Results Persistence'!A1" display="'2011 Results Persistence'!A1" xr:uid="{00000000-0004-0000-0000-000003000000}"/>
    <hyperlink ref="D5" location="'2011 Results Persistence'!A1" display="2011 Results Persistence" xr:uid="{00000000-0004-0000-0000-000004000000}"/>
    <hyperlink ref="E5" location="'2011 Results Persistence'!A1" display="Provides a description of the programs/initiatives including participation and 2015 - 2040 annual persistence of net verified energy and peak demand savings at the end-user level resulting from the 2011 CDM Program Year" xr:uid="{00000000-0004-0000-0000-000005000000}"/>
    <hyperlink ref="C6" location="'2012 Results Persistence'!A1" display="'2012 Results Persistence'!A1" xr:uid="{00000000-0004-0000-0000-000006000000}"/>
    <hyperlink ref="D6" location="'2012 Results Persistence'!A1" display="2012 Results Persistence" xr:uid="{00000000-0004-0000-0000-000007000000}"/>
    <hyperlink ref="E6" location="'2012 Results Persistence'!A1" display="Provides a description of the programs/initiatives including participation and 2015 - 2040 annual persistence of net verified energy and peak demand savings at the end-user level resulting from the 2012 CDM Program Year" xr:uid="{00000000-0004-0000-0000-000008000000}"/>
    <hyperlink ref="C7:E7" location="'2013 Results Persistence'!A1" display="'2013 Results Persistence'!A1" xr:uid="{00000000-0004-0000-0000-000009000000}"/>
    <hyperlink ref="C8:E8" location="'2014 Results Persistence'!A1" display="'2014 Results Persistence'!A1" xr:uid="{00000000-0004-0000-0000-00000A000000}"/>
    <hyperlink ref="C9:E9" location="'2015 Results Persistence'!A1" display="'2015 Results Persistence'!A1" xr:uid="{00000000-0004-0000-0000-00000B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B21"/>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30" width="4.7109375" style="5" customWidth="1"/>
    <col min="31" max="37" width="3.5703125" style="5" customWidth="1"/>
    <col min="38" max="48" width="3.28515625" style="5" customWidth="1"/>
    <col min="49" max="49" width="1.140625" style="5" customWidth="1"/>
    <col min="50" max="65" width="8.7109375" style="5" customWidth="1"/>
    <col min="66" max="68" width="7.5703125" style="5" customWidth="1"/>
    <col min="69" max="75" width="4.710937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8" si="0">C6+1</f>
        <v>1</v>
      </c>
      <c r="D7" s="84" t="s">
        <v>62</v>
      </c>
      <c r="E7" s="78" t="s">
        <v>63</v>
      </c>
      <c r="F7" s="84" t="s">
        <v>64</v>
      </c>
      <c r="G7" s="78" t="s">
        <v>65</v>
      </c>
      <c r="H7" s="84" t="s">
        <v>66</v>
      </c>
      <c r="I7" s="78" t="s">
        <v>67</v>
      </c>
      <c r="J7" s="84">
        <v>2011</v>
      </c>
      <c r="K7" s="78"/>
      <c r="L7" s="84" t="s">
        <v>68</v>
      </c>
      <c r="M7" s="78" t="s">
        <v>69</v>
      </c>
      <c r="N7" s="84" t="s">
        <v>70</v>
      </c>
      <c r="O7" s="20">
        <v>16.434210659189191</v>
      </c>
      <c r="P7" s="19">
        <v>3.1336157354486556</v>
      </c>
      <c r="Q7" s="81">
        <v>3679.4928820369587</v>
      </c>
      <c r="R7" s="3"/>
      <c r="S7" s="85">
        <v>1.6149562691130854</v>
      </c>
      <c r="T7" s="20">
        <v>1.6149562691130854</v>
      </c>
      <c r="U7" s="19">
        <v>1.6149562691130854</v>
      </c>
      <c r="V7" s="20">
        <v>0.50865975527099461</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1896.2823136806155</v>
      </c>
      <c r="AY7" s="20">
        <v>1896.2823136806155</v>
      </c>
      <c r="AZ7" s="19">
        <v>1896.2823136806155</v>
      </c>
      <c r="BA7" s="20">
        <v>906.97176599253021</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63</v>
      </c>
      <c r="F8" s="86" t="s">
        <v>71</v>
      </c>
      <c r="G8" s="87" t="s">
        <v>65</v>
      </c>
      <c r="H8" s="86" t="s">
        <v>66</v>
      </c>
      <c r="I8" s="87" t="s">
        <v>67</v>
      </c>
      <c r="J8" s="86">
        <v>2011</v>
      </c>
      <c r="K8" s="87"/>
      <c r="L8" s="86" t="s">
        <v>68</v>
      </c>
      <c r="M8" s="87" t="s">
        <v>69</v>
      </c>
      <c r="N8" s="86" t="s">
        <v>70</v>
      </c>
      <c r="O8" s="62">
        <v>92.171289465318708</v>
      </c>
      <c r="P8" s="61">
        <v>10.856112078082928</v>
      </c>
      <c r="Q8" s="88">
        <v>75451.656717022182</v>
      </c>
      <c r="R8" s="3"/>
      <c r="S8" s="89">
        <v>5.5195236409619453</v>
      </c>
      <c r="T8" s="62">
        <v>5.5195236409619453</v>
      </c>
      <c r="U8" s="61">
        <v>5.5195236409619453</v>
      </c>
      <c r="V8" s="62">
        <v>5.2934611224980115</v>
      </c>
      <c r="W8" s="61">
        <v>3.4014713888360619</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39179.139607714314</v>
      </c>
      <c r="AY8" s="62">
        <v>39179.139607714314</v>
      </c>
      <c r="AZ8" s="61">
        <v>39179.139607714314</v>
      </c>
      <c r="BA8" s="62">
        <v>38976.982201309234</v>
      </c>
      <c r="BB8" s="61">
        <v>25870.691709898267</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72</v>
      </c>
      <c r="G9" s="79" t="s">
        <v>65</v>
      </c>
      <c r="H9" s="90" t="s">
        <v>66</v>
      </c>
      <c r="I9" s="79" t="s">
        <v>67</v>
      </c>
      <c r="J9" s="90">
        <v>2011</v>
      </c>
      <c r="K9" s="79"/>
      <c r="L9" s="90" t="s">
        <v>68</v>
      </c>
      <c r="M9" s="79" t="s">
        <v>69</v>
      </c>
      <c r="N9" s="90" t="s">
        <v>73</v>
      </c>
      <c r="O9" s="24">
        <v>1718.2250052177183</v>
      </c>
      <c r="P9" s="23">
        <v>2.9692642028183371</v>
      </c>
      <c r="Q9" s="82">
        <v>53105.00948821268</v>
      </c>
      <c r="R9" s="3"/>
      <c r="S9" s="91">
        <v>3.3196041420921101</v>
      </c>
      <c r="T9" s="24">
        <v>3.3196041420921101</v>
      </c>
      <c r="U9" s="23">
        <v>3.3196041420921101</v>
      </c>
      <c r="V9" s="24">
        <v>3.3196041420921101</v>
      </c>
      <c r="W9" s="23">
        <v>3.0883784353962462</v>
      </c>
      <c r="X9" s="24">
        <v>2.8357740907391462</v>
      </c>
      <c r="Y9" s="23">
        <v>2.2938087135112082</v>
      </c>
      <c r="Z9" s="24">
        <v>2.2788740369400386</v>
      </c>
      <c r="AA9" s="23">
        <v>2.7627040882930021</v>
      </c>
      <c r="AB9" s="24">
        <v>1.3105336744253953</v>
      </c>
      <c r="AC9" s="23">
        <v>0.18637038403207984</v>
      </c>
      <c r="AD9" s="24">
        <v>0.18629286296855818</v>
      </c>
      <c r="AE9" s="23">
        <v>0.18629286296855818</v>
      </c>
      <c r="AF9" s="24">
        <v>0.17291278458208315</v>
      </c>
      <c r="AG9" s="23">
        <v>0.17291278458208315</v>
      </c>
      <c r="AH9" s="24">
        <v>0.14594480009697577</v>
      </c>
      <c r="AI9" s="23">
        <v>0</v>
      </c>
      <c r="AJ9" s="24">
        <v>0</v>
      </c>
      <c r="AK9" s="23">
        <v>0</v>
      </c>
      <c r="AL9" s="24">
        <v>0</v>
      </c>
      <c r="AM9" s="23">
        <v>0</v>
      </c>
      <c r="AN9" s="24">
        <v>0</v>
      </c>
      <c r="AO9" s="23">
        <v>0</v>
      </c>
      <c r="AP9" s="24">
        <v>0</v>
      </c>
      <c r="AQ9" s="23">
        <v>0</v>
      </c>
      <c r="AR9" s="24">
        <v>0</v>
      </c>
      <c r="AS9" s="23">
        <v>0</v>
      </c>
      <c r="AT9" s="24">
        <v>0</v>
      </c>
      <c r="AU9" s="23">
        <v>0</v>
      </c>
      <c r="AV9" s="82">
        <v>0</v>
      </c>
      <c r="AW9" s="3"/>
      <c r="AX9" s="91">
        <v>58017.266045704884</v>
      </c>
      <c r="AY9" s="24">
        <v>58017.266045704884</v>
      </c>
      <c r="AZ9" s="23">
        <v>58017.266045704884</v>
      </c>
      <c r="BA9" s="24">
        <v>58017.266045704884</v>
      </c>
      <c r="BB9" s="23">
        <v>53023.508495017879</v>
      </c>
      <c r="BC9" s="24">
        <v>47568.038722675723</v>
      </c>
      <c r="BD9" s="23">
        <v>35863.268810120993</v>
      </c>
      <c r="BE9" s="24">
        <v>35732.441043357547</v>
      </c>
      <c r="BF9" s="23">
        <v>46181.668366386708</v>
      </c>
      <c r="BG9" s="24">
        <v>14819.294896926085</v>
      </c>
      <c r="BH9" s="23">
        <v>5335.9486544934534</v>
      </c>
      <c r="BI9" s="24">
        <v>4697.0864097506083</v>
      </c>
      <c r="BJ9" s="23">
        <v>4697.0864097506083</v>
      </c>
      <c r="BK9" s="24">
        <v>3468.9955991534312</v>
      </c>
      <c r="BL9" s="23">
        <v>3468.9955991534312</v>
      </c>
      <c r="BM9" s="24">
        <v>3151.9546761571928</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997.9967667426971</v>
      </c>
      <c r="P10" s="61">
        <v>2.0935126068443455</v>
      </c>
      <c r="Q10" s="88">
        <v>34638.345308420809</v>
      </c>
      <c r="R10" s="3"/>
      <c r="S10" s="89">
        <v>2.375829808667322</v>
      </c>
      <c r="T10" s="62">
        <v>2.375829808667322</v>
      </c>
      <c r="U10" s="61">
        <v>2.375829808667322</v>
      </c>
      <c r="V10" s="62">
        <v>2.375829808667322</v>
      </c>
      <c r="W10" s="61">
        <v>2.2379509973111777</v>
      </c>
      <c r="X10" s="62">
        <v>2.0873242037664208</v>
      </c>
      <c r="Y10" s="61">
        <v>1.774932923624382</v>
      </c>
      <c r="Z10" s="62">
        <v>1.7572483700972508</v>
      </c>
      <c r="AA10" s="61">
        <v>2.0457539749981515</v>
      </c>
      <c r="AB10" s="62">
        <v>1.1798315245416253</v>
      </c>
      <c r="AC10" s="61">
        <v>0.13452501589297031</v>
      </c>
      <c r="AD10" s="62">
        <v>0.13443276802941562</v>
      </c>
      <c r="AE10" s="61">
        <v>0.13443276802941562</v>
      </c>
      <c r="AF10" s="62">
        <v>0.13193776224958861</v>
      </c>
      <c r="AG10" s="61">
        <v>0.13193776224958861</v>
      </c>
      <c r="AH10" s="62">
        <v>0.1253067361686015</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38330.139768429413</v>
      </c>
      <c r="AY10" s="62">
        <v>38330.139768429413</v>
      </c>
      <c r="AZ10" s="61">
        <v>38330.139768429413</v>
      </c>
      <c r="BA10" s="62">
        <v>38330.139768429413</v>
      </c>
      <c r="BB10" s="61">
        <v>35352.385412616648</v>
      </c>
      <c r="BC10" s="62">
        <v>32099.314210679389</v>
      </c>
      <c r="BD10" s="61">
        <v>25352.632207756611</v>
      </c>
      <c r="BE10" s="62">
        <v>25197.715518858942</v>
      </c>
      <c r="BF10" s="61">
        <v>31428.541076608959</v>
      </c>
      <c r="BG10" s="62">
        <v>12727.303930151002</v>
      </c>
      <c r="BH10" s="61">
        <v>3773.424288416174</v>
      </c>
      <c r="BI10" s="62">
        <v>3013.1963644682828</v>
      </c>
      <c r="BJ10" s="61">
        <v>3013.1963644682828</v>
      </c>
      <c r="BK10" s="62">
        <v>2784.1922000614695</v>
      </c>
      <c r="BL10" s="61">
        <v>2784.1922000614695</v>
      </c>
      <c r="BM10" s="62">
        <v>2706.2365549041815</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152.7836472258368</v>
      </c>
      <c r="P11" s="23">
        <v>82.682245124684016</v>
      </c>
      <c r="Q11" s="82">
        <v>162686.81400774227</v>
      </c>
      <c r="R11" s="3"/>
      <c r="S11" s="91">
        <v>49.350688532979149</v>
      </c>
      <c r="T11" s="24">
        <v>49.350688532979149</v>
      </c>
      <c r="U11" s="23">
        <v>49.350688532979149</v>
      </c>
      <c r="V11" s="24">
        <v>49.350688532979149</v>
      </c>
      <c r="W11" s="23">
        <v>49.350688532979149</v>
      </c>
      <c r="X11" s="24">
        <v>49.350688532979149</v>
      </c>
      <c r="Y11" s="23">
        <v>49.350688532979149</v>
      </c>
      <c r="Z11" s="24">
        <v>49.350688532979149</v>
      </c>
      <c r="AA11" s="23">
        <v>49.350688532979149</v>
      </c>
      <c r="AB11" s="24">
        <v>49.350688532979149</v>
      </c>
      <c r="AC11" s="23">
        <v>49.350688532979149</v>
      </c>
      <c r="AD11" s="24">
        <v>49.350688532979149</v>
      </c>
      <c r="AE11" s="23">
        <v>49.350688532979149</v>
      </c>
      <c r="AF11" s="24">
        <v>49.350688532979149</v>
      </c>
      <c r="AG11" s="23">
        <v>49.350688532979149</v>
      </c>
      <c r="AH11" s="24">
        <v>49.350688532979149</v>
      </c>
      <c r="AI11" s="23">
        <v>49.350688532979149</v>
      </c>
      <c r="AJ11" s="24">
        <v>49.350688532979149</v>
      </c>
      <c r="AK11" s="23">
        <v>45.421233334154628</v>
      </c>
      <c r="AL11" s="24">
        <v>0</v>
      </c>
      <c r="AM11" s="23">
        <v>0</v>
      </c>
      <c r="AN11" s="24">
        <v>0</v>
      </c>
      <c r="AO11" s="23">
        <v>0</v>
      </c>
      <c r="AP11" s="24">
        <v>0</v>
      </c>
      <c r="AQ11" s="23">
        <v>0</v>
      </c>
      <c r="AR11" s="24">
        <v>0</v>
      </c>
      <c r="AS11" s="23">
        <v>0</v>
      </c>
      <c r="AT11" s="24">
        <v>0</v>
      </c>
      <c r="AU11" s="23">
        <v>0</v>
      </c>
      <c r="AV11" s="82">
        <v>0</v>
      </c>
      <c r="AW11" s="3"/>
      <c r="AX11" s="91">
        <v>96848.647817528821</v>
      </c>
      <c r="AY11" s="24">
        <v>96848.647817528821</v>
      </c>
      <c r="AZ11" s="23">
        <v>96848.647817528821</v>
      </c>
      <c r="BA11" s="24">
        <v>96848.647817528821</v>
      </c>
      <c r="BB11" s="23">
        <v>96848.647817528821</v>
      </c>
      <c r="BC11" s="24">
        <v>96848.647817528821</v>
      </c>
      <c r="BD11" s="23">
        <v>96848.647817528821</v>
      </c>
      <c r="BE11" s="24">
        <v>96848.647817528821</v>
      </c>
      <c r="BF11" s="23">
        <v>96848.647817528821</v>
      </c>
      <c r="BG11" s="24">
        <v>96848.647817528821</v>
      </c>
      <c r="BH11" s="23">
        <v>96848.647817528821</v>
      </c>
      <c r="BI11" s="24">
        <v>96848.647817528821</v>
      </c>
      <c r="BJ11" s="23">
        <v>96848.647817528821</v>
      </c>
      <c r="BK11" s="24">
        <v>96848.647817528821</v>
      </c>
      <c r="BL11" s="23">
        <v>96848.647817528821</v>
      </c>
      <c r="BM11" s="24">
        <v>96848.647817528821</v>
      </c>
      <c r="BN11" s="23">
        <v>96848.647817528821</v>
      </c>
      <c r="BO11" s="24">
        <v>96848.647817528821</v>
      </c>
      <c r="BP11" s="23">
        <v>93335.218916869533</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77</v>
      </c>
      <c r="G12" s="87" t="s">
        <v>65</v>
      </c>
      <c r="H12" s="86" t="s">
        <v>66</v>
      </c>
      <c r="I12" s="87" t="s">
        <v>67</v>
      </c>
      <c r="J12" s="86">
        <v>2011</v>
      </c>
      <c r="K12" s="87"/>
      <c r="L12" s="86" t="s">
        <v>68</v>
      </c>
      <c r="M12" s="87" t="s">
        <v>78</v>
      </c>
      <c r="N12" s="86" t="s">
        <v>73</v>
      </c>
      <c r="O12" s="62">
        <v>0</v>
      </c>
      <c r="P12" s="61">
        <v>0</v>
      </c>
      <c r="Q12" s="88">
        <v>0</v>
      </c>
      <c r="R12" s="3"/>
      <c r="S12" s="89">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79</v>
      </c>
      <c r="F13" s="90" t="s">
        <v>80</v>
      </c>
      <c r="G13" s="79" t="s">
        <v>65</v>
      </c>
      <c r="H13" s="90" t="s">
        <v>81</v>
      </c>
      <c r="I13" s="79" t="s">
        <v>82</v>
      </c>
      <c r="J13" s="90">
        <v>2011</v>
      </c>
      <c r="K13" s="79"/>
      <c r="L13" s="90" t="s">
        <v>68</v>
      </c>
      <c r="M13" s="79" t="s">
        <v>83</v>
      </c>
      <c r="N13" s="90" t="s">
        <v>84</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79</v>
      </c>
      <c r="F14" s="86" t="s">
        <v>85</v>
      </c>
      <c r="G14" s="87" t="s">
        <v>65</v>
      </c>
      <c r="H14" s="86" t="s">
        <v>81</v>
      </c>
      <c r="I14" s="87" t="s">
        <v>67</v>
      </c>
      <c r="J14" s="86">
        <v>2011</v>
      </c>
      <c r="K14" s="87"/>
      <c r="L14" s="86" t="s">
        <v>68</v>
      </c>
      <c r="M14" s="87" t="s">
        <v>69</v>
      </c>
      <c r="N14" s="86" t="s">
        <v>86</v>
      </c>
      <c r="O14" s="62">
        <v>109</v>
      </c>
      <c r="P14" s="61">
        <v>102.80188679909638</v>
      </c>
      <c r="Q14" s="88">
        <v>305336.8900622807</v>
      </c>
      <c r="R14" s="3"/>
      <c r="S14" s="89">
        <v>110.0821729105518</v>
      </c>
      <c r="T14" s="62">
        <v>110.0821729105518</v>
      </c>
      <c r="U14" s="61">
        <v>107.0571872234986</v>
      </c>
      <c r="V14" s="62">
        <v>75.326809839592684</v>
      </c>
      <c r="W14" s="61">
        <v>75.326809839592684</v>
      </c>
      <c r="X14" s="62">
        <v>74.743037733526293</v>
      </c>
      <c r="Y14" s="61">
        <v>13.492118253380884</v>
      </c>
      <c r="Z14" s="62">
        <v>11.512714174021754</v>
      </c>
      <c r="AA14" s="61">
        <v>11.512714174021754</v>
      </c>
      <c r="AB14" s="62">
        <v>11.512714174021754</v>
      </c>
      <c r="AC14" s="61">
        <v>10.175061009798275</v>
      </c>
      <c r="AD14" s="62">
        <v>10.175061009798275</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283517.247508367</v>
      </c>
      <c r="AY14" s="62">
        <v>283517.247508367</v>
      </c>
      <c r="AZ14" s="61">
        <v>274476.6131357702</v>
      </c>
      <c r="BA14" s="62">
        <v>187354.75339089954</v>
      </c>
      <c r="BB14" s="61">
        <v>187354.75339089954</v>
      </c>
      <c r="BC14" s="62">
        <v>185724.20953678197</v>
      </c>
      <c r="BD14" s="61">
        <v>35632.615548213886</v>
      </c>
      <c r="BE14" s="62">
        <v>34146.803296347913</v>
      </c>
      <c r="BF14" s="61">
        <v>34146.803296347913</v>
      </c>
      <c r="BG14" s="62">
        <v>34146.803296347913</v>
      </c>
      <c r="BH14" s="61">
        <v>25350.967735295741</v>
      </c>
      <c r="BI14" s="62">
        <v>25350.967735295741</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79</v>
      </c>
      <c r="F15" s="90" t="s">
        <v>87</v>
      </c>
      <c r="G15" s="79" t="s">
        <v>65</v>
      </c>
      <c r="H15" s="90" t="s">
        <v>81</v>
      </c>
      <c r="I15" s="79" t="s">
        <v>67</v>
      </c>
      <c r="J15" s="90">
        <v>2011</v>
      </c>
      <c r="K15" s="79"/>
      <c r="L15" s="90" t="s">
        <v>68</v>
      </c>
      <c r="M15" s="79" t="s">
        <v>69</v>
      </c>
      <c r="N15" s="90" t="s">
        <v>86</v>
      </c>
      <c r="O15" s="24">
        <v>6</v>
      </c>
      <c r="P15" s="23">
        <v>55.239397821500368</v>
      </c>
      <c r="Q15" s="82">
        <v>346393.73536381841</v>
      </c>
      <c r="R15" s="3"/>
      <c r="S15" s="91">
        <v>40.766785428958926</v>
      </c>
      <c r="T15" s="24">
        <v>40.766785428958926</v>
      </c>
      <c r="U15" s="23">
        <v>40.766785428958926</v>
      </c>
      <c r="V15" s="24">
        <v>40.766785428958926</v>
      </c>
      <c r="W15" s="23">
        <v>40.766785428958926</v>
      </c>
      <c r="X15" s="24">
        <v>40.766785428958926</v>
      </c>
      <c r="Y15" s="23">
        <v>40.766785428958926</v>
      </c>
      <c r="Z15" s="24">
        <v>40.766785428958926</v>
      </c>
      <c r="AA15" s="23">
        <v>40.766785428958926</v>
      </c>
      <c r="AB15" s="24">
        <v>40.766785428958926</v>
      </c>
      <c r="AC15" s="23">
        <v>40.766785428958926</v>
      </c>
      <c r="AD15" s="24">
        <v>40.766785428958926</v>
      </c>
      <c r="AE15" s="23">
        <v>40.766785428958926</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264381.82445403817</v>
      </c>
      <c r="AY15" s="24">
        <v>264381.82445403817</v>
      </c>
      <c r="AZ15" s="23">
        <v>264381.82445403817</v>
      </c>
      <c r="BA15" s="24">
        <v>264381.82445403817</v>
      </c>
      <c r="BB15" s="23">
        <v>264381.82445403817</v>
      </c>
      <c r="BC15" s="24">
        <v>264381.82445403817</v>
      </c>
      <c r="BD15" s="23">
        <v>264381.82445403817</v>
      </c>
      <c r="BE15" s="24">
        <v>264381.82445403817</v>
      </c>
      <c r="BF15" s="23">
        <v>264381.82445403817</v>
      </c>
      <c r="BG15" s="24">
        <v>264381.82445403817</v>
      </c>
      <c r="BH15" s="23">
        <v>264381.82445403817</v>
      </c>
      <c r="BI15" s="24">
        <v>264381.82445403817</v>
      </c>
      <c r="BJ15" s="23">
        <v>264381.82445403817</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88</v>
      </c>
      <c r="F16" s="86" t="s">
        <v>89</v>
      </c>
      <c r="G16" s="87" t="s">
        <v>65</v>
      </c>
      <c r="H16" s="86" t="s">
        <v>88</v>
      </c>
      <c r="I16" s="87" t="s">
        <v>82</v>
      </c>
      <c r="J16" s="86">
        <v>2011</v>
      </c>
      <c r="K16" s="87"/>
      <c r="L16" s="86" t="s">
        <v>68</v>
      </c>
      <c r="M16" s="87" t="s">
        <v>83</v>
      </c>
      <c r="N16" s="86" t="s">
        <v>84</v>
      </c>
      <c r="O16" s="62">
        <v>0</v>
      </c>
      <c r="P16" s="61">
        <v>0</v>
      </c>
      <c r="Q16" s="88">
        <v>0</v>
      </c>
      <c r="R16" s="3"/>
      <c r="S16" s="89">
        <v>0</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90</v>
      </c>
      <c r="F17" s="90" t="s">
        <v>91</v>
      </c>
      <c r="G17" s="79" t="s">
        <v>65</v>
      </c>
      <c r="H17" s="90" t="s">
        <v>81</v>
      </c>
      <c r="I17" s="79" t="s">
        <v>67</v>
      </c>
      <c r="J17" s="90">
        <v>2011</v>
      </c>
      <c r="K17" s="79"/>
      <c r="L17" s="90" t="s">
        <v>68</v>
      </c>
      <c r="M17" s="79" t="s">
        <v>92</v>
      </c>
      <c r="N17" s="90" t="s">
        <v>86</v>
      </c>
      <c r="O17" s="24">
        <v>2</v>
      </c>
      <c r="P17" s="23">
        <v>5.8044799999999999</v>
      </c>
      <c r="Q17" s="82">
        <v>26276.148096000001</v>
      </c>
      <c r="R17" s="3"/>
      <c r="S17" s="91">
        <v>3.5014495999999999</v>
      </c>
      <c r="T17" s="24">
        <v>3.5014495999999999</v>
      </c>
      <c r="U17" s="23">
        <v>3.5014495999999999</v>
      </c>
      <c r="V17" s="24">
        <v>3.5014495999999999</v>
      </c>
      <c r="W17" s="23">
        <v>3.5014495999999999</v>
      </c>
      <c r="X17" s="24">
        <v>3.5014495999999999</v>
      </c>
      <c r="Y17" s="23">
        <v>3.5014495999999999</v>
      </c>
      <c r="Z17" s="24">
        <v>3.5014495999999999</v>
      </c>
      <c r="AA17" s="23">
        <v>3.5014495999999999</v>
      </c>
      <c r="AB17" s="24">
        <v>3.5014495999999999</v>
      </c>
      <c r="AC17" s="23">
        <v>3.5014495999999999</v>
      </c>
      <c r="AD17" s="24">
        <v>3.5014495999999999</v>
      </c>
      <c r="AE17" s="23">
        <v>3.5014495999999999</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15725.66800992</v>
      </c>
      <c r="AY17" s="24">
        <v>15725.66800992</v>
      </c>
      <c r="AZ17" s="23">
        <v>15725.66800992</v>
      </c>
      <c r="BA17" s="24">
        <v>15725.66800992</v>
      </c>
      <c r="BB17" s="23">
        <v>15725.66800992</v>
      </c>
      <c r="BC17" s="24">
        <v>15725.66800992</v>
      </c>
      <c r="BD17" s="23">
        <v>15725.66800992</v>
      </c>
      <c r="BE17" s="24">
        <v>15725.66800992</v>
      </c>
      <c r="BF17" s="23">
        <v>15725.66800992</v>
      </c>
      <c r="BG17" s="24">
        <v>15725.66800992</v>
      </c>
      <c r="BH17" s="23">
        <v>15725.66800992</v>
      </c>
      <c r="BI17" s="24">
        <v>15725.66800992</v>
      </c>
      <c r="BJ17" s="23">
        <v>15725.66800992</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57">
        <f t="shared" si="0"/>
        <v>12</v>
      </c>
      <c r="D18" s="92" t="s">
        <v>62</v>
      </c>
      <c r="E18" s="93" t="s">
        <v>90</v>
      </c>
      <c r="F18" s="92" t="s">
        <v>93</v>
      </c>
      <c r="G18" s="93" t="s">
        <v>65</v>
      </c>
      <c r="H18" s="92" t="s">
        <v>81</v>
      </c>
      <c r="I18" s="93" t="s">
        <v>67</v>
      </c>
      <c r="J18" s="92">
        <v>2011</v>
      </c>
      <c r="K18" s="93"/>
      <c r="L18" s="92" t="s">
        <v>68</v>
      </c>
      <c r="M18" s="93" t="s">
        <v>92</v>
      </c>
      <c r="N18" s="92" t="s">
        <v>86</v>
      </c>
      <c r="O18" s="66">
        <v>1.4348155611316137E-3</v>
      </c>
      <c r="P18" s="65">
        <v>0.19068698807439147</v>
      </c>
      <c r="Q18" s="94">
        <v>979.36837075007463</v>
      </c>
      <c r="R18" s="3"/>
      <c r="S18" s="95">
        <v>9.5343494037195733E-2</v>
      </c>
      <c r="T18" s="66">
        <v>9.5343494037195733E-2</v>
      </c>
      <c r="U18" s="65">
        <v>9.5343494037195733E-2</v>
      </c>
      <c r="V18" s="66">
        <v>9.5343494037195733E-2</v>
      </c>
      <c r="W18" s="65">
        <v>9.5343494037195733E-2</v>
      </c>
      <c r="X18" s="66">
        <v>9.5343494037195733E-2</v>
      </c>
      <c r="Y18" s="65">
        <v>9.5343494037195733E-2</v>
      </c>
      <c r="Z18" s="66">
        <v>9.5343494037195733E-2</v>
      </c>
      <c r="AA18" s="65">
        <v>9.5343494037195733E-2</v>
      </c>
      <c r="AB18" s="66">
        <v>9.5343494037195733E-2</v>
      </c>
      <c r="AC18" s="65">
        <v>9.5343494037195733E-2</v>
      </c>
      <c r="AD18" s="66">
        <v>9.5343494037195733E-2</v>
      </c>
      <c r="AE18" s="65">
        <v>9.5343494037195733E-2</v>
      </c>
      <c r="AF18" s="66">
        <v>9.5343494037195733E-2</v>
      </c>
      <c r="AG18" s="65">
        <v>9.5343494037195733E-2</v>
      </c>
      <c r="AH18" s="66">
        <v>9.5343494037195733E-2</v>
      </c>
      <c r="AI18" s="65">
        <v>9.5343494037195733E-2</v>
      </c>
      <c r="AJ18" s="66">
        <v>9.5343494037195733E-2</v>
      </c>
      <c r="AK18" s="65">
        <v>9.5343494037195733E-2</v>
      </c>
      <c r="AL18" s="66">
        <v>9.5343494037195733E-2</v>
      </c>
      <c r="AM18" s="65">
        <v>9.5343494037195733E-2</v>
      </c>
      <c r="AN18" s="66">
        <v>9.5343494037195733E-2</v>
      </c>
      <c r="AO18" s="65">
        <v>9.5343494037195733E-2</v>
      </c>
      <c r="AP18" s="66">
        <v>9.5343494037195733E-2</v>
      </c>
      <c r="AQ18" s="65">
        <v>9.5343494037195733E-2</v>
      </c>
      <c r="AR18" s="66">
        <v>9.5343494037195733E-2</v>
      </c>
      <c r="AS18" s="65">
        <v>0</v>
      </c>
      <c r="AT18" s="66">
        <v>0</v>
      </c>
      <c r="AU18" s="65">
        <v>0</v>
      </c>
      <c r="AV18" s="94">
        <v>0</v>
      </c>
      <c r="AW18" s="3"/>
      <c r="AX18" s="95">
        <v>489.68418537503732</v>
      </c>
      <c r="AY18" s="66">
        <v>489.68418537503732</v>
      </c>
      <c r="AZ18" s="65">
        <v>489.68418537503732</v>
      </c>
      <c r="BA18" s="66">
        <v>489.68418537503732</v>
      </c>
      <c r="BB18" s="65">
        <v>489.68418537503732</v>
      </c>
      <c r="BC18" s="66">
        <v>489.68418537503732</v>
      </c>
      <c r="BD18" s="65">
        <v>489.68418537503732</v>
      </c>
      <c r="BE18" s="66">
        <v>489.68418537503732</v>
      </c>
      <c r="BF18" s="65">
        <v>489.68418537503732</v>
      </c>
      <c r="BG18" s="66">
        <v>489.68418537503732</v>
      </c>
      <c r="BH18" s="65">
        <v>489.68418537503732</v>
      </c>
      <c r="BI18" s="66">
        <v>489.68418537503732</v>
      </c>
      <c r="BJ18" s="65">
        <v>489.68418537503732</v>
      </c>
      <c r="BK18" s="66">
        <v>489.68418537503732</v>
      </c>
      <c r="BL18" s="65">
        <v>489.68418537503732</v>
      </c>
      <c r="BM18" s="66">
        <v>489.68418537503732</v>
      </c>
      <c r="BN18" s="65">
        <v>489.68418537503732</v>
      </c>
      <c r="BO18" s="66">
        <v>489.68418537503732</v>
      </c>
      <c r="BP18" s="65">
        <v>489.68418537503732</v>
      </c>
      <c r="BQ18" s="66">
        <v>489.68418537503732</v>
      </c>
      <c r="BR18" s="65">
        <v>489.68418537503732</v>
      </c>
      <c r="BS18" s="66">
        <v>489.68418537503732</v>
      </c>
      <c r="BT18" s="65">
        <v>489.68418537503732</v>
      </c>
      <c r="BU18" s="66">
        <v>489.68418537503732</v>
      </c>
      <c r="BV18" s="65">
        <v>489.68418537503732</v>
      </c>
      <c r="BW18" s="66">
        <v>489.68418537503732</v>
      </c>
      <c r="BX18" s="65">
        <v>0</v>
      </c>
      <c r="BY18" s="66">
        <v>0</v>
      </c>
      <c r="BZ18" s="65">
        <v>0</v>
      </c>
      <c r="CA18" s="94">
        <v>0</v>
      </c>
      <c r="CB18" s="14"/>
    </row>
    <row r="19" spans="2:80" s="9" customFormat="1" ht="6" x14ac:dyDescent="0.25">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8"/>
    </row>
    <row r="20" spans="2:80" x14ac:dyDescent="0.25">
      <c r="B20" s="2"/>
      <c r="C20" s="4" t="s">
        <v>11</v>
      </c>
      <c r="D20" s="96"/>
      <c r="E20" s="96"/>
      <c r="F20" s="96"/>
      <c r="G20" s="96"/>
      <c r="H20" s="96"/>
      <c r="I20" s="96"/>
      <c r="J20" s="96"/>
      <c r="K20" s="96"/>
      <c r="L20" s="96"/>
      <c r="M20" s="96"/>
      <c r="N20" s="96"/>
      <c r="O20" s="96"/>
      <c r="P20" s="10">
        <f>SUM(P$7:P18)</f>
        <v>265.7712013565494</v>
      </c>
      <c r="Q20" s="10">
        <f>SUM(Q$7:Q18)</f>
        <v>1008547.4602962842</v>
      </c>
      <c r="R20" s="3"/>
      <c r="S20" s="10">
        <f>SUM(S$7:S18)</f>
        <v>216.62635382736153</v>
      </c>
      <c r="T20" s="10">
        <f>SUM(T$7:T18)</f>
        <v>216.62635382736153</v>
      </c>
      <c r="U20" s="10">
        <f>SUM(U$7:U18)</f>
        <v>213.60136814030835</v>
      </c>
      <c r="V20" s="10">
        <f>SUM(V$7:V18)</f>
        <v>180.53863172409638</v>
      </c>
      <c r="W20" s="10">
        <f>SUM(W$7:W18)</f>
        <v>177.76887771711142</v>
      </c>
      <c r="X20" s="10">
        <f>SUM(X$7:X18)</f>
        <v>173.38040308400713</v>
      </c>
      <c r="Y20" s="10">
        <f>SUM(Y$7:Y18)</f>
        <v>111.27512694649174</v>
      </c>
      <c r="Z20" s="10">
        <f>SUM(Z$7:Z18)</f>
        <v>109.26310363703432</v>
      </c>
      <c r="AA20" s="10">
        <f>SUM(AA$7:AA18)</f>
        <v>110.03543929328818</v>
      </c>
      <c r="AB20" s="10">
        <f>SUM(AB$7:AB18)</f>
        <v>107.71734642896405</v>
      </c>
      <c r="AC20" s="10">
        <f>SUM(AC$7:AC18)</f>
        <v>104.21022346569859</v>
      </c>
      <c r="AD20" s="10">
        <f>SUM(AD$7:AD18)</f>
        <v>104.21005369677152</v>
      </c>
      <c r="AE20" s="10">
        <f>SUM(AE$7:AE18)</f>
        <v>94.034992686973254</v>
      </c>
      <c r="AF20" s="10">
        <f>SUM(AF$7:AF18)</f>
        <v>49.750882573848017</v>
      </c>
      <c r="AG20" s="10">
        <f>SUM(AG$7:AG18)</f>
        <v>49.750882573848017</v>
      </c>
      <c r="AH20" s="10">
        <f>SUM(AH$7:AH18)</f>
        <v>49.717283563281924</v>
      </c>
      <c r="AI20" s="10">
        <f>SUM(AI$7:AI18)</f>
        <v>49.446032027016344</v>
      </c>
      <c r="AJ20" s="10">
        <f>SUM(AJ$7:AJ18)</f>
        <v>49.446032027016344</v>
      </c>
      <c r="AK20" s="10">
        <f>SUM(AK$7:AK18)</f>
        <v>45.516576828191823</v>
      </c>
      <c r="AL20" s="10">
        <f>SUM(AL$7:AL18)</f>
        <v>9.5343494037195733E-2</v>
      </c>
      <c r="AM20" s="10">
        <f>SUM(AM$7:AM18)</f>
        <v>9.5343494037195733E-2</v>
      </c>
      <c r="AN20" s="10">
        <f>SUM(AN$7:AN18)</f>
        <v>9.5343494037195733E-2</v>
      </c>
      <c r="AO20" s="10">
        <f>SUM(AO$7:AO18)</f>
        <v>9.5343494037195733E-2</v>
      </c>
      <c r="AP20" s="10">
        <f>SUM(AP$7:AP18)</f>
        <v>9.5343494037195733E-2</v>
      </c>
      <c r="AQ20" s="10">
        <f>SUM(AQ$7:AQ18)</f>
        <v>9.5343494037195733E-2</v>
      </c>
      <c r="AR20" s="10">
        <f>SUM(AR$7:AR18)</f>
        <v>9.5343494037195733E-2</v>
      </c>
      <c r="AS20" s="10">
        <f>SUM(AS$7:AS18)</f>
        <v>0</v>
      </c>
      <c r="AT20" s="10">
        <f>SUM(AT$7:AT18)</f>
        <v>0</v>
      </c>
      <c r="AU20" s="10">
        <f>SUM(AU$7:AU18)</f>
        <v>0</v>
      </c>
      <c r="AV20" s="10">
        <f>SUM(AV$7:AV18)</f>
        <v>0</v>
      </c>
      <c r="AW20" s="3"/>
      <c r="AX20" s="10">
        <f>SUM(AX$7:AX18)</f>
        <v>798385.89971075824</v>
      </c>
      <c r="AY20" s="10">
        <f>SUM(AY$7:AY18)</f>
        <v>798385.89971075824</v>
      </c>
      <c r="AZ20" s="10">
        <f>SUM(AZ$7:AZ18)</f>
        <v>789345.26533816149</v>
      </c>
      <c r="BA20" s="10">
        <f>SUM(BA$7:BA18)</f>
        <v>701031.93763919768</v>
      </c>
      <c r="BB20" s="10">
        <f>SUM(BB$7:BB18)</f>
        <v>679047.16347529436</v>
      </c>
      <c r="BC20" s="10">
        <f>SUM(BC$7:BC18)</f>
        <v>642837.38693699916</v>
      </c>
      <c r="BD20" s="10">
        <f>SUM(BD$7:BD18)</f>
        <v>474294.34103295353</v>
      </c>
      <c r="BE20" s="10">
        <f>SUM(BE$7:BE18)</f>
        <v>472522.78432542644</v>
      </c>
      <c r="BF20" s="10">
        <f>SUM(BF$7:BF18)</f>
        <v>489202.83720620559</v>
      </c>
      <c r="BG20" s="10">
        <f>SUM(BG$7:BG18)</f>
        <v>439139.22659028706</v>
      </c>
      <c r="BH20" s="10">
        <f>SUM(BH$7:BH18)</f>
        <v>411906.16514506738</v>
      </c>
      <c r="BI20" s="10">
        <f>SUM(BI$7:BI18)</f>
        <v>410507.07497637667</v>
      </c>
      <c r="BJ20" s="10">
        <f>SUM(BJ$7:BJ18)</f>
        <v>385156.10724108096</v>
      </c>
      <c r="BK20" s="10">
        <f>SUM(BK$7:BK18)</f>
        <v>103591.51980211875</v>
      </c>
      <c r="BL20" s="10">
        <f>SUM(BL$7:BL18)</f>
        <v>103591.51980211875</v>
      </c>
      <c r="BM20" s="10">
        <f>SUM(BM$7:BM18)</f>
        <v>103196.52323396523</v>
      </c>
      <c r="BN20" s="10">
        <f>SUM(BN$7:BN18)</f>
        <v>97338.332002903859</v>
      </c>
      <c r="BO20" s="10">
        <f>SUM(BO$7:BO18)</f>
        <v>97338.332002903859</v>
      </c>
      <c r="BP20" s="10">
        <f>SUM(BP$7:BP18)</f>
        <v>93824.903102244571</v>
      </c>
      <c r="BQ20" s="10">
        <f>SUM(BQ$7:BQ18)</f>
        <v>489.68418537503732</v>
      </c>
      <c r="BR20" s="10">
        <f>SUM(BR$7:BR18)</f>
        <v>489.68418537503732</v>
      </c>
      <c r="BS20" s="10">
        <f>SUM(BS$7:BS18)</f>
        <v>489.68418537503732</v>
      </c>
      <c r="BT20" s="10">
        <f>SUM(BT$7:BT18)</f>
        <v>489.68418537503732</v>
      </c>
      <c r="BU20" s="10">
        <f>SUM(BU$7:BU18)</f>
        <v>489.68418537503732</v>
      </c>
      <c r="BV20" s="10">
        <f>SUM(BV$7:BV18)</f>
        <v>489.68418537503732</v>
      </c>
      <c r="BW20" s="10">
        <f>SUM(BW$7:BW18)</f>
        <v>489.68418537503732</v>
      </c>
      <c r="BX20" s="10">
        <f>SUM(BX$7:BX18)</f>
        <v>0</v>
      </c>
      <c r="BY20" s="10">
        <f>SUM(BY$7:BY18)</f>
        <v>0</v>
      </c>
      <c r="BZ20" s="10">
        <f>SUM(BZ$7:BZ18)</f>
        <v>0</v>
      </c>
      <c r="CA20" s="10">
        <f>SUM(CA$7:CA18)</f>
        <v>0</v>
      </c>
      <c r="CB20" s="14"/>
    </row>
    <row r="21" spans="2:80" x14ac:dyDescent="0.2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8 S7:AV18 AX7:CA18">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CB24"/>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19" width="4.140625" style="5" customWidth="1"/>
    <col min="20" max="24" width="4.7109375" style="5" customWidth="1"/>
    <col min="25" max="37" width="4.140625" style="5" customWidth="1"/>
    <col min="38" max="38" width="3.5703125" style="5" customWidth="1"/>
    <col min="39" max="48" width="3.28515625" style="5" customWidth="1"/>
    <col min="49" max="49" width="1.140625" style="5" customWidth="1"/>
    <col min="50" max="50" width="8.140625" style="5" customWidth="1"/>
    <col min="51" max="62" width="8.7109375" style="5" customWidth="1"/>
    <col min="63" max="68" width="8.140625" style="5" customWidth="1"/>
    <col min="69" max="69" width="7.5703125" style="5" customWidth="1"/>
    <col min="70" max="70" width="6.42578125" style="5" customWidth="1"/>
    <col min="71"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1" si="0">C6+1</f>
        <v>1</v>
      </c>
      <c r="D7" s="84" t="s">
        <v>62</v>
      </c>
      <c r="E7" s="78" t="s">
        <v>79</v>
      </c>
      <c r="F7" s="84" t="s">
        <v>85</v>
      </c>
      <c r="G7" s="78" t="s">
        <v>65</v>
      </c>
      <c r="H7" s="84" t="s">
        <v>94</v>
      </c>
      <c r="I7" s="78" t="s">
        <v>67</v>
      </c>
      <c r="J7" s="84">
        <v>2012</v>
      </c>
      <c r="K7" s="78"/>
      <c r="L7" s="84" t="s">
        <v>95</v>
      </c>
      <c r="M7" s="78" t="s">
        <v>96</v>
      </c>
      <c r="N7" s="84" t="s">
        <v>86</v>
      </c>
      <c r="O7" s="20">
        <v>120</v>
      </c>
      <c r="P7" s="19">
        <v>113.99416843061586</v>
      </c>
      <c r="Q7" s="81">
        <v>217055.71658072888</v>
      </c>
      <c r="R7" s="3"/>
      <c r="S7" s="85">
        <v>0</v>
      </c>
      <c r="T7" s="20">
        <v>112.18380572991803</v>
      </c>
      <c r="U7" s="19">
        <v>112.18380572991803</v>
      </c>
      <c r="V7" s="20">
        <v>111.7003575896875</v>
      </c>
      <c r="W7" s="19">
        <v>74.9769217418838</v>
      </c>
      <c r="X7" s="20">
        <v>74.9769217418838</v>
      </c>
      <c r="Y7" s="19">
        <v>12.159307717759908</v>
      </c>
      <c r="Z7" s="20">
        <v>12.159307717759908</v>
      </c>
      <c r="AA7" s="19">
        <v>12.159307717759908</v>
      </c>
      <c r="AB7" s="20">
        <v>12.159307717759908</v>
      </c>
      <c r="AC7" s="19">
        <v>12.159307717759908</v>
      </c>
      <c r="AD7" s="20">
        <v>11.73694239339827</v>
      </c>
      <c r="AE7" s="19">
        <v>11.73694239339827</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422289.89430361229</v>
      </c>
      <c r="AZ7" s="19">
        <v>422289.89430361212</v>
      </c>
      <c r="BA7" s="20">
        <v>419765.67029531189</v>
      </c>
      <c r="BB7" s="19">
        <v>268774.72946798691</v>
      </c>
      <c r="BC7" s="20">
        <v>268774.72946798691</v>
      </c>
      <c r="BD7" s="19">
        <v>45726.440315696032</v>
      </c>
      <c r="BE7" s="20">
        <v>45726.440315696032</v>
      </c>
      <c r="BF7" s="19">
        <v>45726.440315696032</v>
      </c>
      <c r="BG7" s="20">
        <v>45726.440315696032</v>
      </c>
      <c r="BH7" s="19">
        <v>45726.440315696032</v>
      </c>
      <c r="BI7" s="20">
        <v>41593.687596739161</v>
      </c>
      <c r="BJ7" s="19">
        <v>41593.687596739161</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79</v>
      </c>
      <c r="F8" s="86" t="s">
        <v>87</v>
      </c>
      <c r="G8" s="87" t="s">
        <v>65</v>
      </c>
      <c r="H8" s="86" t="s">
        <v>94</v>
      </c>
      <c r="I8" s="87" t="s">
        <v>67</v>
      </c>
      <c r="J8" s="86">
        <v>2012</v>
      </c>
      <c r="K8" s="87"/>
      <c r="L8" s="86" t="s">
        <v>95</v>
      </c>
      <c r="M8" s="87" t="s">
        <v>96</v>
      </c>
      <c r="N8" s="86" t="s">
        <v>86</v>
      </c>
      <c r="O8" s="62">
        <v>16</v>
      </c>
      <c r="P8" s="61">
        <v>79.588828187742109</v>
      </c>
      <c r="Q8" s="88">
        <v>281792.29353916191</v>
      </c>
      <c r="R8" s="3"/>
      <c r="S8" s="89">
        <v>0</v>
      </c>
      <c r="T8" s="62">
        <v>59.841224201309856</v>
      </c>
      <c r="U8" s="61">
        <v>59.841224201309856</v>
      </c>
      <c r="V8" s="62">
        <v>59.841224201309856</v>
      </c>
      <c r="W8" s="61">
        <v>56.456883878817237</v>
      </c>
      <c r="X8" s="62">
        <v>56.456883878817237</v>
      </c>
      <c r="Y8" s="61">
        <v>13.74539075522733</v>
      </c>
      <c r="Z8" s="62">
        <v>13.602288891421063</v>
      </c>
      <c r="AA8" s="61">
        <v>13.602288891421063</v>
      </c>
      <c r="AB8" s="62">
        <v>11.570688722057772</v>
      </c>
      <c r="AC8" s="61">
        <v>9.6409775840679863</v>
      </c>
      <c r="AD8" s="62">
        <v>7.5947796979723252</v>
      </c>
      <c r="AE8" s="61">
        <v>7.5947796979723252</v>
      </c>
      <c r="AF8" s="62">
        <v>0.67247297701416253</v>
      </c>
      <c r="AG8" s="61">
        <v>0.67247297701416253</v>
      </c>
      <c r="AH8" s="62">
        <v>0.67247297701416253</v>
      </c>
      <c r="AI8" s="61">
        <v>0.67247297701416253</v>
      </c>
      <c r="AJ8" s="62">
        <v>0.67247297701416253</v>
      </c>
      <c r="AK8" s="61">
        <v>0.67247297701416253</v>
      </c>
      <c r="AL8" s="62">
        <v>0.67247297701416253</v>
      </c>
      <c r="AM8" s="61">
        <v>0.67247297701416253</v>
      </c>
      <c r="AN8" s="62">
        <v>0</v>
      </c>
      <c r="AO8" s="61">
        <v>0</v>
      </c>
      <c r="AP8" s="62">
        <v>0</v>
      </c>
      <c r="AQ8" s="61">
        <v>0</v>
      </c>
      <c r="AR8" s="62">
        <v>0</v>
      </c>
      <c r="AS8" s="61">
        <v>0</v>
      </c>
      <c r="AT8" s="62">
        <v>0</v>
      </c>
      <c r="AU8" s="61">
        <v>0</v>
      </c>
      <c r="AV8" s="88">
        <v>0</v>
      </c>
      <c r="AW8" s="3"/>
      <c r="AX8" s="89">
        <v>0</v>
      </c>
      <c r="AY8" s="62">
        <v>211873.90491666307</v>
      </c>
      <c r="AZ8" s="61">
        <v>211873.90491666307</v>
      </c>
      <c r="BA8" s="62">
        <v>211873.90491666307</v>
      </c>
      <c r="BB8" s="61">
        <v>200690.98914614948</v>
      </c>
      <c r="BC8" s="62">
        <v>200690.98914614948</v>
      </c>
      <c r="BD8" s="61">
        <v>60762.52310064646</v>
      </c>
      <c r="BE8" s="62">
        <v>60294.273479447162</v>
      </c>
      <c r="BF8" s="61">
        <v>60294.273479447162</v>
      </c>
      <c r="BG8" s="62">
        <v>53799.412026805418</v>
      </c>
      <c r="BH8" s="61">
        <v>47485.123132489709</v>
      </c>
      <c r="BI8" s="62">
        <v>34719.039371025312</v>
      </c>
      <c r="BJ8" s="61">
        <v>34719.039371025312</v>
      </c>
      <c r="BK8" s="62">
        <v>2224.4252785819822</v>
      </c>
      <c r="BL8" s="61">
        <v>2224.4252785819822</v>
      </c>
      <c r="BM8" s="62">
        <v>2224.4252785819822</v>
      </c>
      <c r="BN8" s="61">
        <v>2224.4252785819822</v>
      </c>
      <c r="BO8" s="62">
        <v>2224.4252785819822</v>
      </c>
      <c r="BP8" s="61">
        <v>2224.4252785819822</v>
      </c>
      <c r="BQ8" s="62">
        <v>2224.4252785819822</v>
      </c>
      <c r="BR8" s="61">
        <v>2224.4252785819822</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64</v>
      </c>
      <c r="G9" s="79" t="s">
        <v>65</v>
      </c>
      <c r="H9" s="90" t="s">
        <v>66</v>
      </c>
      <c r="I9" s="79" t="s">
        <v>67</v>
      </c>
      <c r="J9" s="90">
        <v>2012</v>
      </c>
      <c r="K9" s="79"/>
      <c r="L9" s="90" t="s">
        <v>95</v>
      </c>
      <c r="M9" s="79" t="s">
        <v>96</v>
      </c>
      <c r="N9" s="90" t="s">
        <v>70</v>
      </c>
      <c r="O9" s="24">
        <v>4.7580996700151248</v>
      </c>
      <c r="P9" s="23">
        <v>0.93581644726881363</v>
      </c>
      <c r="Q9" s="82">
        <v>2427.1531511525732</v>
      </c>
      <c r="R9" s="3"/>
      <c r="S9" s="91">
        <v>0</v>
      </c>
      <c r="T9" s="24">
        <v>0.70362138892392001</v>
      </c>
      <c r="U9" s="23">
        <v>0.70362138892392001</v>
      </c>
      <c r="V9" s="24">
        <v>0.70362138892392001</v>
      </c>
      <c r="W9" s="23">
        <v>0.69942440256766147</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1250.8700901676639</v>
      </c>
      <c r="AZ9" s="23">
        <v>1250.8700901676639</v>
      </c>
      <c r="BA9" s="24">
        <v>1250.8700901676639</v>
      </c>
      <c r="BB9" s="23">
        <v>1247.1169165665563</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71</v>
      </c>
      <c r="G10" s="87" t="s">
        <v>65</v>
      </c>
      <c r="H10" s="86" t="s">
        <v>66</v>
      </c>
      <c r="I10" s="87" t="s">
        <v>67</v>
      </c>
      <c r="J10" s="86">
        <v>2012</v>
      </c>
      <c r="K10" s="87"/>
      <c r="L10" s="86" t="s">
        <v>95</v>
      </c>
      <c r="M10" s="87" t="s">
        <v>96</v>
      </c>
      <c r="N10" s="86" t="s">
        <v>70</v>
      </c>
      <c r="O10" s="62">
        <v>145.65346612180991</v>
      </c>
      <c r="P10" s="61">
        <v>11.190417460572625</v>
      </c>
      <c r="Q10" s="88">
        <v>119925.89343850632</v>
      </c>
      <c r="R10" s="3"/>
      <c r="S10" s="89">
        <v>0</v>
      </c>
      <c r="T10" s="62">
        <v>8.41384771471626</v>
      </c>
      <c r="U10" s="61">
        <v>8.41384771471626</v>
      </c>
      <c r="V10" s="62">
        <v>8.41384771471626</v>
      </c>
      <c r="W10" s="61">
        <v>7.6116203298707372</v>
      </c>
      <c r="X10" s="62">
        <v>5.0835898367300549</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56155.241827585392</v>
      </c>
      <c r="AZ10" s="61">
        <v>56155.241827585392</v>
      </c>
      <c r="BA10" s="62">
        <v>56155.241827585392</v>
      </c>
      <c r="BB10" s="61">
        <v>55437.846442585374</v>
      </c>
      <c r="BC10" s="62">
        <v>38664.439711961808</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72</v>
      </c>
      <c r="G11" s="79" t="s">
        <v>65</v>
      </c>
      <c r="H11" s="90" t="s">
        <v>66</v>
      </c>
      <c r="I11" s="79" t="s">
        <v>67</v>
      </c>
      <c r="J11" s="90">
        <v>2012</v>
      </c>
      <c r="K11" s="79"/>
      <c r="L11" s="90" t="s">
        <v>95</v>
      </c>
      <c r="M11" s="79" t="s">
        <v>96</v>
      </c>
      <c r="N11" s="90" t="s">
        <v>73</v>
      </c>
      <c r="O11" s="24">
        <v>2094.4492556681016</v>
      </c>
      <c r="P11" s="23">
        <v>3.8860068454319241</v>
      </c>
      <c r="Q11" s="82">
        <v>57690.738218460501</v>
      </c>
      <c r="R11" s="3"/>
      <c r="S11" s="91">
        <v>0</v>
      </c>
      <c r="T11" s="24">
        <v>2.9218096582194915</v>
      </c>
      <c r="U11" s="23">
        <v>2.9218096582194915</v>
      </c>
      <c r="V11" s="24">
        <v>2.9218096582194915</v>
      </c>
      <c r="W11" s="23">
        <v>2.9218096582194915</v>
      </c>
      <c r="X11" s="24">
        <v>2.6743888048670952</v>
      </c>
      <c r="Y11" s="23">
        <v>2.2631631644599084</v>
      </c>
      <c r="Z11" s="24">
        <v>1.6942784127507784</v>
      </c>
      <c r="AA11" s="23">
        <v>1.6880229048632036</v>
      </c>
      <c r="AB11" s="24">
        <v>1.6880229048632036</v>
      </c>
      <c r="AC11" s="23">
        <v>1.0886245896314446</v>
      </c>
      <c r="AD11" s="24">
        <v>0.425912622348813</v>
      </c>
      <c r="AE11" s="23">
        <v>0.42587522644222675</v>
      </c>
      <c r="AF11" s="24">
        <v>0.42587522644222675</v>
      </c>
      <c r="AG11" s="23">
        <v>0.4185668929884987</v>
      </c>
      <c r="AH11" s="24">
        <v>0.4185668929884987</v>
      </c>
      <c r="AI11" s="23">
        <v>0.40816732860006832</v>
      </c>
      <c r="AJ11" s="24">
        <v>0.1145238793795611</v>
      </c>
      <c r="AK11" s="23">
        <v>0.1145238793795611</v>
      </c>
      <c r="AL11" s="24">
        <v>0.1145238793795611</v>
      </c>
      <c r="AM11" s="23">
        <v>0.1145238793795611</v>
      </c>
      <c r="AN11" s="24">
        <v>0</v>
      </c>
      <c r="AO11" s="23">
        <v>0</v>
      </c>
      <c r="AP11" s="24">
        <v>0</v>
      </c>
      <c r="AQ11" s="23">
        <v>0</v>
      </c>
      <c r="AR11" s="24">
        <v>0</v>
      </c>
      <c r="AS11" s="23">
        <v>0</v>
      </c>
      <c r="AT11" s="24">
        <v>0</v>
      </c>
      <c r="AU11" s="23">
        <v>0</v>
      </c>
      <c r="AV11" s="82">
        <v>0</v>
      </c>
      <c r="AW11" s="3"/>
      <c r="AX11" s="91">
        <v>0</v>
      </c>
      <c r="AY11" s="24">
        <v>52872.860526635224</v>
      </c>
      <c r="AZ11" s="23">
        <v>52872.860526635224</v>
      </c>
      <c r="BA11" s="24">
        <v>52872.860526635224</v>
      </c>
      <c r="BB11" s="23">
        <v>52872.860526635224</v>
      </c>
      <c r="BC11" s="24">
        <v>47529.338077156412</v>
      </c>
      <c r="BD11" s="23">
        <v>38648.140669808519</v>
      </c>
      <c r="BE11" s="24">
        <v>26361.995824958594</v>
      </c>
      <c r="BF11" s="23">
        <v>26307.197575863436</v>
      </c>
      <c r="BG11" s="24">
        <v>26307.197575863436</v>
      </c>
      <c r="BH11" s="23">
        <v>13362.054471620446</v>
      </c>
      <c r="BI11" s="24">
        <v>9916.387295381186</v>
      </c>
      <c r="BJ11" s="23">
        <v>9608.2022455314436</v>
      </c>
      <c r="BK11" s="24">
        <v>9608.2022455314436</v>
      </c>
      <c r="BL11" s="23">
        <v>8937.4066869362196</v>
      </c>
      <c r="BM11" s="24">
        <v>8937.4066869362196</v>
      </c>
      <c r="BN11" s="23">
        <v>8815.1473651731285</v>
      </c>
      <c r="BO11" s="24">
        <v>2473.3603177517393</v>
      </c>
      <c r="BP11" s="23">
        <v>2473.3603177517393</v>
      </c>
      <c r="BQ11" s="24">
        <v>2473.3603177517393</v>
      </c>
      <c r="BR11" s="23">
        <v>2473.3603177517393</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74</v>
      </c>
      <c r="G12" s="87" t="s">
        <v>65</v>
      </c>
      <c r="H12" s="86" t="s">
        <v>66</v>
      </c>
      <c r="I12" s="87" t="s">
        <v>67</v>
      </c>
      <c r="J12" s="86">
        <v>2012</v>
      </c>
      <c r="K12" s="87"/>
      <c r="L12" s="86" t="s">
        <v>95</v>
      </c>
      <c r="M12" s="87" t="s">
        <v>96</v>
      </c>
      <c r="N12" s="86" t="s">
        <v>73</v>
      </c>
      <c r="O12" s="62">
        <v>60.985297086328416</v>
      </c>
      <c r="P12" s="61">
        <v>0.60500440818197565</v>
      </c>
      <c r="Q12" s="88">
        <v>2760.3551165747363</v>
      </c>
      <c r="R12" s="3"/>
      <c r="S12" s="89">
        <v>0</v>
      </c>
      <c r="T12" s="62">
        <v>0.45489053246765088</v>
      </c>
      <c r="U12" s="61">
        <v>0.45489053246765088</v>
      </c>
      <c r="V12" s="62">
        <v>0.45489053246765088</v>
      </c>
      <c r="W12" s="61">
        <v>0.45489053246765088</v>
      </c>
      <c r="X12" s="62">
        <v>0.45297034144437753</v>
      </c>
      <c r="Y12" s="61">
        <v>0.45297034144437753</v>
      </c>
      <c r="Z12" s="62">
        <v>0.38636024770905847</v>
      </c>
      <c r="AA12" s="61">
        <v>0.38555361642881858</v>
      </c>
      <c r="AB12" s="62">
        <v>0.38555361642881858</v>
      </c>
      <c r="AC12" s="61">
        <v>0.38555361642881858</v>
      </c>
      <c r="AD12" s="62">
        <v>7.0921386384682735E-3</v>
      </c>
      <c r="AE12" s="61">
        <v>7.0872543865318121E-3</v>
      </c>
      <c r="AF12" s="62">
        <v>7.0872543865318121E-3</v>
      </c>
      <c r="AG12" s="61">
        <v>6.8320486960517825E-3</v>
      </c>
      <c r="AH12" s="62">
        <v>6.8320486960517825E-3</v>
      </c>
      <c r="AI12" s="61">
        <v>6.3816738603323575E-3</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2760.3551165747363</v>
      </c>
      <c r="AZ12" s="61">
        <v>2760.3551165747363</v>
      </c>
      <c r="BA12" s="62">
        <v>2760.3551165747363</v>
      </c>
      <c r="BB12" s="61">
        <v>2760.3551165747363</v>
      </c>
      <c r="BC12" s="62">
        <v>2718.8849506565271</v>
      </c>
      <c r="BD12" s="61">
        <v>2718.8849506565271</v>
      </c>
      <c r="BE12" s="62">
        <v>1280.3136806366192</v>
      </c>
      <c r="BF12" s="61">
        <v>1273.2475906217173</v>
      </c>
      <c r="BG12" s="62">
        <v>1273.2475906217173</v>
      </c>
      <c r="BH12" s="61">
        <v>1273.2475906217173</v>
      </c>
      <c r="BI12" s="62">
        <v>206.79492569037521</v>
      </c>
      <c r="BJ12" s="61">
        <v>166.54310232437453</v>
      </c>
      <c r="BK12" s="62">
        <v>166.54310232437453</v>
      </c>
      <c r="BL12" s="61">
        <v>143.11904199843184</v>
      </c>
      <c r="BM12" s="62">
        <v>143.11904199843184</v>
      </c>
      <c r="BN12" s="61">
        <v>137.82434696144759</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75</v>
      </c>
      <c r="G13" s="79" t="s">
        <v>65</v>
      </c>
      <c r="H13" s="90" t="s">
        <v>66</v>
      </c>
      <c r="I13" s="79" t="s">
        <v>67</v>
      </c>
      <c r="J13" s="90">
        <v>2012</v>
      </c>
      <c r="K13" s="79"/>
      <c r="L13" s="90" t="s">
        <v>95</v>
      </c>
      <c r="M13" s="79" t="s">
        <v>96</v>
      </c>
      <c r="N13" s="90" t="s">
        <v>76</v>
      </c>
      <c r="O13" s="24">
        <v>97.794564062613929</v>
      </c>
      <c r="P13" s="23">
        <v>32.413881139068472</v>
      </c>
      <c r="Q13" s="82">
        <v>106400.71427083173</v>
      </c>
      <c r="R13" s="3"/>
      <c r="S13" s="91">
        <v>0</v>
      </c>
      <c r="T13" s="24">
        <v>24.371339202307119</v>
      </c>
      <c r="U13" s="23">
        <v>24.371339202307119</v>
      </c>
      <c r="V13" s="24">
        <v>24.371339202307119</v>
      </c>
      <c r="W13" s="23">
        <v>24.371339202307119</v>
      </c>
      <c r="X13" s="24">
        <v>24.371339202307119</v>
      </c>
      <c r="Y13" s="23">
        <v>24.371339202307119</v>
      </c>
      <c r="Z13" s="24">
        <v>24.371339202307119</v>
      </c>
      <c r="AA13" s="23">
        <v>24.371339202307119</v>
      </c>
      <c r="AB13" s="24">
        <v>24.371339202307119</v>
      </c>
      <c r="AC13" s="23">
        <v>24.371339202307119</v>
      </c>
      <c r="AD13" s="24">
        <v>24.371339202307119</v>
      </c>
      <c r="AE13" s="23">
        <v>24.371339202307119</v>
      </c>
      <c r="AF13" s="24">
        <v>24.371339202307119</v>
      </c>
      <c r="AG13" s="23">
        <v>24.371339202307119</v>
      </c>
      <c r="AH13" s="24">
        <v>24.371339202307119</v>
      </c>
      <c r="AI13" s="23">
        <v>24.371339202307119</v>
      </c>
      <c r="AJ13" s="24">
        <v>24.371339202307119</v>
      </c>
      <c r="AK13" s="23">
        <v>24.371339202307119</v>
      </c>
      <c r="AL13" s="24">
        <v>21.740033139671731</v>
      </c>
      <c r="AM13" s="23">
        <v>0</v>
      </c>
      <c r="AN13" s="24">
        <v>0</v>
      </c>
      <c r="AO13" s="23">
        <v>0</v>
      </c>
      <c r="AP13" s="24">
        <v>0</v>
      </c>
      <c r="AQ13" s="23">
        <v>0</v>
      </c>
      <c r="AR13" s="24">
        <v>0</v>
      </c>
      <c r="AS13" s="23">
        <v>0</v>
      </c>
      <c r="AT13" s="24">
        <v>0</v>
      </c>
      <c r="AU13" s="23">
        <v>0</v>
      </c>
      <c r="AV13" s="82">
        <v>0</v>
      </c>
      <c r="AW13" s="3"/>
      <c r="AX13" s="91">
        <v>0</v>
      </c>
      <c r="AY13" s="24">
        <v>44320.901390880223</v>
      </c>
      <c r="AZ13" s="23">
        <v>44320.901390880223</v>
      </c>
      <c r="BA13" s="24">
        <v>44320.901390880223</v>
      </c>
      <c r="BB13" s="23">
        <v>44320.901390880223</v>
      </c>
      <c r="BC13" s="24">
        <v>44320.901390880223</v>
      </c>
      <c r="BD13" s="23">
        <v>44320.901390880223</v>
      </c>
      <c r="BE13" s="24">
        <v>44320.901390880223</v>
      </c>
      <c r="BF13" s="23">
        <v>44320.901390880223</v>
      </c>
      <c r="BG13" s="24">
        <v>44320.901390880223</v>
      </c>
      <c r="BH13" s="23">
        <v>44320.901390880223</v>
      </c>
      <c r="BI13" s="24">
        <v>44320.901390880223</v>
      </c>
      <c r="BJ13" s="23">
        <v>44320.901390880223</v>
      </c>
      <c r="BK13" s="24">
        <v>44320.901390880223</v>
      </c>
      <c r="BL13" s="23">
        <v>44320.901390880223</v>
      </c>
      <c r="BM13" s="24">
        <v>44320.901390880223</v>
      </c>
      <c r="BN13" s="23">
        <v>44320.901390880223</v>
      </c>
      <c r="BO13" s="24">
        <v>44320.901390880223</v>
      </c>
      <c r="BP13" s="23">
        <v>44320.901390880223</v>
      </c>
      <c r="BQ13" s="24">
        <v>41967.844313153284</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90</v>
      </c>
      <c r="F14" s="86" t="s">
        <v>93</v>
      </c>
      <c r="G14" s="87" t="s">
        <v>65</v>
      </c>
      <c r="H14" s="86" t="s">
        <v>94</v>
      </c>
      <c r="I14" s="87" t="s">
        <v>67</v>
      </c>
      <c r="J14" s="86">
        <v>2012</v>
      </c>
      <c r="K14" s="87"/>
      <c r="L14" s="86" t="s">
        <v>95</v>
      </c>
      <c r="M14" s="87" t="s">
        <v>96</v>
      </c>
      <c r="N14" s="86" t="s">
        <v>86</v>
      </c>
      <c r="O14" s="62">
        <v>1.9742178906643881E-3</v>
      </c>
      <c r="P14" s="61">
        <v>0.29670520678795087</v>
      </c>
      <c r="Q14" s="88">
        <v>432.26882668620243</v>
      </c>
      <c r="R14" s="3"/>
      <c r="S14" s="89">
        <v>0</v>
      </c>
      <c r="T14" s="62">
        <v>0.22308662164507587</v>
      </c>
      <c r="U14" s="61">
        <v>0.22308662164507587</v>
      </c>
      <c r="V14" s="62">
        <v>0.22308662164507587</v>
      </c>
      <c r="W14" s="61">
        <v>0.22308662164507587</v>
      </c>
      <c r="X14" s="62">
        <v>0.22308662164507587</v>
      </c>
      <c r="Y14" s="61">
        <v>0.22308662164507587</v>
      </c>
      <c r="Z14" s="62">
        <v>0.22308662164507587</v>
      </c>
      <c r="AA14" s="61">
        <v>0.22308662164507587</v>
      </c>
      <c r="AB14" s="62">
        <v>0.22308662164507587</v>
      </c>
      <c r="AC14" s="61">
        <v>0.22308662164507587</v>
      </c>
      <c r="AD14" s="62">
        <v>0.22308662164507587</v>
      </c>
      <c r="AE14" s="61">
        <v>0.22308662164507587</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216.13441334310122</v>
      </c>
      <c r="AZ14" s="61">
        <v>216.13441334310122</v>
      </c>
      <c r="BA14" s="62">
        <v>216.13441334310122</v>
      </c>
      <c r="BB14" s="61">
        <v>216.13441334310122</v>
      </c>
      <c r="BC14" s="62">
        <v>216.13441334310122</v>
      </c>
      <c r="BD14" s="61">
        <v>216.13441334310122</v>
      </c>
      <c r="BE14" s="62">
        <v>216.13441334310122</v>
      </c>
      <c r="BF14" s="61">
        <v>216.13441334310122</v>
      </c>
      <c r="BG14" s="62">
        <v>216.13441334310122</v>
      </c>
      <c r="BH14" s="61">
        <v>216.13441334310122</v>
      </c>
      <c r="BI14" s="62">
        <v>216.13441334310122</v>
      </c>
      <c r="BJ14" s="61">
        <v>216.13441334310122</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97</v>
      </c>
      <c r="E15" s="79" t="s">
        <v>88</v>
      </c>
      <c r="F15" s="90" t="s">
        <v>89</v>
      </c>
      <c r="G15" s="79" t="s">
        <v>65</v>
      </c>
      <c r="H15" s="90" t="s">
        <v>88</v>
      </c>
      <c r="I15" s="79" t="s">
        <v>82</v>
      </c>
      <c r="J15" s="90">
        <v>2012</v>
      </c>
      <c r="K15" s="79"/>
      <c r="L15" s="90" t="s">
        <v>95</v>
      </c>
      <c r="M15" s="79" t="s">
        <v>96</v>
      </c>
      <c r="N15" s="90" t="s">
        <v>84</v>
      </c>
      <c r="O15" s="24">
        <v>1</v>
      </c>
      <c r="P15" s="23">
        <v>347.17024460300013</v>
      </c>
      <c r="Q15" s="82">
        <v>6290.7150000000001</v>
      </c>
      <c r="R15" s="3"/>
      <c r="S15" s="91">
        <v>0</v>
      </c>
      <c r="T15" s="24">
        <v>261.03025910000002</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6290.7150000000001</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97</v>
      </c>
      <c r="E16" s="87" t="s">
        <v>79</v>
      </c>
      <c r="F16" s="86" t="s">
        <v>89</v>
      </c>
      <c r="G16" s="87" t="s">
        <v>65</v>
      </c>
      <c r="H16" s="86" t="s">
        <v>79</v>
      </c>
      <c r="I16" s="87" t="s">
        <v>82</v>
      </c>
      <c r="J16" s="86">
        <v>2012</v>
      </c>
      <c r="K16" s="87"/>
      <c r="L16" s="86" t="s">
        <v>95</v>
      </c>
      <c r="M16" s="87" t="s">
        <v>96</v>
      </c>
      <c r="N16" s="86" t="s">
        <v>84</v>
      </c>
      <c r="O16" s="62">
        <v>1</v>
      </c>
      <c r="P16" s="61">
        <v>40.469532600000001</v>
      </c>
      <c r="Q16" s="88">
        <v>442.28390000000002</v>
      </c>
      <c r="R16" s="3"/>
      <c r="S16" s="89">
        <v>0</v>
      </c>
      <c r="T16" s="62">
        <v>30.428220000000003</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442.28390000000002</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98</v>
      </c>
      <c r="E17" s="79" t="s">
        <v>79</v>
      </c>
      <c r="F17" s="90" t="s">
        <v>85</v>
      </c>
      <c r="G17" s="79" t="s">
        <v>65</v>
      </c>
      <c r="H17" s="90" t="s">
        <v>94</v>
      </c>
      <c r="I17" s="79" t="s">
        <v>67</v>
      </c>
      <c r="J17" s="90">
        <v>2011</v>
      </c>
      <c r="K17" s="79"/>
      <c r="L17" s="90" t="s">
        <v>95</v>
      </c>
      <c r="M17" s="79" t="s">
        <v>96</v>
      </c>
      <c r="N17" s="90" t="s">
        <v>86</v>
      </c>
      <c r="O17" s="24">
        <v>4</v>
      </c>
      <c r="P17" s="23">
        <v>3.5903794493264476</v>
      </c>
      <c r="Q17" s="82">
        <v>8640.9467261895643</v>
      </c>
      <c r="R17" s="3"/>
      <c r="S17" s="91">
        <v>3.3228180237902958</v>
      </c>
      <c r="T17" s="24">
        <v>3.3228180237902958</v>
      </c>
      <c r="U17" s="23">
        <v>3.3228180237902958</v>
      </c>
      <c r="V17" s="24">
        <v>2.538199759504169</v>
      </c>
      <c r="W17" s="23">
        <v>2.538199759504169</v>
      </c>
      <c r="X17" s="24">
        <v>2.538199759504169</v>
      </c>
      <c r="Y17" s="23">
        <v>0.35255974871006612</v>
      </c>
      <c r="Z17" s="24">
        <v>0.35255974871006612</v>
      </c>
      <c r="AA17" s="23">
        <v>0.35255974871006612</v>
      </c>
      <c r="AB17" s="24">
        <v>0.35255974871006612</v>
      </c>
      <c r="AC17" s="23">
        <v>0.35255974871006612</v>
      </c>
      <c r="AD17" s="24">
        <v>0.35255974871006612</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8023.4570777739727</v>
      </c>
      <c r="AY17" s="24">
        <v>8023.4570777739727</v>
      </c>
      <c r="AZ17" s="23">
        <v>8023.4570777739727</v>
      </c>
      <c r="BA17" s="24">
        <v>5831.9263839202849</v>
      </c>
      <c r="BB17" s="23">
        <v>5831.9263839202849</v>
      </c>
      <c r="BC17" s="24">
        <v>5831.9263839202849</v>
      </c>
      <c r="BD17" s="23">
        <v>830.11067830792979</v>
      </c>
      <c r="BE17" s="24">
        <v>830.11067830792979</v>
      </c>
      <c r="BF17" s="23">
        <v>830.11067830792979</v>
      </c>
      <c r="BG17" s="24">
        <v>830.11067830792979</v>
      </c>
      <c r="BH17" s="23">
        <v>830.11067830792979</v>
      </c>
      <c r="BI17" s="24">
        <v>830.11067830792979</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98</v>
      </c>
      <c r="E18" s="87" t="s">
        <v>90</v>
      </c>
      <c r="F18" s="86" t="s">
        <v>93</v>
      </c>
      <c r="G18" s="87" t="s">
        <v>65</v>
      </c>
      <c r="H18" s="86" t="s">
        <v>94</v>
      </c>
      <c r="I18" s="87" t="s">
        <v>67</v>
      </c>
      <c r="J18" s="86">
        <v>2011</v>
      </c>
      <c r="K18" s="87"/>
      <c r="L18" s="86" t="s">
        <v>95</v>
      </c>
      <c r="M18" s="87" t="s">
        <v>96</v>
      </c>
      <c r="N18" s="86" t="s">
        <v>99</v>
      </c>
      <c r="O18" s="62">
        <v>0</v>
      </c>
      <c r="P18" s="61">
        <v>0.89291126081797201</v>
      </c>
      <c r="Q18" s="88">
        <v>0</v>
      </c>
      <c r="R18" s="3"/>
      <c r="S18" s="89">
        <v>0</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98</v>
      </c>
      <c r="E19" s="79" t="s">
        <v>63</v>
      </c>
      <c r="F19" s="90" t="s">
        <v>75</v>
      </c>
      <c r="G19" s="79" t="s">
        <v>65</v>
      </c>
      <c r="H19" s="90" t="s">
        <v>66</v>
      </c>
      <c r="I19" s="79" t="s">
        <v>67</v>
      </c>
      <c r="J19" s="90">
        <v>2011</v>
      </c>
      <c r="K19" s="79"/>
      <c r="L19" s="90" t="s">
        <v>95</v>
      </c>
      <c r="M19" s="79" t="s">
        <v>96</v>
      </c>
      <c r="N19" s="90" t="s">
        <v>76</v>
      </c>
      <c r="O19" s="24">
        <v>-48.659388775481908</v>
      </c>
      <c r="P19" s="23">
        <v>-35.574445185734582</v>
      </c>
      <c r="Q19" s="82">
        <v>-68305.371804625829</v>
      </c>
      <c r="R19" s="3"/>
      <c r="S19" s="91">
        <v>-14.818429443047865</v>
      </c>
      <c r="T19" s="24">
        <v>-14.818429443047865</v>
      </c>
      <c r="U19" s="23">
        <v>-14.818429443047865</v>
      </c>
      <c r="V19" s="24">
        <v>-14.818429443047865</v>
      </c>
      <c r="W19" s="23">
        <v>-14.818429443047865</v>
      </c>
      <c r="X19" s="24">
        <v>-14.818429443047865</v>
      </c>
      <c r="Y19" s="23">
        <v>-14.818429443047865</v>
      </c>
      <c r="Z19" s="24">
        <v>-14.818429443047865</v>
      </c>
      <c r="AA19" s="23">
        <v>-14.818429443047865</v>
      </c>
      <c r="AB19" s="24">
        <v>-14.818429443047865</v>
      </c>
      <c r="AC19" s="23">
        <v>-14.818429443047865</v>
      </c>
      <c r="AD19" s="24">
        <v>-14.818429443047865</v>
      </c>
      <c r="AE19" s="23">
        <v>-14.818429443047865</v>
      </c>
      <c r="AF19" s="24">
        <v>-14.818429443047865</v>
      </c>
      <c r="AG19" s="23">
        <v>-14.818429443047865</v>
      </c>
      <c r="AH19" s="24">
        <v>-14.818429443047865</v>
      </c>
      <c r="AI19" s="23">
        <v>-14.818429443047865</v>
      </c>
      <c r="AJ19" s="24">
        <v>-14.818429443047865</v>
      </c>
      <c r="AK19" s="23">
        <v>-13.083826760146239</v>
      </c>
      <c r="AL19" s="24">
        <v>0</v>
      </c>
      <c r="AM19" s="23">
        <v>0</v>
      </c>
      <c r="AN19" s="24">
        <v>0</v>
      </c>
      <c r="AO19" s="23">
        <v>0</v>
      </c>
      <c r="AP19" s="24">
        <v>0</v>
      </c>
      <c r="AQ19" s="23">
        <v>0</v>
      </c>
      <c r="AR19" s="24">
        <v>0</v>
      </c>
      <c r="AS19" s="23">
        <v>0</v>
      </c>
      <c r="AT19" s="24">
        <v>0</v>
      </c>
      <c r="AU19" s="23">
        <v>0</v>
      </c>
      <c r="AV19" s="82">
        <v>0</v>
      </c>
      <c r="AW19" s="3"/>
      <c r="AX19" s="91">
        <v>-28452.399675761753</v>
      </c>
      <c r="AY19" s="24">
        <v>-28452.399675761753</v>
      </c>
      <c r="AZ19" s="23">
        <v>-28452.399675761753</v>
      </c>
      <c r="BA19" s="24">
        <v>-28452.399675761753</v>
      </c>
      <c r="BB19" s="23">
        <v>-28452.399675761753</v>
      </c>
      <c r="BC19" s="24">
        <v>-28452.399675761753</v>
      </c>
      <c r="BD19" s="23">
        <v>-28452.399675761753</v>
      </c>
      <c r="BE19" s="24">
        <v>-28452.399675761753</v>
      </c>
      <c r="BF19" s="23">
        <v>-28452.399675761753</v>
      </c>
      <c r="BG19" s="24">
        <v>-28452.399675761753</v>
      </c>
      <c r="BH19" s="23">
        <v>-28452.399675761753</v>
      </c>
      <c r="BI19" s="24">
        <v>-28452.399675761753</v>
      </c>
      <c r="BJ19" s="23">
        <v>-28452.399675761753</v>
      </c>
      <c r="BK19" s="24">
        <v>-28452.399675761753</v>
      </c>
      <c r="BL19" s="23">
        <v>-28452.399675761753</v>
      </c>
      <c r="BM19" s="24">
        <v>-28452.399675761753</v>
      </c>
      <c r="BN19" s="23">
        <v>-28452.399675761753</v>
      </c>
      <c r="BO19" s="24">
        <v>-28452.399675761753</v>
      </c>
      <c r="BP19" s="23">
        <v>-26903.881714191419</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98</v>
      </c>
      <c r="E20" s="87" t="s">
        <v>63</v>
      </c>
      <c r="F20" s="86" t="s">
        <v>72</v>
      </c>
      <c r="G20" s="87" t="s">
        <v>65</v>
      </c>
      <c r="H20" s="86" t="s">
        <v>66</v>
      </c>
      <c r="I20" s="87" t="s">
        <v>67</v>
      </c>
      <c r="J20" s="86">
        <v>2011</v>
      </c>
      <c r="K20" s="87"/>
      <c r="L20" s="86" t="s">
        <v>95</v>
      </c>
      <c r="M20" s="87" t="s">
        <v>96</v>
      </c>
      <c r="N20" s="86" t="s">
        <v>73</v>
      </c>
      <c r="O20" s="62">
        <v>161.52458516048767</v>
      </c>
      <c r="P20" s="61">
        <v>0.23021230816438396</v>
      </c>
      <c r="Q20" s="88">
        <v>4686.0361055921003</v>
      </c>
      <c r="R20" s="3"/>
      <c r="S20" s="89">
        <v>0.21294717944823335</v>
      </c>
      <c r="T20" s="62">
        <v>0.21294717944823335</v>
      </c>
      <c r="U20" s="61">
        <v>0.21294717944823335</v>
      </c>
      <c r="V20" s="62">
        <v>0.21294717944823335</v>
      </c>
      <c r="W20" s="61">
        <v>0.21294717944823335</v>
      </c>
      <c r="X20" s="62">
        <v>0.19472742919938857</v>
      </c>
      <c r="Y20" s="61">
        <v>0.11127776358146214</v>
      </c>
      <c r="Z20" s="62">
        <v>0.11122858254160344</v>
      </c>
      <c r="AA20" s="61">
        <v>0.11122858254160344</v>
      </c>
      <c r="AB20" s="62">
        <v>3.4926860674239057E-2</v>
      </c>
      <c r="AC20" s="61">
        <v>1.451167770545128E-2</v>
      </c>
      <c r="AD20" s="62">
        <v>1.4507793058614512E-2</v>
      </c>
      <c r="AE20" s="61">
        <v>1.4507793058614512E-2</v>
      </c>
      <c r="AF20" s="62">
        <v>1.3840729102443376E-2</v>
      </c>
      <c r="AG20" s="61">
        <v>1.3840729102443376E-2</v>
      </c>
      <c r="AH20" s="62">
        <v>1.3810185109322573E-2</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4310.4891288215586</v>
      </c>
      <c r="AY20" s="62">
        <v>4310.4891288215586</v>
      </c>
      <c r="AZ20" s="61">
        <v>4310.4891288215586</v>
      </c>
      <c r="BA20" s="62">
        <v>4310.4891288215586</v>
      </c>
      <c r="BB20" s="61">
        <v>4310.4891288215586</v>
      </c>
      <c r="BC20" s="62">
        <v>3916.9990767121085</v>
      </c>
      <c r="BD20" s="61">
        <v>2114.7453232833977</v>
      </c>
      <c r="BE20" s="62">
        <v>2114.3144973742355</v>
      </c>
      <c r="BF20" s="61">
        <v>2114.3144973742355</v>
      </c>
      <c r="BG20" s="62">
        <v>466.43414206948916</v>
      </c>
      <c r="BH20" s="61">
        <v>391.85662816395791</v>
      </c>
      <c r="BI20" s="62">
        <v>359.8426943319231</v>
      </c>
      <c r="BJ20" s="61">
        <v>359.8426943319231</v>
      </c>
      <c r="BK20" s="62">
        <v>298.61621336582834</v>
      </c>
      <c r="BL20" s="61">
        <v>298.61621336582834</v>
      </c>
      <c r="BM20" s="62">
        <v>298.25713218286648</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6">
        <f t="shared" si="0"/>
        <v>15</v>
      </c>
      <c r="D21" s="97" t="s">
        <v>98</v>
      </c>
      <c r="E21" s="80" t="s">
        <v>63</v>
      </c>
      <c r="F21" s="97" t="s">
        <v>74</v>
      </c>
      <c r="G21" s="80" t="s">
        <v>65</v>
      </c>
      <c r="H21" s="97" t="s">
        <v>66</v>
      </c>
      <c r="I21" s="80" t="s">
        <v>67</v>
      </c>
      <c r="J21" s="97">
        <v>2011</v>
      </c>
      <c r="K21" s="80"/>
      <c r="L21" s="97" t="s">
        <v>95</v>
      </c>
      <c r="M21" s="80" t="s">
        <v>96</v>
      </c>
      <c r="N21" s="97" t="s">
        <v>73</v>
      </c>
      <c r="O21" s="29">
        <v>16.220174189698664</v>
      </c>
      <c r="P21" s="28">
        <v>3.1782917499614566E-2</v>
      </c>
      <c r="Q21" s="83">
        <v>505.35130335602582</v>
      </c>
      <c r="R21" s="3"/>
      <c r="S21" s="98">
        <v>3.1782917499614566E-2</v>
      </c>
      <c r="T21" s="29">
        <v>3.1782917499614566E-2</v>
      </c>
      <c r="U21" s="28">
        <v>3.1782917499614566E-2</v>
      </c>
      <c r="V21" s="29">
        <v>3.1782917499614566E-2</v>
      </c>
      <c r="W21" s="28">
        <v>3.1782917499614566E-2</v>
      </c>
      <c r="X21" s="29">
        <v>2.9607826922080152E-2</v>
      </c>
      <c r="Y21" s="28">
        <v>2.0709189019484094E-2</v>
      </c>
      <c r="Z21" s="29">
        <v>2.0661777347829587E-2</v>
      </c>
      <c r="AA21" s="28">
        <v>2.0661777347829587E-2</v>
      </c>
      <c r="AB21" s="29">
        <v>1.1552807465331997E-2</v>
      </c>
      <c r="AC21" s="28">
        <v>1.5271243675525363E-3</v>
      </c>
      <c r="AD21" s="29">
        <v>1.5255135402585801E-3</v>
      </c>
      <c r="AE21" s="28">
        <v>1.5255135402585801E-3</v>
      </c>
      <c r="AF21" s="29">
        <v>1.4859047852175977E-3</v>
      </c>
      <c r="AG21" s="28">
        <v>1.4859047852175977E-3</v>
      </c>
      <c r="AH21" s="29">
        <v>1.4587284488201096E-3</v>
      </c>
      <c r="AI21" s="28">
        <v>0</v>
      </c>
      <c r="AJ21" s="29">
        <v>0</v>
      </c>
      <c r="AK21" s="28">
        <v>0</v>
      </c>
      <c r="AL21" s="29">
        <v>0</v>
      </c>
      <c r="AM21" s="28">
        <v>0</v>
      </c>
      <c r="AN21" s="29">
        <v>0</v>
      </c>
      <c r="AO21" s="28">
        <v>0</v>
      </c>
      <c r="AP21" s="29">
        <v>0</v>
      </c>
      <c r="AQ21" s="28">
        <v>0</v>
      </c>
      <c r="AR21" s="29">
        <v>0</v>
      </c>
      <c r="AS21" s="28">
        <v>0</v>
      </c>
      <c r="AT21" s="29">
        <v>0</v>
      </c>
      <c r="AU21" s="28">
        <v>0</v>
      </c>
      <c r="AV21" s="83">
        <v>0</v>
      </c>
      <c r="AW21" s="3"/>
      <c r="AX21" s="98">
        <v>544.20330164630468</v>
      </c>
      <c r="AY21" s="29">
        <v>544.20330164630468</v>
      </c>
      <c r="AZ21" s="28">
        <v>544.20330164630468</v>
      </c>
      <c r="BA21" s="29">
        <v>544.20330164630468</v>
      </c>
      <c r="BB21" s="28">
        <v>544.20330164630468</v>
      </c>
      <c r="BC21" s="29">
        <v>497.22809655253275</v>
      </c>
      <c r="BD21" s="28">
        <v>305.04513881864841</v>
      </c>
      <c r="BE21" s="29">
        <v>304.62981257495494</v>
      </c>
      <c r="BF21" s="28">
        <v>304.62981257495494</v>
      </c>
      <c r="BG21" s="29">
        <v>107.90433693597546</v>
      </c>
      <c r="BH21" s="28">
        <v>48.734047165193644</v>
      </c>
      <c r="BI21" s="29">
        <v>35.458987534173936</v>
      </c>
      <c r="BJ21" s="28">
        <v>35.458987534173936</v>
      </c>
      <c r="BK21" s="29">
        <v>31.823497017601536</v>
      </c>
      <c r="BL21" s="28">
        <v>31.823497017601536</v>
      </c>
      <c r="BM21" s="29">
        <v>31.504006668596254</v>
      </c>
      <c r="BN21" s="28">
        <v>0</v>
      </c>
      <c r="BO21" s="29">
        <v>0</v>
      </c>
      <c r="BP21" s="28">
        <v>0</v>
      </c>
      <c r="BQ21" s="29">
        <v>0</v>
      </c>
      <c r="BR21" s="28">
        <v>0</v>
      </c>
      <c r="BS21" s="29">
        <v>0</v>
      </c>
      <c r="BT21" s="28">
        <v>0</v>
      </c>
      <c r="BU21" s="29">
        <v>0</v>
      </c>
      <c r="BV21" s="28">
        <v>0</v>
      </c>
      <c r="BW21" s="29">
        <v>0</v>
      </c>
      <c r="BX21" s="28">
        <v>0</v>
      </c>
      <c r="BY21" s="29">
        <v>0</v>
      </c>
      <c r="BZ21" s="28">
        <v>0</v>
      </c>
      <c r="CA21" s="83">
        <v>0</v>
      </c>
      <c r="CB21" s="14"/>
    </row>
    <row r="22" spans="2:80" s="9" customFormat="1" ht="6"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25">
      <c r="B23" s="2"/>
      <c r="C23" s="4" t="s">
        <v>11</v>
      </c>
      <c r="D23" s="96"/>
      <c r="E23" s="96"/>
      <c r="F23" s="96"/>
      <c r="G23" s="96"/>
      <c r="H23" s="96"/>
      <c r="I23" s="96"/>
      <c r="J23" s="96"/>
      <c r="K23" s="96"/>
      <c r="L23" s="96"/>
      <c r="M23" s="96"/>
      <c r="N23" s="96"/>
      <c r="O23" s="96"/>
      <c r="P23" s="10">
        <f>SUM(P$7:P21)</f>
        <v>599.72144607874361</v>
      </c>
      <c r="Q23" s="10">
        <f>SUM(Q$7:Q21)</f>
        <v>740745.09437261475</v>
      </c>
      <c r="R23" s="3"/>
      <c r="S23" s="10">
        <f>SUM(S$7:S21)</f>
        <v>-11.250881322309722</v>
      </c>
      <c r="T23" s="10">
        <f>SUM(T$7:T21)</f>
        <v>489.3212228271978</v>
      </c>
      <c r="U23" s="10">
        <f>SUM(U$7:U21)</f>
        <v>197.86274372719771</v>
      </c>
      <c r="V23" s="10">
        <f>SUM(V$7:V21)</f>
        <v>196.59467732268106</v>
      </c>
      <c r="W23" s="10">
        <f>SUM(W$7:W21)</f>
        <v>155.68047678118296</v>
      </c>
      <c r="X23" s="10">
        <f>SUM(X$7:X21)</f>
        <v>152.18328600027255</v>
      </c>
      <c r="Y23" s="10">
        <f>SUM(Y$7:Y21)</f>
        <v>38.881375061106858</v>
      </c>
      <c r="Z23" s="10">
        <f>SUM(Z$7:Z21)</f>
        <v>38.102681759144645</v>
      </c>
      <c r="AA23" s="10">
        <f>SUM(AA$7:AA21)</f>
        <v>38.095619619976816</v>
      </c>
      <c r="AB23" s="10">
        <f>SUM(AB$7:AB21)</f>
        <v>35.978608758863665</v>
      </c>
      <c r="AC23" s="10">
        <f>SUM(AC$7:AC21)</f>
        <v>33.419058439575558</v>
      </c>
      <c r="AD23" s="10">
        <f>SUM(AD$7:AD21)</f>
        <v>29.909316288571141</v>
      </c>
      <c r="AE23" s="10">
        <f>SUM(AE$7:AE21)</f>
        <v>29.556714259702552</v>
      </c>
      <c r="AF23" s="10">
        <f>SUM(AF$7:AF21)</f>
        <v>10.673671850989837</v>
      </c>
      <c r="AG23" s="10">
        <f>SUM(AG$7:AG21)</f>
        <v>10.66610831184563</v>
      </c>
      <c r="AH23" s="10">
        <f>SUM(AH$7:AH21)</f>
        <v>10.666050591516113</v>
      </c>
      <c r="AI23" s="10">
        <f>SUM(AI$7:AI21)</f>
        <v>10.639931738733818</v>
      </c>
      <c r="AJ23" s="10">
        <f>SUM(AJ$7:AJ21)</f>
        <v>10.339906615652978</v>
      </c>
      <c r="AK23" s="10">
        <f>SUM(AK$7:AK21)</f>
        <v>12.074509298554604</v>
      </c>
      <c r="AL23" s="10">
        <f>SUM(AL$7:AL21)</f>
        <v>22.527029996065455</v>
      </c>
      <c r="AM23" s="10">
        <f>SUM(AM$7:AM21)</f>
        <v>0.78699685639372363</v>
      </c>
      <c r="AN23" s="10">
        <f>SUM(AN$7:AN21)</f>
        <v>0</v>
      </c>
      <c r="AO23" s="10">
        <f>SUM(AO$7:AO21)</f>
        <v>0</v>
      </c>
      <c r="AP23" s="10">
        <f>SUM(AP$7:AP21)</f>
        <v>0</v>
      </c>
      <c r="AQ23" s="10">
        <f>SUM(AQ$7:AQ21)</f>
        <v>0</v>
      </c>
      <c r="AR23" s="10">
        <f>SUM(AR$7:AR21)</f>
        <v>0</v>
      </c>
      <c r="AS23" s="10">
        <f>SUM(AS$7:AS21)</f>
        <v>0</v>
      </c>
      <c r="AT23" s="10">
        <f>SUM(AT$7:AT21)</f>
        <v>0</v>
      </c>
      <c r="AU23" s="10">
        <f>SUM(AU$7:AU21)</f>
        <v>0</v>
      </c>
      <c r="AV23" s="10">
        <f>SUM(AV$7:AV21)</f>
        <v>0</v>
      </c>
      <c r="AW23" s="3"/>
      <c r="AX23" s="10">
        <f>SUM(AX$7:AX21)</f>
        <v>-15574.250167519918</v>
      </c>
      <c r="AY23" s="10">
        <f>SUM(AY$7:AY21)</f>
        <v>782898.91131794185</v>
      </c>
      <c r="AZ23" s="10">
        <f>SUM(AZ$7:AZ21)</f>
        <v>776165.91241794161</v>
      </c>
      <c r="BA23" s="10">
        <f>SUM(BA$7:BA21)</f>
        <v>771450.15771578776</v>
      </c>
      <c r="BB23" s="10">
        <f>SUM(BB$7:BB21)</f>
        <v>608555.15255934803</v>
      </c>
      <c r="BC23" s="10">
        <f>SUM(BC$7:BC21)</f>
        <v>584709.17103955778</v>
      </c>
      <c r="BD23" s="10">
        <f>SUM(BD$7:BD21)</f>
        <v>167190.52630567906</v>
      </c>
      <c r="BE23" s="10">
        <f>SUM(BE$7:BE21)</f>
        <v>152996.71441745706</v>
      </c>
      <c r="BF23" s="10">
        <f>SUM(BF$7:BF21)</f>
        <v>152934.85007834702</v>
      </c>
      <c r="BG23" s="10">
        <f>SUM(BG$7:BG21)</f>
        <v>144595.38279476156</v>
      </c>
      <c r="BH23" s="10">
        <f>SUM(BH$7:BH21)</f>
        <v>125202.20299252654</v>
      </c>
      <c r="BI23" s="10">
        <f>SUM(BI$7:BI21)</f>
        <v>103745.95767747161</v>
      </c>
      <c r="BJ23" s="10">
        <f>SUM(BJ$7:BJ21)</f>
        <v>102567.41012594795</v>
      </c>
      <c r="BK23" s="10">
        <f>SUM(BK$7:BK21)</f>
        <v>28198.112051939701</v>
      </c>
      <c r="BL23" s="10">
        <f>SUM(BL$7:BL21)</f>
        <v>27503.892433018533</v>
      </c>
      <c r="BM23" s="10">
        <f>SUM(BM$7:BM21)</f>
        <v>27503.213861486565</v>
      </c>
      <c r="BN23" s="10">
        <f>SUM(BN$7:BN21)</f>
        <v>27045.898705835029</v>
      </c>
      <c r="BO23" s="10">
        <f>SUM(BO$7:BO21)</f>
        <v>20566.28731145219</v>
      </c>
      <c r="BP23" s="10">
        <f>SUM(BP$7:BP21)</f>
        <v>22114.805273022524</v>
      </c>
      <c r="BQ23" s="10">
        <f>SUM(BQ$7:BQ21)</f>
        <v>46665.629909487005</v>
      </c>
      <c r="BR23" s="10">
        <f>SUM(BR$7:BR21)</f>
        <v>4697.7855963337215</v>
      </c>
      <c r="BS23" s="10">
        <f>SUM(BS$7:BS21)</f>
        <v>0</v>
      </c>
      <c r="BT23" s="10">
        <f>SUM(BT$7:BT21)</f>
        <v>0</v>
      </c>
      <c r="BU23" s="10">
        <f>SUM(BU$7:BU21)</f>
        <v>0</v>
      </c>
      <c r="BV23" s="10">
        <f>SUM(BV$7:BV21)</f>
        <v>0</v>
      </c>
      <c r="BW23" s="10">
        <f>SUM(BW$7:BW21)</f>
        <v>0</v>
      </c>
      <c r="BX23" s="10">
        <f>SUM(BX$7:BX21)</f>
        <v>0</v>
      </c>
      <c r="BY23" s="10">
        <f>SUM(BY$7:BY21)</f>
        <v>0</v>
      </c>
      <c r="BZ23" s="10">
        <f>SUM(BZ$7:BZ21)</f>
        <v>0</v>
      </c>
      <c r="CA23" s="10">
        <f>SUM(CA$7:CA21)</f>
        <v>0</v>
      </c>
      <c r="CB23" s="14"/>
    </row>
    <row r="24" spans="2:80" x14ac:dyDescent="0.25">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1 S7:AV21 AX7:CA21">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CB23"/>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20" width="3.28515625" style="5" customWidth="1"/>
    <col min="21" max="24" width="4.7109375" style="5" customWidth="1"/>
    <col min="25" max="39" width="3.5703125" style="5" customWidth="1"/>
    <col min="40" max="48" width="3.28515625" style="5" customWidth="1"/>
    <col min="49" max="49" width="1.140625" style="5" customWidth="1"/>
    <col min="50" max="50" width="3.28515625" style="5" customWidth="1"/>
    <col min="51" max="67" width="8.7109375" style="5" customWidth="1"/>
    <col min="68" max="71" width="7.5703125" style="5" customWidth="1"/>
    <col min="72"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0" si="0">C6+1</f>
        <v>1</v>
      </c>
      <c r="D7" s="84" t="s">
        <v>46</v>
      </c>
      <c r="E7" s="78" t="s">
        <v>79</v>
      </c>
      <c r="F7" s="84" t="s">
        <v>87</v>
      </c>
      <c r="G7" s="78" t="s">
        <v>65</v>
      </c>
      <c r="H7" s="84" t="s">
        <v>81</v>
      </c>
      <c r="I7" s="78" t="s">
        <v>67</v>
      </c>
      <c r="J7" s="84">
        <v>2012</v>
      </c>
      <c r="K7" s="78" t="s">
        <v>100</v>
      </c>
      <c r="L7" s="84"/>
      <c r="M7" s="78" t="s">
        <v>101</v>
      </c>
      <c r="N7" s="84" t="s">
        <v>86</v>
      </c>
      <c r="O7" s="20">
        <v>2</v>
      </c>
      <c r="P7" s="19">
        <v>0.34611009799999998</v>
      </c>
      <c r="Q7" s="81">
        <v>152916.34559020901</v>
      </c>
      <c r="R7" s="3"/>
      <c r="S7" s="85">
        <v>0</v>
      </c>
      <c r="T7" s="20">
        <v>0.22438488000000001</v>
      </c>
      <c r="U7" s="19">
        <v>0.22438488000000001</v>
      </c>
      <c r="V7" s="20">
        <v>0.22438488000000001</v>
      </c>
      <c r="W7" s="19">
        <v>0.12643358499999999</v>
      </c>
      <c r="X7" s="20">
        <v>0.12643358499999999</v>
      </c>
      <c r="Y7" s="19">
        <v>0.12643358499999999</v>
      </c>
      <c r="Z7" s="20">
        <v>0.12643358499999999</v>
      </c>
      <c r="AA7" s="19">
        <v>0.12643358499999999</v>
      </c>
      <c r="AB7" s="20">
        <v>0.12643358499999999</v>
      </c>
      <c r="AC7" s="19">
        <v>0.12643358499999999</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93964.660864071993</v>
      </c>
      <c r="AZ7" s="19">
        <v>93964.660864071993</v>
      </c>
      <c r="BA7" s="20">
        <v>93964.660864071993</v>
      </c>
      <c r="BB7" s="19">
        <v>93610.779045406001</v>
      </c>
      <c r="BC7" s="20">
        <v>93610.779045406001</v>
      </c>
      <c r="BD7" s="19">
        <v>93610.779045406001</v>
      </c>
      <c r="BE7" s="20">
        <v>93610.779045406001</v>
      </c>
      <c r="BF7" s="19">
        <v>93610.779045406001</v>
      </c>
      <c r="BG7" s="20">
        <v>93610.779045406001</v>
      </c>
      <c r="BH7" s="19">
        <v>93610.779045406001</v>
      </c>
      <c r="BI7" s="20">
        <v>92068.209829111001</v>
      </c>
      <c r="BJ7" s="19">
        <v>92068.209829111001</v>
      </c>
      <c r="BK7" s="20">
        <v>92068.209829111001</v>
      </c>
      <c r="BL7" s="19">
        <v>92068.209829111001</v>
      </c>
      <c r="BM7" s="20">
        <v>92068.209829111001</v>
      </c>
      <c r="BN7" s="19">
        <v>65833.886590377995</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79</v>
      </c>
      <c r="F8" s="86" t="s">
        <v>87</v>
      </c>
      <c r="G8" s="87" t="s">
        <v>65</v>
      </c>
      <c r="H8" s="86" t="s">
        <v>81</v>
      </c>
      <c r="I8" s="87" t="s">
        <v>67</v>
      </c>
      <c r="J8" s="86">
        <v>2013</v>
      </c>
      <c r="K8" s="87" t="s">
        <v>100</v>
      </c>
      <c r="L8" s="86"/>
      <c r="M8" s="87" t="s">
        <v>101</v>
      </c>
      <c r="N8" s="86" t="s">
        <v>86</v>
      </c>
      <c r="O8" s="62">
        <v>20</v>
      </c>
      <c r="P8" s="61">
        <v>52.878394233000002</v>
      </c>
      <c r="Q8" s="88">
        <v>252541.285431183</v>
      </c>
      <c r="R8" s="3"/>
      <c r="S8" s="89">
        <v>0</v>
      </c>
      <c r="T8" s="62">
        <v>0</v>
      </c>
      <c r="U8" s="61">
        <v>37.633670356000003</v>
      </c>
      <c r="V8" s="62">
        <v>37.540850737</v>
      </c>
      <c r="W8" s="61">
        <v>37.540850737</v>
      </c>
      <c r="X8" s="62">
        <v>35.883499231000002</v>
      </c>
      <c r="Y8" s="61">
        <v>24.648624861999998</v>
      </c>
      <c r="Z8" s="62">
        <v>22.205770558000001</v>
      </c>
      <c r="AA8" s="61">
        <v>22.205770558000001</v>
      </c>
      <c r="AB8" s="62">
        <v>22.205770558000001</v>
      </c>
      <c r="AC8" s="61">
        <v>22.205770558000001</v>
      </c>
      <c r="AD8" s="62">
        <v>20.07844759</v>
      </c>
      <c r="AE8" s="61">
        <v>16.950719151000001</v>
      </c>
      <c r="AF8" s="62">
        <v>16.950719151000001</v>
      </c>
      <c r="AG8" s="61">
        <v>8.680858379</v>
      </c>
      <c r="AH8" s="62">
        <v>8.680858379</v>
      </c>
      <c r="AI8" s="61">
        <v>8.680858379</v>
      </c>
      <c r="AJ8" s="62">
        <v>8.680858379</v>
      </c>
      <c r="AK8" s="61">
        <v>8.680858379</v>
      </c>
      <c r="AL8" s="62">
        <v>8.680858379</v>
      </c>
      <c r="AM8" s="61">
        <v>8.680858379</v>
      </c>
      <c r="AN8" s="62">
        <v>8.680858379</v>
      </c>
      <c r="AO8" s="61">
        <v>0</v>
      </c>
      <c r="AP8" s="62">
        <v>0</v>
      </c>
      <c r="AQ8" s="61">
        <v>0</v>
      </c>
      <c r="AR8" s="62">
        <v>0</v>
      </c>
      <c r="AS8" s="61">
        <v>0</v>
      </c>
      <c r="AT8" s="62">
        <v>0</v>
      </c>
      <c r="AU8" s="61">
        <v>0</v>
      </c>
      <c r="AV8" s="88">
        <v>0</v>
      </c>
      <c r="AW8" s="3"/>
      <c r="AX8" s="89">
        <v>0</v>
      </c>
      <c r="AY8" s="62">
        <v>0</v>
      </c>
      <c r="AZ8" s="61">
        <v>180758.599559772</v>
      </c>
      <c r="BA8" s="62">
        <v>180467.81953058901</v>
      </c>
      <c r="BB8" s="61">
        <v>180467.81953058901</v>
      </c>
      <c r="BC8" s="62">
        <v>175275.748349595</v>
      </c>
      <c r="BD8" s="61">
        <v>140079.67362843701</v>
      </c>
      <c r="BE8" s="62">
        <v>131886.18896784799</v>
      </c>
      <c r="BF8" s="61">
        <v>131886.18896784799</v>
      </c>
      <c r="BG8" s="62">
        <v>131800.05354969</v>
      </c>
      <c r="BH8" s="61">
        <v>131752.43549000801</v>
      </c>
      <c r="BI8" s="62">
        <v>121147.013840699</v>
      </c>
      <c r="BJ8" s="61">
        <v>100894.325412864</v>
      </c>
      <c r="BK8" s="62">
        <v>100180.136774481</v>
      </c>
      <c r="BL8" s="61">
        <v>56955.731457731003</v>
      </c>
      <c r="BM8" s="62">
        <v>56955.731457731003</v>
      </c>
      <c r="BN8" s="61">
        <v>56955.731457731003</v>
      </c>
      <c r="BO8" s="62">
        <v>51128.988561808997</v>
      </c>
      <c r="BP8" s="61">
        <v>27194.974091094999</v>
      </c>
      <c r="BQ8" s="62">
        <v>27194.974091094999</v>
      </c>
      <c r="BR8" s="61">
        <v>27194.974091094999</v>
      </c>
      <c r="BS8" s="62">
        <v>27194.974091094999</v>
      </c>
      <c r="BT8" s="61">
        <v>0</v>
      </c>
      <c r="BU8" s="62">
        <v>0</v>
      </c>
      <c r="BV8" s="61">
        <v>0</v>
      </c>
      <c r="BW8" s="62">
        <v>0</v>
      </c>
      <c r="BX8" s="61">
        <v>0</v>
      </c>
      <c r="BY8" s="62">
        <v>0</v>
      </c>
      <c r="BZ8" s="61">
        <v>0</v>
      </c>
      <c r="CA8" s="88">
        <v>0</v>
      </c>
      <c r="CB8" s="14"/>
    </row>
    <row r="9" spans="2:80" x14ac:dyDescent="0.25">
      <c r="B9" s="2"/>
      <c r="C9" s="21">
        <f t="shared" si="0"/>
        <v>3</v>
      </c>
      <c r="D9" s="90" t="s">
        <v>46</v>
      </c>
      <c r="E9" s="79" t="s">
        <v>79</v>
      </c>
      <c r="F9" s="90" t="s">
        <v>102</v>
      </c>
      <c r="G9" s="79" t="s">
        <v>65</v>
      </c>
      <c r="H9" s="90" t="s">
        <v>81</v>
      </c>
      <c r="I9" s="79" t="s">
        <v>67</v>
      </c>
      <c r="J9" s="90">
        <v>2012</v>
      </c>
      <c r="K9" s="79" t="s">
        <v>100</v>
      </c>
      <c r="L9" s="90"/>
      <c r="M9" s="79" t="s">
        <v>101</v>
      </c>
      <c r="N9" s="90" t="s">
        <v>86</v>
      </c>
      <c r="O9" s="24">
        <v>2</v>
      </c>
      <c r="P9" s="23">
        <v>1.5595663360000001</v>
      </c>
      <c r="Q9" s="82">
        <v>5353.5507027610001</v>
      </c>
      <c r="R9" s="3"/>
      <c r="S9" s="91">
        <v>0</v>
      </c>
      <c r="T9" s="24">
        <v>1.4712019679999999</v>
      </c>
      <c r="U9" s="23">
        <v>1.4712019679999999</v>
      </c>
      <c r="V9" s="24">
        <v>1.4712019679999999</v>
      </c>
      <c r="W9" s="23">
        <v>1.321474577</v>
      </c>
      <c r="X9" s="24">
        <v>1.321474577</v>
      </c>
      <c r="Y9" s="23">
        <v>0.170283992</v>
      </c>
      <c r="Z9" s="24">
        <v>0.170283992</v>
      </c>
      <c r="AA9" s="23">
        <v>0.170283992</v>
      </c>
      <c r="AB9" s="24">
        <v>0.170283992</v>
      </c>
      <c r="AC9" s="23">
        <v>0.170283992</v>
      </c>
      <c r="AD9" s="24">
        <v>0.170283992</v>
      </c>
      <c r="AE9" s="23">
        <v>0.170283992</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5043.252662543</v>
      </c>
      <c r="AZ9" s="23">
        <v>5043.252662543</v>
      </c>
      <c r="BA9" s="24">
        <v>5043.252662543</v>
      </c>
      <c r="BB9" s="23">
        <v>4516.0207440969998</v>
      </c>
      <c r="BC9" s="24">
        <v>4516.0207440969998</v>
      </c>
      <c r="BD9" s="23">
        <v>567.00040674900004</v>
      </c>
      <c r="BE9" s="24">
        <v>567.00040674900004</v>
      </c>
      <c r="BF9" s="23">
        <v>567.00040674900004</v>
      </c>
      <c r="BG9" s="24">
        <v>567.00040674900004</v>
      </c>
      <c r="BH9" s="23">
        <v>567.00040674900004</v>
      </c>
      <c r="BI9" s="24">
        <v>567.00040674900004</v>
      </c>
      <c r="BJ9" s="23">
        <v>567.00040674900004</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79</v>
      </c>
      <c r="F10" s="86" t="s">
        <v>102</v>
      </c>
      <c r="G10" s="87" t="s">
        <v>65</v>
      </c>
      <c r="H10" s="86" t="s">
        <v>81</v>
      </c>
      <c r="I10" s="87" t="s">
        <v>67</v>
      </c>
      <c r="J10" s="86">
        <v>2013</v>
      </c>
      <c r="K10" s="87" t="s">
        <v>100</v>
      </c>
      <c r="L10" s="86"/>
      <c r="M10" s="87" t="s">
        <v>101</v>
      </c>
      <c r="N10" s="86" t="s">
        <v>86</v>
      </c>
      <c r="O10" s="62">
        <v>102</v>
      </c>
      <c r="P10" s="61">
        <v>95.935254767000004</v>
      </c>
      <c r="Q10" s="88">
        <v>339819.80598394602</v>
      </c>
      <c r="R10" s="3"/>
      <c r="S10" s="89">
        <v>0</v>
      </c>
      <c r="T10" s="62">
        <v>0</v>
      </c>
      <c r="U10" s="61">
        <v>90.615016886000006</v>
      </c>
      <c r="V10" s="62">
        <v>90.615016886000006</v>
      </c>
      <c r="W10" s="61">
        <v>89.433822599999999</v>
      </c>
      <c r="X10" s="62">
        <v>73.622277499999996</v>
      </c>
      <c r="Y10" s="61">
        <v>31.646618547000003</v>
      </c>
      <c r="Z10" s="62">
        <v>31.646618547000003</v>
      </c>
      <c r="AA10" s="61">
        <v>31.646618547000003</v>
      </c>
      <c r="AB10" s="62">
        <v>31.503992485000001</v>
      </c>
      <c r="AC10" s="61">
        <v>31.503992485000001</v>
      </c>
      <c r="AD10" s="62">
        <v>31.503992485000001</v>
      </c>
      <c r="AE10" s="61">
        <v>30.777464083000002</v>
      </c>
      <c r="AF10" s="62">
        <v>12.469085936000001</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320745.82679388102</v>
      </c>
      <c r="BA10" s="62">
        <v>320745.82679388102</v>
      </c>
      <c r="BB10" s="61">
        <v>315511.12850419898</v>
      </c>
      <c r="BC10" s="62">
        <v>255295.196007088</v>
      </c>
      <c r="BD10" s="61">
        <v>116295.05723871</v>
      </c>
      <c r="BE10" s="62">
        <v>116295.05723871</v>
      </c>
      <c r="BF10" s="61">
        <v>116295.05723871</v>
      </c>
      <c r="BG10" s="62">
        <v>116152.532821378</v>
      </c>
      <c r="BH10" s="61">
        <v>116152.532821378</v>
      </c>
      <c r="BI10" s="62">
        <v>116152.532821378</v>
      </c>
      <c r="BJ10" s="61">
        <v>109561.55805115501</v>
      </c>
      <c r="BK10" s="62">
        <v>41553.921910634999</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63</v>
      </c>
      <c r="F11" s="90" t="s">
        <v>103</v>
      </c>
      <c r="G11" s="79" t="s">
        <v>65</v>
      </c>
      <c r="H11" s="90" t="s">
        <v>66</v>
      </c>
      <c r="I11" s="79" t="s">
        <v>67</v>
      </c>
      <c r="J11" s="90">
        <v>2013</v>
      </c>
      <c r="K11" s="79" t="s">
        <v>100</v>
      </c>
      <c r="L11" s="90"/>
      <c r="M11" s="79" t="s">
        <v>104</v>
      </c>
      <c r="N11" s="90" t="s">
        <v>105</v>
      </c>
      <c r="O11" s="24">
        <v>684.848461316</v>
      </c>
      <c r="P11" s="23">
        <v>0.91547916600000001</v>
      </c>
      <c r="Q11" s="82">
        <v>13508.079908778</v>
      </c>
      <c r="R11" s="3"/>
      <c r="S11" s="91">
        <v>0</v>
      </c>
      <c r="T11" s="24">
        <v>0</v>
      </c>
      <c r="U11" s="23">
        <v>1.0198529949999999</v>
      </c>
      <c r="V11" s="24">
        <v>1.0198529949999999</v>
      </c>
      <c r="W11" s="23">
        <v>0.98304174200000016</v>
      </c>
      <c r="X11" s="24">
        <v>0.842710713</v>
      </c>
      <c r="Y11" s="23">
        <v>0.842710713</v>
      </c>
      <c r="Z11" s="24">
        <v>0.842710713</v>
      </c>
      <c r="AA11" s="23">
        <v>0.842710713</v>
      </c>
      <c r="AB11" s="24">
        <v>0.84153152799999997</v>
      </c>
      <c r="AC11" s="23">
        <v>0.62941684600000003</v>
      </c>
      <c r="AD11" s="24">
        <v>0.62941684600000003</v>
      </c>
      <c r="AE11" s="23">
        <v>0.50558908599999997</v>
      </c>
      <c r="AF11" s="24">
        <v>0.505574937</v>
      </c>
      <c r="AG11" s="23">
        <v>0.505574937</v>
      </c>
      <c r="AH11" s="24">
        <v>0.50482122299999999</v>
      </c>
      <c r="AI11" s="23">
        <v>0.50482122299999999</v>
      </c>
      <c r="AJ11" s="24">
        <v>0.50420378600000004</v>
      </c>
      <c r="AK11" s="23">
        <v>0.48862324000000001</v>
      </c>
      <c r="AL11" s="24">
        <v>0.28681099999999998</v>
      </c>
      <c r="AM11" s="23">
        <v>0.28681099999999998</v>
      </c>
      <c r="AN11" s="24">
        <v>0.28681099999999998</v>
      </c>
      <c r="AO11" s="23">
        <v>0</v>
      </c>
      <c r="AP11" s="24">
        <v>0</v>
      </c>
      <c r="AQ11" s="23">
        <v>0</v>
      </c>
      <c r="AR11" s="24">
        <v>0</v>
      </c>
      <c r="AS11" s="23">
        <v>0</v>
      </c>
      <c r="AT11" s="24">
        <v>0</v>
      </c>
      <c r="AU11" s="23">
        <v>0</v>
      </c>
      <c r="AV11" s="82">
        <v>0</v>
      </c>
      <c r="AW11" s="3"/>
      <c r="AX11" s="91">
        <v>0</v>
      </c>
      <c r="AY11" s="24">
        <v>0</v>
      </c>
      <c r="AZ11" s="23">
        <v>15216.428404666</v>
      </c>
      <c r="BA11" s="24">
        <v>15216.428404666</v>
      </c>
      <c r="BB11" s="23">
        <v>14630.049981792001</v>
      </c>
      <c r="BC11" s="24">
        <v>12394.671406385</v>
      </c>
      <c r="BD11" s="23">
        <v>12394.671406385</v>
      </c>
      <c r="BE11" s="24">
        <v>12394.671406385</v>
      </c>
      <c r="BF11" s="23">
        <v>12394.671406385</v>
      </c>
      <c r="BG11" s="24">
        <v>12384.341748659001</v>
      </c>
      <c r="BH11" s="23">
        <v>9005.4980364879993</v>
      </c>
      <c r="BI11" s="24">
        <v>9005.4980364879993</v>
      </c>
      <c r="BJ11" s="23">
        <v>8188.2141961030011</v>
      </c>
      <c r="BK11" s="24">
        <v>8071.6104244560011</v>
      </c>
      <c r="BL11" s="23">
        <v>8071.6104244560011</v>
      </c>
      <c r="BM11" s="24">
        <v>8038.429257243999</v>
      </c>
      <c r="BN11" s="23">
        <v>8038.429257243999</v>
      </c>
      <c r="BO11" s="24">
        <v>8031.6259813039997</v>
      </c>
      <c r="BP11" s="23">
        <v>7783.4383983979997</v>
      </c>
      <c r="BQ11" s="24">
        <v>4568.7056437049996</v>
      </c>
      <c r="BR11" s="23">
        <v>4568.7056437049996</v>
      </c>
      <c r="BS11" s="24">
        <v>4568.7056437049996</v>
      </c>
      <c r="BT11" s="23">
        <v>0</v>
      </c>
      <c r="BU11" s="24">
        <v>0</v>
      </c>
      <c r="BV11" s="23">
        <v>0</v>
      </c>
      <c r="BW11" s="24">
        <v>0</v>
      </c>
      <c r="BX11" s="23">
        <v>0</v>
      </c>
      <c r="BY11" s="24">
        <v>0</v>
      </c>
      <c r="BZ11" s="23">
        <v>0</v>
      </c>
      <c r="CA11" s="82">
        <v>0</v>
      </c>
      <c r="CB11" s="14"/>
    </row>
    <row r="12" spans="2:80" x14ac:dyDescent="0.25">
      <c r="B12" s="2"/>
      <c r="C12" s="44">
        <f t="shared" si="0"/>
        <v>6</v>
      </c>
      <c r="D12" s="86" t="s">
        <v>46</v>
      </c>
      <c r="E12" s="87" t="s">
        <v>63</v>
      </c>
      <c r="F12" s="86" t="s">
        <v>64</v>
      </c>
      <c r="G12" s="87" t="s">
        <v>65</v>
      </c>
      <c r="H12" s="86" t="s">
        <v>66</v>
      </c>
      <c r="I12" s="87" t="s">
        <v>67</v>
      </c>
      <c r="J12" s="86">
        <v>2013</v>
      </c>
      <c r="K12" s="87" t="s">
        <v>100</v>
      </c>
      <c r="L12" s="86"/>
      <c r="M12" s="87" t="s">
        <v>106</v>
      </c>
      <c r="N12" s="86" t="s">
        <v>70</v>
      </c>
      <c r="O12" s="62">
        <v>11</v>
      </c>
      <c r="P12" s="61">
        <v>4.3302123300000002</v>
      </c>
      <c r="Q12" s="88">
        <v>7721.0360810000002</v>
      </c>
      <c r="R12" s="3"/>
      <c r="S12" s="89">
        <v>0</v>
      </c>
      <c r="T12" s="62">
        <v>0</v>
      </c>
      <c r="U12" s="61">
        <v>2.2791350889999999</v>
      </c>
      <c r="V12" s="62">
        <v>2.2791350889999999</v>
      </c>
      <c r="W12" s="61">
        <v>2.2791350889999999</v>
      </c>
      <c r="X12" s="62">
        <v>2.2791350889999999</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4063.8386579999997</v>
      </c>
      <c r="BA12" s="62">
        <v>4063.8386579999997</v>
      </c>
      <c r="BB12" s="61">
        <v>4063.8386579999997</v>
      </c>
      <c r="BC12" s="62">
        <v>4063.8386579999997</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63</v>
      </c>
      <c r="F13" s="90" t="s">
        <v>71</v>
      </c>
      <c r="G13" s="79" t="s">
        <v>65</v>
      </c>
      <c r="H13" s="90" t="s">
        <v>66</v>
      </c>
      <c r="I13" s="79" t="s">
        <v>67</v>
      </c>
      <c r="J13" s="90">
        <v>2013</v>
      </c>
      <c r="K13" s="79" t="s">
        <v>100</v>
      </c>
      <c r="L13" s="90"/>
      <c r="M13" s="79" t="s">
        <v>101</v>
      </c>
      <c r="N13" s="90" t="s">
        <v>70</v>
      </c>
      <c r="O13" s="24">
        <v>64</v>
      </c>
      <c r="P13" s="23">
        <v>9.7695641079999991</v>
      </c>
      <c r="Q13" s="82">
        <v>56256.236618307994</v>
      </c>
      <c r="R13" s="3"/>
      <c r="S13" s="91">
        <v>0</v>
      </c>
      <c r="T13" s="24">
        <v>0</v>
      </c>
      <c r="U13" s="23">
        <v>4.4188425609999999</v>
      </c>
      <c r="V13" s="24">
        <v>4.4188425609999999</v>
      </c>
      <c r="W13" s="23">
        <v>4.4188425609999999</v>
      </c>
      <c r="X13" s="24">
        <v>4.1044904720000002</v>
      </c>
      <c r="Y13" s="23">
        <v>2.3667640759999999</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26263.184088118003</v>
      </c>
      <c r="BA13" s="24">
        <v>26263.184088118003</v>
      </c>
      <c r="BB13" s="23">
        <v>26263.184088118003</v>
      </c>
      <c r="BC13" s="24">
        <v>25955.550533118003</v>
      </c>
      <c r="BD13" s="23">
        <v>16103.853800149998</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63</v>
      </c>
      <c r="F14" s="86" t="s">
        <v>107</v>
      </c>
      <c r="G14" s="87" t="s">
        <v>65</v>
      </c>
      <c r="H14" s="86" t="s">
        <v>66</v>
      </c>
      <c r="I14" s="87" t="s">
        <v>67</v>
      </c>
      <c r="J14" s="86">
        <v>2013</v>
      </c>
      <c r="K14" s="87" t="s">
        <v>100</v>
      </c>
      <c r="L14" s="86"/>
      <c r="M14" s="87" t="s">
        <v>104</v>
      </c>
      <c r="N14" s="86" t="s">
        <v>105</v>
      </c>
      <c r="O14" s="62">
        <v>1865.1861895330001</v>
      </c>
      <c r="P14" s="61">
        <v>2.253953299</v>
      </c>
      <c r="Q14" s="88">
        <v>32458.765020151</v>
      </c>
      <c r="R14" s="3"/>
      <c r="S14" s="89">
        <v>0</v>
      </c>
      <c r="T14" s="62">
        <v>0</v>
      </c>
      <c r="U14" s="61">
        <v>2.3368058390000002</v>
      </c>
      <c r="V14" s="62">
        <v>2.3368058390000002</v>
      </c>
      <c r="W14" s="61">
        <v>2.2085162970000001</v>
      </c>
      <c r="X14" s="62">
        <v>1.7706966529999999</v>
      </c>
      <c r="Y14" s="61">
        <v>1.7706966529999999</v>
      </c>
      <c r="Z14" s="62">
        <v>1.7706966529999999</v>
      </c>
      <c r="AA14" s="61">
        <v>1.7706966529999999</v>
      </c>
      <c r="AB14" s="62">
        <v>1.7673470849999999</v>
      </c>
      <c r="AC14" s="61">
        <v>1.519017515</v>
      </c>
      <c r="AD14" s="62">
        <v>1.519017515</v>
      </c>
      <c r="AE14" s="61">
        <v>1.102242935</v>
      </c>
      <c r="AF14" s="62">
        <v>0.71196911299999999</v>
      </c>
      <c r="AG14" s="61">
        <v>0.71196911299999999</v>
      </c>
      <c r="AH14" s="62">
        <v>0.69794382600000004</v>
      </c>
      <c r="AI14" s="61">
        <v>0.69794382600000004</v>
      </c>
      <c r="AJ14" s="62">
        <v>0.690748472</v>
      </c>
      <c r="AK14" s="61">
        <v>0.59623199199999999</v>
      </c>
      <c r="AL14" s="62">
        <v>0.34997471499999999</v>
      </c>
      <c r="AM14" s="61">
        <v>0.34997471499999999</v>
      </c>
      <c r="AN14" s="62">
        <v>0.34997471499999999</v>
      </c>
      <c r="AO14" s="61">
        <v>0</v>
      </c>
      <c r="AP14" s="62">
        <v>0</v>
      </c>
      <c r="AQ14" s="61">
        <v>0</v>
      </c>
      <c r="AR14" s="62">
        <v>0</v>
      </c>
      <c r="AS14" s="61">
        <v>0</v>
      </c>
      <c r="AT14" s="62">
        <v>0</v>
      </c>
      <c r="AU14" s="61">
        <v>0</v>
      </c>
      <c r="AV14" s="88">
        <v>0</v>
      </c>
      <c r="AW14" s="3"/>
      <c r="AX14" s="89">
        <v>0</v>
      </c>
      <c r="AY14" s="62">
        <v>0</v>
      </c>
      <c r="AZ14" s="61">
        <v>33916.749373551</v>
      </c>
      <c r="BA14" s="62">
        <v>33916.749373551</v>
      </c>
      <c r="BB14" s="61">
        <v>31873.18355908</v>
      </c>
      <c r="BC14" s="62">
        <v>24899.012153914999</v>
      </c>
      <c r="BD14" s="61">
        <v>24899.012153914999</v>
      </c>
      <c r="BE14" s="62">
        <v>24899.012153914999</v>
      </c>
      <c r="BF14" s="61">
        <v>24899.012153914999</v>
      </c>
      <c r="BG14" s="62">
        <v>24869.669937766001</v>
      </c>
      <c r="BH14" s="61">
        <v>20913.94751106</v>
      </c>
      <c r="BI14" s="62">
        <v>20913.94751106</v>
      </c>
      <c r="BJ14" s="61">
        <v>18198.508121169001</v>
      </c>
      <c r="BK14" s="62">
        <v>11699.881906336999</v>
      </c>
      <c r="BL14" s="61">
        <v>11699.881906336999</v>
      </c>
      <c r="BM14" s="62">
        <v>11082.439529273001</v>
      </c>
      <c r="BN14" s="61">
        <v>11082.439529273001</v>
      </c>
      <c r="BO14" s="62">
        <v>11003.156908359</v>
      </c>
      <c r="BP14" s="61">
        <v>9497.5731913639993</v>
      </c>
      <c r="BQ14" s="62">
        <v>5574.8609743739999</v>
      </c>
      <c r="BR14" s="61">
        <v>5574.8609743739999</v>
      </c>
      <c r="BS14" s="62">
        <v>5574.8609743739999</v>
      </c>
      <c r="BT14" s="61">
        <v>0</v>
      </c>
      <c r="BU14" s="62">
        <v>0</v>
      </c>
      <c r="BV14" s="61">
        <v>0</v>
      </c>
      <c r="BW14" s="62">
        <v>0</v>
      </c>
      <c r="BX14" s="61">
        <v>0</v>
      </c>
      <c r="BY14" s="62">
        <v>0</v>
      </c>
      <c r="BZ14" s="61">
        <v>0</v>
      </c>
      <c r="CA14" s="88">
        <v>0</v>
      </c>
      <c r="CB14" s="14"/>
    </row>
    <row r="15" spans="2:80" x14ac:dyDescent="0.25">
      <c r="B15" s="2"/>
      <c r="C15" s="21">
        <f t="shared" si="0"/>
        <v>9</v>
      </c>
      <c r="D15" s="90" t="s">
        <v>46</v>
      </c>
      <c r="E15" s="79" t="s">
        <v>63</v>
      </c>
      <c r="F15" s="90" t="s">
        <v>108</v>
      </c>
      <c r="G15" s="79" t="s">
        <v>65</v>
      </c>
      <c r="H15" s="90" t="s">
        <v>66</v>
      </c>
      <c r="I15" s="79" t="s">
        <v>67</v>
      </c>
      <c r="J15" s="90">
        <v>2012</v>
      </c>
      <c r="K15" s="79" t="s">
        <v>100</v>
      </c>
      <c r="L15" s="90"/>
      <c r="M15" s="79" t="s">
        <v>109</v>
      </c>
      <c r="N15" s="90" t="s">
        <v>110</v>
      </c>
      <c r="O15" s="24">
        <v>5</v>
      </c>
      <c r="P15" s="23">
        <v>2.584349826</v>
      </c>
      <c r="Q15" s="82">
        <v>4764.7442201410004</v>
      </c>
      <c r="R15" s="3"/>
      <c r="S15" s="91">
        <v>0</v>
      </c>
      <c r="T15" s="24">
        <v>1.1234480309999999</v>
      </c>
      <c r="U15" s="23">
        <v>1.1234480309999999</v>
      </c>
      <c r="V15" s="24">
        <v>1.1234480309999999</v>
      </c>
      <c r="W15" s="23">
        <v>1.1234480309999999</v>
      </c>
      <c r="X15" s="24">
        <v>1.1234480309999999</v>
      </c>
      <c r="Y15" s="23">
        <v>1.1234480309999999</v>
      </c>
      <c r="Z15" s="24">
        <v>1.1234480309999999</v>
      </c>
      <c r="AA15" s="23">
        <v>1.1234480309999999</v>
      </c>
      <c r="AB15" s="24">
        <v>1.1234480309999999</v>
      </c>
      <c r="AC15" s="23">
        <v>1.1234480309999999</v>
      </c>
      <c r="AD15" s="24">
        <v>1.1234480309999999</v>
      </c>
      <c r="AE15" s="23">
        <v>1.1234480309999999</v>
      </c>
      <c r="AF15" s="24">
        <v>1.1234480309999999</v>
      </c>
      <c r="AG15" s="23">
        <v>1.1234480309999999</v>
      </c>
      <c r="AH15" s="24">
        <v>1.1234480309999999</v>
      </c>
      <c r="AI15" s="23">
        <v>1.1234480309999999</v>
      </c>
      <c r="AJ15" s="24">
        <v>1.1234480309999999</v>
      </c>
      <c r="AK15" s="23">
        <v>1.1234480309999999</v>
      </c>
      <c r="AL15" s="24">
        <v>1.1234480309999999</v>
      </c>
      <c r="AM15" s="23">
        <v>1.002525581</v>
      </c>
      <c r="AN15" s="24">
        <v>0</v>
      </c>
      <c r="AO15" s="23">
        <v>0</v>
      </c>
      <c r="AP15" s="24">
        <v>0</v>
      </c>
      <c r="AQ15" s="23">
        <v>0</v>
      </c>
      <c r="AR15" s="24">
        <v>0</v>
      </c>
      <c r="AS15" s="23">
        <v>0</v>
      </c>
      <c r="AT15" s="24">
        <v>0</v>
      </c>
      <c r="AU15" s="23">
        <v>0</v>
      </c>
      <c r="AV15" s="82">
        <v>0</v>
      </c>
      <c r="AW15" s="3"/>
      <c r="AX15" s="91">
        <v>0</v>
      </c>
      <c r="AY15" s="24">
        <v>2327.425017475</v>
      </c>
      <c r="AZ15" s="23">
        <v>2327.425017475</v>
      </c>
      <c r="BA15" s="24">
        <v>2327.425017475</v>
      </c>
      <c r="BB15" s="23">
        <v>2327.425017475</v>
      </c>
      <c r="BC15" s="24">
        <v>2327.425017475</v>
      </c>
      <c r="BD15" s="23">
        <v>2327.425017475</v>
      </c>
      <c r="BE15" s="24">
        <v>2327.425017475</v>
      </c>
      <c r="BF15" s="23">
        <v>2327.425017475</v>
      </c>
      <c r="BG15" s="24">
        <v>2327.425017475</v>
      </c>
      <c r="BH15" s="23">
        <v>2327.425017475</v>
      </c>
      <c r="BI15" s="24">
        <v>2327.425017475</v>
      </c>
      <c r="BJ15" s="23">
        <v>2327.425017475</v>
      </c>
      <c r="BK15" s="24">
        <v>2327.425017475</v>
      </c>
      <c r="BL15" s="23">
        <v>2327.425017475</v>
      </c>
      <c r="BM15" s="24">
        <v>2327.425017475</v>
      </c>
      <c r="BN15" s="23">
        <v>2327.425017475</v>
      </c>
      <c r="BO15" s="24">
        <v>2327.425017475</v>
      </c>
      <c r="BP15" s="23">
        <v>2327.425017475</v>
      </c>
      <c r="BQ15" s="24">
        <v>2207.173498181</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63</v>
      </c>
      <c r="F16" s="86" t="s">
        <v>108</v>
      </c>
      <c r="G16" s="87" t="s">
        <v>65</v>
      </c>
      <c r="H16" s="86" t="s">
        <v>66</v>
      </c>
      <c r="I16" s="87" t="s">
        <v>67</v>
      </c>
      <c r="J16" s="86">
        <v>2013</v>
      </c>
      <c r="K16" s="87" t="s">
        <v>100</v>
      </c>
      <c r="L16" s="86"/>
      <c r="M16" s="87" t="s">
        <v>109</v>
      </c>
      <c r="N16" s="86" t="s">
        <v>110</v>
      </c>
      <c r="O16" s="62">
        <v>103</v>
      </c>
      <c r="P16" s="61">
        <v>51.882265556</v>
      </c>
      <c r="Q16" s="88">
        <v>96942.337113122994</v>
      </c>
      <c r="R16" s="3"/>
      <c r="S16" s="89">
        <v>0</v>
      </c>
      <c r="T16" s="62">
        <v>0</v>
      </c>
      <c r="U16" s="61">
        <v>24.623703745</v>
      </c>
      <c r="V16" s="62">
        <v>24.623703745</v>
      </c>
      <c r="W16" s="61">
        <v>24.623703745</v>
      </c>
      <c r="X16" s="62">
        <v>24.623703745</v>
      </c>
      <c r="Y16" s="61">
        <v>24.623703745</v>
      </c>
      <c r="Z16" s="62">
        <v>24.623703745</v>
      </c>
      <c r="AA16" s="61">
        <v>24.623703745</v>
      </c>
      <c r="AB16" s="62">
        <v>24.623703745</v>
      </c>
      <c r="AC16" s="61">
        <v>24.623703745</v>
      </c>
      <c r="AD16" s="62">
        <v>24.623703745</v>
      </c>
      <c r="AE16" s="61">
        <v>24.623703745</v>
      </c>
      <c r="AF16" s="62">
        <v>24.623703745</v>
      </c>
      <c r="AG16" s="61">
        <v>24.623703745</v>
      </c>
      <c r="AH16" s="62">
        <v>24.623703745</v>
      </c>
      <c r="AI16" s="61">
        <v>24.623703745</v>
      </c>
      <c r="AJ16" s="62">
        <v>24.623703745</v>
      </c>
      <c r="AK16" s="61">
        <v>24.623703745</v>
      </c>
      <c r="AL16" s="62">
        <v>24.623703745</v>
      </c>
      <c r="AM16" s="61">
        <v>22.612580123000001</v>
      </c>
      <c r="AN16" s="62">
        <v>0</v>
      </c>
      <c r="AO16" s="61">
        <v>0</v>
      </c>
      <c r="AP16" s="62">
        <v>0</v>
      </c>
      <c r="AQ16" s="61">
        <v>0</v>
      </c>
      <c r="AR16" s="62">
        <v>0</v>
      </c>
      <c r="AS16" s="61">
        <v>0</v>
      </c>
      <c r="AT16" s="62">
        <v>0</v>
      </c>
      <c r="AU16" s="61">
        <v>0</v>
      </c>
      <c r="AV16" s="88">
        <v>0</v>
      </c>
      <c r="AW16" s="3"/>
      <c r="AX16" s="89">
        <v>0</v>
      </c>
      <c r="AY16" s="62">
        <v>0</v>
      </c>
      <c r="AZ16" s="61">
        <v>45705.955865982003</v>
      </c>
      <c r="BA16" s="62">
        <v>45705.955865982003</v>
      </c>
      <c r="BB16" s="61">
        <v>45705.955865982003</v>
      </c>
      <c r="BC16" s="62">
        <v>45705.955865982003</v>
      </c>
      <c r="BD16" s="61">
        <v>45705.955865982003</v>
      </c>
      <c r="BE16" s="62">
        <v>45705.955865982003</v>
      </c>
      <c r="BF16" s="61">
        <v>45705.955865982003</v>
      </c>
      <c r="BG16" s="62">
        <v>45705.955865982003</v>
      </c>
      <c r="BH16" s="61">
        <v>45705.955865982003</v>
      </c>
      <c r="BI16" s="62">
        <v>45705.955865982003</v>
      </c>
      <c r="BJ16" s="61">
        <v>45705.955865982003</v>
      </c>
      <c r="BK16" s="62">
        <v>45705.955865982003</v>
      </c>
      <c r="BL16" s="61">
        <v>45705.955865982003</v>
      </c>
      <c r="BM16" s="62">
        <v>45705.955865982003</v>
      </c>
      <c r="BN16" s="61">
        <v>45705.955865982003</v>
      </c>
      <c r="BO16" s="62">
        <v>45705.955865982003</v>
      </c>
      <c r="BP16" s="61">
        <v>45705.955865982003</v>
      </c>
      <c r="BQ16" s="62">
        <v>45705.955865982003</v>
      </c>
      <c r="BR16" s="61">
        <v>43907.499677387001</v>
      </c>
      <c r="BS16" s="62">
        <v>0</v>
      </c>
      <c r="BT16" s="61">
        <v>0</v>
      </c>
      <c r="BU16" s="62">
        <v>0</v>
      </c>
      <c r="BV16" s="61">
        <v>0</v>
      </c>
      <c r="BW16" s="62">
        <v>0</v>
      </c>
      <c r="BX16" s="61">
        <v>0</v>
      </c>
      <c r="BY16" s="62">
        <v>0</v>
      </c>
      <c r="BZ16" s="61">
        <v>0</v>
      </c>
      <c r="CA16" s="88">
        <v>0</v>
      </c>
      <c r="CB16" s="14"/>
    </row>
    <row r="17" spans="2:80" x14ac:dyDescent="0.25">
      <c r="B17" s="2"/>
      <c r="C17" s="21">
        <f t="shared" si="0"/>
        <v>11</v>
      </c>
      <c r="D17" s="90" t="s">
        <v>46</v>
      </c>
      <c r="E17" s="79" t="s">
        <v>63</v>
      </c>
      <c r="F17" s="90" t="s">
        <v>111</v>
      </c>
      <c r="G17" s="79" t="s">
        <v>65</v>
      </c>
      <c r="H17" s="90" t="s">
        <v>66</v>
      </c>
      <c r="I17" s="79" t="s">
        <v>82</v>
      </c>
      <c r="J17" s="90">
        <v>2013</v>
      </c>
      <c r="K17" s="79" t="s">
        <v>100</v>
      </c>
      <c r="L17" s="90"/>
      <c r="M17" s="79" t="s">
        <v>101</v>
      </c>
      <c r="N17" s="90" t="s">
        <v>112</v>
      </c>
      <c r="O17" s="24">
        <v>14</v>
      </c>
      <c r="P17" s="23">
        <v>0</v>
      </c>
      <c r="Q17" s="82">
        <v>0</v>
      </c>
      <c r="R17" s="3"/>
      <c r="S17" s="91">
        <v>0</v>
      </c>
      <c r="T17" s="24">
        <v>0</v>
      </c>
      <c r="U17" s="23">
        <v>5.7479149999999999</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113</v>
      </c>
      <c r="G18" s="87" t="s">
        <v>65</v>
      </c>
      <c r="H18" s="86" t="s">
        <v>66</v>
      </c>
      <c r="I18" s="87" t="s">
        <v>82</v>
      </c>
      <c r="J18" s="86">
        <v>2013</v>
      </c>
      <c r="K18" s="87" t="s">
        <v>100</v>
      </c>
      <c r="L18" s="86"/>
      <c r="M18" s="87" t="s">
        <v>101</v>
      </c>
      <c r="N18" s="86" t="s">
        <v>112</v>
      </c>
      <c r="O18" s="62">
        <v>13</v>
      </c>
      <c r="P18" s="61">
        <v>0</v>
      </c>
      <c r="Q18" s="88">
        <v>0</v>
      </c>
      <c r="R18" s="3"/>
      <c r="S18" s="89">
        <v>0</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71</v>
      </c>
      <c r="G19" s="79" t="s">
        <v>65</v>
      </c>
      <c r="H19" s="90" t="s">
        <v>66</v>
      </c>
      <c r="I19" s="79" t="s">
        <v>67</v>
      </c>
      <c r="J19" s="90">
        <v>2013</v>
      </c>
      <c r="K19" s="79" t="s">
        <v>100</v>
      </c>
      <c r="L19" s="90"/>
      <c r="M19" s="79" t="s">
        <v>101</v>
      </c>
      <c r="N19" s="90" t="s">
        <v>70</v>
      </c>
      <c r="O19" s="24">
        <v>2.7639050469301433E-2</v>
      </c>
      <c r="P19" s="23">
        <v>3.6420281583156456E-3</v>
      </c>
      <c r="Q19" s="82">
        <v>25.471549667453562</v>
      </c>
      <c r="R19" s="3"/>
      <c r="S19" s="91">
        <v>0</v>
      </c>
      <c r="T19" s="24">
        <v>0</v>
      </c>
      <c r="U19" s="23">
        <v>1.7252088227223403E-3</v>
      </c>
      <c r="V19" s="24">
        <v>1.7252088227223403E-3</v>
      </c>
      <c r="W19" s="23">
        <v>1.7252088227223403E-3</v>
      </c>
      <c r="X19" s="24">
        <v>1.7252088227223403E-3</v>
      </c>
      <c r="Y19" s="23">
        <v>9.5846317601125245E-4</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12.073216225378399</v>
      </c>
      <c r="BA19" s="24">
        <v>12.073216225378399</v>
      </c>
      <c r="BB19" s="23">
        <v>12.073216225378399</v>
      </c>
      <c r="BC19" s="24">
        <v>12.073216225378399</v>
      </c>
      <c r="BD19" s="23">
        <v>6.521541801210625</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57">
        <f t="shared" si="0"/>
        <v>14</v>
      </c>
      <c r="D20" s="92" t="s">
        <v>46</v>
      </c>
      <c r="E20" s="93" t="s">
        <v>63</v>
      </c>
      <c r="F20" s="92" t="s">
        <v>108</v>
      </c>
      <c r="G20" s="93" t="s">
        <v>65</v>
      </c>
      <c r="H20" s="92" t="s">
        <v>66</v>
      </c>
      <c r="I20" s="93" t="s">
        <v>67</v>
      </c>
      <c r="J20" s="92">
        <v>2012</v>
      </c>
      <c r="K20" s="93" t="s">
        <v>100</v>
      </c>
      <c r="L20" s="92"/>
      <c r="M20" s="93" t="s">
        <v>109</v>
      </c>
      <c r="N20" s="92" t="s">
        <v>110</v>
      </c>
      <c r="O20" s="66">
        <v>3.9484357813287761E-2</v>
      </c>
      <c r="P20" s="65">
        <v>1.8602204110243169E-2</v>
      </c>
      <c r="Q20" s="94">
        <v>33.589435526905966</v>
      </c>
      <c r="R20" s="3"/>
      <c r="S20" s="95">
        <v>0</v>
      </c>
      <c r="T20" s="66">
        <v>8.0594385881681951E-3</v>
      </c>
      <c r="U20" s="65">
        <v>8.0594385881681951E-3</v>
      </c>
      <c r="V20" s="66">
        <v>8.0594385881681951E-3</v>
      </c>
      <c r="W20" s="65">
        <v>8.0594385881681951E-3</v>
      </c>
      <c r="X20" s="66">
        <v>8.0594385881681951E-3</v>
      </c>
      <c r="Y20" s="65">
        <v>8.0594385881681951E-3</v>
      </c>
      <c r="Z20" s="66">
        <v>8.0594385881681951E-3</v>
      </c>
      <c r="AA20" s="65">
        <v>8.0594385881681951E-3</v>
      </c>
      <c r="AB20" s="66">
        <v>8.0594385881681951E-3</v>
      </c>
      <c r="AC20" s="65">
        <v>8.0594385881681951E-3</v>
      </c>
      <c r="AD20" s="66">
        <v>8.0594385881681951E-3</v>
      </c>
      <c r="AE20" s="65">
        <v>8.0594385881681951E-3</v>
      </c>
      <c r="AF20" s="66">
        <v>8.0594385881681951E-3</v>
      </c>
      <c r="AG20" s="65">
        <v>8.0594385881681951E-3</v>
      </c>
      <c r="AH20" s="66">
        <v>8.0594385881681951E-3</v>
      </c>
      <c r="AI20" s="65">
        <v>8.0594385881681951E-3</v>
      </c>
      <c r="AJ20" s="66">
        <v>8.0594385881681951E-3</v>
      </c>
      <c r="AK20" s="65">
        <v>8.0594385881681951E-3</v>
      </c>
      <c r="AL20" s="66">
        <v>8.0594385881681951E-3</v>
      </c>
      <c r="AM20" s="65">
        <v>6.927213785467512E-3</v>
      </c>
      <c r="AN20" s="66">
        <v>0</v>
      </c>
      <c r="AO20" s="65">
        <v>0</v>
      </c>
      <c r="AP20" s="66">
        <v>0</v>
      </c>
      <c r="AQ20" s="65">
        <v>0</v>
      </c>
      <c r="AR20" s="66">
        <v>0</v>
      </c>
      <c r="AS20" s="65">
        <v>0</v>
      </c>
      <c r="AT20" s="66">
        <v>0</v>
      </c>
      <c r="AU20" s="65">
        <v>0</v>
      </c>
      <c r="AV20" s="94">
        <v>0</v>
      </c>
      <c r="AW20" s="3"/>
      <c r="AX20" s="95">
        <v>0</v>
      </c>
      <c r="AY20" s="66">
        <v>16.385899899123402</v>
      </c>
      <c r="AZ20" s="65">
        <v>16.385899899123402</v>
      </c>
      <c r="BA20" s="66">
        <v>16.385899899123402</v>
      </c>
      <c r="BB20" s="65">
        <v>16.385899899123402</v>
      </c>
      <c r="BC20" s="66">
        <v>16.385899899123402</v>
      </c>
      <c r="BD20" s="65">
        <v>16.385899899123402</v>
      </c>
      <c r="BE20" s="66">
        <v>16.385899899123402</v>
      </c>
      <c r="BF20" s="65">
        <v>16.385899899123402</v>
      </c>
      <c r="BG20" s="66">
        <v>16.385899899123402</v>
      </c>
      <c r="BH20" s="65">
        <v>16.385899899123402</v>
      </c>
      <c r="BI20" s="66">
        <v>16.385899899123402</v>
      </c>
      <c r="BJ20" s="65">
        <v>16.385899899123402</v>
      </c>
      <c r="BK20" s="66">
        <v>16.385899899123402</v>
      </c>
      <c r="BL20" s="65">
        <v>16.385899899123402</v>
      </c>
      <c r="BM20" s="66">
        <v>16.385899899123402</v>
      </c>
      <c r="BN20" s="65">
        <v>16.385899899123402</v>
      </c>
      <c r="BO20" s="66">
        <v>16.385899899123402</v>
      </c>
      <c r="BP20" s="65">
        <v>16.385899899123402</v>
      </c>
      <c r="BQ20" s="66">
        <v>15.251044927683301</v>
      </c>
      <c r="BR20" s="65">
        <v>0</v>
      </c>
      <c r="BS20" s="66">
        <v>0</v>
      </c>
      <c r="BT20" s="65">
        <v>0</v>
      </c>
      <c r="BU20" s="66">
        <v>0</v>
      </c>
      <c r="BV20" s="65">
        <v>0</v>
      </c>
      <c r="BW20" s="66">
        <v>0</v>
      </c>
      <c r="BX20" s="65">
        <v>0</v>
      </c>
      <c r="BY20" s="66">
        <v>0</v>
      </c>
      <c r="BZ20" s="65">
        <v>0</v>
      </c>
      <c r="CA20" s="94">
        <v>0</v>
      </c>
      <c r="CB20" s="14"/>
    </row>
    <row r="21" spans="2:80" s="9" customFormat="1" ht="6" x14ac:dyDescent="0.25">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8"/>
    </row>
    <row r="22" spans="2:80" x14ac:dyDescent="0.25">
      <c r="B22" s="2"/>
      <c r="C22" s="4" t="s">
        <v>11</v>
      </c>
      <c r="D22" s="96"/>
      <c r="E22" s="96"/>
      <c r="F22" s="96"/>
      <c r="G22" s="96"/>
      <c r="H22" s="96"/>
      <c r="I22" s="96"/>
      <c r="J22" s="96"/>
      <c r="K22" s="96"/>
      <c r="L22" s="96"/>
      <c r="M22" s="96"/>
      <c r="N22" s="96"/>
      <c r="O22" s="96"/>
      <c r="P22" s="10">
        <f>SUM(P$7:P20)</f>
        <v>222.47739395126854</v>
      </c>
      <c r="Q22" s="10">
        <f>SUM(Q$7:Q20)</f>
        <v>962341.24765479425</v>
      </c>
      <c r="R22" s="3"/>
      <c r="S22" s="10">
        <f>SUM(S$7:S20)</f>
        <v>0</v>
      </c>
      <c r="T22" s="10">
        <f>SUM(T$7:T20)</f>
        <v>2.8270943175881684</v>
      </c>
      <c r="U22" s="10">
        <f>SUM(U$7:U20)</f>
        <v>171.50376199741092</v>
      </c>
      <c r="V22" s="10">
        <f>SUM(V$7:V20)</f>
        <v>165.6630273784109</v>
      </c>
      <c r="W22" s="10">
        <f>SUM(W$7:W20)</f>
        <v>164.06905361141088</v>
      </c>
      <c r="X22" s="10">
        <f>SUM(X$7:X20)</f>
        <v>145.70765424341087</v>
      </c>
      <c r="Y22" s="10">
        <f>SUM(Y$7:Y20)</f>
        <v>87.32830210576418</v>
      </c>
      <c r="Z22" s="10">
        <f>SUM(Z$7:Z20)</f>
        <v>82.517725262588186</v>
      </c>
      <c r="AA22" s="10">
        <f>SUM(AA$7:AA20)</f>
        <v>82.517725262588186</v>
      </c>
      <c r="AB22" s="10">
        <f>SUM(AB$7:AB20)</f>
        <v>82.370570447588165</v>
      </c>
      <c r="AC22" s="10">
        <f>SUM(AC$7:AC20)</f>
        <v>81.910126195588163</v>
      </c>
      <c r="AD22" s="10">
        <f>SUM(AD$7:AD20)</f>
        <v>79.656369642588174</v>
      </c>
      <c r="AE22" s="10">
        <f>SUM(AE$7:AE20)</f>
        <v>75.261510461588173</v>
      </c>
      <c r="AF22" s="10">
        <f>SUM(AF$7:AF20)</f>
        <v>56.392560351588166</v>
      </c>
      <c r="AG22" s="10">
        <f>SUM(AG$7:AG20)</f>
        <v>35.653613643588173</v>
      </c>
      <c r="AH22" s="10">
        <f>SUM(AH$7:AH20)</f>
        <v>35.638834642588172</v>
      </c>
      <c r="AI22" s="10">
        <f>SUM(AI$7:AI20)</f>
        <v>35.638834642588172</v>
      </c>
      <c r="AJ22" s="10">
        <f>SUM(AJ$7:AJ20)</f>
        <v>35.631021851588166</v>
      </c>
      <c r="AK22" s="10">
        <f>SUM(AK$7:AK20)</f>
        <v>35.520924825588175</v>
      </c>
      <c r="AL22" s="10">
        <f>SUM(AL$7:AL20)</f>
        <v>35.072855308588167</v>
      </c>
      <c r="AM22" s="10">
        <f>SUM(AM$7:AM20)</f>
        <v>32.93967701178547</v>
      </c>
      <c r="AN22" s="10">
        <f>SUM(AN$7:AN20)</f>
        <v>9.3176440940000003</v>
      </c>
      <c r="AO22" s="10">
        <f>SUM(AO$7:AO20)</f>
        <v>0</v>
      </c>
      <c r="AP22" s="10">
        <f>SUM(AP$7:AP20)</f>
        <v>0</v>
      </c>
      <c r="AQ22" s="10">
        <f>SUM(AQ$7:AQ20)</f>
        <v>0</v>
      </c>
      <c r="AR22" s="10">
        <f>SUM(AR$7:AR20)</f>
        <v>0</v>
      </c>
      <c r="AS22" s="10">
        <f>SUM(AS$7:AS20)</f>
        <v>0</v>
      </c>
      <c r="AT22" s="10">
        <f>SUM(AT$7:AT20)</f>
        <v>0</v>
      </c>
      <c r="AU22" s="10">
        <f>SUM(AU$7:AU20)</f>
        <v>0</v>
      </c>
      <c r="AV22" s="10">
        <f>SUM(AV$7:AV20)</f>
        <v>0</v>
      </c>
      <c r="AW22" s="3"/>
      <c r="AX22" s="10">
        <f>SUM(AX$7:AX20)</f>
        <v>0</v>
      </c>
      <c r="AY22" s="10">
        <f>SUM(AY$7:AY20)</f>
        <v>101351.72444398912</v>
      </c>
      <c r="AZ22" s="10">
        <f>SUM(AZ$7:AZ20)</f>
        <v>728034.38040418457</v>
      </c>
      <c r="BA22" s="10">
        <f>SUM(BA$7:BA20)</f>
        <v>727743.60037500167</v>
      </c>
      <c r="BB22" s="10">
        <f>SUM(BB$7:BB20)</f>
        <v>718997.84411086258</v>
      </c>
      <c r="BC22" s="10">
        <f>SUM(BC$7:BC20)</f>
        <v>644072.6568971856</v>
      </c>
      <c r="BD22" s="10">
        <f>SUM(BD$7:BD20)</f>
        <v>452006.3360049093</v>
      </c>
      <c r="BE22" s="10">
        <f>SUM(BE$7:BE20)</f>
        <v>427702.47600236908</v>
      </c>
      <c r="BF22" s="10">
        <f>SUM(BF$7:BF20)</f>
        <v>427702.47600236908</v>
      </c>
      <c r="BG22" s="10">
        <f>SUM(BG$7:BG20)</f>
        <v>427434.14429300406</v>
      </c>
      <c r="BH22" s="10">
        <f>SUM(BH$7:BH20)</f>
        <v>420051.96009444509</v>
      </c>
      <c r="BI22" s="10">
        <f>SUM(BI$7:BI20)</f>
        <v>407903.96922884107</v>
      </c>
      <c r="BJ22" s="10">
        <f>SUM(BJ$7:BJ20)</f>
        <v>377527.58280050708</v>
      </c>
      <c r="BK22" s="10">
        <f>SUM(BK$7:BK20)</f>
        <v>301623.52762837609</v>
      </c>
      <c r="BL22" s="10">
        <f>SUM(BL$7:BL20)</f>
        <v>216845.20040099113</v>
      </c>
      <c r="BM22" s="10">
        <f>SUM(BM$7:BM20)</f>
        <v>216194.57685671508</v>
      </c>
      <c r="BN22" s="10">
        <f>SUM(BN$7:BN20)</f>
        <v>189960.25361798215</v>
      </c>
      <c r="BO22" s="10">
        <f>SUM(BO$7:BO20)</f>
        <v>118213.53823482813</v>
      </c>
      <c r="BP22" s="10">
        <f>SUM(BP$7:BP20)</f>
        <v>92525.752464213117</v>
      </c>
      <c r="BQ22" s="10">
        <f>SUM(BQ$7:BQ20)</f>
        <v>85266.921118264698</v>
      </c>
      <c r="BR22" s="10">
        <f>SUM(BR$7:BR20)</f>
        <v>81246.040386560999</v>
      </c>
      <c r="BS22" s="10">
        <f>SUM(BS$7:BS20)</f>
        <v>37338.540709173998</v>
      </c>
      <c r="BT22" s="10">
        <f>SUM(BT$7:BT20)</f>
        <v>0</v>
      </c>
      <c r="BU22" s="10">
        <f>SUM(BU$7:BU20)</f>
        <v>0</v>
      </c>
      <c r="BV22" s="10">
        <f>SUM(BV$7:BV20)</f>
        <v>0</v>
      </c>
      <c r="BW22" s="10">
        <f>SUM(BW$7:BW20)</f>
        <v>0</v>
      </c>
      <c r="BX22" s="10">
        <f>SUM(BX$7:BX20)</f>
        <v>0</v>
      </c>
      <c r="BY22" s="10">
        <f>SUM(BY$7:BY20)</f>
        <v>0</v>
      </c>
      <c r="BZ22" s="10">
        <f>SUM(BZ$7:BZ20)</f>
        <v>0</v>
      </c>
      <c r="CA22" s="10">
        <f>SUM(CA$7:CA20)</f>
        <v>0</v>
      </c>
      <c r="CB22" s="14"/>
    </row>
    <row r="23" spans="2:80" x14ac:dyDescent="0.25">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0 S7:AV20 AX7:CA20">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CB36"/>
  <sheetViews>
    <sheetView tabSelected="1" topLeftCell="F1" zoomScale="75" zoomScaleNormal="75" workbookViewId="0">
      <pane ySplit="6" topLeftCell="A10" activePane="bottomLeft" state="frozen"/>
      <selection pane="bottomLeft" activeCell="BB36" sqref="BB36"/>
    </sheetView>
  </sheetViews>
  <sheetFormatPr defaultRowHeight="15" x14ac:dyDescent="0.25"/>
  <cols>
    <col min="1" max="2" width="2.7109375" style="5" customWidth="1"/>
    <col min="3" max="3" width="4.7109375" style="5" customWidth="1"/>
    <col min="4" max="4" width="9.140625" style="5"/>
    <col min="5" max="5" width="23.5703125" style="5" customWidth="1"/>
    <col min="6" max="6" width="25" style="5" customWidth="1"/>
    <col min="7" max="7" width="4.7109375" style="5" customWidth="1"/>
    <col min="8" max="8" width="17.4257812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3.28515625" style="5" customWidth="1"/>
    <col min="20" max="21" width="3.5703125" style="5" customWidth="1"/>
    <col min="22" max="34" width="4.7109375" style="5" customWidth="1"/>
    <col min="35" max="41" width="3.5703125" style="5" customWidth="1"/>
    <col min="42" max="48" width="3.28515625" style="5" customWidth="1"/>
    <col min="49" max="49" width="1.140625" style="5" customWidth="1"/>
    <col min="50" max="50" width="6.42578125" style="5" customWidth="1"/>
    <col min="51" max="52" width="8.7109375" style="5" customWidth="1"/>
    <col min="53" max="63" width="10.42578125" style="5" customWidth="1"/>
    <col min="64" max="72" width="8.710937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0" si="0">C6+1</f>
        <v>1</v>
      </c>
      <c r="D7" s="84" t="s">
        <v>46</v>
      </c>
      <c r="E7" s="78" t="s">
        <v>79</v>
      </c>
      <c r="F7" s="84" t="s">
        <v>85</v>
      </c>
      <c r="G7" s="78" t="s">
        <v>65</v>
      </c>
      <c r="H7" s="84" t="s">
        <v>114</v>
      </c>
      <c r="I7" s="78" t="s">
        <v>67</v>
      </c>
      <c r="J7" s="84">
        <v>2013</v>
      </c>
      <c r="K7" s="78" t="s">
        <v>100</v>
      </c>
      <c r="L7" s="84"/>
      <c r="M7" s="78" t="s">
        <v>115</v>
      </c>
      <c r="N7" s="84" t="s">
        <v>86</v>
      </c>
      <c r="O7" s="20">
        <v>1</v>
      </c>
      <c r="P7" s="19">
        <v>2.0212097029999998</v>
      </c>
      <c r="Q7" s="81">
        <v>15470.05171</v>
      </c>
      <c r="R7" s="3"/>
      <c r="S7" s="85">
        <v>0</v>
      </c>
      <c r="T7" s="20">
        <v>0</v>
      </c>
      <c r="U7" s="19">
        <v>2.0212097029999998</v>
      </c>
      <c r="V7" s="20">
        <v>2.0212097029999998</v>
      </c>
      <c r="W7" s="19">
        <v>1.808173077</v>
      </c>
      <c r="X7" s="20">
        <v>0.337714972</v>
      </c>
      <c r="Y7" s="19">
        <v>0.243150958</v>
      </c>
      <c r="Z7" s="20">
        <v>0.243150958</v>
      </c>
      <c r="AA7" s="19">
        <v>0.243150958</v>
      </c>
      <c r="AB7" s="20">
        <v>0.243150958</v>
      </c>
      <c r="AC7" s="19">
        <v>0.243150958</v>
      </c>
      <c r="AD7" s="20">
        <v>0.243150958</v>
      </c>
      <c r="AE7" s="19">
        <v>0.243150958</v>
      </c>
      <c r="AF7" s="20">
        <v>1.6145076000000001E-2</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7735.0258549999999</v>
      </c>
      <c r="BA7" s="20">
        <v>7735.0258549999999</v>
      </c>
      <c r="BB7" s="19">
        <v>6914.0944079999999</v>
      </c>
      <c r="BC7" s="20">
        <v>1247.7199439999999</v>
      </c>
      <c r="BD7" s="19">
        <v>929.15138630000001</v>
      </c>
      <c r="BE7" s="20">
        <v>929.15138630000001</v>
      </c>
      <c r="BF7" s="19">
        <v>929.15138630000001</v>
      </c>
      <c r="BG7" s="20">
        <v>929.15138630000001</v>
      </c>
      <c r="BH7" s="19">
        <v>929.15138630000001</v>
      </c>
      <c r="BI7" s="20">
        <v>929.15138630000001</v>
      </c>
      <c r="BJ7" s="19">
        <v>929.15138630000001</v>
      </c>
      <c r="BK7" s="20">
        <v>54.389753749999997</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s="111" customFormat="1" x14ac:dyDescent="0.25">
      <c r="B8" s="103"/>
      <c r="C8" s="104">
        <f t="shared" si="0"/>
        <v>2</v>
      </c>
      <c r="D8" s="105" t="s">
        <v>46</v>
      </c>
      <c r="E8" s="105" t="s">
        <v>79</v>
      </c>
      <c r="F8" s="105" t="s">
        <v>85</v>
      </c>
      <c r="G8" s="105" t="s">
        <v>65</v>
      </c>
      <c r="H8" s="105" t="s">
        <v>114</v>
      </c>
      <c r="I8" s="105" t="s">
        <v>67</v>
      </c>
      <c r="J8" s="105">
        <v>2014</v>
      </c>
      <c r="K8" s="105" t="s">
        <v>100</v>
      </c>
      <c r="L8" s="105"/>
      <c r="M8" s="105" t="s">
        <v>115</v>
      </c>
      <c r="N8" s="105" t="s">
        <v>86</v>
      </c>
      <c r="O8" s="106">
        <v>87</v>
      </c>
      <c r="P8" s="106">
        <v>96.870018830000006</v>
      </c>
      <c r="Q8" s="107">
        <v>370051.2586</v>
      </c>
      <c r="R8" s="108"/>
      <c r="S8" s="109">
        <v>0</v>
      </c>
      <c r="T8" s="106">
        <v>0</v>
      </c>
      <c r="U8" s="106">
        <v>0</v>
      </c>
      <c r="V8" s="106">
        <v>96.870018830000006</v>
      </c>
      <c r="W8" s="106">
        <v>96.870018830000006</v>
      </c>
      <c r="X8" s="106">
        <v>67.370436380000001</v>
      </c>
      <c r="Y8" s="106">
        <v>56.81904669</v>
      </c>
      <c r="Z8" s="106">
        <v>56.81904669</v>
      </c>
      <c r="AA8" s="106">
        <v>56.81904669</v>
      </c>
      <c r="AB8" s="106">
        <v>56.81904669</v>
      </c>
      <c r="AC8" s="106">
        <v>56.48467831</v>
      </c>
      <c r="AD8" s="106">
        <v>56.48467831</v>
      </c>
      <c r="AE8" s="106">
        <v>56.48467831</v>
      </c>
      <c r="AF8" s="106">
        <v>56.424672260000001</v>
      </c>
      <c r="AG8" s="106">
        <v>4.0272190459999999</v>
      </c>
      <c r="AH8" s="106">
        <v>0</v>
      </c>
      <c r="AI8" s="106">
        <v>0</v>
      </c>
      <c r="AJ8" s="106">
        <v>0</v>
      </c>
      <c r="AK8" s="106">
        <v>0</v>
      </c>
      <c r="AL8" s="106">
        <v>0</v>
      </c>
      <c r="AM8" s="106">
        <v>0</v>
      </c>
      <c r="AN8" s="106">
        <v>0</v>
      </c>
      <c r="AO8" s="106">
        <v>0</v>
      </c>
      <c r="AP8" s="106">
        <v>0</v>
      </c>
      <c r="AQ8" s="106">
        <v>0</v>
      </c>
      <c r="AR8" s="106">
        <v>0</v>
      </c>
      <c r="AS8" s="106">
        <v>0</v>
      </c>
      <c r="AT8" s="106">
        <v>0</v>
      </c>
      <c r="AU8" s="106">
        <v>0</v>
      </c>
      <c r="AV8" s="107">
        <v>0</v>
      </c>
      <c r="AW8" s="108"/>
      <c r="AX8" s="109">
        <v>0</v>
      </c>
      <c r="AY8" s="106">
        <v>0</v>
      </c>
      <c r="AZ8" s="106">
        <v>0</v>
      </c>
      <c r="BA8" s="106">
        <v>370051.2586</v>
      </c>
      <c r="BB8" s="106">
        <v>370051.2586</v>
      </c>
      <c r="BC8" s="106">
        <v>255554.73069999999</v>
      </c>
      <c r="BD8" s="106">
        <v>219197.0091</v>
      </c>
      <c r="BE8" s="106">
        <v>219197.0091</v>
      </c>
      <c r="BF8" s="106">
        <v>219197.0091</v>
      </c>
      <c r="BG8" s="106">
        <v>219197.0091</v>
      </c>
      <c r="BH8" s="106">
        <v>218862.87899999999</v>
      </c>
      <c r="BI8" s="106">
        <v>218862.87899999999</v>
      </c>
      <c r="BJ8" s="106">
        <v>218862.87899999999</v>
      </c>
      <c r="BK8" s="106">
        <v>218309.56140000001</v>
      </c>
      <c r="BL8" s="106">
        <v>14177.809149999999</v>
      </c>
      <c r="BM8" s="106">
        <v>0</v>
      </c>
      <c r="BN8" s="106">
        <v>0</v>
      </c>
      <c r="BO8" s="106">
        <v>0</v>
      </c>
      <c r="BP8" s="106">
        <v>0</v>
      </c>
      <c r="BQ8" s="106">
        <v>0</v>
      </c>
      <c r="BR8" s="106">
        <v>0</v>
      </c>
      <c r="BS8" s="106">
        <v>0</v>
      </c>
      <c r="BT8" s="106">
        <v>0</v>
      </c>
      <c r="BU8" s="106">
        <v>0</v>
      </c>
      <c r="BV8" s="106">
        <v>0</v>
      </c>
      <c r="BW8" s="106">
        <v>0</v>
      </c>
      <c r="BX8" s="106">
        <v>0</v>
      </c>
      <c r="BY8" s="106">
        <v>0</v>
      </c>
      <c r="BZ8" s="106">
        <v>0</v>
      </c>
      <c r="CA8" s="107">
        <v>0</v>
      </c>
      <c r="CB8" s="110"/>
    </row>
    <row r="9" spans="2:80" x14ac:dyDescent="0.25">
      <c r="B9" s="2"/>
      <c r="C9" s="21">
        <f t="shared" si="0"/>
        <v>3</v>
      </c>
      <c r="D9" s="90" t="s">
        <v>46</v>
      </c>
      <c r="E9" s="79" t="s">
        <v>79</v>
      </c>
      <c r="F9" s="90" t="s">
        <v>93</v>
      </c>
      <c r="G9" s="79" t="s">
        <v>65</v>
      </c>
      <c r="H9" s="90" t="s">
        <v>114</v>
      </c>
      <c r="I9" s="79" t="s">
        <v>67</v>
      </c>
      <c r="J9" s="90">
        <v>2012</v>
      </c>
      <c r="K9" s="79" t="s">
        <v>100</v>
      </c>
      <c r="L9" s="90"/>
      <c r="M9" s="79" t="s">
        <v>115</v>
      </c>
      <c r="N9" s="90" t="s">
        <v>69</v>
      </c>
      <c r="O9" s="24">
        <v>1</v>
      </c>
      <c r="P9" s="23">
        <v>77.91</v>
      </c>
      <c r="Q9" s="82">
        <v>876746.22</v>
      </c>
      <c r="R9" s="3"/>
      <c r="S9" s="91">
        <v>0</v>
      </c>
      <c r="T9" s="24">
        <v>77.91</v>
      </c>
      <c r="U9" s="23">
        <v>77.91</v>
      </c>
      <c r="V9" s="24">
        <v>77.91</v>
      </c>
      <c r="W9" s="23">
        <v>77.91</v>
      </c>
      <c r="X9" s="24">
        <v>77.91</v>
      </c>
      <c r="Y9" s="23">
        <v>77.91</v>
      </c>
      <c r="Z9" s="24">
        <v>77.91</v>
      </c>
      <c r="AA9" s="23">
        <v>77.91</v>
      </c>
      <c r="AB9" s="24">
        <v>77.91</v>
      </c>
      <c r="AC9" s="23">
        <v>77.91</v>
      </c>
      <c r="AD9" s="24">
        <v>77.91</v>
      </c>
      <c r="AE9" s="23">
        <v>77.91</v>
      </c>
      <c r="AF9" s="24">
        <v>77.91</v>
      </c>
      <c r="AG9" s="23">
        <v>77.91</v>
      </c>
      <c r="AH9" s="24">
        <v>77.91</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292248.74</v>
      </c>
      <c r="AZ9" s="23">
        <v>292248.74</v>
      </c>
      <c r="BA9" s="24">
        <v>292248.74</v>
      </c>
      <c r="BB9" s="23">
        <v>292248.74</v>
      </c>
      <c r="BC9" s="24">
        <v>292248.74</v>
      </c>
      <c r="BD9" s="23">
        <v>292248.74</v>
      </c>
      <c r="BE9" s="24">
        <v>292248.74</v>
      </c>
      <c r="BF9" s="23">
        <v>292248.74</v>
      </c>
      <c r="BG9" s="24">
        <v>292248.74</v>
      </c>
      <c r="BH9" s="23">
        <v>292248.74</v>
      </c>
      <c r="BI9" s="24">
        <v>292248.74</v>
      </c>
      <c r="BJ9" s="23">
        <v>292248.74</v>
      </c>
      <c r="BK9" s="24">
        <v>292248.74</v>
      </c>
      <c r="BL9" s="23">
        <v>292248.74</v>
      </c>
      <c r="BM9" s="24">
        <v>292248.74</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79</v>
      </c>
      <c r="F10" s="120" t="s">
        <v>87</v>
      </c>
      <c r="G10" s="87" t="s">
        <v>65</v>
      </c>
      <c r="H10" s="86" t="s">
        <v>114</v>
      </c>
      <c r="I10" s="87" t="s">
        <v>67</v>
      </c>
      <c r="J10" s="86">
        <v>2012</v>
      </c>
      <c r="K10" s="87" t="s">
        <v>100</v>
      </c>
      <c r="L10" s="86"/>
      <c r="M10" s="87" t="s">
        <v>115</v>
      </c>
      <c r="N10" s="86" t="s">
        <v>86</v>
      </c>
      <c r="O10" s="62">
        <v>1</v>
      </c>
      <c r="P10" s="61">
        <v>6.79</v>
      </c>
      <c r="Q10" s="88">
        <v>50991.4</v>
      </c>
      <c r="R10" s="3"/>
      <c r="S10" s="89">
        <v>0</v>
      </c>
      <c r="T10" s="62">
        <v>6.79</v>
      </c>
      <c r="U10" s="61">
        <v>6.79</v>
      </c>
      <c r="V10" s="62">
        <v>6.79</v>
      </c>
      <c r="W10" s="61">
        <v>6.79</v>
      </c>
      <c r="X10" s="62">
        <v>6.79</v>
      </c>
      <c r="Y10" s="61">
        <v>2.94</v>
      </c>
      <c r="Z10" s="62">
        <v>2.94</v>
      </c>
      <c r="AA10" s="61">
        <v>2.94</v>
      </c>
      <c r="AB10" s="62">
        <v>2.94</v>
      </c>
      <c r="AC10" s="61">
        <v>2.94</v>
      </c>
      <c r="AD10" s="62">
        <v>2.94</v>
      </c>
      <c r="AE10" s="61">
        <v>2.94</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29941</v>
      </c>
      <c r="AZ10" s="61">
        <v>29941</v>
      </c>
      <c r="BA10" s="62">
        <v>29941</v>
      </c>
      <c r="BB10" s="61">
        <v>29941</v>
      </c>
      <c r="BC10" s="62">
        <v>29941</v>
      </c>
      <c r="BD10" s="61">
        <v>16029</v>
      </c>
      <c r="BE10" s="62">
        <v>16029</v>
      </c>
      <c r="BF10" s="61">
        <v>16029</v>
      </c>
      <c r="BG10" s="62">
        <v>16029</v>
      </c>
      <c r="BH10" s="61">
        <v>16029</v>
      </c>
      <c r="BI10" s="62">
        <v>16029</v>
      </c>
      <c r="BJ10" s="61">
        <v>16029</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79</v>
      </c>
      <c r="F11" s="120" t="s">
        <v>87</v>
      </c>
      <c r="G11" s="79" t="s">
        <v>65</v>
      </c>
      <c r="H11" s="90" t="s">
        <v>114</v>
      </c>
      <c r="I11" s="79" t="s">
        <v>67</v>
      </c>
      <c r="J11" s="90">
        <v>2013</v>
      </c>
      <c r="K11" s="79" t="s">
        <v>100</v>
      </c>
      <c r="L11" s="90"/>
      <c r="M11" s="79" t="s">
        <v>115</v>
      </c>
      <c r="N11" s="90" t="s">
        <v>86</v>
      </c>
      <c r="O11" s="24">
        <v>2</v>
      </c>
      <c r="P11" s="23">
        <v>2.383711473</v>
      </c>
      <c r="Q11" s="82">
        <v>20328.0743</v>
      </c>
      <c r="R11" s="3"/>
      <c r="S11" s="91">
        <v>0</v>
      </c>
      <c r="T11" s="24">
        <v>0</v>
      </c>
      <c r="U11" s="23">
        <v>2.383711473</v>
      </c>
      <c r="V11" s="24">
        <v>2.383711473</v>
      </c>
      <c r="W11" s="23">
        <v>2.383711473</v>
      </c>
      <c r="X11" s="24">
        <v>2.383711473</v>
      </c>
      <c r="Y11" s="23">
        <v>0.63028291199999997</v>
      </c>
      <c r="Z11" s="24">
        <v>0.63028291199999997</v>
      </c>
      <c r="AA11" s="23">
        <v>0.63028291199999997</v>
      </c>
      <c r="AB11" s="24">
        <v>0.63028291199999997</v>
      </c>
      <c r="AC11" s="23">
        <v>0.63028291199999997</v>
      </c>
      <c r="AD11" s="24">
        <v>0.63028291199999997</v>
      </c>
      <c r="AE11" s="23">
        <v>0.63028291199999997</v>
      </c>
      <c r="AF11" s="24">
        <v>0.63028291199999997</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10164.03715</v>
      </c>
      <c r="BA11" s="24">
        <v>10164.03715</v>
      </c>
      <c r="BB11" s="23">
        <v>10164.03715</v>
      </c>
      <c r="BC11" s="24">
        <v>10164.03715</v>
      </c>
      <c r="BD11" s="23">
        <v>4055.9888719999994</v>
      </c>
      <c r="BE11" s="24">
        <v>4055.9888719999994</v>
      </c>
      <c r="BF11" s="23">
        <v>4055.9888719999994</v>
      </c>
      <c r="BG11" s="24">
        <v>4055.9888719999994</v>
      </c>
      <c r="BH11" s="23">
        <v>4055.9888719999994</v>
      </c>
      <c r="BI11" s="24">
        <v>4055.9888719999994</v>
      </c>
      <c r="BJ11" s="23">
        <v>4055.9888719999994</v>
      </c>
      <c r="BK11" s="24">
        <v>4055.9888719999994</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s="111" customFormat="1" x14ac:dyDescent="0.25">
      <c r="B12" s="103"/>
      <c r="C12" s="104">
        <f t="shared" si="0"/>
        <v>6</v>
      </c>
      <c r="D12" s="105" t="s">
        <v>46</v>
      </c>
      <c r="E12" s="105" t="s">
        <v>79</v>
      </c>
      <c r="F12" s="120" t="s">
        <v>87</v>
      </c>
      <c r="G12" s="105" t="s">
        <v>65</v>
      </c>
      <c r="H12" s="105" t="s">
        <v>114</v>
      </c>
      <c r="I12" s="105" t="s">
        <v>67</v>
      </c>
      <c r="J12" s="105">
        <v>2014</v>
      </c>
      <c r="K12" s="105" t="s">
        <v>100</v>
      </c>
      <c r="L12" s="105"/>
      <c r="M12" s="105" t="s">
        <v>115</v>
      </c>
      <c r="N12" s="105" t="s">
        <v>86</v>
      </c>
      <c r="O12" s="106">
        <v>22</v>
      </c>
      <c r="P12" s="106">
        <v>112.26227729999999</v>
      </c>
      <c r="Q12" s="107">
        <v>573507.93629999994</v>
      </c>
      <c r="R12" s="108"/>
      <c r="S12" s="109">
        <v>0</v>
      </c>
      <c r="T12" s="106">
        <v>0</v>
      </c>
      <c r="U12" s="106">
        <v>0</v>
      </c>
      <c r="V12" s="122">
        <v>112.26227729999999</v>
      </c>
      <c r="W12" s="122">
        <v>112.26227729999999</v>
      </c>
      <c r="X12" s="122">
        <v>112.26227729999999</v>
      </c>
      <c r="Y12" s="122">
        <v>89.799703559999998</v>
      </c>
      <c r="Z12" s="122">
        <v>89.799703559999998</v>
      </c>
      <c r="AA12" s="122">
        <v>70.485470199999995</v>
      </c>
      <c r="AB12" s="122">
        <v>69.757432919999999</v>
      </c>
      <c r="AC12" s="122">
        <v>69.757432919999999</v>
      </c>
      <c r="AD12" s="122">
        <v>68.53901166</v>
      </c>
      <c r="AE12" s="122">
        <v>65.454692190000003</v>
      </c>
      <c r="AF12" s="106">
        <v>61.790730099999998</v>
      </c>
      <c r="AG12" s="106">
        <v>61.790730099999998</v>
      </c>
      <c r="AH12" s="106">
        <v>34.279732809999999</v>
      </c>
      <c r="AI12" s="106">
        <v>34.279732809999999</v>
      </c>
      <c r="AJ12" s="106">
        <v>34.279732809999999</v>
      </c>
      <c r="AK12" s="106">
        <v>32.703666849999998</v>
      </c>
      <c r="AL12" s="106">
        <v>31.335307159999999</v>
      </c>
      <c r="AM12" s="106">
        <v>31.335307159999999</v>
      </c>
      <c r="AN12" s="106">
        <v>31.335307159999999</v>
      </c>
      <c r="AO12" s="106">
        <v>31.335307159999999</v>
      </c>
      <c r="AP12" s="106">
        <v>0</v>
      </c>
      <c r="AQ12" s="106">
        <v>0</v>
      </c>
      <c r="AR12" s="106">
        <v>0</v>
      </c>
      <c r="AS12" s="106">
        <v>0</v>
      </c>
      <c r="AT12" s="106">
        <v>0</v>
      </c>
      <c r="AU12" s="106">
        <v>0</v>
      </c>
      <c r="AV12" s="107">
        <v>0</v>
      </c>
      <c r="AW12" s="108"/>
      <c r="AX12" s="109">
        <v>0</v>
      </c>
      <c r="AY12" s="106">
        <v>0</v>
      </c>
      <c r="AZ12" s="106">
        <v>0</v>
      </c>
      <c r="BA12" s="122">
        <v>573507.93629999994</v>
      </c>
      <c r="BB12" s="122">
        <v>573507.93629999994</v>
      </c>
      <c r="BC12" s="122">
        <v>573507.93629999994</v>
      </c>
      <c r="BD12" s="122">
        <v>494618.0711</v>
      </c>
      <c r="BE12" s="122">
        <v>494618.0711</v>
      </c>
      <c r="BF12" s="122">
        <v>426785.36040000001</v>
      </c>
      <c r="BG12" s="122">
        <v>421364.69910000003</v>
      </c>
      <c r="BH12" s="122">
        <v>421364.69910000003</v>
      </c>
      <c r="BI12" s="122">
        <v>393791.49400000001</v>
      </c>
      <c r="BJ12" s="122">
        <v>364417.29</v>
      </c>
      <c r="BK12" s="106">
        <v>317392.22830000002</v>
      </c>
      <c r="BL12" s="106">
        <v>294894.42450000002</v>
      </c>
      <c r="BM12" s="106">
        <v>114024.07369999999</v>
      </c>
      <c r="BN12" s="106">
        <v>114024.07369999999</v>
      </c>
      <c r="BO12" s="106">
        <v>114024.07369999999</v>
      </c>
      <c r="BP12" s="106">
        <v>111845.58259999999</v>
      </c>
      <c r="BQ12" s="106">
        <v>109954.19</v>
      </c>
      <c r="BR12" s="106">
        <v>109954.19</v>
      </c>
      <c r="BS12" s="106">
        <v>109954.19</v>
      </c>
      <c r="BT12" s="106">
        <v>109954.19</v>
      </c>
      <c r="BU12" s="106">
        <v>0</v>
      </c>
      <c r="BV12" s="106">
        <v>0</v>
      </c>
      <c r="BW12" s="106">
        <v>0</v>
      </c>
      <c r="BX12" s="106">
        <v>0</v>
      </c>
      <c r="BY12" s="106">
        <v>0</v>
      </c>
      <c r="BZ12" s="106">
        <v>0</v>
      </c>
      <c r="CA12" s="107">
        <v>0</v>
      </c>
      <c r="CB12" s="110"/>
    </row>
    <row r="13" spans="2:80" s="111" customFormat="1" x14ac:dyDescent="0.25">
      <c r="B13" s="103"/>
      <c r="C13" s="104">
        <f t="shared" si="0"/>
        <v>7</v>
      </c>
      <c r="D13" s="105" t="s">
        <v>46</v>
      </c>
      <c r="E13" s="105" t="s">
        <v>63</v>
      </c>
      <c r="F13" s="105" t="s">
        <v>64</v>
      </c>
      <c r="G13" s="105" t="s">
        <v>65</v>
      </c>
      <c r="H13" s="105" t="s">
        <v>66</v>
      </c>
      <c r="I13" s="105" t="s">
        <v>67</v>
      </c>
      <c r="J13" s="105">
        <v>2014</v>
      </c>
      <c r="K13" s="105" t="s">
        <v>100</v>
      </c>
      <c r="L13" s="105"/>
      <c r="M13" s="105" t="s">
        <v>106</v>
      </c>
      <c r="N13" s="105" t="s">
        <v>70</v>
      </c>
      <c r="O13" s="106">
        <v>12</v>
      </c>
      <c r="P13" s="106">
        <v>2.486329188</v>
      </c>
      <c r="Q13" s="107">
        <v>4433.2785350000004</v>
      </c>
      <c r="R13" s="108"/>
      <c r="S13" s="109">
        <v>0</v>
      </c>
      <c r="T13" s="106">
        <v>0</v>
      </c>
      <c r="U13" s="106">
        <v>0</v>
      </c>
      <c r="V13" s="122">
        <v>2.486329188</v>
      </c>
      <c r="W13" s="122">
        <v>2.486329188</v>
      </c>
      <c r="X13" s="122">
        <v>2.486329188</v>
      </c>
      <c r="Y13" s="122">
        <v>2.486329188</v>
      </c>
      <c r="Z13" s="122">
        <v>0</v>
      </c>
      <c r="AA13" s="122">
        <v>0</v>
      </c>
      <c r="AB13" s="122">
        <v>0</v>
      </c>
      <c r="AC13" s="122">
        <v>0</v>
      </c>
      <c r="AD13" s="122">
        <v>0</v>
      </c>
      <c r="AE13" s="122">
        <v>0</v>
      </c>
      <c r="AF13" s="106">
        <v>0</v>
      </c>
      <c r="AG13" s="106">
        <v>0</v>
      </c>
      <c r="AH13" s="106">
        <v>0</v>
      </c>
      <c r="AI13" s="106">
        <v>0</v>
      </c>
      <c r="AJ13" s="106">
        <v>0</v>
      </c>
      <c r="AK13" s="106">
        <v>0</v>
      </c>
      <c r="AL13" s="106">
        <v>0</v>
      </c>
      <c r="AM13" s="106">
        <v>0</v>
      </c>
      <c r="AN13" s="106">
        <v>0</v>
      </c>
      <c r="AO13" s="106">
        <v>0</v>
      </c>
      <c r="AP13" s="106">
        <v>0</v>
      </c>
      <c r="AQ13" s="106">
        <v>0</v>
      </c>
      <c r="AR13" s="106">
        <v>0</v>
      </c>
      <c r="AS13" s="106">
        <v>0</v>
      </c>
      <c r="AT13" s="106">
        <v>0</v>
      </c>
      <c r="AU13" s="106">
        <v>0</v>
      </c>
      <c r="AV13" s="107">
        <v>0</v>
      </c>
      <c r="AW13" s="108"/>
      <c r="AX13" s="109">
        <v>0</v>
      </c>
      <c r="AY13" s="106">
        <v>0</v>
      </c>
      <c r="AZ13" s="106">
        <v>0</v>
      </c>
      <c r="BA13" s="122">
        <v>4433.2785350000004</v>
      </c>
      <c r="BB13" s="122">
        <v>4433.2785350000004</v>
      </c>
      <c r="BC13" s="122">
        <v>4433.2785350000004</v>
      </c>
      <c r="BD13" s="122">
        <v>4433.2785350000004</v>
      </c>
      <c r="BE13" s="122">
        <v>0</v>
      </c>
      <c r="BF13" s="122">
        <v>0</v>
      </c>
      <c r="BG13" s="122">
        <v>0</v>
      </c>
      <c r="BH13" s="122">
        <v>0</v>
      </c>
      <c r="BI13" s="122">
        <v>0</v>
      </c>
      <c r="BJ13" s="122">
        <v>0</v>
      </c>
      <c r="BK13" s="106">
        <v>0</v>
      </c>
      <c r="BL13" s="106">
        <v>0</v>
      </c>
      <c r="BM13" s="106">
        <v>0</v>
      </c>
      <c r="BN13" s="106">
        <v>0</v>
      </c>
      <c r="BO13" s="106">
        <v>0</v>
      </c>
      <c r="BP13" s="106">
        <v>0</v>
      </c>
      <c r="BQ13" s="106">
        <v>0</v>
      </c>
      <c r="BR13" s="106">
        <v>0</v>
      </c>
      <c r="BS13" s="106">
        <v>0</v>
      </c>
      <c r="BT13" s="106">
        <v>0</v>
      </c>
      <c r="BU13" s="106">
        <v>0</v>
      </c>
      <c r="BV13" s="106">
        <v>0</v>
      </c>
      <c r="BW13" s="106">
        <v>0</v>
      </c>
      <c r="BX13" s="106">
        <v>0</v>
      </c>
      <c r="BY13" s="106">
        <v>0</v>
      </c>
      <c r="BZ13" s="106">
        <v>0</v>
      </c>
      <c r="CA13" s="107">
        <v>0</v>
      </c>
      <c r="CB13" s="110"/>
    </row>
    <row r="14" spans="2:80" s="111" customFormat="1" x14ac:dyDescent="0.25">
      <c r="B14" s="103"/>
      <c r="C14" s="104">
        <f t="shared" si="0"/>
        <v>8</v>
      </c>
      <c r="D14" s="105" t="s">
        <v>46</v>
      </c>
      <c r="E14" s="105" t="s">
        <v>63</v>
      </c>
      <c r="F14" s="113" t="s">
        <v>71</v>
      </c>
      <c r="G14" s="105" t="s">
        <v>65</v>
      </c>
      <c r="H14" s="105" t="s">
        <v>66</v>
      </c>
      <c r="I14" s="105" t="s">
        <v>67</v>
      </c>
      <c r="J14" s="105">
        <v>2014</v>
      </c>
      <c r="K14" s="105" t="s">
        <v>100</v>
      </c>
      <c r="L14" s="105"/>
      <c r="M14" s="105" t="s">
        <v>115</v>
      </c>
      <c r="N14" s="105" t="s">
        <v>70</v>
      </c>
      <c r="O14" s="106">
        <v>2</v>
      </c>
      <c r="P14" s="106">
        <v>0.23350859500000001</v>
      </c>
      <c r="Q14" s="107">
        <v>208.81609320000001</v>
      </c>
      <c r="R14" s="108"/>
      <c r="S14" s="109">
        <v>0</v>
      </c>
      <c r="T14" s="106">
        <v>0</v>
      </c>
      <c r="U14" s="106">
        <v>0</v>
      </c>
      <c r="V14" s="122">
        <v>0.23350859500000001</v>
      </c>
      <c r="W14" s="122">
        <v>0.23350859500000001</v>
      </c>
      <c r="X14" s="122">
        <v>0.23350859500000001</v>
      </c>
      <c r="Y14" s="122">
        <v>0</v>
      </c>
      <c r="Z14" s="122">
        <v>0</v>
      </c>
      <c r="AA14" s="122">
        <v>0</v>
      </c>
      <c r="AB14" s="122">
        <v>0</v>
      </c>
      <c r="AC14" s="122">
        <v>0</v>
      </c>
      <c r="AD14" s="122">
        <v>0</v>
      </c>
      <c r="AE14" s="122">
        <v>0</v>
      </c>
      <c r="AF14" s="106">
        <v>0</v>
      </c>
      <c r="AG14" s="106">
        <v>0</v>
      </c>
      <c r="AH14" s="106">
        <v>0</v>
      </c>
      <c r="AI14" s="106">
        <v>0</v>
      </c>
      <c r="AJ14" s="106">
        <v>0</v>
      </c>
      <c r="AK14" s="106">
        <v>0</v>
      </c>
      <c r="AL14" s="106">
        <v>0</v>
      </c>
      <c r="AM14" s="106">
        <v>0</v>
      </c>
      <c r="AN14" s="106">
        <v>0</v>
      </c>
      <c r="AO14" s="106">
        <v>0</v>
      </c>
      <c r="AP14" s="106">
        <v>0</v>
      </c>
      <c r="AQ14" s="106">
        <v>0</v>
      </c>
      <c r="AR14" s="106">
        <v>0</v>
      </c>
      <c r="AS14" s="106">
        <v>0</v>
      </c>
      <c r="AT14" s="106">
        <v>0</v>
      </c>
      <c r="AU14" s="106">
        <v>0</v>
      </c>
      <c r="AV14" s="107">
        <v>0</v>
      </c>
      <c r="AW14" s="108"/>
      <c r="AX14" s="109">
        <v>0</v>
      </c>
      <c r="AY14" s="106">
        <v>0</v>
      </c>
      <c r="AZ14" s="106">
        <v>0</v>
      </c>
      <c r="BA14" s="112">
        <v>208.81609320000001</v>
      </c>
      <c r="BB14" s="112">
        <v>208.81609320000001</v>
      </c>
      <c r="BC14" s="112">
        <v>208.81609320000001</v>
      </c>
      <c r="BD14" s="112">
        <v>0</v>
      </c>
      <c r="BE14" s="112">
        <v>0</v>
      </c>
      <c r="BF14" s="112">
        <v>0</v>
      </c>
      <c r="BG14" s="112">
        <v>0</v>
      </c>
      <c r="BH14" s="112">
        <v>0</v>
      </c>
      <c r="BI14" s="112">
        <v>0</v>
      </c>
      <c r="BJ14" s="112">
        <v>0</v>
      </c>
      <c r="BK14" s="106">
        <v>0</v>
      </c>
      <c r="BL14" s="106">
        <v>0</v>
      </c>
      <c r="BM14" s="106">
        <v>0</v>
      </c>
      <c r="BN14" s="106">
        <v>0</v>
      </c>
      <c r="BO14" s="106">
        <v>0</v>
      </c>
      <c r="BP14" s="106">
        <v>0</v>
      </c>
      <c r="BQ14" s="106">
        <v>0</v>
      </c>
      <c r="BR14" s="106">
        <v>0</v>
      </c>
      <c r="BS14" s="106">
        <v>0</v>
      </c>
      <c r="BT14" s="106">
        <v>0</v>
      </c>
      <c r="BU14" s="106">
        <v>0</v>
      </c>
      <c r="BV14" s="106">
        <v>0</v>
      </c>
      <c r="BW14" s="106">
        <v>0</v>
      </c>
      <c r="BX14" s="106">
        <v>0</v>
      </c>
      <c r="BY14" s="106">
        <v>0</v>
      </c>
      <c r="BZ14" s="106">
        <v>0</v>
      </c>
      <c r="CA14" s="107">
        <v>0</v>
      </c>
      <c r="CB14" s="110"/>
    </row>
    <row r="15" spans="2:80" s="111" customFormat="1" x14ac:dyDescent="0.25">
      <c r="B15" s="103"/>
      <c r="C15" s="104">
        <f t="shared" si="0"/>
        <v>9</v>
      </c>
      <c r="D15" s="105" t="s">
        <v>46</v>
      </c>
      <c r="E15" s="105" t="s">
        <v>63</v>
      </c>
      <c r="F15" s="113" t="s">
        <v>71</v>
      </c>
      <c r="G15" s="105" t="s">
        <v>65</v>
      </c>
      <c r="H15" s="105" t="s">
        <v>66</v>
      </c>
      <c r="I15" s="105" t="s">
        <v>67</v>
      </c>
      <c r="J15" s="105">
        <v>2014</v>
      </c>
      <c r="K15" s="105" t="s">
        <v>100</v>
      </c>
      <c r="L15" s="105"/>
      <c r="M15" s="105" t="s">
        <v>115</v>
      </c>
      <c r="N15" s="105" t="s">
        <v>70</v>
      </c>
      <c r="O15" s="106">
        <v>0</v>
      </c>
      <c r="P15" s="106"/>
      <c r="Q15" s="107"/>
      <c r="R15" s="108"/>
      <c r="S15" s="109">
        <v>0</v>
      </c>
      <c r="T15" s="106">
        <v>0</v>
      </c>
      <c r="U15" s="106">
        <v>0</v>
      </c>
      <c r="V15" s="122">
        <v>0</v>
      </c>
      <c r="W15" s="122">
        <v>0</v>
      </c>
      <c r="X15" s="122">
        <v>0</v>
      </c>
      <c r="Y15" s="122">
        <v>0</v>
      </c>
      <c r="Z15" s="122">
        <v>0</v>
      </c>
      <c r="AA15" s="122">
        <v>0</v>
      </c>
      <c r="AB15" s="122">
        <v>0</v>
      </c>
      <c r="AC15" s="122">
        <v>0</v>
      </c>
      <c r="AD15" s="122">
        <v>0</v>
      </c>
      <c r="AE15" s="122">
        <v>0</v>
      </c>
      <c r="AF15" s="106">
        <v>0</v>
      </c>
      <c r="AG15" s="106">
        <v>0</v>
      </c>
      <c r="AH15" s="106">
        <v>0</v>
      </c>
      <c r="AI15" s="106">
        <v>0</v>
      </c>
      <c r="AJ15" s="106">
        <v>0</v>
      </c>
      <c r="AK15" s="106">
        <v>0</v>
      </c>
      <c r="AL15" s="106">
        <v>0</v>
      </c>
      <c r="AM15" s="106">
        <v>0</v>
      </c>
      <c r="AN15" s="106">
        <v>0</v>
      </c>
      <c r="AO15" s="106">
        <v>0</v>
      </c>
      <c r="AP15" s="106">
        <v>0</v>
      </c>
      <c r="AQ15" s="106">
        <v>0</v>
      </c>
      <c r="AR15" s="106">
        <v>0</v>
      </c>
      <c r="AS15" s="106">
        <v>0</v>
      </c>
      <c r="AT15" s="106">
        <v>0</v>
      </c>
      <c r="AU15" s="106">
        <v>0</v>
      </c>
      <c r="AV15" s="107">
        <v>0</v>
      </c>
      <c r="AW15" s="108"/>
      <c r="AX15" s="109">
        <v>0</v>
      </c>
      <c r="AY15" s="106">
        <v>0</v>
      </c>
      <c r="AZ15" s="106">
        <v>0</v>
      </c>
      <c r="BA15" s="122">
        <v>0</v>
      </c>
      <c r="BB15" s="122">
        <v>0</v>
      </c>
      <c r="BC15" s="122">
        <v>0</v>
      </c>
      <c r="BD15" s="122">
        <v>0</v>
      </c>
      <c r="BE15" s="122">
        <v>0</v>
      </c>
      <c r="BF15" s="122">
        <v>0</v>
      </c>
      <c r="BG15" s="122">
        <v>0</v>
      </c>
      <c r="BH15" s="122">
        <v>0</v>
      </c>
      <c r="BI15" s="122">
        <v>0</v>
      </c>
      <c r="BJ15" s="122">
        <v>0</v>
      </c>
      <c r="BK15" s="106">
        <v>0</v>
      </c>
      <c r="BL15" s="106">
        <v>0</v>
      </c>
      <c r="BM15" s="106">
        <v>0</v>
      </c>
      <c r="BN15" s="106">
        <v>0</v>
      </c>
      <c r="BO15" s="106">
        <v>0</v>
      </c>
      <c r="BP15" s="106">
        <v>0</v>
      </c>
      <c r="BQ15" s="106">
        <v>0</v>
      </c>
      <c r="BR15" s="106">
        <v>0</v>
      </c>
      <c r="BS15" s="106">
        <v>0</v>
      </c>
      <c r="BT15" s="106">
        <v>0</v>
      </c>
      <c r="BU15" s="106">
        <v>0</v>
      </c>
      <c r="BV15" s="106">
        <v>0</v>
      </c>
      <c r="BW15" s="106">
        <v>0</v>
      </c>
      <c r="BX15" s="106">
        <v>0</v>
      </c>
      <c r="BY15" s="106">
        <v>0</v>
      </c>
      <c r="BZ15" s="106">
        <v>0</v>
      </c>
      <c r="CA15" s="107">
        <v>0</v>
      </c>
      <c r="CB15" s="110"/>
    </row>
    <row r="16" spans="2:80" s="111" customFormat="1" x14ac:dyDescent="0.25">
      <c r="B16" s="103"/>
      <c r="C16" s="104">
        <f t="shared" si="0"/>
        <v>10</v>
      </c>
      <c r="D16" s="105" t="s">
        <v>46</v>
      </c>
      <c r="E16" s="105" t="s">
        <v>63</v>
      </c>
      <c r="F16" s="113" t="s">
        <v>71</v>
      </c>
      <c r="G16" s="105" t="s">
        <v>65</v>
      </c>
      <c r="H16" s="105" t="s">
        <v>66</v>
      </c>
      <c r="I16" s="105" t="s">
        <v>67</v>
      </c>
      <c r="J16" s="105">
        <v>2014</v>
      </c>
      <c r="K16" s="105" t="s">
        <v>100</v>
      </c>
      <c r="L16" s="105"/>
      <c r="M16" s="105" t="s">
        <v>115</v>
      </c>
      <c r="N16" s="105" t="s">
        <v>70</v>
      </c>
      <c r="O16" s="106">
        <v>20.007896871562657</v>
      </c>
      <c r="P16" s="106">
        <v>1.3932972803530317</v>
      </c>
      <c r="Q16" s="107">
        <v>10088.264484293784</v>
      </c>
      <c r="R16" s="108"/>
      <c r="S16" s="109">
        <v>0</v>
      </c>
      <c r="T16" s="106">
        <v>0</v>
      </c>
      <c r="U16" s="106">
        <v>0</v>
      </c>
      <c r="V16" s="122">
        <v>1.3932972803530317</v>
      </c>
      <c r="W16" s="122">
        <v>1.3932972803530317</v>
      </c>
      <c r="X16" s="122">
        <v>1.3932972803530317</v>
      </c>
      <c r="Y16" s="122">
        <v>1.3932972803530317</v>
      </c>
      <c r="Z16" s="122">
        <v>0</v>
      </c>
      <c r="AA16" s="122">
        <v>0</v>
      </c>
      <c r="AB16" s="122">
        <v>0</v>
      </c>
      <c r="AC16" s="122">
        <v>0</v>
      </c>
      <c r="AD16" s="122">
        <v>0</v>
      </c>
      <c r="AE16" s="122">
        <v>0</v>
      </c>
      <c r="AF16" s="106">
        <v>0</v>
      </c>
      <c r="AG16" s="106">
        <v>0</v>
      </c>
      <c r="AH16" s="106">
        <v>0</v>
      </c>
      <c r="AI16" s="106">
        <v>0</v>
      </c>
      <c r="AJ16" s="106">
        <v>0</v>
      </c>
      <c r="AK16" s="106">
        <v>0</v>
      </c>
      <c r="AL16" s="106">
        <v>0</v>
      </c>
      <c r="AM16" s="106">
        <v>0</v>
      </c>
      <c r="AN16" s="106">
        <v>0</v>
      </c>
      <c r="AO16" s="106">
        <v>0</v>
      </c>
      <c r="AP16" s="106">
        <v>0</v>
      </c>
      <c r="AQ16" s="106">
        <v>0</v>
      </c>
      <c r="AR16" s="106">
        <v>0</v>
      </c>
      <c r="AS16" s="106">
        <v>0</v>
      </c>
      <c r="AT16" s="106">
        <v>0</v>
      </c>
      <c r="AU16" s="106">
        <v>0</v>
      </c>
      <c r="AV16" s="107">
        <v>0</v>
      </c>
      <c r="AW16" s="108"/>
      <c r="AX16" s="109">
        <v>0</v>
      </c>
      <c r="AY16" s="106">
        <v>0</v>
      </c>
      <c r="AZ16" s="106">
        <v>0</v>
      </c>
      <c r="BA16" s="122">
        <v>10088.264484293784</v>
      </c>
      <c r="BB16" s="122">
        <v>10088.264484293784</v>
      </c>
      <c r="BC16" s="122">
        <v>10088.264484293784</v>
      </c>
      <c r="BD16" s="122">
        <v>10088.264484293784</v>
      </c>
      <c r="BE16" s="122">
        <v>0</v>
      </c>
      <c r="BF16" s="122">
        <v>0</v>
      </c>
      <c r="BG16" s="122">
        <v>0</v>
      </c>
      <c r="BH16" s="122">
        <v>0</v>
      </c>
      <c r="BI16" s="122">
        <v>0</v>
      </c>
      <c r="BJ16" s="122">
        <v>0</v>
      </c>
      <c r="BK16" s="106">
        <v>0</v>
      </c>
      <c r="BL16" s="106">
        <v>0</v>
      </c>
      <c r="BM16" s="106">
        <v>0</v>
      </c>
      <c r="BN16" s="106">
        <v>0</v>
      </c>
      <c r="BO16" s="106">
        <v>0</v>
      </c>
      <c r="BP16" s="106">
        <v>0</v>
      </c>
      <c r="BQ16" s="106">
        <v>0</v>
      </c>
      <c r="BR16" s="106">
        <v>0</v>
      </c>
      <c r="BS16" s="106">
        <v>0</v>
      </c>
      <c r="BT16" s="106">
        <v>0</v>
      </c>
      <c r="BU16" s="106">
        <v>0</v>
      </c>
      <c r="BV16" s="106">
        <v>0</v>
      </c>
      <c r="BW16" s="106">
        <v>0</v>
      </c>
      <c r="BX16" s="106">
        <v>0</v>
      </c>
      <c r="BY16" s="106">
        <v>0</v>
      </c>
      <c r="BZ16" s="106">
        <v>0</v>
      </c>
      <c r="CA16" s="107">
        <v>0</v>
      </c>
      <c r="CB16" s="110"/>
    </row>
    <row r="17" spans="2:80" s="111" customFormat="1" x14ac:dyDescent="0.25">
      <c r="B17" s="103"/>
      <c r="C17" s="104">
        <f t="shared" si="0"/>
        <v>11</v>
      </c>
      <c r="D17" s="105" t="s">
        <v>46</v>
      </c>
      <c r="E17" s="105" t="s">
        <v>63</v>
      </c>
      <c r="F17" s="113" t="s">
        <v>71</v>
      </c>
      <c r="G17" s="105" t="s">
        <v>65</v>
      </c>
      <c r="H17" s="105" t="s">
        <v>66</v>
      </c>
      <c r="I17" s="105" t="s">
        <v>67</v>
      </c>
      <c r="J17" s="105">
        <v>2014</v>
      </c>
      <c r="K17" s="105" t="s">
        <v>100</v>
      </c>
      <c r="L17" s="105"/>
      <c r="M17" s="105" t="s">
        <v>115</v>
      </c>
      <c r="N17" s="105" t="s">
        <v>70</v>
      </c>
      <c r="O17" s="106">
        <v>37.019742178906647</v>
      </c>
      <c r="P17" s="106">
        <v>2.2208714337629463</v>
      </c>
      <c r="Q17" s="107">
        <v>15111.654061585479</v>
      </c>
      <c r="R17" s="108"/>
      <c r="S17" s="109">
        <v>0</v>
      </c>
      <c r="T17" s="106">
        <v>0</v>
      </c>
      <c r="U17" s="106">
        <v>0</v>
      </c>
      <c r="V17" s="122">
        <v>2.2208714337629463</v>
      </c>
      <c r="W17" s="122">
        <v>2.2208714337629463</v>
      </c>
      <c r="X17" s="122">
        <v>2.2208714337629463</v>
      </c>
      <c r="Y17" s="122">
        <v>2.2208714337629463</v>
      </c>
      <c r="Z17" s="122">
        <v>2.2208714337629463</v>
      </c>
      <c r="AA17" s="122">
        <v>0</v>
      </c>
      <c r="AB17" s="122">
        <v>0</v>
      </c>
      <c r="AC17" s="122">
        <v>0</v>
      </c>
      <c r="AD17" s="122">
        <v>0</v>
      </c>
      <c r="AE17" s="122">
        <v>0</v>
      </c>
      <c r="AF17" s="106">
        <v>0</v>
      </c>
      <c r="AG17" s="106">
        <v>0</v>
      </c>
      <c r="AH17" s="106">
        <v>0</v>
      </c>
      <c r="AI17" s="106">
        <v>0</v>
      </c>
      <c r="AJ17" s="106">
        <v>0</v>
      </c>
      <c r="AK17" s="106">
        <v>0</v>
      </c>
      <c r="AL17" s="106">
        <v>0</v>
      </c>
      <c r="AM17" s="106">
        <v>0</v>
      </c>
      <c r="AN17" s="106">
        <v>0</v>
      </c>
      <c r="AO17" s="106">
        <v>0</v>
      </c>
      <c r="AP17" s="106">
        <v>0</v>
      </c>
      <c r="AQ17" s="106">
        <v>0</v>
      </c>
      <c r="AR17" s="106">
        <v>0</v>
      </c>
      <c r="AS17" s="106">
        <v>0</v>
      </c>
      <c r="AT17" s="106">
        <v>0</v>
      </c>
      <c r="AU17" s="106">
        <v>0</v>
      </c>
      <c r="AV17" s="107">
        <v>0</v>
      </c>
      <c r="AW17" s="108"/>
      <c r="AX17" s="109">
        <v>0</v>
      </c>
      <c r="AY17" s="106">
        <v>0</v>
      </c>
      <c r="AZ17" s="106">
        <v>0</v>
      </c>
      <c r="BA17" s="122">
        <v>15111.654061585479</v>
      </c>
      <c r="BB17" s="122">
        <v>15111.654061585479</v>
      </c>
      <c r="BC17" s="122">
        <v>15111.654061585479</v>
      </c>
      <c r="BD17" s="122">
        <v>15111.654061585479</v>
      </c>
      <c r="BE17" s="122">
        <v>15111.654061585479</v>
      </c>
      <c r="BF17" s="122">
        <v>0</v>
      </c>
      <c r="BG17" s="122">
        <v>0</v>
      </c>
      <c r="BH17" s="122">
        <v>0</v>
      </c>
      <c r="BI17" s="122">
        <v>0</v>
      </c>
      <c r="BJ17" s="122">
        <v>0</v>
      </c>
      <c r="BK17" s="106">
        <v>0</v>
      </c>
      <c r="BL17" s="106">
        <v>0</v>
      </c>
      <c r="BM17" s="106">
        <v>0</v>
      </c>
      <c r="BN17" s="106">
        <v>0</v>
      </c>
      <c r="BO17" s="106">
        <v>0</v>
      </c>
      <c r="BP17" s="106">
        <v>0</v>
      </c>
      <c r="BQ17" s="106">
        <v>0</v>
      </c>
      <c r="BR17" s="106">
        <v>0</v>
      </c>
      <c r="BS17" s="106">
        <v>0</v>
      </c>
      <c r="BT17" s="106">
        <v>0</v>
      </c>
      <c r="BU17" s="106">
        <v>0</v>
      </c>
      <c r="BV17" s="106">
        <v>0</v>
      </c>
      <c r="BW17" s="106">
        <v>0</v>
      </c>
      <c r="BX17" s="106">
        <v>0</v>
      </c>
      <c r="BY17" s="106">
        <v>0</v>
      </c>
      <c r="BZ17" s="106">
        <v>0</v>
      </c>
      <c r="CA17" s="107">
        <v>0</v>
      </c>
      <c r="CB17" s="110"/>
    </row>
    <row r="18" spans="2:80" s="111" customFormat="1" x14ac:dyDescent="0.25">
      <c r="B18" s="103"/>
      <c r="C18" s="104">
        <f t="shared" si="0"/>
        <v>12</v>
      </c>
      <c r="D18" s="105" t="s">
        <v>46</v>
      </c>
      <c r="E18" s="105" t="s">
        <v>63</v>
      </c>
      <c r="F18" s="105" t="s">
        <v>72</v>
      </c>
      <c r="G18" s="105" t="s">
        <v>65</v>
      </c>
      <c r="H18" s="105" t="s">
        <v>66</v>
      </c>
      <c r="I18" s="105" t="s">
        <v>67</v>
      </c>
      <c r="J18" s="105">
        <v>2014</v>
      </c>
      <c r="K18" s="105" t="s">
        <v>100</v>
      </c>
      <c r="L18" s="105"/>
      <c r="M18" s="105" t="s">
        <v>116</v>
      </c>
      <c r="N18" s="105" t="s">
        <v>105</v>
      </c>
      <c r="O18" s="106">
        <v>9525.1099279999999</v>
      </c>
      <c r="P18" s="106">
        <v>15.87943989</v>
      </c>
      <c r="Q18" s="107">
        <v>242636.8455</v>
      </c>
      <c r="R18" s="108"/>
      <c r="S18" s="109">
        <v>0</v>
      </c>
      <c r="T18" s="106">
        <v>0</v>
      </c>
      <c r="U18" s="106">
        <v>0</v>
      </c>
      <c r="V18" s="122">
        <v>15.879439889999999</v>
      </c>
      <c r="W18" s="122">
        <v>13.86102762</v>
      </c>
      <c r="X18" s="122">
        <v>12.809142899999999</v>
      </c>
      <c r="Y18" s="122">
        <v>12.809142899999999</v>
      </c>
      <c r="Z18" s="122">
        <v>12.809142899999999</v>
      </c>
      <c r="AA18" s="122">
        <v>12.809142899999999</v>
      </c>
      <c r="AB18" s="122">
        <v>12.809142899999999</v>
      </c>
      <c r="AC18" s="122">
        <v>12.79956294</v>
      </c>
      <c r="AD18" s="122">
        <v>12.79956294</v>
      </c>
      <c r="AE18" s="122">
        <v>11.949281879999999</v>
      </c>
      <c r="AF18" s="106">
        <v>10.874580330000001</v>
      </c>
      <c r="AG18" s="106">
        <v>9.2117722129999997</v>
      </c>
      <c r="AH18" s="106">
        <v>9.2117722129999997</v>
      </c>
      <c r="AI18" s="106">
        <v>9.1674453590000002</v>
      </c>
      <c r="AJ18" s="106">
        <v>9.1674453590000002</v>
      </c>
      <c r="AK18" s="106">
        <v>9.1487202159999992</v>
      </c>
      <c r="AL18" s="106">
        <v>7.4373084800000004</v>
      </c>
      <c r="AM18" s="106">
        <v>7.4373084800000004</v>
      </c>
      <c r="AN18" s="106">
        <v>7.4373084800000004</v>
      </c>
      <c r="AO18" s="106">
        <v>7.4373084800000004</v>
      </c>
      <c r="AP18" s="106">
        <v>0</v>
      </c>
      <c r="AQ18" s="106">
        <v>0</v>
      </c>
      <c r="AR18" s="106">
        <v>0</v>
      </c>
      <c r="AS18" s="106">
        <v>0</v>
      </c>
      <c r="AT18" s="106">
        <v>0</v>
      </c>
      <c r="AU18" s="106">
        <v>0</v>
      </c>
      <c r="AV18" s="107">
        <v>0</v>
      </c>
      <c r="AW18" s="108"/>
      <c r="AX18" s="109">
        <v>0</v>
      </c>
      <c r="AY18" s="106">
        <v>0</v>
      </c>
      <c r="AZ18" s="106">
        <v>0</v>
      </c>
      <c r="BA18" s="122">
        <v>242636.8455</v>
      </c>
      <c r="BB18" s="122">
        <v>210484.90040000001</v>
      </c>
      <c r="BC18" s="122">
        <v>193729.08689999999</v>
      </c>
      <c r="BD18" s="122">
        <v>193729.08689999999</v>
      </c>
      <c r="BE18" s="122">
        <v>193729.08689999999</v>
      </c>
      <c r="BF18" s="122">
        <v>193729.08689999999</v>
      </c>
      <c r="BG18" s="122">
        <v>193729.08689999999</v>
      </c>
      <c r="BH18" s="122">
        <v>193645.16639999999</v>
      </c>
      <c r="BI18" s="122">
        <v>193645.16639999999</v>
      </c>
      <c r="BJ18" s="122">
        <v>180100.76310000001</v>
      </c>
      <c r="BK18" s="106">
        <v>175092.2389</v>
      </c>
      <c r="BL18" s="106">
        <v>148059.46109999999</v>
      </c>
      <c r="BM18" s="106">
        <v>148059.46109999999</v>
      </c>
      <c r="BN18" s="106">
        <v>145939.26240000001</v>
      </c>
      <c r="BO18" s="106">
        <v>145939.26240000001</v>
      </c>
      <c r="BP18" s="106">
        <v>145732.93780000001</v>
      </c>
      <c r="BQ18" s="106">
        <v>118471.304</v>
      </c>
      <c r="BR18" s="106">
        <v>118471.304</v>
      </c>
      <c r="BS18" s="106">
        <v>118471.304</v>
      </c>
      <c r="BT18" s="106">
        <v>118471.304</v>
      </c>
      <c r="BU18" s="106">
        <v>0</v>
      </c>
      <c r="BV18" s="106">
        <v>0</v>
      </c>
      <c r="BW18" s="106">
        <v>0</v>
      </c>
      <c r="BX18" s="106">
        <v>0</v>
      </c>
      <c r="BY18" s="106">
        <v>0</v>
      </c>
      <c r="BZ18" s="106">
        <v>0</v>
      </c>
      <c r="CA18" s="107">
        <v>0</v>
      </c>
      <c r="CB18" s="110"/>
    </row>
    <row r="19" spans="2:80" x14ac:dyDescent="0.25">
      <c r="B19" s="2"/>
      <c r="C19" s="21">
        <f t="shared" si="0"/>
        <v>13</v>
      </c>
      <c r="D19" s="90" t="s">
        <v>46</v>
      </c>
      <c r="E19" s="79" t="s">
        <v>63</v>
      </c>
      <c r="F19" s="114" t="s">
        <v>74</v>
      </c>
      <c r="G19" s="79" t="s">
        <v>65</v>
      </c>
      <c r="H19" s="90" t="s">
        <v>66</v>
      </c>
      <c r="I19" s="79" t="s">
        <v>67</v>
      </c>
      <c r="J19" s="90">
        <v>2013</v>
      </c>
      <c r="K19" s="79" t="s">
        <v>100</v>
      </c>
      <c r="L19" s="90"/>
      <c r="M19" s="79" t="s">
        <v>116</v>
      </c>
      <c r="N19" s="90" t="s">
        <v>105</v>
      </c>
      <c r="O19" s="24">
        <v>2.0731588259999998</v>
      </c>
      <c r="P19" s="23">
        <v>0</v>
      </c>
      <c r="Q19" s="82">
        <v>47</v>
      </c>
      <c r="R19" s="3"/>
      <c r="S19" s="91">
        <v>0</v>
      </c>
      <c r="T19" s="24">
        <v>0</v>
      </c>
      <c r="U19" s="23">
        <v>3.0000000000000001E-3</v>
      </c>
      <c r="V19" s="24">
        <v>3.0000000000000001E-3</v>
      </c>
      <c r="W19" s="23">
        <v>3.0000000000000001E-3</v>
      </c>
      <c r="X19" s="24">
        <v>3.0000000000000001E-3</v>
      </c>
      <c r="Y19" s="23">
        <v>3.0000000000000001E-3</v>
      </c>
      <c r="Z19" s="24">
        <v>3.0000000000000001E-3</v>
      </c>
      <c r="AA19" s="23">
        <v>3.0000000000000001E-3</v>
      </c>
      <c r="AB19" s="24">
        <v>3.0000000000000001E-3</v>
      </c>
      <c r="AC19" s="23">
        <v>2E-3</v>
      </c>
      <c r="AD19" s="24">
        <v>2E-3</v>
      </c>
      <c r="AE19" s="23">
        <v>2E-3</v>
      </c>
      <c r="AF19" s="24">
        <v>2E-3</v>
      </c>
      <c r="AG19" s="23">
        <v>2E-3</v>
      </c>
      <c r="AH19" s="24">
        <v>2E-3</v>
      </c>
      <c r="AI19" s="23">
        <v>2E-3</v>
      </c>
      <c r="AJ19" s="24">
        <v>2E-3</v>
      </c>
      <c r="AK19" s="23">
        <v>1E-3</v>
      </c>
      <c r="AL19" s="24">
        <v>1E-3</v>
      </c>
      <c r="AM19" s="23">
        <v>1E-3</v>
      </c>
      <c r="AN19" s="24">
        <v>1E-3</v>
      </c>
      <c r="AO19" s="23">
        <v>0</v>
      </c>
      <c r="AP19" s="24">
        <v>0</v>
      </c>
      <c r="AQ19" s="23">
        <v>0</v>
      </c>
      <c r="AR19" s="24">
        <v>0</v>
      </c>
      <c r="AS19" s="23">
        <v>0</v>
      </c>
      <c r="AT19" s="24">
        <v>0</v>
      </c>
      <c r="AU19" s="23">
        <v>0</v>
      </c>
      <c r="AV19" s="82">
        <v>0</v>
      </c>
      <c r="AW19" s="3"/>
      <c r="AX19" s="91">
        <v>0</v>
      </c>
      <c r="AY19" s="24">
        <v>0</v>
      </c>
      <c r="AZ19" s="23">
        <v>47</v>
      </c>
      <c r="BA19" s="24">
        <v>47</v>
      </c>
      <c r="BB19" s="23">
        <v>44</v>
      </c>
      <c r="BC19" s="24">
        <v>38</v>
      </c>
      <c r="BD19" s="23">
        <v>38</v>
      </c>
      <c r="BE19" s="24">
        <v>38</v>
      </c>
      <c r="BF19" s="23">
        <v>38</v>
      </c>
      <c r="BG19" s="24">
        <v>38</v>
      </c>
      <c r="BH19" s="23">
        <v>32</v>
      </c>
      <c r="BI19" s="24">
        <v>32</v>
      </c>
      <c r="BJ19" s="23">
        <v>31</v>
      </c>
      <c r="BK19" s="24">
        <v>31</v>
      </c>
      <c r="BL19" s="23">
        <v>31</v>
      </c>
      <c r="BM19" s="24">
        <v>31</v>
      </c>
      <c r="BN19" s="23">
        <v>31</v>
      </c>
      <c r="BO19" s="24">
        <v>31</v>
      </c>
      <c r="BP19" s="23">
        <v>16</v>
      </c>
      <c r="BQ19" s="24">
        <v>16</v>
      </c>
      <c r="BR19" s="23">
        <v>16</v>
      </c>
      <c r="BS19" s="24">
        <v>16</v>
      </c>
      <c r="BT19" s="23">
        <v>0</v>
      </c>
      <c r="BU19" s="24">
        <v>0</v>
      </c>
      <c r="BV19" s="23">
        <v>0</v>
      </c>
      <c r="BW19" s="24">
        <v>0</v>
      </c>
      <c r="BX19" s="23">
        <v>0</v>
      </c>
      <c r="BY19" s="24">
        <v>0</v>
      </c>
      <c r="BZ19" s="23">
        <v>0</v>
      </c>
      <c r="CA19" s="82">
        <v>0</v>
      </c>
      <c r="CB19" s="14"/>
    </row>
    <row r="20" spans="2:80" s="111" customFormat="1" x14ac:dyDescent="0.25">
      <c r="B20" s="103"/>
      <c r="C20" s="104">
        <f t="shared" si="0"/>
        <v>14</v>
      </c>
      <c r="D20" s="105" t="s">
        <v>46</v>
      </c>
      <c r="E20" s="105" t="s">
        <v>63</v>
      </c>
      <c r="F20" s="114" t="s">
        <v>74</v>
      </c>
      <c r="G20" s="105" t="s">
        <v>65</v>
      </c>
      <c r="H20" s="105" t="s">
        <v>66</v>
      </c>
      <c r="I20" s="105" t="s">
        <v>67</v>
      </c>
      <c r="J20" s="105">
        <v>2014</v>
      </c>
      <c r="K20" s="105" t="s">
        <v>100</v>
      </c>
      <c r="L20" s="105"/>
      <c r="M20" s="105" t="s">
        <v>116</v>
      </c>
      <c r="N20" s="105" t="s">
        <v>105</v>
      </c>
      <c r="O20" s="106">
        <v>2038.870854</v>
      </c>
      <c r="P20" s="106">
        <v>4.1588435329999998</v>
      </c>
      <c r="Q20" s="107">
        <v>55588.134940000004</v>
      </c>
      <c r="R20" s="108"/>
      <c r="S20" s="109">
        <v>0</v>
      </c>
      <c r="T20" s="106">
        <v>0</v>
      </c>
      <c r="U20" s="106">
        <v>0</v>
      </c>
      <c r="V20" s="106">
        <v>4.1588435329999998</v>
      </c>
      <c r="W20" s="106">
        <v>3.9186174529999995</v>
      </c>
      <c r="X20" s="106">
        <v>3.80259422</v>
      </c>
      <c r="Y20" s="106">
        <v>3.80259422</v>
      </c>
      <c r="Z20" s="106">
        <v>3.80259422</v>
      </c>
      <c r="AA20" s="106">
        <v>3.80259422</v>
      </c>
      <c r="AB20" s="106">
        <v>3.80259422</v>
      </c>
      <c r="AC20" s="106">
        <v>3.791517384</v>
      </c>
      <c r="AD20" s="106">
        <v>3.791517384</v>
      </c>
      <c r="AE20" s="106">
        <v>3.3399583310000001</v>
      </c>
      <c r="AF20" s="106">
        <v>2.4337642640000001</v>
      </c>
      <c r="AG20" s="106">
        <v>2.433704283</v>
      </c>
      <c r="AH20" s="106">
        <v>2.433704283</v>
      </c>
      <c r="AI20" s="106">
        <v>2.4288935290000002</v>
      </c>
      <c r="AJ20" s="106">
        <v>2.4288935290000002</v>
      </c>
      <c r="AK20" s="106">
        <v>2.4247022789999999</v>
      </c>
      <c r="AL20" s="106">
        <v>1.0926407579999999</v>
      </c>
      <c r="AM20" s="106">
        <v>1.0926407579999999</v>
      </c>
      <c r="AN20" s="106">
        <v>1.0926407579999999</v>
      </c>
      <c r="AO20" s="106">
        <v>1.0926407579999999</v>
      </c>
      <c r="AP20" s="106">
        <v>0</v>
      </c>
      <c r="AQ20" s="106">
        <v>0</v>
      </c>
      <c r="AR20" s="106">
        <v>0</v>
      </c>
      <c r="AS20" s="106">
        <v>0</v>
      </c>
      <c r="AT20" s="106">
        <v>0</v>
      </c>
      <c r="AU20" s="106">
        <v>0</v>
      </c>
      <c r="AV20" s="107">
        <v>0</v>
      </c>
      <c r="AW20" s="108"/>
      <c r="AX20" s="109">
        <v>0</v>
      </c>
      <c r="AY20" s="106">
        <v>0</v>
      </c>
      <c r="AZ20" s="106">
        <v>0</v>
      </c>
      <c r="BA20" s="122">
        <v>55588.134940000004</v>
      </c>
      <c r="BB20" s="122">
        <v>51761.495629999998</v>
      </c>
      <c r="BC20" s="122">
        <v>49913.323839999997</v>
      </c>
      <c r="BD20" s="122">
        <v>49913.323839999997</v>
      </c>
      <c r="BE20" s="122">
        <v>49913.323839999997</v>
      </c>
      <c r="BF20" s="122">
        <v>49913.323839999997</v>
      </c>
      <c r="BG20" s="122">
        <v>49913.323839999997</v>
      </c>
      <c r="BH20" s="122">
        <v>49816.290760000004</v>
      </c>
      <c r="BI20" s="122">
        <v>49816.290760000004</v>
      </c>
      <c r="BJ20" s="122">
        <v>42623.259830000003</v>
      </c>
      <c r="BK20" s="106">
        <v>39397.339330000003</v>
      </c>
      <c r="BL20" s="106">
        <v>38903.02117</v>
      </c>
      <c r="BM20" s="106">
        <v>38903.02117</v>
      </c>
      <c r="BN20" s="106">
        <v>38670.052309999999</v>
      </c>
      <c r="BO20" s="106">
        <v>38670.052309999999</v>
      </c>
      <c r="BP20" s="106">
        <v>38623.87066</v>
      </c>
      <c r="BQ20" s="106">
        <v>17405.029760000001</v>
      </c>
      <c r="BR20" s="106">
        <v>17405.029760000001</v>
      </c>
      <c r="BS20" s="106">
        <v>17405.029760000001</v>
      </c>
      <c r="BT20" s="106">
        <v>17405.029760000001</v>
      </c>
      <c r="BU20" s="106">
        <v>0</v>
      </c>
      <c r="BV20" s="106">
        <v>0</v>
      </c>
      <c r="BW20" s="106">
        <v>0</v>
      </c>
      <c r="BX20" s="106">
        <v>0</v>
      </c>
      <c r="BY20" s="106">
        <v>0</v>
      </c>
      <c r="BZ20" s="106">
        <v>0</v>
      </c>
      <c r="CA20" s="107">
        <v>0</v>
      </c>
      <c r="CB20" s="110"/>
    </row>
    <row r="21" spans="2:80" x14ac:dyDescent="0.25">
      <c r="B21" s="2"/>
      <c r="C21" s="21">
        <f t="shared" si="0"/>
        <v>15</v>
      </c>
      <c r="D21" s="90" t="s">
        <v>46</v>
      </c>
      <c r="E21" s="79" t="s">
        <v>117</v>
      </c>
      <c r="F21" s="115" t="s">
        <v>118</v>
      </c>
      <c r="G21" s="79" t="s">
        <v>65</v>
      </c>
      <c r="H21" s="90" t="s">
        <v>66</v>
      </c>
      <c r="I21" s="79" t="s">
        <v>67</v>
      </c>
      <c r="J21" s="90">
        <v>2012</v>
      </c>
      <c r="K21" s="79" t="s">
        <v>100</v>
      </c>
      <c r="L21" s="90"/>
      <c r="M21" s="79" t="s">
        <v>115</v>
      </c>
      <c r="N21" s="90" t="s">
        <v>119</v>
      </c>
      <c r="O21" s="24">
        <v>5</v>
      </c>
      <c r="P21" s="23">
        <v>0.23149999299999999</v>
      </c>
      <c r="Q21" s="82">
        <v>6862</v>
      </c>
      <c r="R21" s="3"/>
      <c r="S21" s="91">
        <v>0</v>
      </c>
      <c r="T21" s="24">
        <v>0.23149999299999999</v>
      </c>
      <c r="U21" s="23">
        <v>0.23149999299999999</v>
      </c>
      <c r="V21" s="24">
        <v>0.23149999299999999</v>
      </c>
      <c r="W21" s="23">
        <v>0.23149999299999999</v>
      </c>
      <c r="X21" s="24">
        <v>0.21413829400000001</v>
      </c>
      <c r="Y21" s="23">
        <v>0.20545744099999999</v>
      </c>
      <c r="Z21" s="24">
        <v>0.196776588</v>
      </c>
      <c r="AA21" s="23">
        <v>0.196776588</v>
      </c>
      <c r="AB21" s="24">
        <v>0.196776588</v>
      </c>
      <c r="AC21" s="23">
        <v>9.1799996999999994E-2</v>
      </c>
      <c r="AD21" s="24">
        <v>9.1799996999999994E-2</v>
      </c>
      <c r="AE21" s="23">
        <v>8.2099996999999994E-2</v>
      </c>
      <c r="AF21" s="24">
        <v>8.2099996999999994E-2</v>
      </c>
      <c r="AG21" s="23">
        <v>8.2099996999999994E-2</v>
      </c>
      <c r="AH21" s="24">
        <v>8.2099996999999994E-2</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3431</v>
      </c>
      <c r="AY21" s="24">
        <v>3431</v>
      </c>
      <c r="AZ21" s="23">
        <v>3431</v>
      </c>
      <c r="BA21" s="24">
        <v>3431</v>
      </c>
      <c r="BB21" s="23">
        <v>3431</v>
      </c>
      <c r="BC21" s="24">
        <v>3098.2340549999999</v>
      </c>
      <c r="BD21" s="23">
        <v>2931.8510889999998</v>
      </c>
      <c r="BE21" s="24">
        <v>2765.4681019999998</v>
      </c>
      <c r="BF21" s="23">
        <v>2765.4681019999998</v>
      </c>
      <c r="BG21" s="24">
        <v>2765.4681019999998</v>
      </c>
      <c r="BH21" s="23">
        <v>755</v>
      </c>
      <c r="BI21" s="24">
        <v>755</v>
      </c>
      <c r="BJ21" s="23">
        <v>675</v>
      </c>
      <c r="BK21" s="24">
        <v>675</v>
      </c>
      <c r="BL21" s="23">
        <v>675</v>
      </c>
      <c r="BM21" s="24">
        <v>675</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46</v>
      </c>
      <c r="E22" s="87" t="s">
        <v>117</v>
      </c>
      <c r="F22" s="115" t="s">
        <v>118</v>
      </c>
      <c r="G22" s="87" t="s">
        <v>65</v>
      </c>
      <c r="H22" s="86" t="s">
        <v>66</v>
      </c>
      <c r="I22" s="87" t="s">
        <v>67</v>
      </c>
      <c r="J22" s="86">
        <v>2013</v>
      </c>
      <c r="K22" s="87" t="s">
        <v>100</v>
      </c>
      <c r="L22" s="86"/>
      <c r="M22" s="87" t="s">
        <v>115</v>
      </c>
      <c r="N22" s="86" t="s">
        <v>119</v>
      </c>
      <c r="O22" s="62">
        <v>17</v>
      </c>
      <c r="P22" s="61">
        <v>1.806089399</v>
      </c>
      <c r="Q22" s="88">
        <v>29033.43</v>
      </c>
      <c r="R22" s="3"/>
      <c r="S22" s="89">
        <v>0</v>
      </c>
      <c r="T22" s="62">
        <v>0</v>
      </c>
      <c r="U22" s="61">
        <v>1.8104245240000001</v>
      </c>
      <c r="V22" s="62">
        <v>1.806450659</v>
      </c>
      <c r="W22" s="61">
        <v>1.806089399</v>
      </c>
      <c r="X22" s="62">
        <v>1.755942463</v>
      </c>
      <c r="Y22" s="61">
        <v>1.732314033</v>
      </c>
      <c r="Z22" s="62">
        <v>1.7086856029999999</v>
      </c>
      <c r="AA22" s="61">
        <v>1.6963742310000001</v>
      </c>
      <c r="AB22" s="62">
        <v>1.6963742310000001</v>
      </c>
      <c r="AC22" s="61">
        <v>1.4849687629999999</v>
      </c>
      <c r="AD22" s="62">
        <v>1.1609960459999999</v>
      </c>
      <c r="AE22" s="61">
        <v>1.159077908</v>
      </c>
      <c r="AF22" s="62">
        <v>1.111077911</v>
      </c>
      <c r="AG22" s="61">
        <v>0.60400811499999996</v>
      </c>
      <c r="AH22" s="62">
        <v>0.60400811499999996</v>
      </c>
      <c r="AI22" s="61">
        <v>0.27560812899999998</v>
      </c>
      <c r="AJ22" s="62">
        <v>0.25720812900000001</v>
      </c>
      <c r="AK22" s="61">
        <v>0.25720812900000001</v>
      </c>
      <c r="AL22" s="62">
        <v>0.25720812900000001</v>
      </c>
      <c r="AM22" s="61">
        <v>0.25720812900000001</v>
      </c>
      <c r="AN22" s="62">
        <v>0.25720812900000001</v>
      </c>
      <c r="AO22" s="61">
        <v>0.25091841799999998</v>
      </c>
      <c r="AP22" s="62">
        <v>0</v>
      </c>
      <c r="AQ22" s="61">
        <v>0</v>
      </c>
      <c r="AR22" s="62">
        <v>0</v>
      </c>
      <c r="AS22" s="61">
        <v>0</v>
      </c>
      <c r="AT22" s="62">
        <v>0</v>
      </c>
      <c r="AU22" s="61">
        <v>0</v>
      </c>
      <c r="AV22" s="88">
        <v>0</v>
      </c>
      <c r="AW22" s="3"/>
      <c r="AX22" s="89">
        <v>0</v>
      </c>
      <c r="AY22" s="62">
        <v>0</v>
      </c>
      <c r="AZ22" s="61">
        <v>14597.62069</v>
      </c>
      <c r="BA22" s="62">
        <v>14520.234920000001</v>
      </c>
      <c r="BB22" s="61">
        <v>14513.199850000001</v>
      </c>
      <c r="BC22" s="62">
        <v>13551.16282</v>
      </c>
      <c r="BD22" s="61">
        <v>13098.284659999999</v>
      </c>
      <c r="BE22" s="62">
        <v>12645.40639</v>
      </c>
      <c r="BF22" s="61">
        <v>12409.229009999999</v>
      </c>
      <c r="BG22" s="62">
        <v>12161.32653</v>
      </c>
      <c r="BH22" s="61">
        <v>8106.9305519999998</v>
      </c>
      <c r="BI22" s="62">
        <v>7804.3396409999996</v>
      </c>
      <c r="BJ22" s="61">
        <v>7761.9807540000002</v>
      </c>
      <c r="BK22" s="62">
        <v>6403.4545090000001</v>
      </c>
      <c r="BL22" s="61">
        <v>4716.9428209999996</v>
      </c>
      <c r="BM22" s="62">
        <v>4716.9428209999996</v>
      </c>
      <c r="BN22" s="61">
        <v>2016.9428210000003</v>
      </c>
      <c r="BO22" s="62">
        <v>1864.9428210000001</v>
      </c>
      <c r="BP22" s="61">
        <v>1864.9428210000001</v>
      </c>
      <c r="BQ22" s="62">
        <v>1864.9428210000001</v>
      </c>
      <c r="BR22" s="61">
        <v>1864.9428210000001</v>
      </c>
      <c r="BS22" s="62">
        <v>1864.9428210000001</v>
      </c>
      <c r="BT22" s="61">
        <v>1849.026306</v>
      </c>
      <c r="BU22" s="62">
        <v>0</v>
      </c>
      <c r="BV22" s="61">
        <v>0</v>
      </c>
      <c r="BW22" s="62">
        <v>0</v>
      </c>
      <c r="BX22" s="61">
        <v>0</v>
      </c>
      <c r="BY22" s="62">
        <v>0</v>
      </c>
      <c r="BZ22" s="61">
        <v>0</v>
      </c>
      <c r="CA22" s="88">
        <v>0</v>
      </c>
      <c r="CB22" s="14"/>
    </row>
    <row r="23" spans="2:80" s="111" customFormat="1" x14ac:dyDescent="0.25">
      <c r="B23" s="103"/>
      <c r="C23" s="104">
        <f t="shared" si="0"/>
        <v>17</v>
      </c>
      <c r="D23" s="105" t="s">
        <v>46</v>
      </c>
      <c r="E23" s="105" t="s">
        <v>117</v>
      </c>
      <c r="F23" s="115" t="s">
        <v>118</v>
      </c>
      <c r="G23" s="105" t="s">
        <v>65</v>
      </c>
      <c r="H23" s="105" t="s">
        <v>66</v>
      </c>
      <c r="I23" s="105" t="s">
        <v>67</v>
      </c>
      <c r="J23" s="105">
        <v>2014</v>
      </c>
      <c r="K23" s="105" t="s">
        <v>100</v>
      </c>
      <c r="L23" s="105"/>
      <c r="M23" s="105" t="s">
        <v>115</v>
      </c>
      <c r="N23" s="105" t="s">
        <v>119</v>
      </c>
      <c r="O23" s="106">
        <v>98</v>
      </c>
      <c r="P23" s="106">
        <v>6.1191321729999997</v>
      </c>
      <c r="Q23" s="107">
        <v>132856.12469999999</v>
      </c>
      <c r="R23" s="108"/>
      <c r="S23" s="109">
        <v>0</v>
      </c>
      <c r="T23" s="106">
        <v>0</v>
      </c>
      <c r="U23" s="106">
        <v>0</v>
      </c>
      <c r="V23" s="122">
        <v>6.1222534800000004</v>
      </c>
      <c r="W23" s="122">
        <v>6.1191321729999997</v>
      </c>
      <c r="X23" s="122">
        <v>5.8473824460000001</v>
      </c>
      <c r="Y23" s="122">
        <v>5.7239927870000002</v>
      </c>
      <c r="Z23" s="122">
        <v>5.6006031390000004</v>
      </c>
      <c r="AA23" s="122">
        <v>5.6006031390000004</v>
      </c>
      <c r="AB23" s="122">
        <v>5.5453675589999998</v>
      </c>
      <c r="AC23" s="122">
        <v>5.5453675589999998</v>
      </c>
      <c r="AD23" s="122">
        <v>4.5718246159999998</v>
      </c>
      <c r="AE23" s="122">
        <v>4.4412246099999999</v>
      </c>
      <c r="AF23" s="106">
        <v>3.9553999900000005</v>
      </c>
      <c r="AG23" s="106">
        <v>3.9553999900000005</v>
      </c>
      <c r="AH23" s="106">
        <v>3.9553999900000005</v>
      </c>
      <c r="AI23" s="106">
        <v>3.9553999900000005</v>
      </c>
      <c r="AJ23" s="106">
        <v>0</v>
      </c>
      <c r="AK23" s="106">
        <v>0</v>
      </c>
      <c r="AL23" s="106">
        <v>0</v>
      </c>
      <c r="AM23" s="106">
        <v>0</v>
      </c>
      <c r="AN23" s="106">
        <v>0</v>
      </c>
      <c r="AO23" s="106">
        <v>0</v>
      </c>
      <c r="AP23" s="106">
        <v>0</v>
      </c>
      <c r="AQ23" s="106">
        <v>0</v>
      </c>
      <c r="AR23" s="106">
        <v>0</v>
      </c>
      <c r="AS23" s="106">
        <v>0</v>
      </c>
      <c r="AT23" s="106">
        <v>0</v>
      </c>
      <c r="AU23" s="106">
        <v>0</v>
      </c>
      <c r="AV23" s="107">
        <v>0</v>
      </c>
      <c r="AW23" s="108"/>
      <c r="AX23" s="109">
        <v>0</v>
      </c>
      <c r="AY23" s="106">
        <v>0</v>
      </c>
      <c r="AZ23" s="106">
        <v>0</v>
      </c>
      <c r="BA23" s="122">
        <v>66458.454129999998</v>
      </c>
      <c r="BB23" s="122">
        <v>66397.670759999994</v>
      </c>
      <c r="BC23" s="122">
        <v>61181.467470000003</v>
      </c>
      <c r="BD23" s="122">
        <v>58816.499759999999</v>
      </c>
      <c r="BE23" s="122">
        <v>56451.531110000004</v>
      </c>
      <c r="BF23" s="122">
        <v>56451.531110000004</v>
      </c>
      <c r="BG23" s="122">
        <v>55391.909769999998</v>
      </c>
      <c r="BH23" s="122">
        <v>55391.909769999998</v>
      </c>
      <c r="BI23" s="122">
        <v>36700.849589999998</v>
      </c>
      <c r="BJ23" s="122">
        <v>36578.849589999998</v>
      </c>
      <c r="BK23" s="106">
        <v>32525</v>
      </c>
      <c r="BL23" s="106">
        <v>32525</v>
      </c>
      <c r="BM23" s="106">
        <v>32525</v>
      </c>
      <c r="BN23" s="106">
        <v>32525</v>
      </c>
      <c r="BO23" s="106">
        <v>0</v>
      </c>
      <c r="BP23" s="106">
        <v>0</v>
      </c>
      <c r="BQ23" s="106">
        <v>0</v>
      </c>
      <c r="BR23" s="106">
        <v>0</v>
      </c>
      <c r="BS23" s="106">
        <v>0</v>
      </c>
      <c r="BT23" s="106">
        <v>0</v>
      </c>
      <c r="BU23" s="106">
        <v>0</v>
      </c>
      <c r="BV23" s="106">
        <v>0</v>
      </c>
      <c r="BW23" s="106">
        <v>0</v>
      </c>
      <c r="BX23" s="106">
        <v>0</v>
      </c>
      <c r="BY23" s="106">
        <v>0</v>
      </c>
      <c r="BZ23" s="106">
        <v>0</v>
      </c>
      <c r="CA23" s="107">
        <v>0</v>
      </c>
      <c r="CB23" s="110"/>
    </row>
    <row r="24" spans="2:80" x14ac:dyDescent="0.25">
      <c r="B24" s="2"/>
      <c r="C24" s="44">
        <f t="shared" si="0"/>
        <v>18</v>
      </c>
      <c r="D24" s="86" t="s">
        <v>46</v>
      </c>
      <c r="E24" s="87" t="s">
        <v>63</v>
      </c>
      <c r="F24" s="116" t="s">
        <v>75</v>
      </c>
      <c r="G24" s="87" t="s">
        <v>65</v>
      </c>
      <c r="H24" s="86" t="s">
        <v>66</v>
      </c>
      <c r="I24" s="87" t="s">
        <v>82</v>
      </c>
      <c r="J24" s="86">
        <v>2013</v>
      </c>
      <c r="K24" s="87" t="s">
        <v>100</v>
      </c>
      <c r="L24" s="86"/>
      <c r="M24" s="87" t="s">
        <v>109</v>
      </c>
      <c r="N24" s="86" t="s">
        <v>110</v>
      </c>
      <c r="O24" s="62">
        <v>5</v>
      </c>
      <c r="P24" s="61">
        <v>1.314684891</v>
      </c>
      <c r="Q24" s="88">
        <v>5105.5232180000003</v>
      </c>
      <c r="R24" s="3"/>
      <c r="S24" s="89">
        <v>0</v>
      </c>
      <c r="T24" s="62">
        <v>0</v>
      </c>
      <c r="U24" s="61">
        <v>1.314684891</v>
      </c>
      <c r="V24" s="62">
        <v>1.314684891</v>
      </c>
      <c r="W24" s="61">
        <v>1.314684891</v>
      </c>
      <c r="X24" s="62">
        <v>1.314684891</v>
      </c>
      <c r="Y24" s="61">
        <v>1.314684891</v>
      </c>
      <c r="Z24" s="62">
        <v>1.314684891</v>
      </c>
      <c r="AA24" s="61">
        <v>1.314684891</v>
      </c>
      <c r="AB24" s="62">
        <v>1.314684891</v>
      </c>
      <c r="AC24" s="61">
        <v>1.314684891</v>
      </c>
      <c r="AD24" s="62">
        <v>1.314684891</v>
      </c>
      <c r="AE24" s="61">
        <v>1.314684891</v>
      </c>
      <c r="AF24" s="62">
        <v>1.314684891</v>
      </c>
      <c r="AG24" s="61">
        <v>1.314684891</v>
      </c>
      <c r="AH24" s="62">
        <v>1.314684891</v>
      </c>
      <c r="AI24" s="61">
        <v>1.314684891</v>
      </c>
      <c r="AJ24" s="62">
        <v>1.314684891</v>
      </c>
      <c r="AK24" s="61">
        <v>1.314684891</v>
      </c>
      <c r="AL24" s="62">
        <v>1.314684891</v>
      </c>
      <c r="AM24" s="61">
        <v>1.314684891</v>
      </c>
      <c r="AN24" s="62">
        <v>0</v>
      </c>
      <c r="AO24" s="61">
        <v>0</v>
      </c>
      <c r="AP24" s="62">
        <v>0</v>
      </c>
      <c r="AQ24" s="61">
        <v>0</v>
      </c>
      <c r="AR24" s="62">
        <v>0</v>
      </c>
      <c r="AS24" s="61">
        <v>0</v>
      </c>
      <c r="AT24" s="62">
        <v>0</v>
      </c>
      <c r="AU24" s="61">
        <v>0</v>
      </c>
      <c r="AV24" s="88">
        <v>0</v>
      </c>
      <c r="AW24" s="3"/>
      <c r="AX24" s="89">
        <v>0</v>
      </c>
      <c r="AY24" s="62">
        <v>0</v>
      </c>
      <c r="AZ24" s="61">
        <v>2552.7616090000001</v>
      </c>
      <c r="BA24" s="62">
        <v>2552.7616090000001</v>
      </c>
      <c r="BB24" s="61">
        <v>2552.7616090000001</v>
      </c>
      <c r="BC24" s="62">
        <v>2552.7616090000001</v>
      </c>
      <c r="BD24" s="61">
        <v>2552.7616090000001</v>
      </c>
      <c r="BE24" s="62">
        <v>2552.7616090000001</v>
      </c>
      <c r="BF24" s="61">
        <v>2552.7616090000001</v>
      </c>
      <c r="BG24" s="62">
        <v>2552.7616090000001</v>
      </c>
      <c r="BH24" s="61">
        <v>2552.7616090000001</v>
      </c>
      <c r="BI24" s="62">
        <v>2552.7616090000001</v>
      </c>
      <c r="BJ24" s="61">
        <v>2552.7616090000001</v>
      </c>
      <c r="BK24" s="62">
        <v>2552.7616090000001</v>
      </c>
      <c r="BL24" s="61">
        <v>2552.7616090000001</v>
      </c>
      <c r="BM24" s="62">
        <v>2552.7616090000001</v>
      </c>
      <c r="BN24" s="61">
        <v>2552.7616090000001</v>
      </c>
      <c r="BO24" s="62">
        <v>2552.7616090000001</v>
      </c>
      <c r="BP24" s="61">
        <v>2552.7616090000001</v>
      </c>
      <c r="BQ24" s="62">
        <v>2552.7616090000001</v>
      </c>
      <c r="BR24" s="61">
        <v>2552.7616090000001</v>
      </c>
      <c r="BS24" s="62">
        <v>0</v>
      </c>
      <c r="BT24" s="61">
        <v>0</v>
      </c>
      <c r="BU24" s="62">
        <v>0</v>
      </c>
      <c r="BV24" s="61">
        <v>0</v>
      </c>
      <c r="BW24" s="62">
        <v>0</v>
      </c>
      <c r="BX24" s="61">
        <v>0</v>
      </c>
      <c r="BY24" s="62">
        <v>0</v>
      </c>
      <c r="BZ24" s="61">
        <v>0</v>
      </c>
      <c r="CA24" s="88">
        <v>0</v>
      </c>
      <c r="CB24" s="14"/>
    </row>
    <row r="25" spans="2:80" s="111" customFormat="1" x14ac:dyDescent="0.25">
      <c r="B25" s="103"/>
      <c r="C25" s="104">
        <f t="shared" si="0"/>
        <v>19</v>
      </c>
      <c r="D25" s="105" t="s">
        <v>46</v>
      </c>
      <c r="E25" s="105" t="s">
        <v>63</v>
      </c>
      <c r="F25" s="116" t="s">
        <v>75</v>
      </c>
      <c r="G25" s="105" t="s">
        <v>65</v>
      </c>
      <c r="H25" s="105" t="s">
        <v>66</v>
      </c>
      <c r="I25" s="105" t="s">
        <v>67</v>
      </c>
      <c r="J25" s="105">
        <v>2014</v>
      </c>
      <c r="K25" s="105" t="s">
        <v>100</v>
      </c>
      <c r="L25" s="105"/>
      <c r="M25" s="105" t="s">
        <v>115</v>
      </c>
      <c r="N25" s="105" t="s">
        <v>110</v>
      </c>
      <c r="O25" s="106">
        <v>134</v>
      </c>
      <c r="P25" s="106">
        <v>32.886726469999999</v>
      </c>
      <c r="Q25" s="107">
        <v>62853.304130999997</v>
      </c>
      <c r="R25" s="108"/>
      <c r="S25" s="109">
        <v>0</v>
      </c>
      <c r="T25" s="106">
        <v>0</v>
      </c>
      <c r="U25" s="106">
        <v>0</v>
      </c>
      <c r="V25" s="122">
        <v>32.886726469999999</v>
      </c>
      <c r="W25" s="122">
        <v>32.886726469999999</v>
      </c>
      <c r="X25" s="122">
        <v>32.886726469999999</v>
      </c>
      <c r="Y25" s="122">
        <v>32.886726469999999</v>
      </c>
      <c r="Z25" s="122">
        <v>32.886726469999999</v>
      </c>
      <c r="AA25" s="122">
        <v>32.886726469999999</v>
      </c>
      <c r="AB25" s="122">
        <v>32.886726469999999</v>
      </c>
      <c r="AC25" s="122">
        <v>32.886726469999999</v>
      </c>
      <c r="AD25" s="122">
        <v>32.886726469999999</v>
      </c>
      <c r="AE25" s="122">
        <v>32.886726469999999</v>
      </c>
      <c r="AF25" s="106">
        <v>32.886726469999999</v>
      </c>
      <c r="AG25" s="106">
        <v>32.886726469999999</v>
      </c>
      <c r="AH25" s="106">
        <v>32.886726469999999</v>
      </c>
      <c r="AI25" s="106">
        <v>32.886726469999999</v>
      </c>
      <c r="AJ25" s="106">
        <v>32.886726469999999</v>
      </c>
      <c r="AK25" s="106">
        <v>32.886726469999999</v>
      </c>
      <c r="AL25" s="106">
        <v>32.886726469999999</v>
      </c>
      <c r="AM25" s="106">
        <v>32.886726469999999</v>
      </c>
      <c r="AN25" s="106">
        <v>31.527839420000003</v>
      </c>
      <c r="AO25" s="106">
        <v>0</v>
      </c>
      <c r="AP25" s="106">
        <v>0</v>
      </c>
      <c r="AQ25" s="106">
        <v>0</v>
      </c>
      <c r="AR25" s="106">
        <v>0</v>
      </c>
      <c r="AS25" s="106">
        <v>0</v>
      </c>
      <c r="AT25" s="106">
        <v>0</v>
      </c>
      <c r="AU25" s="106">
        <v>0</v>
      </c>
      <c r="AV25" s="107">
        <v>0</v>
      </c>
      <c r="AW25" s="108"/>
      <c r="AX25" s="109">
        <v>0</v>
      </c>
      <c r="AY25" s="106">
        <v>0</v>
      </c>
      <c r="AZ25" s="106">
        <v>0</v>
      </c>
      <c r="BA25" s="122">
        <v>62853.304130999997</v>
      </c>
      <c r="BB25" s="122">
        <v>62853.304130999997</v>
      </c>
      <c r="BC25" s="122">
        <v>62853.304130999997</v>
      </c>
      <c r="BD25" s="122">
        <v>62853.304130999997</v>
      </c>
      <c r="BE25" s="122">
        <v>62853.304130999997</v>
      </c>
      <c r="BF25" s="122">
        <v>62853.304130999997</v>
      </c>
      <c r="BG25" s="122">
        <v>62853.304130999997</v>
      </c>
      <c r="BH25" s="122">
        <v>62853.304130999997</v>
      </c>
      <c r="BI25" s="122">
        <v>62853.304130999997</v>
      </c>
      <c r="BJ25" s="122">
        <v>62853.304130999997</v>
      </c>
      <c r="BK25" s="106">
        <v>62853.304130999997</v>
      </c>
      <c r="BL25" s="106">
        <v>62853.304130999997</v>
      </c>
      <c r="BM25" s="106">
        <v>62853.304130999997</v>
      </c>
      <c r="BN25" s="106">
        <v>62853.304130999997</v>
      </c>
      <c r="BO25" s="106">
        <v>62853.304130999997</v>
      </c>
      <c r="BP25" s="106">
        <v>62853.304130999997</v>
      </c>
      <c r="BQ25" s="106">
        <v>62853.304130999997</v>
      </c>
      <c r="BR25" s="106">
        <v>62853.304130999997</v>
      </c>
      <c r="BS25" s="106">
        <v>61638.113380000003</v>
      </c>
      <c r="BT25" s="106">
        <v>0</v>
      </c>
      <c r="BU25" s="106">
        <v>0</v>
      </c>
      <c r="BV25" s="106">
        <v>0</v>
      </c>
      <c r="BW25" s="106">
        <v>0</v>
      </c>
      <c r="BX25" s="106">
        <v>0</v>
      </c>
      <c r="BY25" s="106">
        <v>0</v>
      </c>
      <c r="BZ25" s="106">
        <v>0</v>
      </c>
      <c r="CA25" s="107">
        <v>0</v>
      </c>
      <c r="CB25" s="110"/>
    </row>
    <row r="26" spans="2:80" s="111" customFormat="1" x14ac:dyDescent="0.25">
      <c r="B26" s="103"/>
      <c r="C26" s="104">
        <f t="shared" si="0"/>
        <v>20</v>
      </c>
      <c r="D26" s="105" t="s">
        <v>46</v>
      </c>
      <c r="E26" s="105" t="s">
        <v>120</v>
      </c>
      <c r="F26" s="105" t="s">
        <v>121</v>
      </c>
      <c r="G26" s="105" t="s">
        <v>65</v>
      </c>
      <c r="H26" s="105" t="s">
        <v>120</v>
      </c>
      <c r="I26" s="105" t="s">
        <v>82</v>
      </c>
      <c r="J26" s="105">
        <v>2014</v>
      </c>
      <c r="K26" s="105" t="s">
        <v>100</v>
      </c>
      <c r="L26" s="105"/>
      <c r="M26" s="105" t="s">
        <v>115</v>
      </c>
      <c r="N26" s="105" t="s">
        <v>115</v>
      </c>
      <c r="O26" s="106"/>
      <c r="P26" s="106">
        <v>66.329298960000003</v>
      </c>
      <c r="Q26" s="107">
        <v>0</v>
      </c>
      <c r="R26" s="108"/>
      <c r="S26" s="109">
        <v>0</v>
      </c>
      <c r="T26" s="106">
        <v>0</v>
      </c>
      <c r="U26" s="106">
        <v>0</v>
      </c>
      <c r="V26" s="106">
        <v>66.329298960000003</v>
      </c>
      <c r="W26" s="106">
        <v>0</v>
      </c>
      <c r="X26" s="106">
        <v>0</v>
      </c>
      <c r="Y26" s="106">
        <v>0</v>
      </c>
      <c r="Z26" s="106">
        <v>0</v>
      </c>
      <c r="AA26" s="106">
        <v>0</v>
      </c>
      <c r="AB26" s="106">
        <v>0</v>
      </c>
      <c r="AC26" s="106">
        <v>0</v>
      </c>
      <c r="AD26" s="106">
        <v>0</v>
      </c>
      <c r="AE26" s="106">
        <v>0</v>
      </c>
      <c r="AF26" s="106">
        <v>0</v>
      </c>
      <c r="AG26" s="106">
        <v>0</v>
      </c>
      <c r="AH26" s="106">
        <v>0</v>
      </c>
      <c r="AI26" s="106">
        <v>0</v>
      </c>
      <c r="AJ26" s="106">
        <v>0</v>
      </c>
      <c r="AK26" s="106">
        <v>0</v>
      </c>
      <c r="AL26" s="106">
        <v>0</v>
      </c>
      <c r="AM26" s="106">
        <v>0</v>
      </c>
      <c r="AN26" s="106">
        <v>0</v>
      </c>
      <c r="AO26" s="106">
        <v>0</v>
      </c>
      <c r="AP26" s="106">
        <v>0</v>
      </c>
      <c r="AQ26" s="106">
        <v>0</v>
      </c>
      <c r="AR26" s="106">
        <v>0</v>
      </c>
      <c r="AS26" s="106">
        <v>0</v>
      </c>
      <c r="AT26" s="106">
        <v>0</v>
      </c>
      <c r="AU26" s="106">
        <v>0</v>
      </c>
      <c r="AV26" s="107">
        <v>0</v>
      </c>
      <c r="AW26" s="108"/>
      <c r="AX26" s="109">
        <v>0</v>
      </c>
      <c r="AY26" s="106">
        <v>0</v>
      </c>
      <c r="AZ26" s="106">
        <v>0</v>
      </c>
      <c r="BA26" s="106">
        <v>0</v>
      </c>
      <c r="BB26" s="106">
        <v>0</v>
      </c>
      <c r="BC26" s="106">
        <v>0</v>
      </c>
      <c r="BD26" s="106">
        <v>0</v>
      </c>
      <c r="BE26" s="106">
        <v>0</v>
      </c>
      <c r="BF26" s="106">
        <v>0</v>
      </c>
      <c r="BG26" s="106">
        <v>0</v>
      </c>
      <c r="BH26" s="106">
        <v>0</v>
      </c>
      <c r="BI26" s="106">
        <v>0</v>
      </c>
      <c r="BJ26" s="106">
        <v>0</v>
      </c>
      <c r="BK26" s="106">
        <v>0</v>
      </c>
      <c r="BL26" s="106">
        <v>0</v>
      </c>
      <c r="BM26" s="106">
        <v>0</v>
      </c>
      <c r="BN26" s="106">
        <v>0</v>
      </c>
      <c r="BO26" s="106">
        <v>0</v>
      </c>
      <c r="BP26" s="106">
        <v>0</v>
      </c>
      <c r="BQ26" s="106">
        <v>0</v>
      </c>
      <c r="BR26" s="106">
        <v>0</v>
      </c>
      <c r="BS26" s="106">
        <v>0</v>
      </c>
      <c r="BT26" s="106">
        <v>0</v>
      </c>
      <c r="BU26" s="106">
        <v>0</v>
      </c>
      <c r="BV26" s="106">
        <v>0</v>
      </c>
      <c r="BW26" s="106">
        <v>0</v>
      </c>
      <c r="BX26" s="106">
        <v>0</v>
      </c>
      <c r="BY26" s="106">
        <v>0</v>
      </c>
      <c r="BZ26" s="106">
        <v>0</v>
      </c>
      <c r="CA26" s="107">
        <v>0</v>
      </c>
      <c r="CB26" s="110"/>
    </row>
    <row r="27" spans="2:80" x14ac:dyDescent="0.25">
      <c r="B27" s="2"/>
      <c r="C27" s="21">
        <f t="shared" si="0"/>
        <v>21</v>
      </c>
      <c r="D27" s="90" t="s">
        <v>62</v>
      </c>
      <c r="E27" s="79" t="s">
        <v>63</v>
      </c>
      <c r="F27" s="117" t="s">
        <v>122</v>
      </c>
      <c r="G27" s="79" t="s">
        <v>65</v>
      </c>
      <c r="H27" s="90" t="s">
        <v>66</v>
      </c>
      <c r="I27" s="79" t="s">
        <v>82</v>
      </c>
      <c r="J27" s="90">
        <v>2013</v>
      </c>
      <c r="K27" s="79" t="s">
        <v>100</v>
      </c>
      <c r="L27" s="90"/>
      <c r="M27" s="79" t="s">
        <v>115</v>
      </c>
      <c r="N27" s="90" t="s">
        <v>112</v>
      </c>
      <c r="O27" s="24">
        <v>23</v>
      </c>
      <c r="P27" s="23"/>
      <c r="Q27" s="82"/>
      <c r="R27" s="3"/>
      <c r="S27" s="91">
        <v>0</v>
      </c>
      <c r="T27" s="24">
        <v>0</v>
      </c>
      <c r="U27" s="23">
        <v>0</v>
      </c>
      <c r="V27" s="24">
        <v>9.5501159999999992</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s="111" customFormat="1" x14ac:dyDescent="0.25">
      <c r="B28" s="103"/>
      <c r="C28" s="104">
        <f t="shared" si="0"/>
        <v>22</v>
      </c>
      <c r="D28" s="105" t="s">
        <v>62</v>
      </c>
      <c r="E28" s="105" t="s">
        <v>63</v>
      </c>
      <c r="F28" s="117" t="s">
        <v>122</v>
      </c>
      <c r="G28" s="105" t="s">
        <v>65</v>
      </c>
      <c r="H28" s="105" t="s">
        <v>66</v>
      </c>
      <c r="I28" s="105" t="s">
        <v>82</v>
      </c>
      <c r="J28" s="105">
        <v>2014</v>
      </c>
      <c r="K28" s="105" t="s">
        <v>100</v>
      </c>
      <c r="L28" s="105"/>
      <c r="M28" s="105" t="s">
        <v>115</v>
      </c>
      <c r="N28" s="105" t="s">
        <v>112</v>
      </c>
      <c r="O28" s="106">
        <v>52</v>
      </c>
      <c r="P28" s="106"/>
      <c r="Q28" s="107"/>
      <c r="R28" s="108"/>
      <c r="S28" s="109">
        <v>0</v>
      </c>
      <c r="T28" s="106">
        <v>0</v>
      </c>
      <c r="U28" s="106">
        <v>0</v>
      </c>
      <c r="V28" s="106">
        <v>22.490300000000001</v>
      </c>
      <c r="W28" s="106">
        <v>0</v>
      </c>
      <c r="X28" s="106">
        <v>0</v>
      </c>
      <c r="Y28" s="106">
        <v>0</v>
      </c>
      <c r="Z28" s="106">
        <v>0</v>
      </c>
      <c r="AA28" s="106">
        <v>0</v>
      </c>
      <c r="AB28" s="106">
        <v>0</v>
      </c>
      <c r="AC28" s="106">
        <v>0</v>
      </c>
      <c r="AD28" s="106">
        <v>0</v>
      </c>
      <c r="AE28" s="106">
        <v>0</v>
      </c>
      <c r="AF28" s="106">
        <v>0</v>
      </c>
      <c r="AG28" s="106">
        <v>0</v>
      </c>
      <c r="AH28" s="106">
        <v>0</v>
      </c>
      <c r="AI28" s="106">
        <v>0</v>
      </c>
      <c r="AJ28" s="106">
        <v>0</v>
      </c>
      <c r="AK28" s="106">
        <v>0</v>
      </c>
      <c r="AL28" s="106">
        <v>0</v>
      </c>
      <c r="AM28" s="106">
        <v>0</v>
      </c>
      <c r="AN28" s="106">
        <v>0</v>
      </c>
      <c r="AO28" s="106">
        <v>0</v>
      </c>
      <c r="AP28" s="106">
        <v>0</v>
      </c>
      <c r="AQ28" s="106">
        <v>0</v>
      </c>
      <c r="AR28" s="106">
        <v>0</v>
      </c>
      <c r="AS28" s="106">
        <v>0</v>
      </c>
      <c r="AT28" s="106">
        <v>0</v>
      </c>
      <c r="AU28" s="106">
        <v>0</v>
      </c>
      <c r="AV28" s="107">
        <v>0</v>
      </c>
      <c r="AW28" s="108"/>
      <c r="AX28" s="109">
        <v>0</v>
      </c>
      <c r="AY28" s="106">
        <v>0</v>
      </c>
      <c r="AZ28" s="106">
        <v>0</v>
      </c>
      <c r="BA28" s="106">
        <v>0</v>
      </c>
      <c r="BB28" s="106">
        <v>0</v>
      </c>
      <c r="BC28" s="106">
        <v>0</v>
      </c>
      <c r="BD28" s="106">
        <v>0</v>
      </c>
      <c r="BE28" s="106">
        <v>0</v>
      </c>
      <c r="BF28" s="106">
        <v>0</v>
      </c>
      <c r="BG28" s="106">
        <v>0</v>
      </c>
      <c r="BH28" s="106">
        <v>0</v>
      </c>
      <c r="BI28" s="106">
        <v>0</v>
      </c>
      <c r="BJ28" s="106">
        <v>0</v>
      </c>
      <c r="BK28" s="106">
        <v>0</v>
      </c>
      <c r="BL28" s="106">
        <v>0</v>
      </c>
      <c r="BM28" s="106">
        <v>0</v>
      </c>
      <c r="BN28" s="106">
        <v>0</v>
      </c>
      <c r="BO28" s="106">
        <v>0</v>
      </c>
      <c r="BP28" s="106">
        <v>0</v>
      </c>
      <c r="BQ28" s="106">
        <v>0</v>
      </c>
      <c r="BR28" s="106">
        <v>0</v>
      </c>
      <c r="BS28" s="106">
        <v>0</v>
      </c>
      <c r="BT28" s="106">
        <v>0</v>
      </c>
      <c r="BU28" s="106">
        <v>0</v>
      </c>
      <c r="BV28" s="106">
        <v>0</v>
      </c>
      <c r="BW28" s="106">
        <v>0</v>
      </c>
      <c r="BX28" s="106">
        <v>0</v>
      </c>
      <c r="BY28" s="106">
        <v>0</v>
      </c>
      <c r="BZ28" s="106">
        <v>0</v>
      </c>
      <c r="CA28" s="107">
        <v>0</v>
      </c>
      <c r="CB28" s="110"/>
    </row>
    <row r="29" spans="2:80" x14ac:dyDescent="0.25">
      <c r="B29" s="2"/>
      <c r="C29" s="21">
        <f t="shared" si="0"/>
        <v>23</v>
      </c>
      <c r="D29" s="90" t="s">
        <v>62</v>
      </c>
      <c r="E29" s="79" t="s">
        <v>88</v>
      </c>
      <c r="F29" s="118" t="s">
        <v>123</v>
      </c>
      <c r="G29" s="79" t="s">
        <v>65</v>
      </c>
      <c r="H29" s="90" t="s">
        <v>88</v>
      </c>
      <c r="I29" s="79" t="s">
        <v>67</v>
      </c>
      <c r="J29" s="90">
        <v>2012</v>
      </c>
      <c r="K29" s="79" t="s">
        <v>100</v>
      </c>
      <c r="L29" s="90"/>
      <c r="M29" s="79" t="s">
        <v>115</v>
      </c>
      <c r="N29" s="90" t="s">
        <v>69</v>
      </c>
      <c r="O29" s="24">
        <v>0</v>
      </c>
      <c r="P29" s="23">
        <v>0</v>
      </c>
      <c r="Q29" s="82">
        <v>0</v>
      </c>
      <c r="R29" s="3"/>
      <c r="S29" s="91">
        <v>0</v>
      </c>
      <c r="T29" s="24">
        <v>0</v>
      </c>
      <c r="U29" s="23">
        <v>0</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0</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57">
        <f t="shared" si="0"/>
        <v>24</v>
      </c>
      <c r="D30" s="92" t="s">
        <v>62</v>
      </c>
      <c r="E30" s="93" t="s">
        <v>88</v>
      </c>
      <c r="F30" s="119" t="s">
        <v>123</v>
      </c>
      <c r="G30" s="93" t="s">
        <v>65</v>
      </c>
      <c r="H30" s="92" t="s">
        <v>88</v>
      </c>
      <c r="I30" s="93" t="s">
        <v>67</v>
      </c>
      <c r="J30" s="92">
        <v>2013</v>
      </c>
      <c r="K30" s="93" t="s">
        <v>100</v>
      </c>
      <c r="L30" s="92"/>
      <c r="M30" s="93" t="s">
        <v>115</v>
      </c>
      <c r="N30" s="92" t="s">
        <v>69</v>
      </c>
      <c r="O30" s="66">
        <v>1</v>
      </c>
      <c r="P30" s="65">
        <v>0.17749799999999999</v>
      </c>
      <c r="Q30" s="94">
        <v>20935.384620000001</v>
      </c>
      <c r="R30" s="3"/>
      <c r="S30" s="95">
        <v>0</v>
      </c>
      <c r="T30" s="66">
        <v>0</v>
      </c>
      <c r="U30" s="65">
        <v>0.17749799999999999</v>
      </c>
      <c r="V30" s="66">
        <v>0.17749799999999999</v>
      </c>
      <c r="W30" s="65">
        <v>0.17749799999999999</v>
      </c>
      <c r="X30" s="66">
        <v>0</v>
      </c>
      <c r="Y30" s="65">
        <v>0</v>
      </c>
      <c r="Z30" s="66">
        <v>0</v>
      </c>
      <c r="AA30" s="65">
        <v>0</v>
      </c>
      <c r="AB30" s="66">
        <v>0</v>
      </c>
      <c r="AC30" s="65">
        <v>0</v>
      </c>
      <c r="AD30" s="66">
        <v>0</v>
      </c>
      <c r="AE30" s="65">
        <v>0</v>
      </c>
      <c r="AF30" s="66">
        <v>0</v>
      </c>
      <c r="AG30" s="65">
        <v>0</v>
      </c>
      <c r="AH30" s="66">
        <v>0</v>
      </c>
      <c r="AI30" s="65">
        <v>0</v>
      </c>
      <c r="AJ30" s="66">
        <v>0</v>
      </c>
      <c r="AK30" s="65">
        <v>0</v>
      </c>
      <c r="AL30" s="66">
        <v>0</v>
      </c>
      <c r="AM30" s="65">
        <v>0</v>
      </c>
      <c r="AN30" s="66">
        <v>0</v>
      </c>
      <c r="AO30" s="65">
        <v>0</v>
      </c>
      <c r="AP30" s="66">
        <v>0</v>
      </c>
      <c r="AQ30" s="65">
        <v>0</v>
      </c>
      <c r="AR30" s="66">
        <v>0</v>
      </c>
      <c r="AS30" s="65">
        <v>0</v>
      </c>
      <c r="AT30" s="66">
        <v>0</v>
      </c>
      <c r="AU30" s="65">
        <v>0</v>
      </c>
      <c r="AV30" s="94">
        <v>0</v>
      </c>
      <c r="AW30" s="3"/>
      <c r="AX30" s="95">
        <v>0</v>
      </c>
      <c r="AY30" s="66">
        <v>0</v>
      </c>
      <c r="AZ30" s="65">
        <v>10467.69231</v>
      </c>
      <c r="BA30" s="66">
        <v>10467.69231</v>
      </c>
      <c r="BB30" s="65">
        <v>10467.69231</v>
      </c>
      <c r="BC30" s="66">
        <v>0</v>
      </c>
      <c r="BD30" s="65">
        <v>0</v>
      </c>
      <c r="BE30" s="66">
        <v>0</v>
      </c>
      <c r="BF30" s="65">
        <v>0</v>
      </c>
      <c r="BG30" s="66">
        <v>0</v>
      </c>
      <c r="BH30" s="65">
        <v>0</v>
      </c>
      <c r="BI30" s="66">
        <v>0</v>
      </c>
      <c r="BJ30" s="65">
        <v>0</v>
      </c>
      <c r="BK30" s="66">
        <v>0</v>
      </c>
      <c r="BL30" s="65">
        <v>0</v>
      </c>
      <c r="BM30" s="66">
        <v>0</v>
      </c>
      <c r="BN30" s="65">
        <v>0</v>
      </c>
      <c r="BO30" s="66">
        <v>0</v>
      </c>
      <c r="BP30" s="65">
        <v>0</v>
      </c>
      <c r="BQ30" s="66">
        <v>0</v>
      </c>
      <c r="BR30" s="65">
        <v>0</v>
      </c>
      <c r="BS30" s="66">
        <v>0</v>
      </c>
      <c r="BT30" s="65">
        <v>0</v>
      </c>
      <c r="BU30" s="66">
        <v>0</v>
      </c>
      <c r="BV30" s="65">
        <v>0</v>
      </c>
      <c r="BW30" s="66">
        <v>0</v>
      </c>
      <c r="BX30" s="65">
        <v>0</v>
      </c>
      <c r="BY30" s="66">
        <v>0</v>
      </c>
      <c r="BZ30" s="65">
        <v>0</v>
      </c>
      <c r="CA30" s="94">
        <v>0</v>
      </c>
      <c r="CB30" s="14"/>
    </row>
    <row r="31" spans="2:80" s="9" customFormat="1" ht="6" x14ac:dyDescent="0.25">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8"/>
    </row>
    <row r="32" spans="2:80" x14ac:dyDescent="0.25">
      <c r="B32" s="2"/>
      <c r="C32" s="4" t="s">
        <v>11</v>
      </c>
      <c r="D32" s="96"/>
      <c r="E32" s="96"/>
      <c r="F32" s="96"/>
      <c r="G32" s="96"/>
      <c r="H32" s="96"/>
      <c r="I32" s="96"/>
      <c r="J32" s="96"/>
      <c r="K32" s="96"/>
      <c r="L32" s="96"/>
      <c r="M32" s="96"/>
      <c r="N32" s="96"/>
      <c r="O32" s="96"/>
      <c r="P32" s="10">
        <f>SUM(P$7:P30)</f>
        <v>433.47443711211599</v>
      </c>
      <c r="Q32" s="10">
        <f>SUM(Q$7:Q30)</f>
        <v>2492854.7011930784</v>
      </c>
      <c r="R32" s="3"/>
      <c r="S32" s="10">
        <f>SUM(S$7:S30)</f>
        <v>0</v>
      </c>
      <c r="T32" s="10">
        <f>SUM(T$7:T30)</f>
        <v>84.931499993000003</v>
      </c>
      <c r="U32" s="10">
        <f>SUM(U$7:U30)</f>
        <v>92.642028584000002</v>
      </c>
      <c r="V32" s="10">
        <f>SUM(V$7:V30)</f>
        <v>465.52133567911596</v>
      </c>
      <c r="W32" s="10">
        <f>SUM(W$7:W30)</f>
        <v>364.67646317611599</v>
      </c>
      <c r="X32" s="10">
        <f>SUM(X$7:X30)</f>
        <v>332.02175830611594</v>
      </c>
      <c r="Y32" s="10">
        <f>SUM(Y$7:Y30)</f>
        <v>292.920594764116</v>
      </c>
      <c r="Z32" s="10">
        <f>SUM(Z$7:Z30)</f>
        <v>288.88526936476296</v>
      </c>
      <c r="AA32" s="10">
        <f>SUM(AA$7:AA30)</f>
        <v>267.33785319899999</v>
      </c>
      <c r="AB32" s="10">
        <f>SUM(AB$7:AB30)</f>
        <v>266.55458033899998</v>
      </c>
      <c r="AC32" s="10">
        <f>SUM(AC$7:AC30)</f>
        <v>265.882173104</v>
      </c>
      <c r="AD32" s="10">
        <f>SUM(AD$7:AD30)</f>
        <v>263.366236184</v>
      </c>
      <c r="AE32" s="10">
        <f>SUM(AE$7:AE30)</f>
        <v>258.83785845700004</v>
      </c>
      <c r="AF32" s="10">
        <f>SUM(AF$7:AF30)</f>
        <v>249.43216420099998</v>
      </c>
      <c r="AG32" s="10">
        <f>SUM(AG$7:AG30)</f>
        <v>194.21834510499997</v>
      </c>
      <c r="AH32" s="10">
        <f>SUM(AH$7:AH30)</f>
        <v>162.68012876900002</v>
      </c>
      <c r="AI32" s="10">
        <f>SUM(AI$7:AI30)</f>
        <v>84.310491178000007</v>
      </c>
      <c r="AJ32" s="10">
        <f>SUM(AJ$7:AJ30)</f>
        <v>80.336691188000003</v>
      </c>
      <c r="AK32" s="10">
        <f>SUM(AK$7:AK30)</f>
        <v>78.736708835000002</v>
      </c>
      <c r="AL32" s="10">
        <f>SUM(AL$7:AL30)</f>
        <v>74.324875887999994</v>
      </c>
      <c r="AM32" s="10">
        <f>SUM(AM$7:AM30)</f>
        <v>74.324875887999994</v>
      </c>
      <c r="AN32" s="10">
        <f>SUM(AN$7:AN30)</f>
        <v>71.651303947000002</v>
      </c>
      <c r="AO32" s="10">
        <f>SUM(AO$7:AO30)</f>
        <v>40.116174815999997</v>
      </c>
      <c r="AP32" s="10">
        <f>SUM(AP$7:AP30)</f>
        <v>0</v>
      </c>
      <c r="AQ32" s="10">
        <f>SUM(AQ$7:AQ30)</f>
        <v>0</v>
      </c>
      <c r="AR32" s="10">
        <f>SUM(AR$7:AR30)</f>
        <v>0</v>
      </c>
      <c r="AS32" s="10">
        <f>SUM(AS$7:AS30)</f>
        <v>0</v>
      </c>
      <c r="AT32" s="10">
        <f>SUM(AT$7:AT30)</f>
        <v>0</v>
      </c>
      <c r="AU32" s="10">
        <f>SUM(AU$7:AU30)</f>
        <v>0</v>
      </c>
      <c r="AV32" s="10">
        <f>SUM(AV$7:AV30)</f>
        <v>0</v>
      </c>
      <c r="AW32" s="3"/>
      <c r="AX32" s="10">
        <f>SUM(AX$7:AX30)</f>
        <v>3431</v>
      </c>
      <c r="AY32" s="10">
        <f>SUM(AY$7:AY30)</f>
        <v>325620.74</v>
      </c>
      <c r="AZ32" s="10">
        <f>SUM(AZ$7:AZ30)</f>
        <v>371184.877614</v>
      </c>
      <c r="BA32" s="10">
        <f>SUM(BA$7:BA30)</f>
        <v>1772045.4386190791</v>
      </c>
      <c r="BB32" s="10">
        <f>SUM(BB$7:BB30)</f>
        <v>1735175.1043220789</v>
      </c>
      <c r="BC32" s="10">
        <f>SUM(BC$7:BC30)</f>
        <v>1579423.5180930789</v>
      </c>
      <c r="BD32" s="10">
        <f>SUM(BD$7:BD30)</f>
        <v>1440644.2695281792</v>
      </c>
      <c r="BE32" s="10">
        <f>SUM(BE$7:BE30)</f>
        <v>1423138.4966018854</v>
      </c>
      <c r="BF32" s="10">
        <f>SUM(BF$7:BF30)</f>
        <v>1339957.9544602998</v>
      </c>
      <c r="BG32" s="10">
        <f>SUM(BG$7:BG30)</f>
        <v>1333229.7693403</v>
      </c>
      <c r="BH32" s="10">
        <f>SUM(BH$7:BH30)</f>
        <v>1326643.8215803001</v>
      </c>
      <c r="BI32" s="10">
        <f>SUM(BI$7:BI30)</f>
        <v>1280076.9653892999</v>
      </c>
      <c r="BJ32" s="10">
        <f>SUM(BJ$7:BJ30)</f>
        <v>1229719.9682723002</v>
      </c>
      <c r="BK32" s="10">
        <f>SUM(BK$7:BK30)</f>
        <v>1151591.0068047501</v>
      </c>
      <c r="BL32" s="10">
        <f>SUM(BL$7:BL30)</f>
        <v>891637.46448099997</v>
      </c>
      <c r="BM32" s="10">
        <f>SUM(BM$7:BM30)</f>
        <v>696589.30453099997</v>
      </c>
      <c r="BN32" s="10">
        <f>SUM(BN$7:BN30)</f>
        <v>398612.39697100001</v>
      </c>
      <c r="BO32" s="10">
        <f>SUM(BO$7:BO30)</f>
        <v>365935.39697100001</v>
      </c>
      <c r="BP32" s="10">
        <f>SUM(BP$7:BP30)</f>
        <v>363489.39962099999</v>
      </c>
      <c r="BQ32" s="10">
        <f>SUM(BQ$7:BQ30)</f>
        <v>313117.53232100001</v>
      </c>
      <c r="BR32" s="10">
        <f>SUM(BR$7:BR30)</f>
        <v>313117.53232100001</v>
      </c>
      <c r="BS32" s="10">
        <f>SUM(BS$7:BS30)</f>
        <v>309349.57996100001</v>
      </c>
      <c r="BT32" s="10">
        <f>SUM(BT$7:BT30)</f>
        <v>247679.55006600003</v>
      </c>
      <c r="BU32" s="10">
        <f>SUM(BU$7:BU30)</f>
        <v>0</v>
      </c>
      <c r="BV32" s="10">
        <f>SUM(BV$7:BV30)</f>
        <v>0</v>
      </c>
      <c r="BW32" s="10">
        <f>SUM(BW$7:BW30)</f>
        <v>0</v>
      </c>
      <c r="BX32" s="10">
        <f>SUM(BX$7:BX30)</f>
        <v>0</v>
      </c>
      <c r="BY32" s="10">
        <f>SUM(BY$7:BY30)</f>
        <v>0</v>
      </c>
      <c r="BZ32" s="10">
        <f>SUM(BZ$7:BZ30)</f>
        <v>0</v>
      </c>
      <c r="CA32" s="10">
        <f>SUM(CA$7:CA30)</f>
        <v>0</v>
      </c>
      <c r="CB32" s="14"/>
    </row>
    <row r="33" spans="2:80" x14ac:dyDescent="0.2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5"/>
    </row>
    <row r="36" spans="2:80" x14ac:dyDescent="0.25">
      <c r="F36" s="113" t="s">
        <v>71</v>
      </c>
      <c r="V36" s="123">
        <f>V14+V15+V16+V17</f>
        <v>3.8476773091159782</v>
      </c>
      <c r="W36" s="123">
        <f t="shared" ref="W36:AE36" si="1">W14+W15+W16+W17</f>
        <v>3.8476773091159782</v>
      </c>
      <c r="X36" s="123">
        <f t="shared" si="1"/>
        <v>3.8476773091159782</v>
      </c>
      <c r="Y36" s="123">
        <f t="shared" si="1"/>
        <v>3.6141687141159782</v>
      </c>
      <c r="Z36" s="123">
        <f t="shared" si="1"/>
        <v>2.2208714337629463</v>
      </c>
      <c r="AA36" s="123">
        <f t="shared" si="1"/>
        <v>0</v>
      </c>
      <c r="AB36" s="123">
        <f t="shared" si="1"/>
        <v>0</v>
      </c>
      <c r="AC36" s="123">
        <f t="shared" si="1"/>
        <v>0</v>
      </c>
      <c r="AD36" s="123">
        <f t="shared" si="1"/>
        <v>0</v>
      </c>
      <c r="AE36" s="123">
        <f t="shared" si="1"/>
        <v>0</v>
      </c>
      <c r="BA36" s="121">
        <f>BA14+BA15+BA16+BA17</f>
        <v>25408.734639079263</v>
      </c>
      <c r="BB36" s="121">
        <f t="shared" ref="BB36:BJ36" si="2">BB14+BB15+BB16+BB17</f>
        <v>25408.734639079263</v>
      </c>
      <c r="BC36" s="121">
        <f t="shared" si="2"/>
        <v>25408.734639079263</v>
      </c>
      <c r="BD36" s="121">
        <f t="shared" si="2"/>
        <v>25199.918545879264</v>
      </c>
      <c r="BE36" s="121">
        <f t="shared" si="2"/>
        <v>15111.654061585479</v>
      </c>
      <c r="BF36" s="121">
        <f t="shared" si="2"/>
        <v>0</v>
      </c>
      <c r="BG36" s="121">
        <f t="shared" si="2"/>
        <v>0</v>
      </c>
      <c r="BH36" s="121">
        <f t="shared" si="2"/>
        <v>0</v>
      </c>
      <c r="BI36" s="121">
        <f t="shared" si="2"/>
        <v>0</v>
      </c>
      <c r="BJ36" s="121">
        <f t="shared" si="2"/>
        <v>0</v>
      </c>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30 S7:AV30 AX7:CA30">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5" width="4.7109375" style="5" customWidth="1"/>
    <col min="26" max="29" width="3.5703125" style="5" customWidth="1"/>
    <col min="30" max="35" width="3.28515625" style="5" customWidth="1"/>
    <col min="36" max="36" width="1.140625" style="5" customWidth="1"/>
    <col min="37" max="40" width="3.28515625" style="5" customWidth="1"/>
    <col min="41" max="52" width="10.42578125" style="5" customWidth="1"/>
    <col min="53" max="60" width="8.7109375" style="5" customWidth="1"/>
    <col min="61" max="61" width="6.42578125" style="5" customWidth="1"/>
    <col min="62"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7</v>
      </c>
      <c r="K8" s="19">
        <v>7</v>
      </c>
      <c r="L8" s="20">
        <v>7</v>
      </c>
      <c r="M8" s="19">
        <v>7</v>
      </c>
      <c r="N8" s="20">
        <v>7</v>
      </c>
      <c r="O8" s="19">
        <v>7</v>
      </c>
      <c r="P8" s="20">
        <v>7</v>
      </c>
      <c r="Q8" s="19">
        <v>7</v>
      </c>
      <c r="R8" s="20">
        <v>7</v>
      </c>
      <c r="S8" s="19">
        <v>7</v>
      </c>
      <c r="T8" s="20">
        <v>6</v>
      </c>
      <c r="U8" s="19">
        <v>6</v>
      </c>
      <c r="V8" s="20">
        <v>6</v>
      </c>
      <c r="W8" s="19">
        <v>6</v>
      </c>
      <c r="X8" s="20">
        <v>6</v>
      </c>
      <c r="Y8" s="19">
        <v>6</v>
      </c>
      <c r="Z8" s="20">
        <v>2</v>
      </c>
      <c r="AA8" s="19">
        <v>2</v>
      </c>
      <c r="AB8" s="20">
        <v>2</v>
      </c>
      <c r="AC8" s="19">
        <v>2</v>
      </c>
      <c r="AD8" s="20">
        <v>0</v>
      </c>
      <c r="AE8" s="19">
        <v>0</v>
      </c>
      <c r="AF8" s="20">
        <v>0</v>
      </c>
      <c r="AG8" s="19">
        <v>0</v>
      </c>
      <c r="AH8" s="20">
        <v>0</v>
      </c>
      <c r="AI8" s="59">
        <v>0</v>
      </c>
      <c r="AJ8" s="3"/>
      <c r="AK8" s="18">
        <v>0</v>
      </c>
      <c r="AL8" s="19">
        <v>0</v>
      </c>
      <c r="AM8" s="20">
        <v>0</v>
      </c>
      <c r="AN8" s="19">
        <v>0</v>
      </c>
      <c r="AO8" s="20">
        <v>101227</v>
      </c>
      <c r="AP8" s="19">
        <v>100309</v>
      </c>
      <c r="AQ8" s="20">
        <v>100309</v>
      </c>
      <c r="AR8" s="19">
        <v>100309</v>
      </c>
      <c r="AS8" s="20">
        <v>100309</v>
      </c>
      <c r="AT8" s="19">
        <v>100309</v>
      </c>
      <c r="AU8" s="20">
        <v>100309</v>
      </c>
      <c r="AV8" s="19">
        <v>100287</v>
      </c>
      <c r="AW8" s="20">
        <v>100287</v>
      </c>
      <c r="AX8" s="19">
        <v>100287</v>
      </c>
      <c r="AY8" s="20">
        <v>92039</v>
      </c>
      <c r="AZ8" s="19">
        <v>91706</v>
      </c>
      <c r="BA8" s="20">
        <v>91706</v>
      </c>
      <c r="BB8" s="19">
        <v>91390</v>
      </c>
      <c r="BC8" s="20">
        <v>91390</v>
      </c>
      <c r="BD8" s="19">
        <v>91351</v>
      </c>
      <c r="BE8" s="20">
        <v>34360</v>
      </c>
      <c r="BF8" s="19">
        <v>34360</v>
      </c>
      <c r="BG8" s="20">
        <v>34360</v>
      </c>
      <c r="BH8" s="19">
        <v>34360</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13</v>
      </c>
      <c r="K9" s="61">
        <v>12</v>
      </c>
      <c r="L9" s="62">
        <v>12</v>
      </c>
      <c r="M9" s="61">
        <v>12</v>
      </c>
      <c r="N9" s="62">
        <v>12</v>
      </c>
      <c r="O9" s="61">
        <v>12</v>
      </c>
      <c r="P9" s="62">
        <v>12</v>
      </c>
      <c r="Q9" s="61">
        <v>12</v>
      </c>
      <c r="R9" s="62">
        <v>12</v>
      </c>
      <c r="S9" s="61">
        <v>12</v>
      </c>
      <c r="T9" s="62">
        <v>10</v>
      </c>
      <c r="U9" s="61">
        <v>10</v>
      </c>
      <c r="V9" s="62">
        <v>10</v>
      </c>
      <c r="W9" s="61">
        <v>10</v>
      </c>
      <c r="X9" s="62">
        <v>10</v>
      </c>
      <c r="Y9" s="61">
        <v>10</v>
      </c>
      <c r="Z9" s="62">
        <v>4</v>
      </c>
      <c r="AA9" s="61">
        <v>4</v>
      </c>
      <c r="AB9" s="62">
        <v>4</v>
      </c>
      <c r="AC9" s="61">
        <v>4</v>
      </c>
      <c r="AD9" s="62">
        <v>0</v>
      </c>
      <c r="AE9" s="61">
        <v>0</v>
      </c>
      <c r="AF9" s="62">
        <v>0</v>
      </c>
      <c r="AG9" s="61">
        <v>0</v>
      </c>
      <c r="AH9" s="62">
        <v>0</v>
      </c>
      <c r="AI9" s="63">
        <v>0</v>
      </c>
      <c r="AJ9" s="3"/>
      <c r="AK9" s="60">
        <v>0</v>
      </c>
      <c r="AL9" s="61">
        <v>0</v>
      </c>
      <c r="AM9" s="62">
        <v>0</v>
      </c>
      <c r="AN9" s="61">
        <v>0</v>
      </c>
      <c r="AO9" s="62">
        <v>185341</v>
      </c>
      <c r="AP9" s="61">
        <v>182047</v>
      </c>
      <c r="AQ9" s="62">
        <v>182047</v>
      </c>
      <c r="AR9" s="61">
        <v>182047</v>
      </c>
      <c r="AS9" s="62">
        <v>182047</v>
      </c>
      <c r="AT9" s="61">
        <v>182047</v>
      </c>
      <c r="AU9" s="62">
        <v>182047</v>
      </c>
      <c r="AV9" s="61">
        <v>181952</v>
      </c>
      <c r="AW9" s="62">
        <v>181952</v>
      </c>
      <c r="AX9" s="61">
        <v>181952</v>
      </c>
      <c r="AY9" s="62">
        <v>167786</v>
      </c>
      <c r="AZ9" s="61">
        <v>159147</v>
      </c>
      <c r="BA9" s="62">
        <v>159147</v>
      </c>
      <c r="BB9" s="61">
        <v>155723</v>
      </c>
      <c r="BC9" s="62">
        <v>155723</v>
      </c>
      <c r="BD9" s="61">
        <v>155360</v>
      </c>
      <c r="BE9" s="62">
        <v>57555</v>
      </c>
      <c r="BF9" s="61">
        <v>57555</v>
      </c>
      <c r="BG9" s="62">
        <v>57555</v>
      </c>
      <c r="BH9" s="61">
        <v>57555</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3</v>
      </c>
      <c r="K10" s="23">
        <v>3</v>
      </c>
      <c r="L10" s="24">
        <v>3</v>
      </c>
      <c r="M10" s="23">
        <v>3</v>
      </c>
      <c r="N10" s="24">
        <v>2</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20673</v>
      </c>
      <c r="AP10" s="23">
        <v>20673</v>
      </c>
      <c r="AQ10" s="24">
        <v>20673</v>
      </c>
      <c r="AR10" s="23">
        <v>20569</v>
      </c>
      <c r="AS10" s="24">
        <v>12616</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58</v>
      </c>
      <c r="K11" s="61">
        <v>58</v>
      </c>
      <c r="L11" s="62">
        <v>58</v>
      </c>
      <c r="M11" s="61">
        <v>58</v>
      </c>
      <c r="N11" s="62">
        <v>58</v>
      </c>
      <c r="O11" s="61">
        <v>58</v>
      </c>
      <c r="P11" s="62">
        <v>58</v>
      </c>
      <c r="Q11" s="61">
        <v>58</v>
      </c>
      <c r="R11" s="62">
        <v>58</v>
      </c>
      <c r="S11" s="61">
        <v>58</v>
      </c>
      <c r="T11" s="62">
        <v>58</v>
      </c>
      <c r="U11" s="61">
        <v>58</v>
      </c>
      <c r="V11" s="62">
        <v>58</v>
      </c>
      <c r="W11" s="61">
        <v>58</v>
      </c>
      <c r="X11" s="62">
        <v>58</v>
      </c>
      <c r="Y11" s="61">
        <v>58</v>
      </c>
      <c r="Z11" s="62">
        <v>58</v>
      </c>
      <c r="AA11" s="61">
        <v>58</v>
      </c>
      <c r="AB11" s="62">
        <v>56</v>
      </c>
      <c r="AC11" s="61">
        <v>0</v>
      </c>
      <c r="AD11" s="62">
        <v>0</v>
      </c>
      <c r="AE11" s="61">
        <v>0</v>
      </c>
      <c r="AF11" s="62">
        <v>0</v>
      </c>
      <c r="AG11" s="61">
        <v>0</v>
      </c>
      <c r="AH11" s="62">
        <v>0</v>
      </c>
      <c r="AI11" s="63">
        <v>0</v>
      </c>
      <c r="AJ11" s="3"/>
      <c r="AK11" s="60">
        <v>0</v>
      </c>
      <c r="AL11" s="61">
        <v>0</v>
      </c>
      <c r="AM11" s="62">
        <v>0</v>
      </c>
      <c r="AN11" s="61">
        <v>0</v>
      </c>
      <c r="AO11" s="62">
        <v>113933</v>
      </c>
      <c r="AP11" s="61">
        <v>113933</v>
      </c>
      <c r="AQ11" s="62">
        <v>113933</v>
      </c>
      <c r="AR11" s="61">
        <v>113933</v>
      </c>
      <c r="AS11" s="62">
        <v>113933</v>
      </c>
      <c r="AT11" s="61">
        <v>113933</v>
      </c>
      <c r="AU11" s="62">
        <v>113933</v>
      </c>
      <c r="AV11" s="61">
        <v>113933</v>
      </c>
      <c r="AW11" s="62">
        <v>113933</v>
      </c>
      <c r="AX11" s="61">
        <v>113933</v>
      </c>
      <c r="AY11" s="62">
        <v>113933</v>
      </c>
      <c r="AZ11" s="61">
        <v>113933</v>
      </c>
      <c r="BA11" s="62">
        <v>113933</v>
      </c>
      <c r="BB11" s="61">
        <v>113933</v>
      </c>
      <c r="BC11" s="62">
        <v>113933</v>
      </c>
      <c r="BD11" s="61">
        <v>113933</v>
      </c>
      <c r="BE11" s="62">
        <v>113933</v>
      </c>
      <c r="BF11" s="61">
        <v>113933</v>
      </c>
      <c r="BG11" s="62">
        <v>111596</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1</v>
      </c>
      <c r="K12" s="23">
        <v>1</v>
      </c>
      <c r="L12" s="24">
        <v>1</v>
      </c>
      <c r="M12" s="23">
        <v>1</v>
      </c>
      <c r="N12" s="24">
        <v>1</v>
      </c>
      <c r="O12" s="23">
        <v>1</v>
      </c>
      <c r="P12" s="24">
        <v>1</v>
      </c>
      <c r="Q12" s="23">
        <v>1</v>
      </c>
      <c r="R12" s="24">
        <v>1</v>
      </c>
      <c r="S12" s="23">
        <v>1</v>
      </c>
      <c r="T12" s="24">
        <v>1</v>
      </c>
      <c r="U12" s="23">
        <v>1</v>
      </c>
      <c r="V12" s="24">
        <v>1</v>
      </c>
      <c r="W12" s="23">
        <v>1</v>
      </c>
      <c r="X12" s="24">
        <v>1</v>
      </c>
      <c r="Y12" s="23">
        <v>1</v>
      </c>
      <c r="Z12" s="24">
        <v>1</v>
      </c>
      <c r="AA12" s="23">
        <v>1</v>
      </c>
      <c r="AB12" s="24">
        <v>1</v>
      </c>
      <c r="AC12" s="23">
        <v>1</v>
      </c>
      <c r="AD12" s="24">
        <v>0</v>
      </c>
      <c r="AE12" s="23">
        <v>0</v>
      </c>
      <c r="AF12" s="24">
        <v>0</v>
      </c>
      <c r="AG12" s="23">
        <v>0</v>
      </c>
      <c r="AH12" s="24">
        <v>0</v>
      </c>
      <c r="AI12" s="25">
        <v>0</v>
      </c>
      <c r="AJ12" s="3"/>
      <c r="AK12" s="22">
        <v>0</v>
      </c>
      <c r="AL12" s="23">
        <v>0</v>
      </c>
      <c r="AM12" s="24">
        <v>0</v>
      </c>
      <c r="AN12" s="23">
        <v>0</v>
      </c>
      <c r="AO12" s="24">
        <v>7560</v>
      </c>
      <c r="AP12" s="23">
        <v>7560</v>
      </c>
      <c r="AQ12" s="24">
        <v>7560</v>
      </c>
      <c r="AR12" s="23">
        <v>7560</v>
      </c>
      <c r="AS12" s="24">
        <v>7560</v>
      </c>
      <c r="AT12" s="23">
        <v>7560</v>
      </c>
      <c r="AU12" s="24">
        <v>7560</v>
      </c>
      <c r="AV12" s="23">
        <v>7560</v>
      </c>
      <c r="AW12" s="24">
        <v>7560</v>
      </c>
      <c r="AX12" s="23">
        <v>7560</v>
      </c>
      <c r="AY12" s="24">
        <v>7560</v>
      </c>
      <c r="AZ12" s="23">
        <v>7560</v>
      </c>
      <c r="BA12" s="24">
        <v>7560</v>
      </c>
      <c r="BB12" s="23">
        <v>7560</v>
      </c>
      <c r="BC12" s="24">
        <v>7560</v>
      </c>
      <c r="BD12" s="23">
        <v>7560</v>
      </c>
      <c r="BE12" s="24">
        <v>7560</v>
      </c>
      <c r="BF12" s="23">
        <v>7560</v>
      </c>
      <c r="BG12" s="24">
        <v>7560</v>
      </c>
      <c r="BH12" s="23">
        <v>7560</v>
      </c>
      <c r="BI12" s="24">
        <v>0</v>
      </c>
      <c r="BJ12" s="23">
        <v>0</v>
      </c>
      <c r="BK12" s="24">
        <v>0</v>
      </c>
      <c r="BL12" s="23">
        <v>0</v>
      </c>
      <c r="BM12" s="24">
        <v>0</v>
      </c>
      <c r="BN12" s="25">
        <v>0</v>
      </c>
      <c r="BO12" s="14"/>
    </row>
    <row r="13" spans="2:67" x14ac:dyDescent="0.25">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113</v>
      </c>
      <c r="K14" s="23">
        <v>113</v>
      </c>
      <c r="L14" s="24">
        <v>112</v>
      </c>
      <c r="M14" s="23">
        <v>112</v>
      </c>
      <c r="N14" s="24">
        <v>112</v>
      </c>
      <c r="O14" s="23">
        <v>112</v>
      </c>
      <c r="P14" s="24">
        <v>107</v>
      </c>
      <c r="Q14" s="23">
        <v>107</v>
      </c>
      <c r="R14" s="24">
        <v>102</v>
      </c>
      <c r="S14" s="23">
        <v>84</v>
      </c>
      <c r="T14" s="24">
        <v>39</v>
      </c>
      <c r="U14" s="23">
        <v>39</v>
      </c>
      <c r="V14" s="24">
        <v>25</v>
      </c>
      <c r="W14" s="23">
        <v>25</v>
      </c>
      <c r="X14" s="24">
        <v>25</v>
      </c>
      <c r="Y14" s="23">
        <v>22</v>
      </c>
      <c r="Z14" s="24">
        <v>16</v>
      </c>
      <c r="AA14" s="23">
        <v>16</v>
      </c>
      <c r="AB14" s="24">
        <v>16</v>
      </c>
      <c r="AC14" s="23">
        <v>16</v>
      </c>
      <c r="AD14" s="24">
        <v>0</v>
      </c>
      <c r="AE14" s="23">
        <v>0</v>
      </c>
      <c r="AF14" s="24">
        <v>0</v>
      </c>
      <c r="AG14" s="23">
        <v>0</v>
      </c>
      <c r="AH14" s="24">
        <v>0</v>
      </c>
      <c r="AI14" s="25">
        <v>0</v>
      </c>
      <c r="AJ14" s="3"/>
      <c r="AK14" s="22">
        <v>0</v>
      </c>
      <c r="AL14" s="23">
        <v>0</v>
      </c>
      <c r="AM14" s="24">
        <v>0</v>
      </c>
      <c r="AN14" s="23">
        <v>0</v>
      </c>
      <c r="AO14" s="24">
        <v>2160195</v>
      </c>
      <c r="AP14" s="23">
        <v>2160195</v>
      </c>
      <c r="AQ14" s="24">
        <v>2157388</v>
      </c>
      <c r="AR14" s="23">
        <v>2157388</v>
      </c>
      <c r="AS14" s="24">
        <v>2157388</v>
      </c>
      <c r="AT14" s="23">
        <v>2157388</v>
      </c>
      <c r="AU14" s="24">
        <v>2122596</v>
      </c>
      <c r="AV14" s="23">
        <v>2122596</v>
      </c>
      <c r="AW14" s="24">
        <v>2107507</v>
      </c>
      <c r="AX14" s="23">
        <v>1993785</v>
      </c>
      <c r="AY14" s="24">
        <v>1713561</v>
      </c>
      <c r="AZ14" s="23">
        <v>1711356</v>
      </c>
      <c r="BA14" s="24">
        <v>139469</v>
      </c>
      <c r="BB14" s="23">
        <v>139469</v>
      </c>
      <c r="BC14" s="24">
        <v>139469</v>
      </c>
      <c r="BD14" s="23">
        <v>111683</v>
      </c>
      <c r="BE14" s="24">
        <v>50538</v>
      </c>
      <c r="BF14" s="23">
        <v>50538</v>
      </c>
      <c r="BG14" s="24">
        <v>50538</v>
      </c>
      <c r="BH14" s="23">
        <v>50538</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34</v>
      </c>
      <c r="K15" s="61">
        <v>24</v>
      </c>
      <c r="L15" s="62">
        <v>24</v>
      </c>
      <c r="M15" s="61">
        <v>24</v>
      </c>
      <c r="N15" s="62">
        <v>24</v>
      </c>
      <c r="O15" s="61">
        <v>24</v>
      </c>
      <c r="P15" s="62">
        <v>24</v>
      </c>
      <c r="Q15" s="61">
        <v>24</v>
      </c>
      <c r="R15" s="62">
        <v>24</v>
      </c>
      <c r="S15" s="61">
        <v>24</v>
      </c>
      <c r="T15" s="62">
        <v>24</v>
      </c>
      <c r="U15" s="61">
        <v>0</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153930</v>
      </c>
      <c r="AP15" s="61">
        <v>111559</v>
      </c>
      <c r="AQ15" s="62">
        <v>110836</v>
      </c>
      <c r="AR15" s="61">
        <v>110836</v>
      </c>
      <c r="AS15" s="62">
        <v>110836</v>
      </c>
      <c r="AT15" s="61">
        <v>110836</v>
      </c>
      <c r="AU15" s="62">
        <v>110836</v>
      </c>
      <c r="AV15" s="61">
        <v>110836</v>
      </c>
      <c r="AW15" s="62">
        <v>110836</v>
      </c>
      <c r="AX15" s="61">
        <v>110836</v>
      </c>
      <c r="AY15" s="62">
        <v>109517</v>
      </c>
      <c r="AZ15" s="61">
        <v>193</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5</v>
      </c>
      <c r="K19" s="61">
        <v>5</v>
      </c>
      <c r="L19" s="62">
        <v>5</v>
      </c>
      <c r="M19" s="61">
        <v>5</v>
      </c>
      <c r="N19" s="62">
        <v>5</v>
      </c>
      <c r="O19" s="61">
        <v>5</v>
      </c>
      <c r="P19" s="62">
        <v>5</v>
      </c>
      <c r="Q19" s="61">
        <v>5</v>
      </c>
      <c r="R19" s="62">
        <v>5</v>
      </c>
      <c r="S19" s="61">
        <v>5</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16371</v>
      </c>
      <c r="AP19" s="61">
        <v>16371</v>
      </c>
      <c r="AQ19" s="62">
        <v>16371</v>
      </c>
      <c r="AR19" s="61">
        <v>16371</v>
      </c>
      <c r="AS19" s="62">
        <v>16371</v>
      </c>
      <c r="AT19" s="61">
        <v>16371</v>
      </c>
      <c r="AU19" s="62">
        <v>16371</v>
      </c>
      <c r="AV19" s="61">
        <v>16371</v>
      </c>
      <c r="AW19" s="62">
        <v>16371</v>
      </c>
      <c r="AX19" s="61">
        <v>16371</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18</v>
      </c>
      <c r="K21" s="61">
        <v>17</v>
      </c>
      <c r="L21" s="62">
        <v>17</v>
      </c>
      <c r="M21" s="61">
        <v>16</v>
      </c>
      <c r="N21" s="62">
        <v>16</v>
      </c>
      <c r="O21" s="61">
        <v>16</v>
      </c>
      <c r="P21" s="62">
        <v>16</v>
      </c>
      <c r="Q21" s="61">
        <v>16</v>
      </c>
      <c r="R21" s="62">
        <v>15</v>
      </c>
      <c r="S21" s="61">
        <v>15</v>
      </c>
      <c r="T21" s="62">
        <v>14</v>
      </c>
      <c r="U21" s="61">
        <v>14</v>
      </c>
      <c r="V21" s="62">
        <v>14</v>
      </c>
      <c r="W21" s="61">
        <v>14</v>
      </c>
      <c r="X21" s="62">
        <v>10</v>
      </c>
      <c r="Y21" s="61">
        <v>10</v>
      </c>
      <c r="Z21" s="62">
        <v>10</v>
      </c>
      <c r="AA21" s="61">
        <v>10</v>
      </c>
      <c r="AB21" s="62">
        <v>10</v>
      </c>
      <c r="AC21" s="61">
        <v>10</v>
      </c>
      <c r="AD21" s="62">
        <v>0</v>
      </c>
      <c r="AE21" s="61">
        <v>0</v>
      </c>
      <c r="AF21" s="62">
        <v>0</v>
      </c>
      <c r="AG21" s="61">
        <v>0</v>
      </c>
      <c r="AH21" s="62">
        <v>0</v>
      </c>
      <c r="AI21" s="63">
        <v>0</v>
      </c>
      <c r="AJ21" s="3"/>
      <c r="AK21" s="60">
        <v>0</v>
      </c>
      <c r="AL21" s="61">
        <v>0</v>
      </c>
      <c r="AM21" s="62">
        <v>0</v>
      </c>
      <c r="AN21" s="61">
        <v>0</v>
      </c>
      <c r="AO21" s="62">
        <v>112399</v>
      </c>
      <c r="AP21" s="61">
        <v>96911</v>
      </c>
      <c r="AQ21" s="62">
        <v>94130</v>
      </c>
      <c r="AR21" s="61">
        <v>91414</v>
      </c>
      <c r="AS21" s="62">
        <v>91414</v>
      </c>
      <c r="AT21" s="61">
        <v>91414</v>
      </c>
      <c r="AU21" s="62">
        <v>89679</v>
      </c>
      <c r="AV21" s="61">
        <v>89679</v>
      </c>
      <c r="AW21" s="62">
        <v>67140</v>
      </c>
      <c r="AX21" s="61">
        <v>66816</v>
      </c>
      <c r="AY21" s="62">
        <v>61795</v>
      </c>
      <c r="AZ21" s="61">
        <v>61795</v>
      </c>
      <c r="BA21" s="62">
        <v>61795</v>
      </c>
      <c r="BB21" s="61">
        <v>61795</v>
      </c>
      <c r="BC21" s="62">
        <v>27672</v>
      </c>
      <c r="BD21" s="61">
        <v>27288</v>
      </c>
      <c r="BE21" s="62">
        <v>27288</v>
      </c>
      <c r="BF21" s="61">
        <v>27288</v>
      </c>
      <c r="BG21" s="62">
        <v>27288</v>
      </c>
      <c r="BH21" s="61">
        <v>27288</v>
      </c>
      <c r="BI21" s="62">
        <v>3212</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252</v>
      </c>
      <c r="K36" s="10">
        <f t="shared" si="3"/>
        <v>240</v>
      </c>
      <c r="L36" s="10">
        <f t="shared" si="3"/>
        <v>239</v>
      </c>
      <c r="M36" s="10">
        <f t="shared" si="3"/>
        <v>238</v>
      </c>
      <c r="N36" s="10">
        <f t="shared" si="3"/>
        <v>237</v>
      </c>
      <c r="O36" s="10">
        <f t="shared" si="3"/>
        <v>235</v>
      </c>
      <c r="P36" s="10">
        <f t="shared" si="3"/>
        <v>230</v>
      </c>
      <c r="Q36" s="10">
        <f t="shared" si="3"/>
        <v>230</v>
      </c>
      <c r="R36" s="10">
        <f t="shared" si="3"/>
        <v>224</v>
      </c>
      <c r="S36" s="10">
        <f t="shared" si="3"/>
        <v>206</v>
      </c>
      <c r="T36" s="10">
        <f t="shared" si="3"/>
        <v>152</v>
      </c>
      <c r="U36" s="10">
        <f t="shared" si="3"/>
        <v>128</v>
      </c>
      <c r="V36" s="10">
        <f t="shared" si="3"/>
        <v>114</v>
      </c>
      <c r="W36" s="10">
        <f t="shared" si="3"/>
        <v>114</v>
      </c>
      <c r="X36" s="10">
        <f t="shared" si="3"/>
        <v>110</v>
      </c>
      <c r="Y36" s="10">
        <f t="shared" si="3"/>
        <v>107</v>
      </c>
      <c r="Z36" s="10">
        <f t="shared" si="3"/>
        <v>91</v>
      </c>
      <c r="AA36" s="10">
        <f t="shared" si="3"/>
        <v>91</v>
      </c>
      <c r="AB36" s="10">
        <f t="shared" si="3"/>
        <v>89</v>
      </c>
      <c r="AC36" s="10">
        <f t="shared" si="3"/>
        <v>33</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2871629</v>
      </c>
      <c r="AP36" s="10">
        <f t="shared" si="4"/>
        <v>2809558</v>
      </c>
      <c r="AQ36" s="10">
        <f t="shared" si="4"/>
        <v>2803247</v>
      </c>
      <c r="AR36" s="10">
        <f t="shared" si="4"/>
        <v>2800427</v>
      </c>
      <c r="AS36" s="10">
        <f t="shared" si="4"/>
        <v>2792474</v>
      </c>
      <c r="AT36" s="10">
        <f t="shared" si="4"/>
        <v>2779858</v>
      </c>
      <c r="AU36" s="10">
        <f t="shared" si="4"/>
        <v>2743331</v>
      </c>
      <c r="AV36" s="10">
        <f t="shared" si="4"/>
        <v>2743214</v>
      </c>
      <c r="AW36" s="10">
        <f t="shared" si="4"/>
        <v>2705586</v>
      </c>
      <c r="AX36" s="10">
        <f t="shared" si="4"/>
        <v>2591540</v>
      </c>
      <c r="AY36" s="10">
        <f t="shared" si="4"/>
        <v>2266191</v>
      </c>
      <c r="AZ36" s="10">
        <f t="shared" si="4"/>
        <v>2145690</v>
      </c>
      <c r="BA36" s="10">
        <f t="shared" si="4"/>
        <v>573610</v>
      </c>
      <c r="BB36" s="10">
        <f t="shared" si="4"/>
        <v>569870</v>
      </c>
      <c r="BC36" s="10">
        <f t="shared" si="4"/>
        <v>535747</v>
      </c>
      <c r="BD36" s="10">
        <f t="shared" si="4"/>
        <v>507175</v>
      </c>
      <c r="BE36" s="10">
        <f t="shared" si="4"/>
        <v>291234</v>
      </c>
      <c r="BF36" s="10">
        <f t="shared" si="4"/>
        <v>291234</v>
      </c>
      <c r="BG36" s="10">
        <f t="shared" si="4"/>
        <v>288897</v>
      </c>
      <c r="BH36" s="10">
        <f t="shared" si="4"/>
        <v>177301</v>
      </c>
      <c r="BI36" s="10">
        <f t="shared" si="4"/>
        <v>3212</v>
      </c>
      <c r="BJ36" s="10">
        <f t="shared" si="4"/>
        <v>0</v>
      </c>
      <c r="BK36" s="10">
        <f t="shared" si="4"/>
        <v>0</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Tandem Energy Services</cp:lastModifiedBy>
  <dcterms:created xsi:type="dcterms:W3CDTF">2017-01-04T17:15:31Z</dcterms:created>
  <dcterms:modified xsi:type="dcterms:W3CDTF">2022-01-10T02:02:28Z</dcterms:modified>
</cp:coreProperties>
</file>