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https://hydroone.sharepoint.com/sites/JRAP/Evidence Update  Inflation/Updated IRRs and UTs/"/>
    </mc:Choice>
  </mc:AlternateContent>
  <xr:revisionPtr revIDLastSave="68" documentId="11_C9E085CC916512A659DD838ADA65A2F749548B7E" xr6:coauthVersionLast="47" xr6:coauthVersionMax="47" xr10:uidLastSave="{BE1AF3BF-0573-493A-8FE8-45F1FD0E1D4E}"/>
  <bookViews>
    <workbookView xWindow="-120" yWindow="-120" windowWidth="29040" windowHeight="15840" xr2:uid="{00000000-000D-0000-FFFF-FFFF00000000}"/>
  </bookViews>
  <sheets>
    <sheet name="Sheet1" sheetId="1" r:id="rId1"/>
  </sheets>
  <definedNames>
    <definedName name="_xlnm.Print_Area" localSheetId="0">Sheet1!$A$1:$M$54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4" i="1" l="1"/>
  <c r="H14" i="1"/>
  <c r="I14" i="1"/>
  <c r="J14" i="1"/>
  <c r="K14" i="1"/>
  <c r="H35" i="1" l="1"/>
  <c r="I35" i="1"/>
  <c r="J35" i="1"/>
  <c r="K35" i="1"/>
  <c r="G35" i="1"/>
  <c r="G43" i="1"/>
  <c r="H43" i="1"/>
  <c r="I43" i="1"/>
  <c r="J43" i="1"/>
  <c r="K43" i="1"/>
  <c r="H27" i="1" l="1"/>
  <c r="I27" i="1"/>
  <c r="J27" i="1"/>
  <c r="K27" i="1"/>
  <c r="G27" i="1"/>
</calcChain>
</file>

<file path=xl/sharedStrings.xml><?xml version="1.0" encoding="utf-8"?>
<sst xmlns="http://schemas.openxmlformats.org/spreadsheetml/2006/main" count="76" uniqueCount="55">
  <si>
    <t xml:space="preserve">                                           Appendix 2-AA</t>
  </si>
  <si>
    <t xml:space="preserve">                                              Capital Projects Table ($M) [In-Service Additions Basis]</t>
  </si>
  <si>
    <t>Projects</t>
  </si>
  <si>
    <t>2021***</t>
  </si>
  <si>
    <t>2023**</t>
  </si>
  <si>
    <t>2024**</t>
  </si>
  <si>
    <t>2025**</t>
  </si>
  <si>
    <t>2026**</t>
  </si>
  <si>
    <t>2027**</t>
  </si>
  <si>
    <t>Actual</t>
  </si>
  <si>
    <t>Forecast</t>
  </si>
  <si>
    <t>Test</t>
  </si>
  <si>
    <t>Reporting Basis</t>
  </si>
  <si>
    <t>USGAAP</t>
  </si>
  <si>
    <t>System Access</t>
  </si>
  <si>
    <t>Generator Customer Connection</t>
  </si>
  <si>
    <t>Load Customer Connection</t>
  </si>
  <si>
    <t>Overhead Lines Refurbishment Projects, Component Replacement Programs and Secondary Land Use Projects</t>
  </si>
  <si>
    <t>P&amp;C Enablement for Generation Connections</t>
  </si>
  <si>
    <t>Other</t>
  </si>
  <si>
    <t>Sub-Total</t>
  </si>
  <si>
    <t>System Renewal</t>
  </si>
  <si>
    <t>Ancillary Systems</t>
  </si>
  <si>
    <t>Circuit Breakers</t>
  </si>
  <si>
    <t>Integrated Station Investment</t>
  </si>
  <si>
    <t>IT Security</t>
  </si>
  <si>
    <t>Other Power Equipment</t>
  </si>
  <si>
    <t>Overhead Lines Refurbishment Projects, Component Replacement Programs</t>
  </si>
  <si>
    <t>Power Transformers</t>
  </si>
  <si>
    <t>Protection and Automation</t>
  </si>
  <si>
    <t>Site Facilities and Infrastructure</t>
  </si>
  <si>
    <t>Tx Transformers Demand and Spares</t>
  </si>
  <si>
    <t>Underground Lines Cable Refurbishment &amp; Replacement</t>
  </si>
  <si>
    <t>System Service*</t>
  </si>
  <si>
    <t>Inter Area Network Transfer Capability</t>
  </si>
  <si>
    <t>Local Area Supply Adequacy</t>
  </si>
  <si>
    <t xml:space="preserve">Performance Enhancement </t>
  </si>
  <si>
    <t>Power Quality</t>
  </si>
  <si>
    <t>Risk Mitigation</t>
  </si>
  <si>
    <t>Smart Grid</t>
  </si>
  <si>
    <t>General Plant</t>
  </si>
  <si>
    <t>Fleet</t>
  </si>
  <si>
    <t>Facilities &amp; Real Estate</t>
  </si>
  <si>
    <t>Information Technology</t>
  </si>
  <si>
    <t>System Operations</t>
  </si>
  <si>
    <t>Operating Infrastructure</t>
  </si>
  <si>
    <t>Progressive Productivity</t>
  </si>
  <si>
    <t>Total</t>
  </si>
  <si>
    <r>
      <t xml:space="preserve">Less Renewable Generation Facility Assets and Other Non-Rate-Regulated Utility Assets </t>
    </r>
    <r>
      <rPr>
        <b/>
        <i/>
        <sz val="9"/>
        <color rgb="FFFF0000"/>
        <rFont val="Arial"/>
        <family val="2"/>
      </rPr>
      <t>(input as negative)</t>
    </r>
  </si>
  <si>
    <t>* The 2019-2022 Actuals exclude new transmission line facilities for Chatham and Lakeshore (West of Chatham), Lambton and Chatham (West of London) and Northwest Bulk Transmission Line Project (Waasigan).</t>
  </si>
  <si>
    <t>*** This reflects the ‘as filed’ forecast, please refer to Exhibit O-02-01, Attachment 5 for 2021 Actuals</t>
  </si>
  <si>
    <t>Notes:</t>
  </si>
  <si>
    <t>1   Please provide a breakdown of the major components of each capital project undertaken in each year.  Please ensure that all projects below the materiality threshold are included in the miscellaneous line.  Add more projects as required.</t>
  </si>
  <si>
    <t>2   The applicant should group projects appropriately and avoid presentations that result in classification of significant components of the capital budget in the miscellaneous category.</t>
  </si>
  <si>
    <t>** The 2023-2027 forecast reflects updated inflation assumptions calculated using the methodology described in Section 2.3 of Exhibit O-01-02.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</si>
</sst>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_);_(* \(#,##0.0\);_(* &quot;-&quot;??_);_(@_)"/>
    <numFmt numFmtId="165" formatCode="_(* #,##0.0_);_(* \(#,##0.0\);_(* &quot;-&quot;?_);_(@_)"/>
    <numFmt numFmtId="166" formatCode="_(* #,##0.0000000_);_(* \(#,##0.0000000\);_(* &quot;-&quot;?_);_(@_)"/>
  </numFmts>
  <fonts count="12" x14ac:knownFonts="1">
    <font>
      <sz val="11"/>
      <color theme="1"/>
      <name val="Calibri"/>
      <family val="2"/>
      <scheme val="minor"/>
    </font>
    <font>
      <sz val="11"/>
      <color theme="1"/>
      <name val="Calibri"/>
      <family val="2"/>
      <scheme val="minor"/>
    </font>
    <font>
      <sz val="12"/>
      <color theme="1"/>
      <name val="Times New Roman"/>
      <family val="1"/>
    </font>
    <font>
      <b/>
      <sz val="9"/>
      <color theme="1"/>
      <name val="Arial"/>
      <family val="2"/>
    </font>
    <font>
      <b/>
      <sz val="9"/>
      <color rgb="FF000000"/>
      <name val="Calibri"/>
      <family val="2"/>
    </font>
    <font>
      <sz val="9"/>
      <color rgb="FF000000"/>
      <name val="Calibri"/>
      <family val="2"/>
    </font>
    <font>
      <sz val="9"/>
      <color theme="1"/>
      <name val="Arial"/>
      <family val="2"/>
    </font>
    <font>
      <sz val="9"/>
      <color rgb="FF000000"/>
      <name val="Arial"/>
      <family val="2"/>
    </font>
    <font>
      <b/>
      <i/>
      <sz val="9"/>
      <color theme="1"/>
      <name val="Arial"/>
      <family val="2"/>
    </font>
    <font>
      <b/>
      <i/>
      <sz val="9"/>
      <color rgb="FFFF0000"/>
      <name val="Arial"/>
      <family val="2"/>
    </font>
    <font>
      <sz val="10"/>
      <name val="Arial"/>
      <family val="2"/>
    </font>
    <font>
      <sz val="10"/>
      <color rgb="FF000000"/>
      <name val="Arial"/>
      <family val="2"/>
    </font>
  </fonts>
  <fills count="4">
    <fill>
      <patternFill patternType="none"/>
    </fill>
    <fill>
      <patternFill patternType="gray125"/>
    </fill>
    <fill>
      <patternFill patternType="solid">
        <fgColor rgb="FFDCE6F1"/>
        <bgColor indexed="64"/>
      </patternFill>
    </fill>
    <fill>
      <patternFill patternType="solid">
        <fgColor rgb="FFEBF1DE"/>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s>
  <cellStyleXfs count="2">
    <xf numFmtId="0" fontId="0" fillId="0" borderId="0"/>
    <xf numFmtId="43" fontId="1" fillId="0" borderId="0" applyFont="0" applyFill="0" applyBorder="0" applyAlignment="0" applyProtection="0"/>
  </cellStyleXfs>
  <cellXfs count="39">
    <xf numFmtId="0" fontId="0" fillId="0" borderId="0" xfId="0"/>
    <xf numFmtId="0" fontId="2" fillId="0" borderId="0" xfId="0" applyFont="1" applyAlignment="1">
      <alignment wrapText="1"/>
    </xf>
    <xf numFmtId="0" fontId="8" fillId="0" borderId="0" xfId="0" applyFont="1" applyAlignment="1">
      <alignment horizontal="left" vertical="center"/>
    </xf>
    <xf numFmtId="164" fontId="2" fillId="0" borderId="0" xfId="1" applyNumberFormat="1" applyFont="1" applyAlignment="1">
      <alignment vertical="top"/>
    </xf>
    <xf numFmtId="164" fontId="2" fillId="0" borderId="0" xfId="1" applyNumberFormat="1" applyFont="1"/>
    <xf numFmtId="164" fontId="2" fillId="0" borderId="0" xfId="1" applyNumberFormat="1" applyFont="1" applyAlignment="1">
      <alignment wrapText="1"/>
    </xf>
    <xf numFmtId="164" fontId="2" fillId="0" borderId="0" xfId="1" applyNumberFormat="1" applyFont="1" applyAlignment="1">
      <alignment vertical="top" wrapText="1"/>
    </xf>
    <xf numFmtId="164" fontId="0" fillId="0" borderId="0" xfId="1" applyNumberFormat="1" applyFont="1"/>
    <xf numFmtId="0" fontId="3" fillId="0" borderId="1" xfId="1" applyNumberFormat="1" applyFont="1" applyBorder="1" applyAlignment="1">
      <alignment horizontal="center" vertical="center" wrapText="1"/>
    </xf>
    <xf numFmtId="164" fontId="3" fillId="0" borderId="1" xfId="1" applyNumberFormat="1" applyFont="1" applyBorder="1" applyAlignment="1">
      <alignment horizontal="center" vertical="center" wrapText="1"/>
    </xf>
    <xf numFmtId="0" fontId="3" fillId="0" borderId="1" xfId="0" applyFont="1" applyBorder="1" applyAlignment="1">
      <alignment horizontal="left" vertical="center"/>
    </xf>
    <xf numFmtId="164" fontId="3" fillId="2" borderId="1" xfId="1" applyNumberFormat="1" applyFont="1" applyFill="1" applyBorder="1" applyAlignment="1">
      <alignment horizontal="center" vertical="center"/>
    </xf>
    <xf numFmtId="0" fontId="4" fillId="0" borderId="1" xfId="0" applyFont="1" applyBorder="1" applyAlignment="1">
      <alignment horizontal="left" vertical="center"/>
    </xf>
    <xf numFmtId="164" fontId="5" fillId="0" borderId="1" xfId="1" applyNumberFormat="1" applyFont="1" applyBorder="1" applyAlignment="1">
      <alignment horizontal="left" vertical="center"/>
    </xf>
    <xf numFmtId="0" fontId="6" fillId="3" borderId="1" xfId="0" applyFont="1" applyFill="1" applyBorder="1" applyAlignment="1">
      <alignment horizontal="left" vertical="center"/>
    </xf>
    <xf numFmtId="164" fontId="7" fillId="3" borderId="1" xfId="1" applyNumberFormat="1" applyFont="1" applyFill="1" applyBorder="1" applyAlignment="1">
      <alignment horizontal="right" vertical="center"/>
    </xf>
    <xf numFmtId="164" fontId="7" fillId="3" borderId="1" xfId="1" applyNumberFormat="1" applyFont="1" applyFill="1" applyBorder="1" applyAlignment="1">
      <alignment horizontal="left" vertical="center"/>
    </xf>
    <xf numFmtId="0" fontId="6" fillId="3" borderId="1" xfId="0" applyFont="1" applyFill="1" applyBorder="1" applyAlignment="1">
      <alignment horizontal="left" vertical="center" wrapText="1"/>
    </xf>
    <xf numFmtId="164" fontId="7" fillId="0" borderId="1" xfId="1" applyNumberFormat="1" applyFont="1" applyBorder="1" applyAlignment="1">
      <alignment horizontal="right" vertical="center"/>
    </xf>
    <xf numFmtId="164" fontId="7" fillId="0" borderId="1" xfId="1" applyNumberFormat="1" applyFont="1" applyBorder="1" applyAlignment="1">
      <alignment horizontal="left" vertical="center"/>
    </xf>
    <xf numFmtId="0" fontId="3" fillId="3" borderId="1" xfId="0" applyFont="1" applyFill="1" applyBorder="1" applyAlignment="1">
      <alignment horizontal="left" vertical="center" wrapText="1"/>
    </xf>
    <xf numFmtId="164" fontId="3" fillId="0" borderId="1" xfId="1" applyNumberFormat="1" applyFont="1" applyBorder="1" applyAlignment="1">
      <alignment horizontal="right" vertical="center"/>
    </xf>
    <xf numFmtId="0" fontId="3" fillId="0" borderId="1" xfId="0" applyFont="1" applyBorder="1" applyAlignment="1">
      <alignment horizontal="left" vertical="center" wrapText="1"/>
    </xf>
    <xf numFmtId="0" fontId="5" fillId="0" borderId="0" xfId="0" applyFont="1" applyAlignment="1">
      <alignment horizontal="left" vertical="center"/>
    </xf>
    <xf numFmtId="0" fontId="10" fillId="0" borderId="0" xfId="0" applyFont="1" applyProtection="1">
      <protection locked="0"/>
    </xf>
    <xf numFmtId="0" fontId="5" fillId="0" borderId="0" xfId="0" applyFont="1" applyBorder="1" applyAlignment="1">
      <alignment horizontal="left" vertical="center"/>
    </xf>
    <xf numFmtId="164" fontId="2" fillId="0" borderId="0" xfId="1" applyNumberFormat="1" applyFont="1" applyBorder="1"/>
    <xf numFmtId="165" fontId="0" fillId="0" borderId="0" xfId="0" applyNumberFormat="1"/>
    <xf numFmtId="43" fontId="0" fillId="0" borderId="0" xfId="0" applyNumberFormat="1"/>
    <xf numFmtId="166" fontId="0" fillId="0" borderId="0" xfId="0" applyNumberFormat="1"/>
    <xf numFmtId="0" fontId="6" fillId="0" borderId="0" xfId="0" applyFont="1" applyAlignment="1">
      <alignment horizontal="left" vertical="center" wrapText="1"/>
    </xf>
    <xf numFmtId="0" fontId="3" fillId="0" borderId="0" xfId="0" applyFont="1" applyAlignment="1">
      <alignment horizontal="center" vertical="center"/>
    </xf>
    <xf numFmtId="0" fontId="2" fillId="0" borderId="0" xfId="0" applyFont="1" applyAlignment="1"/>
    <xf numFmtId="0" fontId="3" fillId="0" borderId="1" xfId="0" applyFont="1" applyBorder="1" applyAlignment="1">
      <alignment horizontal="left" vertical="center"/>
    </xf>
    <xf numFmtId="0" fontId="11" fillId="0" borderId="2" xfId="0" applyFont="1" applyBorder="1" applyAlignment="1">
      <alignment horizontal="left" vertical="center" wrapText="1"/>
    </xf>
    <xf numFmtId="0" fontId="0" fillId="0" borderId="3" xfId="0" applyBorder="1"/>
    <xf numFmtId="0" fontId="0" fillId="0" borderId="4" xfId="0" applyBorder="1"/>
    <xf numFmtId="0" fontId="0" fillId="0" borderId="0" xfId="0" applyBorder="1"/>
    <xf numFmtId="0" fontId="0" fillId="0" borderId="5" xfId="0" applyBorder="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54"/>
  <sheetViews>
    <sheetView tabSelected="1" view="pageBreakPreview" zoomScale="80" zoomScaleNormal="100" zoomScaleSheetLayoutView="80" workbookViewId="0">
      <pane xSplit="1" ySplit="7" topLeftCell="B41" activePane="bottomRight" state="frozen"/>
      <selection pane="topRight" activeCell="B1" sqref="B1"/>
      <selection pane="bottomLeft" activeCell="A8" sqref="A8"/>
      <selection pane="bottomRight" activeCell="M5" sqref="M5"/>
    </sheetView>
  </sheetViews>
  <sheetFormatPr defaultRowHeight="15" x14ac:dyDescent="0.25"/>
  <cols>
    <col min="1" max="1" width="47.42578125" bestFit="1" customWidth="1"/>
    <col min="2" max="2" width="9.140625" style="7" customWidth="1"/>
    <col min="3" max="11" width="9.140625" style="7"/>
    <col min="12" max="12" width="4.28515625" customWidth="1"/>
    <col min="18" max="18" width="11.7109375" bestFit="1" customWidth="1"/>
  </cols>
  <sheetData>
    <row r="1" spans="1:19" ht="15.75" x14ac:dyDescent="0.25">
      <c r="A1" s="31" t="s">
        <v>0</v>
      </c>
      <c r="B1" s="31"/>
      <c r="C1" s="31"/>
      <c r="D1" s="31"/>
      <c r="E1" s="31"/>
      <c r="F1" s="31"/>
      <c r="G1" s="31"/>
      <c r="H1" s="3"/>
      <c r="I1" s="3"/>
      <c r="J1" s="3"/>
      <c r="K1" s="3"/>
    </row>
    <row r="2" spans="1:19" ht="15.75" x14ac:dyDescent="0.25">
      <c r="A2" s="31" t="s">
        <v>1</v>
      </c>
      <c r="B2" s="31"/>
      <c r="C2" s="31"/>
      <c r="D2" s="31"/>
      <c r="E2" s="31"/>
      <c r="F2" s="31"/>
      <c r="G2" s="31"/>
      <c r="H2" s="3"/>
      <c r="I2" s="3"/>
      <c r="J2" s="3"/>
      <c r="K2" s="3"/>
    </row>
    <row r="3" spans="1:19" ht="15.75" x14ac:dyDescent="0.25">
      <c r="A3" s="32"/>
      <c r="B3" s="32"/>
      <c r="C3" s="32"/>
      <c r="D3" s="32"/>
      <c r="E3" s="32"/>
      <c r="F3" s="32"/>
      <c r="G3" s="32"/>
      <c r="H3" s="4"/>
      <c r="I3" s="4"/>
      <c r="J3" s="4"/>
      <c r="K3" s="4"/>
    </row>
    <row r="4" spans="1:19" ht="15.75" x14ac:dyDescent="0.25">
      <c r="A4" s="1"/>
      <c r="B4" s="5"/>
      <c r="C4" s="5"/>
      <c r="D4" s="5"/>
      <c r="E4" s="5"/>
      <c r="F4" s="5"/>
      <c r="G4" s="5"/>
      <c r="H4" s="5"/>
      <c r="I4" s="5"/>
      <c r="J4" s="5"/>
      <c r="K4" s="5"/>
    </row>
    <row r="5" spans="1:19" x14ac:dyDescent="0.25">
      <c r="A5" s="33" t="s">
        <v>2</v>
      </c>
      <c r="B5" s="8">
        <v>2018</v>
      </c>
      <c r="C5" s="8">
        <v>2019</v>
      </c>
      <c r="D5" s="8">
        <v>2020</v>
      </c>
      <c r="E5" s="8" t="s">
        <v>3</v>
      </c>
      <c r="F5" s="8">
        <v>2022</v>
      </c>
      <c r="G5" s="8" t="s">
        <v>4</v>
      </c>
      <c r="H5" s="8" t="s">
        <v>5</v>
      </c>
      <c r="I5" s="8" t="s">
        <v>6</v>
      </c>
      <c r="J5" s="8" t="s">
        <v>7</v>
      </c>
      <c r="K5" s="8" t="s">
        <v>8</v>
      </c>
      <c r="L5" s="35"/>
      <c r="M5" s="35"/>
    </row>
    <row r="6" spans="1:19" x14ac:dyDescent="0.25">
      <c r="A6" s="33"/>
      <c r="B6" s="9" t="s">
        <v>9</v>
      </c>
      <c r="C6" s="9" t="s">
        <v>9</v>
      </c>
      <c r="D6" s="9" t="s">
        <v>9</v>
      </c>
      <c r="E6" s="9" t="s">
        <v>10</v>
      </c>
      <c r="F6" s="9" t="s">
        <v>10</v>
      </c>
      <c r="G6" s="9" t="s">
        <v>11</v>
      </c>
      <c r="H6" s="9" t="s">
        <v>11</v>
      </c>
      <c r="I6" s="9" t="s">
        <v>11</v>
      </c>
      <c r="J6" s="9" t="s">
        <v>11</v>
      </c>
      <c r="K6" s="9" t="s">
        <v>11</v>
      </c>
    </row>
    <row r="7" spans="1:19" x14ac:dyDescent="0.25">
      <c r="A7" s="10" t="s">
        <v>12</v>
      </c>
      <c r="B7" s="11" t="s">
        <v>13</v>
      </c>
      <c r="C7" s="11" t="s">
        <v>13</v>
      </c>
      <c r="D7" s="11" t="s">
        <v>13</v>
      </c>
      <c r="E7" s="11" t="s">
        <v>13</v>
      </c>
      <c r="F7" s="11" t="s">
        <v>13</v>
      </c>
      <c r="G7" s="11" t="s">
        <v>13</v>
      </c>
      <c r="H7" s="11" t="s">
        <v>13</v>
      </c>
      <c r="I7" s="11" t="s">
        <v>13</v>
      </c>
      <c r="J7" s="11" t="s">
        <v>13</v>
      </c>
      <c r="K7" s="11" t="s">
        <v>13</v>
      </c>
    </row>
    <row r="8" spans="1:19" x14ac:dyDescent="0.25">
      <c r="A8" s="12" t="s">
        <v>14</v>
      </c>
      <c r="B8" s="13"/>
      <c r="C8" s="13"/>
      <c r="D8" s="13"/>
      <c r="E8" s="13"/>
      <c r="F8" s="13"/>
      <c r="G8" s="13"/>
      <c r="H8" s="13"/>
      <c r="I8" s="13"/>
      <c r="J8" s="13"/>
      <c r="K8" s="13"/>
    </row>
    <row r="9" spans="1:19" x14ac:dyDescent="0.25">
      <c r="A9" s="14" t="s">
        <v>15</v>
      </c>
      <c r="B9" s="15">
        <v>-0.8</v>
      </c>
      <c r="C9" s="15">
        <v>0.3</v>
      </c>
      <c r="D9" s="15">
        <v>0.4</v>
      </c>
      <c r="E9" s="15">
        <v>1.9</v>
      </c>
      <c r="F9" s="16">
        <v>0</v>
      </c>
      <c r="G9" s="16">
        <v>0</v>
      </c>
      <c r="H9" s="16">
        <v>0</v>
      </c>
      <c r="I9" s="16">
        <v>0</v>
      </c>
      <c r="J9" s="16">
        <v>0</v>
      </c>
      <c r="K9" s="15">
        <v>2.1049798813240216E-5</v>
      </c>
      <c r="L9" s="36"/>
    </row>
    <row r="10" spans="1:19" x14ac:dyDescent="0.25">
      <c r="A10" s="14" t="s">
        <v>16</v>
      </c>
      <c r="B10" s="15">
        <v>8.6</v>
      </c>
      <c r="C10" s="15">
        <v>65.599999999999994</v>
      </c>
      <c r="D10" s="15">
        <v>4.5999999999999996</v>
      </c>
      <c r="E10" s="15">
        <v>14.4</v>
      </c>
      <c r="F10" s="15">
        <v>43.1</v>
      </c>
      <c r="G10" s="15">
        <v>31.897779547741024</v>
      </c>
      <c r="H10" s="15">
        <v>48.610850764802258</v>
      </c>
      <c r="I10" s="15">
        <v>60.895752207547751</v>
      </c>
      <c r="J10" s="15">
        <v>65.089732266997146</v>
      </c>
      <c r="K10" s="15">
        <v>40.101120712587679</v>
      </c>
      <c r="L10" s="36"/>
    </row>
    <row r="11" spans="1:19" ht="36" x14ac:dyDescent="0.25">
      <c r="A11" s="17" t="s">
        <v>17</v>
      </c>
      <c r="B11" s="15">
        <v>3.7</v>
      </c>
      <c r="C11" s="15">
        <v>7</v>
      </c>
      <c r="D11" s="15">
        <v>0.5</v>
      </c>
      <c r="E11" s="15">
        <v>-1.6</v>
      </c>
      <c r="F11" s="15">
        <v>0.5</v>
      </c>
      <c r="G11" s="15">
        <v>43.794149971835786</v>
      </c>
      <c r="H11" s="15">
        <v>2.8286040346763586</v>
      </c>
      <c r="I11" s="15">
        <v>2.9589065636543808</v>
      </c>
      <c r="J11" s="15">
        <v>1.3857029456062107</v>
      </c>
      <c r="K11" s="15">
        <v>0.85350883969122293</v>
      </c>
      <c r="L11" s="36"/>
    </row>
    <row r="12" spans="1:19" x14ac:dyDescent="0.25">
      <c r="A12" s="14" t="s">
        <v>18</v>
      </c>
      <c r="B12" s="15">
        <v>0.5</v>
      </c>
      <c r="C12" s="15">
        <v>-0.3</v>
      </c>
      <c r="D12" s="15">
        <v>1.8</v>
      </c>
      <c r="E12" s="15">
        <v>0.4</v>
      </c>
      <c r="F12" s="16"/>
      <c r="G12" s="16">
        <v>0</v>
      </c>
      <c r="H12" s="16">
        <v>0</v>
      </c>
      <c r="I12" s="16">
        <v>0</v>
      </c>
      <c r="J12" s="16">
        <v>0</v>
      </c>
      <c r="K12" s="16">
        <v>0</v>
      </c>
    </row>
    <row r="13" spans="1:19" x14ac:dyDescent="0.25">
      <c r="A13" s="14" t="s">
        <v>19</v>
      </c>
      <c r="B13" s="15">
        <v>0</v>
      </c>
      <c r="C13" s="15">
        <v>0</v>
      </c>
      <c r="D13" s="15">
        <v>0</v>
      </c>
      <c r="E13" s="15">
        <v>0</v>
      </c>
      <c r="F13" s="15">
        <v>0</v>
      </c>
      <c r="G13" s="15">
        <v>0</v>
      </c>
      <c r="H13" s="15">
        <v>0</v>
      </c>
      <c r="I13" s="15">
        <v>0</v>
      </c>
      <c r="J13" s="15">
        <v>0</v>
      </c>
      <c r="K13" s="15">
        <v>0</v>
      </c>
    </row>
    <row r="14" spans="1:19" x14ac:dyDescent="0.25">
      <c r="A14" s="10" t="s">
        <v>20</v>
      </c>
      <c r="B14" s="18">
        <v>12.1</v>
      </c>
      <c r="C14" s="18">
        <v>72.599999999999994</v>
      </c>
      <c r="D14" s="18">
        <v>7.2</v>
      </c>
      <c r="E14" s="18">
        <v>15.1</v>
      </c>
      <c r="F14" s="18">
        <v>43.6</v>
      </c>
      <c r="G14" s="18">
        <f>+SUM(G9:G13)</f>
        <v>75.691929519576803</v>
      </c>
      <c r="H14" s="18">
        <f t="shared" ref="H14:K14" si="0">+SUM(H9:H13)</f>
        <v>51.439454799478618</v>
      </c>
      <c r="I14" s="18">
        <f t="shared" si="0"/>
        <v>63.854658771202132</v>
      </c>
      <c r="J14" s="18">
        <f t="shared" si="0"/>
        <v>66.475435212603358</v>
      </c>
      <c r="K14" s="18">
        <f t="shared" si="0"/>
        <v>40.954650602077713</v>
      </c>
      <c r="L14" s="35"/>
      <c r="M14" s="35"/>
    </row>
    <row r="15" spans="1:19" x14ac:dyDescent="0.25">
      <c r="A15" s="12" t="s">
        <v>21</v>
      </c>
      <c r="B15" s="19"/>
      <c r="C15" s="19"/>
      <c r="D15" s="19"/>
      <c r="E15" s="19"/>
      <c r="F15" s="19"/>
      <c r="G15" s="19"/>
      <c r="H15" s="19"/>
      <c r="I15" s="19"/>
      <c r="J15" s="19"/>
      <c r="K15" s="19"/>
      <c r="O15" s="27"/>
      <c r="P15" s="27"/>
      <c r="Q15" s="27"/>
      <c r="R15" s="27"/>
      <c r="S15" s="27"/>
    </row>
    <row r="16" spans="1:19" x14ac:dyDescent="0.25">
      <c r="A16" s="14" t="s">
        <v>22</v>
      </c>
      <c r="B16" s="15">
        <v>5.3</v>
      </c>
      <c r="C16" s="15">
        <v>0.3</v>
      </c>
      <c r="D16" s="15">
        <v>-15.7</v>
      </c>
      <c r="E16" s="15">
        <v>0.5</v>
      </c>
      <c r="F16" s="16">
        <v>0</v>
      </c>
      <c r="G16" s="16">
        <v>0</v>
      </c>
      <c r="H16" s="16">
        <v>0</v>
      </c>
      <c r="I16" s="16">
        <v>0</v>
      </c>
      <c r="J16" s="16">
        <v>0</v>
      </c>
      <c r="K16" s="15">
        <v>0</v>
      </c>
    </row>
    <row r="17" spans="1:19" x14ac:dyDescent="0.25">
      <c r="A17" s="14" t="s">
        <v>23</v>
      </c>
      <c r="B17" s="15">
        <v>0</v>
      </c>
      <c r="C17" s="15">
        <v>2.5</v>
      </c>
      <c r="D17" s="15">
        <v>1.1000000000000001</v>
      </c>
      <c r="E17" s="15">
        <v>0.5</v>
      </c>
      <c r="F17" s="16">
        <v>0</v>
      </c>
      <c r="G17" s="16">
        <v>0</v>
      </c>
      <c r="H17" s="16">
        <v>0</v>
      </c>
      <c r="I17" s="16">
        <v>0</v>
      </c>
      <c r="J17" s="16">
        <v>0</v>
      </c>
      <c r="K17" s="15">
        <v>0</v>
      </c>
    </row>
    <row r="18" spans="1:19" x14ac:dyDescent="0.25">
      <c r="A18" s="14" t="s">
        <v>24</v>
      </c>
      <c r="B18" s="15">
        <v>519.29999999999995</v>
      </c>
      <c r="C18" s="15">
        <v>392.2</v>
      </c>
      <c r="D18" s="15">
        <v>496.1</v>
      </c>
      <c r="E18" s="15">
        <v>290.10000000000002</v>
      </c>
      <c r="F18" s="15">
        <v>484.1</v>
      </c>
      <c r="G18" s="15">
        <v>791.99121270829903</v>
      </c>
      <c r="H18" s="15">
        <v>738.65651197651459</v>
      </c>
      <c r="I18" s="15">
        <v>790.76102390401229</v>
      </c>
      <c r="J18" s="15">
        <v>531.11494378528971</v>
      </c>
      <c r="K18" s="15">
        <v>857.40210373808293</v>
      </c>
      <c r="L18" s="36"/>
    </row>
    <row r="19" spans="1:19" x14ac:dyDescent="0.25">
      <c r="A19" s="14" t="s">
        <v>25</v>
      </c>
      <c r="B19" s="15">
        <v>8.8000000000000007</v>
      </c>
      <c r="C19" s="15">
        <v>27.7</v>
      </c>
      <c r="D19" s="15">
        <v>18.5</v>
      </c>
      <c r="E19" s="15">
        <v>48.6</v>
      </c>
      <c r="F19" s="15">
        <v>39.5</v>
      </c>
      <c r="G19" s="16">
        <v>0</v>
      </c>
      <c r="H19" s="16">
        <v>0</v>
      </c>
      <c r="I19" s="16">
        <v>0</v>
      </c>
      <c r="J19" s="16">
        <v>0</v>
      </c>
      <c r="K19" s="16">
        <v>0</v>
      </c>
    </row>
    <row r="20" spans="1:19" x14ac:dyDescent="0.25">
      <c r="A20" s="14" t="s">
        <v>26</v>
      </c>
      <c r="B20" s="15">
        <v>0.2</v>
      </c>
      <c r="C20" s="15">
        <v>0.1</v>
      </c>
      <c r="D20" s="15">
        <v>0</v>
      </c>
      <c r="E20" s="15">
        <v>0.7</v>
      </c>
      <c r="F20" s="16">
        <v>0</v>
      </c>
      <c r="G20" s="16">
        <v>0</v>
      </c>
      <c r="H20" s="16">
        <v>0</v>
      </c>
      <c r="I20" s="16">
        <v>0</v>
      </c>
      <c r="J20" s="16">
        <v>0</v>
      </c>
      <c r="K20" s="15">
        <v>0</v>
      </c>
    </row>
    <row r="21" spans="1:19" ht="24" x14ac:dyDescent="0.25">
      <c r="A21" s="17" t="s">
        <v>27</v>
      </c>
      <c r="B21" s="15">
        <v>192.1</v>
      </c>
      <c r="C21" s="15">
        <v>222.2</v>
      </c>
      <c r="D21" s="15">
        <v>205.2</v>
      </c>
      <c r="E21" s="15">
        <v>227</v>
      </c>
      <c r="F21" s="15">
        <v>306.2</v>
      </c>
      <c r="G21" s="15">
        <v>244.99560513341473</v>
      </c>
      <c r="H21" s="15">
        <v>346.58923702124827</v>
      </c>
      <c r="I21" s="15">
        <v>425.84135881976732</v>
      </c>
      <c r="J21" s="15">
        <v>456.74301805340224</v>
      </c>
      <c r="K21" s="15">
        <v>525.67249855019543</v>
      </c>
      <c r="L21" s="35"/>
      <c r="M21" s="35"/>
    </row>
    <row r="22" spans="1:19" x14ac:dyDescent="0.25">
      <c r="A22" s="14" t="s">
        <v>28</v>
      </c>
      <c r="B22" s="15">
        <v>1.7</v>
      </c>
      <c r="C22" s="15">
        <v>0.2</v>
      </c>
      <c r="D22" s="15">
        <v>0</v>
      </c>
      <c r="E22" s="15">
        <v>2.6</v>
      </c>
      <c r="F22" s="16">
        <v>0</v>
      </c>
      <c r="G22" s="16">
        <v>0</v>
      </c>
      <c r="H22" s="16">
        <v>0</v>
      </c>
      <c r="I22" s="16">
        <v>0</v>
      </c>
      <c r="J22" s="16">
        <v>0</v>
      </c>
      <c r="K22" s="15">
        <v>0</v>
      </c>
    </row>
    <row r="23" spans="1:19" x14ac:dyDescent="0.25">
      <c r="A23" s="14" t="s">
        <v>29</v>
      </c>
      <c r="B23" s="15">
        <v>42.6</v>
      </c>
      <c r="C23" s="15">
        <v>22.9</v>
      </c>
      <c r="D23" s="15">
        <v>9.1</v>
      </c>
      <c r="E23" s="15">
        <v>24.5</v>
      </c>
      <c r="F23" s="15">
        <v>18</v>
      </c>
      <c r="G23" s="15">
        <v>67.400040651371739</v>
      </c>
      <c r="H23" s="15">
        <v>86.037837389416026</v>
      </c>
      <c r="I23" s="15">
        <v>102.18855228910587</v>
      </c>
      <c r="J23" s="15">
        <v>105.84840716963917</v>
      </c>
      <c r="K23" s="15">
        <v>36.227326122753517</v>
      </c>
      <c r="L23" s="35"/>
      <c r="M23" s="35"/>
    </row>
    <row r="24" spans="1:19" x14ac:dyDescent="0.25">
      <c r="A24" s="14" t="s">
        <v>30</v>
      </c>
      <c r="B24" s="15">
        <v>0.2</v>
      </c>
      <c r="C24" s="15">
        <v>0.1</v>
      </c>
      <c r="D24" s="15">
        <v>1.1000000000000001</v>
      </c>
      <c r="E24" s="15">
        <v>0.1</v>
      </c>
      <c r="F24" s="16">
        <v>0</v>
      </c>
      <c r="G24" s="16">
        <v>0</v>
      </c>
      <c r="H24" s="16">
        <v>0</v>
      </c>
      <c r="I24" s="16">
        <v>0</v>
      </c>
      <c r="J24" s="16">
        <v>0</v>
      </c>
      <c r="K24" s="15">
        <v>0</v>
      </c>
    </row>
    <row r="25" spans="1:19" x14ac:dyDescent="0.25">
      <c r="A25" s="14" t="s">
        <v>31</v>
      </c>
      <c r="B25" s="15">
        <v>79.7</v>
      </c>
      <c r="C25" s="15">
        <v>74.5</v>
      </c>
      <c r="D25" s="15">
        <v>67.900000000000006</v>
      </c>
      <c r="E25" s="15">
        <v>58</v>
      </c>
      <c r="F25" s="15">
        <v>45.1</v>
      </c>
      <c r="G25" s="15">
        <v>50.594398503890332</v>
      </c>
      <c r="H25" s="15">
        <v>53.671378777442349</v>
      </c>
      <c r="I25" s="15">
        <v>54.434987387664791</v>
      </c>
      <c r="J25" s="15">
        <v>55.615433249439548</v>
      </c>
      <c r="K25" s="15">
        <v>56.653158011054046</v>
      </c>
      <c r="L25" s="36"/>
      <c r="M25" s="37"/>
    </row>
    <row r="26" spans="1:19" x14ac:dyDescent="0.25">
      <c r="A26" s="14" t="s">
        <v>32</v>
      </c>
      <c r="B26" s="15">
        <v>2.4</v>
      </c>
      <c r="C26" s="15">
        <v>2.1</v>
      </c>
      <c r="D26" s="15">
        <v>41.3</v>
      </c>
      <c r="E26" s="15">
        <v>1.1000000000000001</v>
      </c>
      <c r="F26" s="15">
        <v>2.4</v>
      </c>
      <c r="G26" s="15">
        <v>2.6251817036452429</v>
      </c>
      <c r="H26" s="15">
        <v>2.7041172603022527</v>
      </c>
      <c r="I26" s="15">
        <v>115.29910725230825</v>
      </c>
      <c r="J26" s="15">
        <v>0.61634954574426914</v>
      </c>
      <c r="K26" s="15">
        <v>0.5739262218619251</v>
      </c>
      <c r="L26" s="36"/>
    </row>
    <row r="27" spans="1:19" x14ac:dyDescent="0.25">
      <c r="A27" s="10" t="s">
        <v>20</v>
      </c>
      <c r="B27" s="18">
        <v>852.3</v>
      </c>
      <c r="C27" s="18">
        <v>744.8</v>
      </c>
      <c r="D27" s="18">
        <v>824.5</v>
      </c>
      <c r="E27" s="18">
        <v>653.70000000000005</v>
      </c>
      <c r="F27" s="18">
        <v>895.3</v>
      </c>
      <c r="G27" s="18">
        <f>+SUM(G16:G26)</f>
        <v>1157.6064387006209</v>
      </c>
      <c r="H27" s="18">
        <f t="shared" ref="H27:K27" si="1">+SUM(H16:H26)</f>
        <v>1227.6590824249233</v>
      </c>
      <c r="I27" s="18">
        <f t="shared" si="1"/>
        <v>1488.5250296528584</v>
      </c>
      <c r="J27" s="18">
        <f t="shared" si="1"/>
        <v>1149.938151803515</v>
      </c>
      <c r="K27" s="18">
        <f t="shared" si="1"/>
        <v>1476.5290126439479</v>
      </c>
      <c r="L27" s="36"/>
    </row>
    <row r="28" spans="1:19" x14ac:dyDescent="0.25">
      <c r="A28" s="12" t="s">
        <v>33</v>
      </c>
      <c r="B28" s="19"/>
      <c r="C28" s="19"/>
      <c r="D28" s="19"/>
      <c r="E28" s="19"/>
      <c r="F28" s="19"/>
      <c r="G28" s="19"/>
      <c r="H28" s="19"/>
      <c r="I28" s="19"/>
      <c r="J28" s="19"/>
      <c r="K28" s="19"/>
      <c r="O28" s="27"/>
      <c r="P28" s="27"/>
      <c r="Q28" s="27"/>
      <c r="R28" s="27"/>
      <c r="S28" s="27"/>
    </row>
    <row r="29" spans="1:19" x14ac:dyDescent="0.25">
      <c r="A29" s="14" t="s">
        <v>34</v>
      </c>
      <c r="B29" s="15">
        <v>205.3</v>
      </c>
      <c r="C29" s="15">
        <v>18.899999999999999</v>
      </c>
      <c r="D29" s="15">
        <v>4.7</v>
      </c>
      <c r="E29" s="15">
        <v>140.9</v>
      </c>
      <c r="F29" s="15">
        <v>299.8</v>
      </c>
      <c r="G29" s="15">
        <v>47.698281304702085</v>
      </c>
      <c r="H29" s="15">
        <v>1.0566108577364883</v>
      </c>
      <c r="I29" s="15">
        <v>37.782200531464227</v>
      </c>
      <c r="J29" s="16">
        <v>0</v>
      </c>
      <c r="K29" s="15">
        <v>80.782422322156805</v>
      </c>
      <c r="L29" s="36"/>
      <c r="O29" s="28"/>
    </row>
    <row r="30" spans="1:19" x14ac:dyDescent="0.25">
      <c r="A30" s="14" t="s">
        <v>35</v>
      </c>
      <c r="B30" s="15">
        <v>10.1</v>
      </c>
      <c r="C30" s="15">
        <v>15.9</v>
      </c>
      <c r="D30" s="15">
        <v>16.399999999999999</v>
      </c>
      <c r="E30" s="15">
        <v>34.799999999999997</v>
      </c>
      <c r="F30" s="15">
        <v>85.8</v>
      </c>
      <c r="G30" s="15">
        <v>8.147692864809077</v>
      </c>
      <c r="H30" s="15">
        <v>18.529750451946942</v>
      </c>
      <c r="I30" s="15">
        <v>129.84991697942056</v>
      </c>
      <c r="J30" s="15">
        <v>73.571870758784712</v>
      </c>
      <c r="K30" s="15">
        <v>21.470191758681217</v>
      </c>
      <c r="L30" s="36"/>
    </row>
    <row r="31" spans="1:19" x14ac:dyDescent="0.25">
      <c r="A31" s="14" t="s">
        <v>36</v>
      </c>
      <c r="B31" s="15">
        <v>0</v>
      </c>
      <c r="C31" s="16">
        <v>0</v>
      </c>
      <c r="D31" s="15">
        <v>3.9</v>
      </c>
      <c r="E31" s="15">
        <v>0</v>
      </c>
      <c r="F31" s="16">
        <v>0</v>
      </c>
      <c r="G31" s="15">
        <v>3.1574698219858872</v>
      </c>
      <c r="H31" s="16">
        <v>0</v>
      </c>
      <c r="I31" s="15">
        <v>2.525975983887502</v>
      </c>
      <c r="J31" s="16">
        <v>0</v>
      </c>
      <c r="K31" s="16">
        <v>0</v>
      </c>
      <c r="L31" s="36"/>
    </row>
    <row r="32" spans="1:19" x14ac:dyDescent="0.25">
      <c r="A32" s="14" t="s">
        <v>37</v>
      </c>
      <c r="B32" s="15">
        <v>1.8</v>
      </c>
      <c r="C32" s="15">
        <v>2.2000000000000002</v>
      </c>
      <c r="D32" s="15">
        <v>3.1</v>
      </c>
      <c r="E32" s="15">
        <v>1.3</v>
      </c>
      <c r="F32" s="15">
        <v>0.4</v>
      </c>
      <c r="G32" s="15">
        <v>4.2099580786639432E-2</v>
      </c>
      <c r="H32" s="16">
        <v>0</v>
      </c>
      <c r="I32" s="16">
        <v>0</v>
      </c>
      <c r="J32" s="16">
        <v>0</v>
      </c>
      <c r="K32" s="16">
        <v>0</v>
      </c>
      <c r="L32" s="36"/>
    </row>
    <row r="33" spans="1:19" x14ac:dyDescent="0.25">
      <c r="A33" s="14" t="s">
        <v>38</v>
      </c>
      <c r="B33" s="15">
        <v>0.7</v>
      </c>
      <c r="C33" s="15">
        <v>8.5</v>
      </c>
      <c r="D33" s="15">
        <v>4.5</v>
      </c>
      <c r="E33" s="15">
        <v>3.7</v>
      </c>
      <c r="F33" s="15">
        <v>0.6</v>
      </c>
      <c r="G33" s="15">
        <v>1.5576851199681296</v>
      </c>
      <c r="H33" s="15">
        <v>2.1049798217529938</v>
      </c>
      <c r="I33" s="15">
        <v>2.1049797971247295</v>
      </c>
      <c r="J33" s="15">
        <v>2.1049798905858359</v>
      </c>
      <c r="K33" s="15">
        <v>2.1049798299624158</v>
      </c>
      <c r="L33" s="36"/>
    </row>
    <row r="34" spans="1:19" x14ac:dyDescent="0.25">
      <c r="A34" s="14" t="s">
        <v>39</v>
      </c>
      <c r="B34" s="15">
        <v>0.2</v>
      </c>
      <c r="C34" s="15">
        <v>0.1</v>
      </c>
      <c r="D34" s="15">
        <v>0</v>
      </c>
      <c r="E34" s="15">
        <v>0</v>
      </c>
      <c r="F34" s="15">
        <v>0</v>
      </c>
      <c r="G34" s="15">
        <v>0</v>
      </c>
      <c r="H34" s="15">
        <v>0</v>
      </c>
      <c r="I34" s="15">
        <v>0</v>
      </c>
      <c r="J34" s="15">
        <v>0</v>
      </c>
      <c r="K34" s="15">
        <v>0</v>
      </c>
    </row>
    <row r="35" spans="1:19" x14ac:dyDescent="0.25">
      <c r="A35" s="10" t="s">
        <v>20</v>
      </c>
      <c r="B35" s="18">
        <v>218</v>
      </c>
      <c r="C35" s="18">
        <v>45.5</v>
      </c>
      <c r="D35" s="18">
        <v>32.6</v>
      </c>
      <c r="E35" s="18">
        <v>180.7</v>
      </c>
      <c r="F35" s="18">
        <v>386.6</v>
      </c>
      <c r="G35" s="18">
        <f>+SUM(G29:G34)</f>
        <v>60.603228692251818</v>
      </c>
      <c r="H35" s="18">
        <f t="shared" ref="H35:K35" si="2">+SUM(H29:H34)</f>
        <v>21.691341131436424</v>
      </c>
      <c r="I35" s="18">
        <f t="shared" si="2"/>
        <v>172.263073291897</v>
      </c>
      <c r="J35" s="18">
        <f t="shared" si="2"/>
        <v>75.67685064937055</v>
      </c>
      <c r="K35" s="18">
        <f t="shared" si="2"/>
        <v>104.35759391080043</v>
      </c>
      <c r="L35" s="36"/>
    </row>
    <row r="36" spans="1:19" x14ac:dyDescent="0.25">
      <c r="A36" s="12" t="s">
        <v>40</v>
      </c>
      <c r="B36" s="19"/>
      <c r="C36" s="19"/>
      <c r="D36" s="19"/>
      <c r="E36" s="19"/>
      <c r="F36" s="19"/>
      <c r="G36" s="19"/>
      <c r="H36" s="19"/>
      <c r="I36" s="19"/>
      <c r="J36" s="19"/>
      <c r="K36" s="19"/>
      <c r="O36" s="27"/>
      <c r="P36" s="27"/>
      <c r="Q36" s="27"/>
      <c r="R36" s="29"/>
      <c r="S36" s="27"/>
    </row>
    <row r="37" spans="1:19" x14ac:dyDescent="0.25">
      <c r="A37" s="14" t="s">
        <v>41</v>
      </c>
      <c r="B37" s="15">
        <v>9.3000000000000007</v>
      </c>
      <c r="C37" s="15">
        <v>15</v>
      </c>
      <c r="D37" s="15">
        <v>13.5</v>
      </c>
      <c r="E37" s="15">
        <v>14.4</v>
      </c>
      <c r="F37" s="15">
        <v>14.9</v>
      </c>
      <c r="G37" s="15">
        <v>26.582310706040555</v>
      </c>
      <c r="H37" s="15">
        <v>27.245540775343859</v>
      </c>
      <c r="I37" s="15">
        <v>28.068916341453701</v>
      </c>
      <c r="J37" s="15">
        <v>28.461358897686804</v>
      </c>
      <c r="K37" s="15">
        <v>29.382840578864492</v>
      </c>
      <c r="L37" s="36"/>
    </row>
    <row r="38" spans="1:19" x14ac:dyDescent="0.25">
      <c r="A38" s="14" t="s">
        <v>42</v>
      </c>
      <c r="B38" s="15">
        <v>22.6</v>
      </c>
      <c r="C38" s="15">
        <v>18.3</v>
      </c>
      <c r="D38" s="15">
        <v>17.399999999999999</v>
      </c>
      <c r="E38" s="15">
        <v>15.4</v>
      </c>
      <c r="F38" s="15">
        <v>14.4</v>
      </c>
      <c r="G38" s="15">
        <v>13.829161179137706</v>
      </c>
      <c r="H38" s="15">
        <v>40.287698993007119</v>
      </c>
      <c r="I38" s="15">
        <v>14.698236815160968</v>
      </c>
      <c r="J38" s="15">
        <v>22.950532595650685</v>
      </c>
      <c r="K38" s="15">
        <v>17.189080131853881</v>
      </c>
      <c r="L38" s="36"/>
    </row>
    <row r="39" spans="1:19" x14ac:dyDescent="0.25">
      <c r="A39" s="14" t="s">
        <v>43</v>
      </c>
      <c r="B39" s="15">
        <v>35.1</v>
      </c>
      <c r="C39" s="15">
        <v>57.8</v>
      </c>
      <c r="D39" s="15">
        <v>36.9</v>
      </c>
      <c r="E39" s="15">
        <v>26.8</v>
      </c>
      <c r="F39" s="15">
        <v>35.700000000000003</v>
      </c>
      <c r="G39" s="15">
        <v>66.06704408220493</v>
      </c>
      <c r="H39" s="15">
        <v>41.213459823365113</v>
      </c>
      <c r="I39" s="15">
        <v>70.854663897463354</v>
      </c>
      <c r="J39" s="15">
        <v>48.157577410472207</v>
      </c>
      <c r="K39" s="15">
        <v>43.272763497493841</v>
      </c>
      <c r="L39" s="36"/>
    </row>
    <row r="40" spans="1:19" x14ac:dyDescent="0.25">
      <c r="A40" s="14" t="s">
        <v>44</v>
      </c>
      <c r="B40" s="15">
        <v>7</v>
      </c>
      <c r="C40" s="15">
        <v>2.2999999999999998</v>
      </c>
      <c r="D40" s="15">
        <v>6.3</v>
      </c>
      <c r="E40" s="15">
        <v>85.3</v>
      </c>
      <c r="F40" s="15">
        <v>2</v>
      </c>
      <c r="G40" s="15">
        <v>48.720908984690887</v>
      </c>
      <c r="H40" s="15">
        <v>3.1019863359249977</v>
      </c>
      <c r="I40" s="15">
        <v>4.3793463849501011</v>
      </c>
      <c r="J40" s="15">
        <v>2.5152592145668549</v>
      </c>
      <c r="K40" s="15">
        <v>8.0003041431185604</v>
      </c>
      <c r="L40" s="36"/>
      <c r="O40" s="27"/>
      <c r="P40" s="27"/>
      <c r="Q40" s="27"/>
      <c r="R40" s="27"/>
      <c r="S40" s="27"/>
    </row>
    <row r="41" spans="1:19" x14ac:dyDescent="0.25">
      <c r="A41" s="14" t="s">
        <v>45</v>
      </c>
      <c r="B41" s="15">
        <v>3.9</v>
      </c>
      <c r="C41" s="15">
        <v>5.4</v>
      </c>
      <c r="D41" s="15">
        <v>3.7</v>
      </c>
      <c r="E41" s="15">
        <v>14.3</v>
      </c>
      <c r="F41" s="15">
        <v>13.1</v>
      </c>
      <c r="G41" s="15">
        <v>11.587212463034298</v>
      </c>
      <c r="H41" s="15">
        <v>44.736877013765223</v>
      </c>
      <c r="I41" s="15">
        <v>17.116631890053661</v>
      </c>
      <c r="J41" s="15">
        <v>17.529898614508259</v>
      </c>
      <c r="K41" s="15">
        <v>28.260247096140219</v>
      </c>
      <c r="L41" s="36"/>
    </row>
    <row r="42" spans="1:19" x14ac:dyDescent="0.25">
      <c r="A42" s="14" t="s">
        <v>19</v>
      </c>
      <c r="B42" s="16"/>
      <c r="C42" s="16"/>
      <c r="D42" s="15">
        <v>2.1</v>
      </c>
      <c r="E42" s="16"/>
      <c r="F42" s="16"/>
      <c r="G42" s="16">
        <v>0</v>
      </c>
      <c r="H42" s="16">
        <v>0</v>
      </c>
      <c r="I42" s="16">
        <v>0</v>
      </c>
      <c r="J42" s="16">
        <v>0</v>
      </c>
      <c r="K42" s="16">
        <v>0</v>
      </c>
    </row>
    <row r="43" spans="1:19" x14ac:dyDescent="0.25">
      <c r="A43" s="10" t="s">
        <v>20</v>
      </c>
      <c r="B43" s="18">
        <v>77.900000000000006</v>
      </c>
      <c r="C43" s="18">
        <v>98.8</v>
      </c>
      <c r="D43" s="18">
        <v>79.900000000000006</v>
      </c>
      <c r="E43" s="18">
        <v>156.30000000000001</v>
      </c>
      <c r="F43" s="18">
        <v>80.099999999999994</v>
      </c>
      <c r="G43" s="18">
        <f>+SUM(G37:G42)</f>
        <v>166.78663741510837</v>
      </c>
      <c r="H43" s="18">
        <f t="shared" ref="H43:K43" si="3">+SUM(H37:H42)</f>
        <v>156.58556294140629</v>
      </c>
      <c r="I43" s="18">
        <f t="shared" si="3"/>
        <v>135.11779532908179</v>
      </c>
      <c r="J43" s="18">
        <f t="shared" si="3"/>
        <v>119.61462673288482</v>
      </c>
      <c r="K43" s="18">
        <f t="shared" si="3"/>
        <v>126.10523544747099</v>
      </c>
      <c r="L43" s="36"/>
    </row>
    <row r="44" spans="1:19" x14ac:dyDescent="0.25">
      <c r="A44" s="20" t="s">
        <v>46</v>
      </c>
      <c r="B44" s="16"/>
      <c r="C44" s="16"/>
      <c r="D44" s="16"/>
      <c r="E44" s="16"/>
      <c r="F44" s="15">
        <v>-24.1</v>
      </c>
      <c r="G44" s="15">
        <v>-57.422272406555877</v>
      </c>
      <c r="H44" s="15">
        <v>-64.191361480973072</v>
      </c>
      <c r="I44" s="15">
        <v>-64.191361480973086</v>
      </c>
      <c r="J44" s="15">
        <v>-64.191361480973086</v>
      </c>
      <c r="K44" s="15">
        <v>-64.191361417823686</v>
      </c>
      <c r="L44" s="36"/>
      <c r="O44" s="27"/>
      <c r="P44" s="27"/>
      <c r="Q44" s="27"/>
      <c r="R44" s="27"/>
      <c r="S44" s="27"/>
    </row>
    <row r="45" spans="1:19" x14ac:dyDescent="0.25">
      <c r="A45" s="10" t="s">
        <v>47</v>
      </c>
      <c r="B45" s="21">
        <v>1160.4000000000001</v>
      </c>
      <c r="C45" s="21">
        <v>961.6</v>
      </c>
      <c r="D45" s="21">
        <v>944.3</v>
      </c>
      <c r="E45" s="21">
        <v>1005.9</v>
      </c>
      <c r="F45" s="21">
        <v>1381.6</v>
      </c>
      <c r="G45" s="21">
        <v>1404.528791157368</v>
      </c>
      <c r="H45" s="21">
        <v>1393.183554916865</v>
      </c>
      <c r="I45" s="21">
        <v>1795.56867066466</v>
      </c>
      <c r="J45" s="21">
        <v>1347.5131739010183</v>
      </c>
      <c r="K45" s="21">
        <v>1683.7546062839176</v>
      </c>
      <c r="L45" s="36"/>
    </row>
    <row r="46" spans="1:19" ht="24" x14ac:dyDescent="0.25">
      <c r="A46" s="22" t="s">
        <v>48</v>
      </c>
      <c r="B46" s="16"/>
      <c r="C46" s="16"/>
      <c r="D46" s="16"/>
      <c r="E46" s="16"/>
      <c r="F46" s="16"/>
      <c r="G46" s="16"/>
      <c r="H46" s="16"/>
      <c r="I46" s="16"/>
      <c r="J46" s="16"/>
      <c r="K46" s="16"/>
      <c r="O46" s="27"/>
      <c r="P46" s="27"/>
      <c r="Q46" s="27"/>
      <c r="R46" s="27"/>
      <c r="S46" s="27"/>
    </row>
    <row r="47" spans="1:19" x14ac:dyDescent="0.25">
      <c r="A47" s="10" t="s">
        <v>47</v>
      </c>
      <c r="B47" s="21">
        <v>1160.4000000000001</v>
      </c>
      <c r="C47" s="21">
        <v>961.6</v>
      </c>
      <c r="D47" s="21">
        <v>944.3</v>
      </c>
      <c r="E47" s="21">
        <v>1005.9</v>
      </c>
      <c r="F47" s="21">
        <v>1381.6</v>
      </c>
      <c r="G47" s="21">
        <v>1404.528791157368</v>
      </c>
      <c r="H47" s="21">
        <v>1393.183554916865</v>
      </c>
      <c r="I47" s="21">
        <v>1795.56867066466</v>
      </c>
      <c r="J47" s="21">
        <v>1347.5131739010183</v>
      </c>
      <c r="K47" s="21">
        <v>1683.7546062839176</v>
      </c>
      <c r="L47" s="35"/>
      <c r="M47" s="35"/>
    </row>
    <row r="48" spans="1:19" ht="25.5" customHeight="1" x14ac:dyDescent="0.25">
      <c r="A48" s="34" t="s">
        <v>49</v>
      </c>
      <c r="B48" s="34"/>
      <c r="C48" s="34"/>
      <c r="D48" s="34"/>
      <c r="E48" s="34"/>
      <c r="F48" s="34"/>
      <c r="G48" s="34"/>
      <c r="H48" s="34"/>
      <c r="I48" s="34"/>
      <c r="J48" s="34"/>
      <c r="K48" s="34"/>
    </row>
    <row r="49" spans="1:12" ht="15" customHeight="1" x14ac:dyDescent="0.25">
      <c r="A49" s="24" t="s">
        <v>54</v>
      </c>
      <c r="B49" s="23"/>
      <c r="C49" s="23"/>
      <c r="D49" s="23"/>
      <c r="E49" s="23"/>
      <c r="F49" s="23"/>
      <c r="G49" s="23"/>
      <c r="H49" s="23"/>
      <c r="I49" s="23"/>
      <c r="J49" s="23"/>
      <c r="K49" s="25"/>
      <c r="L49" s="38"/>
    </row>
    <row r="50" spans="1:12" ht="15" customHeight="1" x14ac:dyDescent="0.25">
      <c r="A50" s="24" t="s">
        <v>50</v>
      </c>
      <c r="B50" s="4"/>
      <c r="C50" s="4"/>
      <c r="D50" s="4"/>
      <c r="E50" s="4"/>
      <c r="F50" s="4"/>
      <c r="G50" s="4"/>
      <c r="H50" s="4"/>
      <c r="I50" s="4"/>
      <c r="J50" s="4"/>
      <c r="K50" s="26"/>
      <c r="L50" s="38"/>
    </row>
    <row r="51" spans="1:12" ht="24" customHeight="1" x14ac:dyDescent="0.25">
      <c r="A51" s="2" t="s">
        <v>51</v>
      </c>
      <c r="B51" s="4"/>
      <c r="C51" s="4"/>
      <c r="D51" s="4"/>
      <c r="E51" s="4"/>
      <c r="F51" s="4"/>
      <c r="G51" s="4"/>
      <c r="H51" s="4"/>
      <c r="I51" s="4"/>
      <c r="J51" s="4"/>
      <c r="K51" s="4"/>
    </row>
    <row r="52" spans="1:12" ht="3" customHeight="1" x14ac:dyDescent="0.25">
      <c r="A52" s="1"/>
      <c r="B52" s="4"/>
      <c r="C52" s="4"/>
      <c r="D52" s="4"/>
      <c r="E52" s="4"/>
      <c r="F52" s="4"/>
      <c r="G52" s="4"/>
      <c r="H52" s="4"/>
      <c r="I52" s="4"/>
      <c r="J52" s="4"/>
      <c r="K52" s="4"/>
    </row>
    <row r="53" spans="1:12" ht="27.75" customHeight="1" x14ac:dyDescent="0.25">
      <c r="A53" s="30" t="s">
        <v>52</v>
      </c>
      <c r="B53" s="30"/>
      <c r="C53" s="30"/>
      <c r="D53" s="30"/>
      <c r="E53" s="30"/>
      <c r="F53" s="30"/>
      <c r="G53" s="30"/>
      <c r="H53" s="6"/>
      <c r="I53" s="6"/>
      <c r="J53" s="6"/>
      <c r="K53" s="6"/>
    </row>
    <row r="54" spans="1:12" ht="27.75" customHeight="1" x14ac:dyDescent="0.25">
      <c r="A54" s="30" t="s">
        <v>53</v>
      </c>
      <c r="B54" s="30"/>
      <c r="C54" s="30"/>
      <c r="D54" s="30"/>
      <c r="E54" s="30"/>
      <c r="F54" s="30"/>
      <c r="G54" s="30"/>
      <c r="H54" s="6"/>
      <c r="I54" s="6"/>
      <c r="J54" s="6"/>
      <c r="K54" s="6"/>
    </row>
  </sheetData>
  <mergeCells count="7">
    <mergeCell ref="A54:G54"/>
    <mergeCell ref="A1:G1"/>
    <mergeCell ref="A2:G2"/>
    <mergeCell ref="A3:G3"/>
    <mergeCell ref="A5:A6"/>
    <mergeCell ref="A48:K48"/>
    <mergeCell ref="A53:G53"/>
  </mergeCells>
  <printOptions horizontalCentered="1" verticalCentered="1"/>
  <pageMargins left="0.7" right="0.7" top="0.75" bottom="0.75" header="0.3" footer="0.3"/>
  <pageSetup scale="5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DFCreated xmlns="15087633-b2f0-4c7f-ae87-63512b664eba">true</PDFCreated>
    <Updated xmlns="15087633-b2f0-4c7f-ae87-63512b664eba">false</Updated>
    <Completed xmlns="15087633-b2f0-4c7f-ae87-63512b664eba">false</Completed>
    <LeadRA xmlns="15087633-b2f0-4c7f-ae87-63512b664eba" xsi:nil="true"/>
    <IntervernorAcronym xmlns="15087633-b2f0-4c7f-ae87-63512b664eba" xsi:nil="true"/>
    <ReviewedbyLeadRA xmlns="15087633-b2f0-4c7f-ae87-63512b664eba">false</ReviewedbyLeadR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AFE77665E354B468AF3F4F0E95858A6" ma:contentTypeVersion="13" ma:contentTypeDescription="Create a new document." ma:contentTypeScope="" ma:versionID="ec61b8ae24c14f74f22dad1bba2d0035">
  <xsd:schema xmlns:xsd="http://www.w3.org/2001/XMLSchema" xmlns:xs="http://www.w3.org/2001/XMLSchema" xmlns:p="http://schemas.microsoft.com/office/2006/metadata/properties" xmlns:ns2="15087633-b2f0-4c7f-ae87-63512b664eba" xmlns:ns3="00b55595-d4eb-41d0-b489-5e4082844449" targetNamespace="http://schemas.microsoft.com/office/2006/metadata/properties" ma:root="true" ma:fieldsID="6d0a492abd66c425fe04f65e7712f1fb" ns2:_="" ns3:_="">
    <xsd:import namespace="15087633-b2f0-4c7f-ae87-63512b664eba"/>
    <xsd:import namespace="00b55595-d4eb-41d0-b489-5e4082844449"/>
    <xsd:element name="properties">
      <xsd:complexType>
        <xsd:sequence>
          <xsd:element name="documentManagement">
            <xsd:complexType>
              <xsd:all>
                <xsd:element ref="ns2:MediaServiceMetadata" minOccurs="0"/>
                <xsd:element ref="ns2:MediaServiceFastMetadata" minOccurs="0"/>
                <xsd:element ref="ns2:IntervernorAcronym" minOccurs="0"/>
                <xsd:element ref="ns2:LeadRA" minOccurs="0"/>
                <xsd:element ref="ns2:ReviewedbyLeadRA" minOccurs="0"/>
                <xsd:element ref="ns3:SharedWithUsers" minOccurs="0"/>
                <xsd:element ref="ns3:SharedWithDetails" minOccurs="0"/>
                <xsd:element ref="ns2:MediaServiceAutoKeyPoints" minOccurs="0"/>
                <xsd:element ref="ns2:MediaServiceKeyPoints" minOccurs="0"/>
                <xsd:element ref="ns2:Updated" minOccurs="0"/>
                <xsd:element ref="ns2:Completed" minOccurs="0"/>
                <xsd:element ref="ns2:PDFCre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087633-b2f0-4c7f-ae87-63512b664e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IntervernorAcronym" ma:index="10" nillable="true" ma:displayName="Intervenor Acronym" ma:format="Dropdown" ma:internalName="IntervernorAcronym">
      <xsd:simpleType>
        <xsd:restriction base="dms:Choice">
          <xsd:enumeration value="AMPCO"/>
          <xsd:enumeration value="Anwaatin"/>
          <xsd:enumeration value="CCC"/>
          <xsd:enumeration value="CME"/>
          <xsd:enumeration value="DRC"/>
          <xsd:enumeration value="ED"/>
          <xsd:enumeration value="Energy Probe"/>
          <xsd:enumeration value="LPMA"/>
          <xsd:enumeration value="MFN"/>
          <xsd:enumeration value="OFA"/>
          <xsd:enumeration value="OSEA"/>
          <xsd:enumeration value="PP"/>
          <xsd:enumeration value="PWU"/>
          <xsd:enumeration value="RG"/>
          <xsd:enumeration value="SEC"/>
          <xsd:enumeration value="Staff"/>
          <xsd:enumeration value="SUP"/>
          <xsd:enumeration value="VECC"/>
          <xsd:enumeration value="CLS Staff"/>
        </xsd:restriction>
      </xsd:simpleType>
    </xsd:element>
    <xsd:element name="LeadRA" ma:index="11" nillable="true" ma:displayName="Lead RA" ma:format="Dropdown" ma:internalName="LeadRA">
      <xsd:simpleType>
        <xsd:restriction base="dms:Text">
          <xsd:maxLength value="255"/>
        </xsd:restriction>
      </xsd:simpleType>
    </xsd:element>
    <xsd:element name="ReviewedbyLeadRA" ma:index="12" nillable="true" ma:displayName="Reviewed by Lead RA" ma:default="0" ma:format="Dropdown" ma:internalName="ReviewedbyLeadRA">
      <xsd:simpleType>
        <xsd:restriction base="dms:Boolea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Updated" ma:index="17" nillable="true" ma:displayName="Updated" ma:default="0" ma:format="Dropdown" ma:internalName="Updated">
      <xsd:simpleType>
        <xsd:restriction base="dms:Boolean"/>
      </xsd:simpleType>
    </xsd:element>
    <xsd:element name="Completed" ma:index="18" nillable="true" ma:displayName="Completed" ma:default="0" ma:format="Dropdown" ma:internalName="Completed">
      <xsd:simpleType>
        <xsd:restriction base="dms:Boolean"/>
      </xsd:simpleType>
    </xsd:element>
    <xsd:element name="PDFCreated" ma:index="19" nillable="true" ma:displayName="PDF Created" ma:default="0" ma:format="Dropdown" ma:internalName="PDFCreated">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0b55595-d4eb-41d0-b489-5e4082844449"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81737D-5638-4A5A-8652-29D399700C69}">
  <ds:schemaRefs>
    <ds:schemaRef ds:uri="http://purl.org/dc/dcmitype/"/>
    <ds:schemaRef ds:uri="f39e0340-f85b-4752-a7a0-4d92884a7dd6"/>
    <ds:schemaRef ds:uri="http://schemas.microsoft.com/office/2006/documentManagement/types"/>
    <ds:schemaRef ds:uri="http://purl.org/dc/elements/1.1/"/>
    <ds:schemaRef ds:uri="http://www.w3.org/XML/1998/namespace"/>
    <ds:schemaRef ds:uri="http://schemas.microsoft.com/office/infopath/2007/PartnerControls"/>
    <ds:schemaRef ds:uri="http://schemas.microsoft.com/office/2006/metadata/properties"/>
    <ds:schemaRef ds:uri="http://schemas.openxmlformats.org/package/2006/metadata/core-properties"/>
    <ds:schemaRef ds:uri="00b55595-d4eb-41d0-b489-5e4082844449"/>
    <ds:schemaRef ds:uri="http://purl.org/dc/terms/"/>
  </ds:schemaRefs>
</ds:datastoreItem>
</file>

<file path=customXml/itemProps2.xml><?xml version="1.0" encoding="utf-8"?>
<ds:datastoreItem xmlns:ds="http://schemas.openxmlformats.org/officeDocument/2006/customXml" ds:itemID="{8332C48D-E29C-44D9-BA43-126123A26C62}">
  <ds:schemaRefs>
    <ds:schemaRef ds:uri="http://schemas.microsoft.com/sharepoint/v3/contenttype/forms"/>
  </ds:schemaRefs>
</ds:datastoreItem>
</file>

<file path=customXml/itemProps3.xml><?xml version="1.0" encoding="utf-8"?>
<ds:datastoreItem xmlns:ds="http://schemas.openxmlformats.org/officeDocument/2006/customXml" ds:itemID="{07517A21-F2DD-4079-981E-026682D720A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Manager/>
  <Company>Hydro One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 1</dc:title>
  <dc:subject/>
  <dc:creator>JACKSON Alexander</dc:creator>
  <cp:keywords/>
  <dc:description/>
  <cp:lastModifiedBy>MOLINA Carla</cp:lastModifiedBy>
  <cp:revision/>
  <cp:lastPrinted>2022-03-31T14:58:06Z</cp:lastPrinted>
  <dcterms:created xsi:type="dcterms:W3CDTF">2021-11-17T03:21:25Z</dcterms:created>
  <dcterms:modified xsi:type="dcterms:W3CDTF">2022-03-31T14:59:32Z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0x0101003AFE77665E354B468AF3F4F0E95858A6</vt:lpwstr>
  </property>
  <property fmtid="{D5CDD505-2E9C-101B-9397-08002B2CF9AE}" pid="3" name="Witness(Internal)">
    <vt:lpwstr>82;#i:0#.f|membership|bruno.jesus@hydroone.com,#i:0#.f|membership|bruno.jesus@hydroone.com,#Bruno.Jesus@HydroOne.com,#,#JESUS Bruno,#,#ENGINEERING,#VP, Planning</vt:lpwstr>
  </property>
  <property fmtid="{D5CDD505-2E9C-101B-9397-08002B2CF9AE}" pid="4" name="WitnessApproved">
    <vt:lpwstr>Approved</vt:lpwstr>
  </property>
  <property fmtid="{D5CDD505-2E9C-101B-9397-08002B2CF9AE}" pid="5" name="RA Review Draft 1">
    <vt:bool>true</vt:bool>
  </property>
  <property fmtid="{D5CDD505-2E9C-101B-9397-08002B2CF9AE}" pid="6" name="CaseNumber">
    <vt:lpwstr>EB-2021-0110</vt:lpwstr>
  </property>
  <property fmtid="{D5CDD505-2E9C-101B-9397-08002B2CF9AE}" pid="7" name="ELT">
    <vt:bool>false</vt:bool>
  </property>
  <property fmtid="{D5CDD505-2E9C-101B-9397-08002B2CF9AE}" pid="8" name="IntervenorAcronymn">
    <vt:lpwstr>SEC</vt:lpwstr>
  </property>
  <property fmtid="{D5CDD505-2E9C-101B-9397-08002B2CF9AE}" pid="9" name="Issue">
    <vt:lpwstr>;#3.0 - TSP - Issue 7: Are the proposed Transmission capital expenditures appropriate?;#</vt:lpwstr>
  </property>
  <property fmtid="{D5CDD505-2E9C-101B-9397-08002B2CF9AE}" pid="10" name="IRAuthor">
    <vt:lpwstr>81;#i:0#.f|membership|alexander.jackson@hydroone.com,#i:0#.f|membership|alexander.jackson@hydroone.com,#Alexander.Jackson@HydroOne.com,#,#JACKSON Alexander,#,#PLANNING,#Dir, Strategy and Integrated Planning</vt:lpwstr>
  </property>
  <property fmtid="{D5CDD505-2E9C-101B-9397-08002B2CF9AE}" pid="11" name="Refusal">
    <vt:bool>false</vt:bool>
  </property>
  <property fmtid="{D5CDD505-2E9C-101B-9397-08002B2CF9AE}" pid="12" name="Expert">
    <vt:lpwstr>NO</vt:lpwstr>
  </property>
  <property fmtid="{D5CDD505-2E9C-101B-9397-08002B2CF9AE}" pid="13" name="RDirApproved">
    <vt:bool>true</vt:bool>
  </property>
  <property fmtid="{D5CDD505-2E9C-101B-9397-08002B2CF9AE}" pid="14" name="Panel">
    <vt:lpwstr>;#Panel #4: Transmission System Plan;#</vt:lpwstr>
  </property>
  <property fmtid="{D5CDD505-2E9C-101B-9397-08002B2CF9AE}" pid="15" name="2021/2022Update">
    <vt:bool>false</vt:bool>
  </property>
  <property fmtid="{D5CDD505-2E9C-101B-9397-08002B2CF9AE}" pid="16" name="Strategic">
    <vt:bool>false</vt:bool>
  </property>
  <property fmtid="{D5CDD505-2E9C-101B-9397-08002B2CF9AE}" pid="17" name="Exhibit">
    <vt:lpwstr>I</vt:lpwstr>
  </property>
  <property fmtid="{D5CDD505-2E9C-101B-9397-08002B2CF9AE}" pid="18" name="RAApproved">
    <vt:bool>true</vt:bool>
  </property>
  <property fmtid="{D5CDD505-2E9C-101B-9397-08002B2CF9AE}" pid="19" name="FormattingComplete">
    <vt:bool>true</vt:bool>
  </property>
  <property fmtid="{D5CDD505-2E9C-101B-9397-08002B2CF9AE}" pid="20" name="StrategicThemeFlag">
    <vt:lpwstr>;#None Applicable;#</vt:lpwstr>
  </property>
  <property fmtid="{D5CDD505-2E9C-101B-9397-08002B2CF9AE}" pid="21" name="Support">
    <vt:lpwstr>20;#i:0#.f|membership|charles.keizer@hydroone.com;#122;#i:0#.f|membership|joel.singer@hydroone.com;#110;#i:0#.f|membership|tim.pavlov@hydroone.com;#19;#i:0#.f|membership|henry.ren@hydroone.com</vt:lpwstr>
  </property>
  <property fmtid="{D5CDD505-2E9C-101B-9397-08002B2CF9AE}" pid="22" name="RA">
    <vt:lpwstr>37;#i:0#.f|membership|oren.ben-shlomo@hydroone.com</vt:lpwstr>
  </property>
  <property fmtid="{D5CDD505-2E9C-101B-9397-08002B2CF9AE}" pid="23" name="PDFCreationInitiated">
    <vt:bool>true</vt:bool>
  </property>
  <property fmtid="{D5CDD505-2E9C-101B-9397-08002B2CF9AE}" pid="24" name="FilingDate">
    <vt:filetime>2021-11-29T00:00:00Z</vt:filetime>
  </property>
  <property fmtid="{D5CDD505-2E9C-101B-9397-08002B2CF9AE}" pid="25" name="DraftReady">
    <vt:lpwstr>Ready</vt:lpwstr>
  </property>
  <property fmtid="{D5CDD505-2E9C-101B-9397-08002B2CF9AE}" pid="26" name="Confidential">
    <vt:bool>false</vt:bool>
  </property>
  <property fmtid="{D5CDD505-2E9C-101B-9397-08002B2CF9AE}" pid="27" name="Blackline">
    <vt:lpwstr>Not Ready</vt:lpwstr>
  </property>
  <property fmtid="{D5CDD505-2E9C-101B-9397-08002B2CF9AE}" pid="28" name="TestforCalcColumn">
    <vt:bool>false</vt:bool>
  </property>
  <property fmtid="{D5CDD505-2E9C-101B-9397-08002B2CF9AE}" pid="30" name="Draft Ready">
    <vt:lpwstr>Ready</vt:lpwstr>
  </property>
  <property fmtid="{D5CDD505-2E9C-101B-9397-08002B2CF9AE}" pid="31" name="TSW">
    <vt:lpwstr>No</vt:lpwstr>
  </property>
  <property fmtid="{D5CDD505-2E9C-101B-9397-08002B2CF9AE}" pid="32" name="Formatted">
    <vt:bool>true</vt:bool>
  </property>
  <property fmtid="{D5CDD505-2E9C-101B-9397-08002B2CF9AE}" pid="36" name="RA Contact">
    <vt:lpwstr>37;#oren.ben-shlomo@HydroOne.com</vt:lpwstr>
  </property>
  <property fmtid="{D5CDD505-2E9C-101B-9397-08002B2CF9AE}" pid="37" name="Exhibit Status">
    <vt:lpwstr>Green</vt:lpwstr>
  </property>
  <property fmtid="{D5CDD505-2E9C-101B-9397-08002B2CF9AE}" pid="38" name="Intervenor">
    <vt:lpwstr>SEC</vt:lpwstr>
  </property>
  <property fmtid="{D5CDD505-2E9C-101B-9397-08002B2CF9AE}" pid="39" name="Primary Author">
    <vt:lpwstr>81;#Alexander.Jackson@HydroOne.com</vt:lpwstr>
  </property>
  <property fmtid="{D5CDD505-2E9C-101B-9397-08002B2CF9AE}" pid="40" name="Witness">
    <vt:lpwstr>82;#Bruno.Jesus@HydroOne.com</vt:lpwstr>
  </property>
  <property fmtid="{D5CDD505-2E9C-101B-9397-08002B2CF9AE}" pid="41" name="Dir Ok">
    <vt:bool>false</vt:bool>
  </property>
  <property fmtid="{D5CDD505-2E9C-101B-9397-08002B2CF9AE}" pid="42" name="Witness Ok">
    <vt:bool>false</vt:bool>
  </property>
  <property fmtid="{D5CDD505-2E9C-101B-9397-08002B2CF9AE}" pid="43" name="RA Ok">
    <vt:bool>true</vt:bool>
  </property>
</Properties>
</file>