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hydroone.sharepoint.com/sites/JRAP/Evidence Update  Inflation/Updated IRRs and UTs/"/>
    </mc:Choice>
  </mc:AlternateContent>
  <xr:revisionPtr revIDLastSave="147" documentId="8_{FA6779F1-EAA5-41F8-9471-B60B96FB316D}" xr6:coauthVersionLast="47" xr6:coauthVersionMax="47" xr10:uidLastSave="{9FC866E1-89EF-4691-83EB-47992F4B9AE1}"/>
  <bookViews>
    <workbookView xWindow="-120" yWindow="-120" windowWidth="29040" windowHeight="15840" xr2:uid="{00000000-000D-0000-FFFF-FFFF00000000}"/>
  </bookViews>
  <sheets>
    <sheet name="ISA " sheetId="1" r:id="rId1"/>
  </sheets>
  <definedNames>
    <definedName name="_xlnm.Print_Area" localSheetId="0">'ISA '!$A$1:$N$32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1" l="1"/>
  <c r="D15" i="1"/>
  <c r="E15" i="1"/>
  <c r="F15" i="1"/>
  <c r="B15" i="1"/>
  <c r="B25" i="1"/>
  <c r="C25" i="1"/>
  <c r="D25" i="1"/>
  <c r="D27" i="1" s="1"/>
  <c r="E25" i="1"/>
  <c r="F25" i="1"/>
  <c r="G25" i="1"/>
  <c r="H25" i="1"/>
  <c r="I25" i="1"/>
  <c r="J25" i="1"/>
  <c r="K25" i="1"/>
  <c r="C27" i="1" l="1"/>
  <c r="E27" i="1"/>
  <c r="F27" i="1"/>
  <c r="B27" i="1"/>
  <c r="G15" i="1" l="1"/>
  <c r="G27" i="1" s="1"/>
  <c r="H15" i="1"/>
  <c r="H27" i="1" s="1"/>
  <c r="I15" i="1"/>
  <c r="I27" i="1" s="1"/>
  <c r="J15" i="1"/>
  <c r="J27" i="1" s="1"/>
  <c r="K15" i="1"/>
  <c r="K27" i="1" s="1"/>
</calcChain>
</file>

<file path=xl/sharedStrings.xml><?xml version="1.0" encoding="utf-8"?>
<sst xmlns="http://schemas.openxmlformats.org/spreadsheetml/2006/main" count="45" uniqueCount="29">
  <si>
    <t>Appendix 2-AA - In-Service Additions</t>
  </si>
  <si>
    <t>Projects and Programs Table for General Plant ($M)</t>
  </si>
  <si>
    <t>General Plant Capital Projects and Programs</t>
  </si>
  <si>
    <t>2021 Forecast</t>
  </si>
  <si>
    <t>2022 Bridge</t>
  </si>
  <si>
    <t>2023 Test</t>
  </si>
  <si>
    <t>2024 Test</t>
  </si>
  <si>
    <t>2025 Test</t>
  </si>
  <si>
    <t>2026 Test</t>
  </si>
  <si>
    <t>2027 Test</t>
  </si>
  <si>
    <t>Reporting Basis</t>
  </si>
  <si>
    <t>USGAAP</t>
  </si>
  <si>
    <t>General Plant Allocated to Hydro One Transmission</t>
  </si>
  <si>
    <t>Fleet</t>
  </si>
  <si>
    <t>Facilities &amp; Real Estate</t>
  </si>
  <si>
    <t>Information Solutions</t>
  </si>
  <si>
    <t>System Operations</t>
  </si>
  <si>
    <t>Operating Infrastructure</t>
  </si>
  <si>
    <t>System Capability Reinforcement</t>
  </si>
  <si>
    <t>Other</t>
  </si>
  <si>
    <t>Total GP Allocated to Transmission</t>
  </si>
  <si>
    <t>General Plant Allocated to Hydro One Distribution</t>
  </si>
  <si>
    <t>Total GP Allocated to Distribution</t>
  </si>
  <si>
    <t>Total General Plant</t>
  </si>
  <si>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</si>
  <si>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</si>
  <si>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</si>
  <si>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*The 2023-2027 forecast reflects updated inflation assumptions calculated using the methodology described in Section 2.3 of Exhibit O-1-2</t>
  </si>
  <si>
    <t>Forecasting Period (Updated Inflation)*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</si>
</sst>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00%"/>
    <numFmt numFmtId="166" formatCode="0.0000"/>
    <numFmt numFmtId="167"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s>
  <borders count="24">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46">
    <xf numFmtId="0" fontId="0" fillId="0" borderId="0" xfId="0"/>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Protection="1">
      <protection locked="0"/>
    </xf>
    <xf numFmtId="0" fontId="3" fillId="2" borderId="4"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3" fontId="2" fillId="0" borderId="3" xfId="1" applyNumberFormat="1" applyFont="1" applyFill="1" applyBorder="1" applyProtection="1">
      <protection locked="0"/>
    </xf>
    <xf numFmtId="3" fontId="0" fillId="0" borderId="4" xfId="1" applyNumberFormat="1" applyFont="1" applyFill="1" applyBorder="1" applyProtection="1">
      <protection locked="0"/>
    </xf>
    <xf numFmtId="3" fontId="0" fillId="0" borderId="5" xfId="1" applyNumberFormat="1" applyFont="1" applyFill="1" applyBorder="1" applyProtection="1">
      <protection locked="0"/>
    </xf>
    <xf numFmtId="0" fontId="4" fillId="3" borderId="3" xfId="0" applyFont="1" applyFill="1" applyBorder="1" applyProtection="1">
      <protection locked="0"/>
    </xf>
    <xf numFmtId="164" fontId="0" fillId="3" borderId="4" xfId="1" applyNumberFormat="1" applyFont="1" applyFill="1" applyBorder="1" applyProtection="1">
      <protection locked="0"/>
    </xf>
    <xf numFmtId="164" fontId="0" fillId="3" borderId="5" xfId="1" applyNumberFormat="1" applyFont="1" applyFill="1" applyBorder="1" applyProtection="1">
      <protection locked="0"/>
    </xf>
    <xf numFmtId="0" fontId="4" fillId="3" borderId="6" xfId="0" applyFont="1" applyFill="1" applyBorder="1" applyProtection="1">
      <protection locked="0"/>
    </xf>
    <xf numFmtId="164" fontId="0" fillId="3" borderId="7" xfId="1" applyNumberFormat="1" applyFont="1" applyFill="1" applyBorder="1" applyProtection="1">
      <protection locked="0"/>
    </xf>
    <xf numFmtId="164" fontId="0" fillId="3" borderId="8" xfId="1" applyNumberFormat="1" applyFont="1" applyFill="1" applyBorder="1" applyProtection="1">
      <protection locked="0"/>
    </xf>
    <xf numFmtId="0" fontId="3" fillId="3" borderId="9" xfId="0" applyFont="1" applyFill="1" applyBorder="1" applyProtection="1">
      <protection locked="0"/>
    </xf>
    <xf numFmtId="3" fontId="2" fillId="0" borderId="9" xfId="1" applyNumberFormat="1" applyFont="1" applyFill="1" applyBorder="1" applyProtection="1">
      <protection locked="0"/>
    </xf>
    <xf numFmtId="0" fontId="4" fillId="3" borderId="12" xfId="0" applyFont="1" applyFill="1" applyBorder="1" applyProtection="1">
      <protection locked="0"/>
    </xf>
    <xf numFmtId="164" fontId="0" fillId="3" borderId="13" xfId="1" applyNumberFormat="1" applyFont="1" applyFill="1" applyBorder="1" applyProtection="1">
      <protection locked="0"/>
    </xf>
    <xf numFmtId="164" fontId="0" fillId="3" borderId="14" xfId="1" applyNumberFormat="1" applyFont="1" applyFill="1" applyBorder="1" applyProtection="1">
      <protection locked="0"/>
    </xf>
    <xf numFmtId="3" fontId="2" fillId="0" borderId="15" xfId="1" applyNumberFormat="1" applyFont="1" applyFill="1" applyBorder="1" applyProtection="1">
      <protection locked="0"/>
    </xf>
    <xf numFmtId="3" fontId="0" fillId="0" borderId="16" xfId="1" applyNumberFormat="1" applyFont="1" applyFill="1" applyBorder="1" applyProtection="1">
      <protection locked="0"/>
    </xf>
    <xf numFmtId="3" fontId="0" fillId="0" borderId="17" xfId="1" applyNumberFormat="1" applyFont="1" applyFill="1" applyBorder="1" applyProtection="1">
      <protection locked="0"/>
    </xf>
    <xf numFmtId="164" fontId="0" fillId="0" borderId="16" xfId="1" applyNumberFormat="1" applyFont="1" applyFill="1" applyBorder="1" applyProtection="1">
      <protection locked="0"/>
    </xf>
    <xf numFmtId="164" fontId="0" fillId="0" borderId="17" xfId="1" applyNumberFormat="1" applyFont="1" applyFill="1" applyBorder="1" applyProtection="1">
      <protection locked="0"/>
    </xf>
    <xf numFmtId="164" fontId="2" fillId="0" borderId="10" xfId="1" applyNumberFormat="1" applyFont="1" applyFill="1" applyBorder="1" applyProtection="1">
      <protection locked="0"/>
    </xf>
    <xf numFmtId="164" fontId="2" fillId="0" borderId="11" xfId="1" applyNumberFormat="1" applyFont="1" applyFill="1" applyBorder="1" applyProtection="1">
      <protection locked="0"/>
    </xf>
    <xf numFmtId="164" fontId="2" fillId="3" borderId="10" xfId="1" applyNumberFormat="1" applyFont="1" applyFill="1" applyBorder="1" applyProtection="1">
      <protection locked="0"/>
    </xf>
    <xf numFmtId="165" fontId="0" fillId="0" borderId="0" xfId="0" applyNumberFormat="1"/>
    <xf numFmtId="0" fontId="2" fillId="0" borderId="0" xfId="0" applyFont="1"/>
    <xf numFmtId="166" fontId="0" fillId="0" borderId="0" xfId="0" applyNumberFormat="1"/>
    <xf numFmtId="167" fontId="0" fillId="0" borderId="0" xfId="0" applyNumberFormat="1"/>
    <xf numFmtId="167" fontId="2" fillId="0" borderId="0" xfId="0" applyNumberFormat="1" applyFont="1"/>
    <xf numFmtId="43" fontId="0" fillId="0" borderId="0" xfId="2" applyFont="1"/>
    <xf numFmtId="0" fontId="0" fillId="0" borderId="21" xfId="0" applyBorder="1"/>
    <xf numFmtId="0" fontId="0" fillId="0" borderId="22" xfId="0" applyBorder="1"/>
    <xf numFmtId="0" fontId="5" fillId="0" borderId="0" xfId="0" applyFont="1" applyAlignment="1">
      <alignment horizontal="center"/>
    </xf>
    <xf numFmtId="0" fontId="0" fillId="0" borderId="0" xfId="0" applyAlignment="1">
      <alignment horizontal="left" vertical="top" wrapText="1"/>
    </xf>
    <xf numFmtId="0" fontId="3" fillId="0" borderId="18"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9"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20"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0" fillId="0" borderId="23" xfId="0" applyBorder="1" applyAlignment="1">
      <alignment horizontal="center" wrapText="1"/>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0"/>
  <sheetViews>
    <sheetView showGridLines="0" tabSelected="1" view="pageBreakPreview" zoomScale="90" zoomScaleNormal="70" zoomScaleSheetLayoutView="90" workbookViewId="0">
      <selection activeCell="G28" sqref="G28:K28"/>
    </sheetView>
  </sheetViews>
  <sheetFormatPr defaultRowHeight="15" x14ac:dyDescent="0.25"/>
  <cols>
    <col min="1" max="1" width="37.140625" customWidth="1"/>
    <col min="2" max="11" width="10.140625" customWidth="1"/>
    <col min="12" max="12" width="6.42578125" customWidth="1"/>
    <col min="16" max="16" width="10.42578125" bestFit="1" customWidth="1"/>
  </cols>
  <sheetData>
    <row r="1" spans="1:13" ht="18.75" x14ac:dyDescent="0.3">
      <c r="A1" s="36" t="s">
        <v>0</v>
      </c>
      <c r="B1" s="36"/>
      <c r="C1" s="36"/>
      <c r="D1" s="36"/>
      <c r="E1" s="36"/>
      <c r="F1" s="36"/>
      <c r="G1" s="36"/>
      <c r="H1" s="36"/>
      <c r="I1" s="36"/>
      <c r="J1" s="36"/>
      <c r="K1" s="36"/>
    </row>
    <row r="2" spans="1:13" ht="18.75" x14ac:dyDescent="0.3">
      <c r="A2" s="36" t="s">
        <v>1</v>
      </c>
      <c r="B2" s="36"/>
      <c r="C2" s="36"/>
      <c r="D2" s="36"/>
      <c r="E2" s="36"/>
      <c r="F2" s="36"/>
      <c r="G2" s="36"/>
      <c r="H2" s="36"/>
      <c r="I2" s="36"/>
      <c r="J2" s="36"/>
      <c r="K2" s="36"/>
    </row>
    <row r="3" spans="1:13" ht="15.75" thickBot="1" x14ac:dyDescent="0.3"/>
    <row r="4" spans="1:13" ht="38.450000000000003" customHeight="1" thickBot="1" x14ac:dyDescent="0.3">
      <c r="A4" s="41" t="s">
        <v>2</v>
      </c>
      <c r="B4" s="43">
        <v>2018</v>
      </c>
      <c r="C4" s="43">
        <v>2019</v>
      </c>
      <c r="D4" s="43">
        <v>2020</v>
      </c>
      <c r="E4" s="43" t="s">
        <v>3</v>
      </c>
      <c r="F4" s="43" t="s">
        <v>4</v>
      </c>
      <c r="G4" s="38" t="s">
        <v>28</v>
      </c>
      <c r="H4" s="39"/>
      <c r="I4" s="39"/>
      <c r="J4" s="39"/>
      <c r="K4" s="40"/>
      <c r="L4" s="35"/>
      <c r="M4" s="34"/>
    </row>
    <row r="5" spans="1:13" x14ac:dyDescent="0.25">
      <c r="A5" s="42"/>
      <c r="B5" s="44"/>
      <c r="C5" s="44"/>
      <c r="D5" s="44"/>
      <c r="E5" s="44"/>
      <c r="F5" s="44"/>
      <c r="G5" s="1" t="s">
        <v>5</v>
      </c>
      <c r="H5" s="1" t="s">
        <v>6</v>
      </c>
      <c r="I5" s="1" t="s">
        <v>7</v>
      </c>
      <c r="J5" s="1" t="s">
        <v>8</v>
      </c>
      <c r="K5" s="2" t="s">
        <v>9</v>
      </c>
      <c r="L5" s="35"/>
      <c r="M5" s="34"/>
    </row>
    <row r="6" spans="1:13" x14ac:dyDescent="0.25">
      <c r="A6" s="3" t="s">
        <v>10</v>
      </c>
      <c r="B6" s="4" t="s">
        <v>11</v>
      </c>
      <c r="C6" s="4" t="s">
        <v>11</v>
      </c>
      <c r="D6" s="4" t="s">
        <v>11</v>
      </c>
      <c r="E6" s="4" t="s">
        <v>11</v>
      </c>
      <c r="F6" s="4" t="s">
        <v>11</v>
      </c>
      <c r="G6" s="4" t="s">
        <v>11</v>
      </c>
      <c r="H6" s="4" t="s">
        <v>11</v>
      </c>
      <c r="I6" s="4" t="s">
        <v>11</v>
      </c>
      <c r="J6" s="4" t="s">
        <v>11</v>
      </c>
      <c r="K6" s="5" t="s">
        <v>11</v>
      </c>
      <c r="L6" s="35"/>
      <c r="M6" s="34"/>
    </row>
    <row r="7" spans="1:13" x14ac:dyDescent="0.25">
      <c r="A7" s="6" t="s">
        <v>12</v>
      </c>
      <c r="B7" s="7"/>
      <c r="C7" s="7"/>
      <c r="D7" s="7"/>
      <c r="E7" s="7"/>
      <c r="F7" s="7"/>
      <c r="G7" s="7"/>
      <c r="H7" s="7"/>
      <c r="I7" s="7"/>
      <c r="J7" s="7"/>
      <c r="K7" s="8"/>
      <c r="L7" s="35"/>
      <c r="M7" s="34"/>
    </row>
    <row r="8" spans="1:13" x14ac:dyDescent="0.25">
      <c r="A8" s="9" t="s">
        <v>13</v>
      </c>
      <c r="B8" s="10">
        <v>9.313713288697997</v>
      </c>
      <c r="C8" s="10">
        <v>15.014903869654004</v>
      </c>
      <c r="D8" s="10">
        <v>13.489911860724002</v>
      </c>
      <c r="E8" s="10">
        <v>14.408555119035999</v>
      </c>
      <c r="F8" s="10">
        <v>14.920813241724</v>
      </c>
      <c r="G8" s="10">
        <v>26.582310706040552</v>
      </c>
      <c r="H8" s="10">
        <v>27.245540775343862</v>
      </c>
      <c r="I8" s="10">
        <v>28.068916341453701</v>
      </c>
      <c r="J8" s="10">
        <v>28.461358897686804</v>
      </c>
      <c r="K8" s="11">
        <v>29.382840578864492</v>
      </c>
      <c r="L8" s="35"/>
      <c r="M8" s="34"/>
    </row>
    <row r="9" spans="1:13" x14ac:dyDescent="0.25">
      <c r="A9" s="9" t="s">
        <v>14</v>
      </c>
      <c r="B9" s="10">
        <v>22.578268164516004</v>
      </c>
      <c r="C9" s="10">
        <v>18.268933562816002</v>
      </c>
      <c r="D9" s="10">
        <v>17.414855864664002</v>
      </c>
      <c r="E9" s="10">
        <v>15.44615375344347</v>
      </c>
      <c r="F9" s="10">
        <v>14.378160117422773</v>
      </c>
      <c r="G9" s="10">
        <v>13.829161179137706</v>
      </c>
      <c r="H9" s="10">
        <v>40.287698993007119</v>
      </c>
      <c r="I9" s="10">
        <v>14.698236815160969</v>
      </c>
      <c r="J9" s="10">
        <v>22.950532595650685</v>
      </c>
      <c r="K9" s="11">
        <v>17.189080131853878</v>
      </c>
      <c r="L9" s="35"/>
      <c r="M9" s="34"/>
    </row>
    <row r="10" spans="1:13" x14ac:dyDescent="0.25">
      <c r="A10" s="9" t="s">
        <v>15</v>
      </c>
      <c r="B10" s="10">
        <v>35.129460654030005</v>
      </c>
      <c r="C10" s="10">
        <v>57.752813704830004</v>
      </c>
      <c r="D10" s="10">
        <v>36.896452729129997</v>
      </c>
      <c r="E10" s="10">
        <v>26.814510366275996</v>
      </c>
      <c r="F10" s="10">
        <v>35.651307794445998</v>
      </c>
      <c r="G10" s="10">
        <v>66.067044082204916</v>
      </c>
      <c r="H10" s="10">
        <v>41.213459823365106</v>
      </c>
      <c r="I10" s="10">
        <v>70.85466389746334</v>
      </c>
      <c r="J10" s="10">
        <v>48.157577410472207</v>
      </c>
      <c r="K10" s="11">
        <v>43.272763497493841</v>
      </c>
      <c r="L10" s="35"/>
      <c r="M10" s="34"/>
    </row>
    <row r="11" spans="1:13" x14ac:dyDescent="0.25">
      <c r="A11" s="9" t="s">
        <v>16</v>
      </c>
      <c r="B11" s="10">
        <v>7.0446200549400002</v>
      </c>
      <c r="C11" s="10">
        <v>2.2996665298400001</v>
      </c>
      <c r="D11" s="10">
        <v>6.2873884611200008</v>
      </c>
      <c r="E11" s="10">
        <v>85.311811487660009</v>
      </c>
      <c r="F11" s="10">
        <v>2.0082712303560002</v>
      </c>
      <c r="G11" s="10">
        <v>48.720908984690894</v>
      </c>
      <c r="H11" s="10">
        <v>3.1019863359249977</v>
      </c>
      <c r="I11" s="10">
        <v>4.3793463849501011</v>
      </c>
      <c r="J11" s="10">
        <v>2.5152592145668549</v>
      </c>
      <c r="K11" s="11">
        <v>8.0003041431185622</v>
      </c>
      <c r="L11" s="35"/>
      <c r="M11" s="34"/>
    </row>
    <row r="12" spans="1:13" x14ac:dyDescent="0.25">
      <c r="A12" s="9" t="s">
        <v>17</v>
      </c>
      <c r="B12" s="10">
        <v>3.8768934399999999</v>
      </c>
      <c r="C12" s="10">
        <v>5.4191465899999995</v>
      </c>
      <c r="D12" s="10">
        <v>3.7125755399999996</v>
      </c>
      <c r="E12" s="10">
        <v>14.320523252999999</v>
      </c>
      <c r="F12" s="10">
        <v>13.137167394</v>
      </c>
      <c r="G12" s="10">
        <v>11.5872124630343</v>
      </c>
      <c r="H12" s="10">
        <v>44.736877013765223</v>
      </c>
      <c r="I12" s="10">
        <v>17.116631890053661</v>
      </c>
      <c r="J12" s="10">
        <v>17.529898614508259</v>
      </c>
      <c r="K12" s="11">
        <v>28.260247096140215</v>
      </c>
      <c r="L12" s="35"/>
      <c r="M12" s="34"/>
    </row>
    <row r="13" spans="1:13" x14ac:dyDescent="0.25">
      <c r="A13" s="9" t="s">
        <v>18</v>
      </c>
      <c r="B13" s="10"/>
      <c r="C13" s="10"/>
      <c r="D13" s="10"/>
      <c r="E13" s="10"/>
      <c r="F13" s="10"/>
      <c r="G13" s="10">
        <v>0</v>
      </c>
      <c r="H13" s="10">
        <v>0</v>
      </c>
      <c r="I13" s="10">
        <v>0</v>
      </c>
      <c r="J13" s="10">
        <v>0</v>
      </c>
      <c r="K13" s="11">
        <v>0</v>
      </c>
      <c r="L13" s="35"/>
      <c r="M13" s="34"/>
    </row>
    <row r="14" spans="1:13" ht="15.75" thickBot="1" x14ac:dyDescent="0.3">
      <c r="A14" s="12" t="s">
        <v>19</v>
      </c>
      <c r="B14" s="13"/>
      <c r="C14" s="13">
        <v>-2.1124290000000001</v>
      </c>
      <c r="D14" s="13">
        <v>2.1124290000000001</v>
      </c>
      <c r="E14" s="13"/>
      <c r="F14" s="13"/>
      <c r="G14" s="13">
        <v>0</v>
      </c>
      <c r="H14" s="13">
        <v>0</v>
      </c>
      <c r="I14" s="13">
        <v>0</v>
      </c>
      <c r="J14" s="13">
        <v>0</v>
      </c>
      <c r="K14" s="14">
        <v>0</v>
      </c>
      <c r="L14" s="35"/>
      <c r="M14" s="34"/>
    </row>
    <row r="15" spans="1:13" ht="15.75" thickBot="1" x14ac:dyDescent="0.3">
      <c r="A15" s="15" t="s">
        <v>20</v>
      </c>
      <c r="B15" s="27">
        <f>SUM(B8:B14)</f>
        <v>77.942955602184014</v>
      </c>
      <c r="C15" s="27">
        <f t="shared" ref="C15:K15" si="0">SUM(C8:C14)</f>
        <v>96.643035257139999</v>
      </c>
      <c r="D15" s="27">
        <f t="shared" si="0"/>
        <v>79.913613455638014</v>
      </c>
      <c r="E15" s="27">
        <f t="shared" si="0"/>
        <v>156.30155397941547</v>
      </c>
      <c r="F15" s="27">
        <f t="shared" si="0"/>
        <v>80.095719777948773</v>
      </c>
      <c r="G15" s="27">
        <f t="shared" si="0"/>
        <v>166.78663741510837</v>
      </c>
      <c r="H15" s="27">
        <f t="shared" si="0"/>
        <v>156.58556294140629</v>
      </c>
      <c r="I15" s="27">
        <f t="shared" si="0"/>
        <v>135.11779532908176</v>
      </c>
      <c r="J15" s="27">
        <f t="shared" si="0"/>
        <v>119.61462673288482</v>
      </c>
      <c r="K15" s="27">
        <f t="shared" si="0"/>
        <v>126.105235447471</v>
      </c>
      <c r="L15" s="35"/>
      <c r="M15" s="34"/>
    </row>
    <row r="16" spans="1:13" ht="15.75" thickBot="1" x14ac:dyDescent="0.3">
      <c r="A16" s="20"/>
      <c r="B16" s="23"/>
      <c r="C16" s="23"/>
      <c r="D16" s="23"/>
      <c r="E16" s="23"/>
      <c r="F16" s="23"/>
      <c r="G16" s="23"/>
      <c r="H16" s="23"/>
      <c r="I16" s="23"/>
      <c r="J16" s="23"/>
      <c r="K16" s="24"/>
      <c r="L16" s="35"/>
      <c r="M16" s="34"/>
    </row>
    <row r="17" spans="1:17" ht="15.75" thickBot="1" x14ac:dyDescent="0.3">
      <c r="A17" s="20" t="s">
        <v>21</v>
      </c>
      <c r="B17" s="21"/>
      <c r="C17" s="21"/>
      <c r="D17" s="21"/>
      <c r="E17" s="21"/>
      <c r="F17" s="21"/>
      <c r="G17" s="21"/>
      <c r="H17" s="21"/>
      <c r="I17" s="21"/>
      <c r="J17" s="21"/>
      <c r="K17" s="22"/>
      <c r="L17" s="35"/>
      <c r="M17" s="34"/>
    </row>
    <row r="18" spans="1:17" x14ac:dyDescent="0.25">
      <c r="A18" s="17" t="s">
        <v>13</v>
      </c>
      <c r="B18" s="18">
        <v>18.075187441301996</v>
      </c>
      <c r="C18" s="18">
        <v>29.006385730346</v>
      </c>
      <c r="D18" s="18">
        <v>25.745043999276003</v>
      </c>
      <c r="E18" s="18">
        <v>28.303080540964</v>
      </c>
      <c r="F18" s="18">
        <v>28.459512778275997</v>
      </c>
      <c r="G18" s="18">
        <v>52.48654798521266</v>
      </c>
      <c r="H18" s="18">
        <v>54.383118853412071</v>
      </c>
      <c r="I18" s="18">
        <v>54.979878899893336</v>
      </c>
      <c r="J18" s="18">
        <v>55.751904116952957</v>
      </c>
      <c r="K18" s="19">
        <v>57.558813438428004</v>
      </c>
      <c r="L18" s="35"/>
      <c r="M18" s="34"/>
    </row>
    <row r="19" spans="1:17" x14ac:dyDescent="0.25">
      <c r="A19" s="9" t="s">
        <v>14</v>
      </c>
      <c r="B19" s="10">
        <v>12.976089675484001</v>
      </c>
      <c r="C19" s="10">
        <v>12.015668207184</v>
      </c>
      <c r="D19" s="10">
        <v>41.431252795336</v>
      </c>
      <c r="E19" s="10">
        <v>14.443554145874625</v>
      </c>
      <c r="F19" s="10">
        <v>29.506366394181651</v>
      </c>
      <c r="G19" s="10">
        <v>32.270279683886358</v>
      </c>
      <c r="H19" s="10">
        <v>86.716071608648178</v>
      </c>
      <c r="I19" s="10">
        <v>61.854779289826062</v>
      </c>
      <c r="J19" s="10">
        <v>30.581968697386753</v>
      </c>
      <c r="K19" s="11">
        <v>66.820669658753559</v>
      </c>
      <c r="L19" s="35"/>
      <c r="M19" s="34"/>
      <c r="P19" s="30"/>
    </row>
    <row r="20" spans="1:17" x14ac:dyDescent="0.25">
      <c r="A20" s="9" t="s">
        <v>15</v>
      </c>
      <c r="B20" s="10">
        <v>44.99136118597</v>
      </c>
      <c r="C20" s="10">
        <v>63.181817145169987</v>
      </c>
      <c r="D20" s="10">
        <v>80.078353130870013</v>
      </c>
      <c r="E20" s="10">
        <v>65.692289167723999</v>
      </c>
      <c r="F20" s="10">
        <v>50.489058109554001</v>
      </c>
      <c r="G20" s="10">
        <v>56.6482919663583</v>
      </c>
      <c r="H20" s="10">
        <v>54.437134893959815</v>
      </c>
      <c r="I20" s="10">
        <v>110.84511042922333</v>
      </c>
      <c r="J20" s="10">
        <v>89.612372105777439</v>
      </c>
      <c r="K20" s="11">
        <v>82.618821648760076</v>
      </c>
      <c r="L20" s="35"/>
      <c r="M20" s="34"/>
      <c r="P20" s="31"/>
    </row>
    <row r="21" spans="1:17" x14ac:dyDescent="0.25">
      <c r="A21" s="9" t="s">
        <v>16</v>
      </c>
      <c r="B21" s="10">
        <v>7.2822265450600003</v>
      </c>
      <c r="C21" s="10">
        <v>2.1673439401599999</v>
      </c>
      <c r="D21" s="10">
        <v>6.3029417488799995</v>
      </c>
      <c r="E21" s="10">
        <v>89.487137252340005</v>
      </c>
      <c r="F21" s="10">
        <v>3.5163205336439995</v>
      </c>
      <c r="G21" s="10">
        <v>10.92338737621194</v>
      </c>
      <c r="H21" s="10">
        <v>24.309259839460562</v>
      </c>
      <c r="I21" s="10">
        <v>4.251043866041238</v>
      </c>
      <c r="J21" s="10">
        <v>3.4312156750636769</v>
      </c>
      <c r="K21" s="11">
        <v>3.7348601496764209</v>
      </c>
      <c r="L21" s="35"/>
      <c r="M21" s="34"/>
      <c r="P21" s="31"/>
    </row>
    <row r="22" spans="1:17" x14ac:dyDescent="0.25">
      <c r="A22" s="9" t="s">
        <v>17</v>
      </c>
      <c r="B22" s="10"/>
      <c r="C22" s="10"/>
      <c r="D22" s="10"/>
      <c r="E22" s="10"/>
      <c r="F22" s="10"/>
      <c r="G22" s="10">
        <v>0</v>
      </c>
      <c r="H22" s="10">
        <v>0</v>
      </c>
      <c r="I22" s="10">
        <v>0</v>
      </c>
      <c r="J22" s="10">
        <v>0</v>
      </c>
      <c r="K22" s="11">
        <v>0</v>
      </c>
      <c r="L22" s="35"/>
      <c r="M22" s="34"/>
      <c r="N22" s="28"/>
      <c r="P22" s="31"/>
    </row>
    <row r="23" spans="1:17" x14ac:dyDescent="0.25">
      <c r="A23" s="9" t="s">
        <v>18</v>
      </c>
      <c r="B23" s="10">
        <v>4.08666953</v>
      </c>
      <c r="C23" s="10">
        <v>0.34978388999999988</v>
      </c>
      <c r="D23" s="10">
        <v>-0.74184281000000007</v>
      </c>
      <c r="E23" s="10">
        <v>1.030000000000128E-5</v>
      </c>
      <c r="F23" s="10"/>
      <c r="G23" s="10">
        <v>3.1531748924093441</v>
      </c>
      <c r="H23" s="10">
        <v>2.3154886505054835</v>
      </c>
      <c r="I23" s="10">
        <v>0</v>
      </c>
      <c r="J23" s="10">
        <v>1.1608824204816259</v>
      </c>
      <c r="K23" s="11">
        <v>1.0735275770063464</v>
      </c>
      <c r="L23" s="35"/>
      <c r="M23" s="34"/>
      <c r="N23" s="28"/>
      <c r="P23" s="31"/>
    </row>
    <row r="24" spans="1:17" ht="15.75" thickBot="1" x14ac:dyDescent="0.3">
      <c r="A24" s="12" t="s">
        <v>19</v>
      </c>
      <c r="B24" s="13"/>
      <c r="C24" s="13">
        <v>-2.6676639999999998</v>
      </c>
      <c r="D24" s="13">
        <v>2.6676639999999998</v>
      </c>
      <c r="E24" s="13"/>
      <c r="F24" s="13"/>
      <c r="G24" s="10">
        <v>0</v>
      </c>
      <c r="H24" s="10">
        <v>0</v>
      </c>
      <c r="I24" s="10">
        <v>0</v>
      </c>
      <c r="J24" s="10">
        <v>0</v>
      </c>
      <c r="K24" s="11">
        <v>0</v>
      </c>
      <c r="L24" s="35"/>
      <c r="M24" s="34"/>
      <c r="N24" s="28"/>
      <c r="P24" s="32"/>
      <c r="Q24" s="29"/>
    </row>
    <row r="25" spans="1:17" ht="15.75" thickBot="1" x14ac:dyDescent="0.3">
      <c r="A25" s="15" t="s">
        <v>22</v>
      </c>
      <c r="B25" s="27">
        <f t="shared" ref="B25:J25" si="1">SUM(B18:B24)</f>
        <v>87.411534377815983</v>
      </c>
      <c r="C25" s="27">
        <f t="shared" si="1"/>
        <v>104.05333491285998</v>
      </c>
      <c r="D25" s="27">
        <f t="shared" si="1"/>
        <v>155.48341286436198</v>
      </c>
      <c r="E25" s="27">
        <f t="shared" si="1"/>
        <v>197.92607140690265</v>
      </c>
      <c r="F25" s="27">
        <f t="shared" si="1"/>
        <v>111.97125781565566</v>
      </c>
      <c r="G25" s="27">
        <f t="shared" si="1"/>
        <v>155.48168190407858</v>
      </c>
      <c r="H25" s="27">
        <f t="shared" si="1"/>
        <v>222.1610738459861</v>
      </c>
      <c r="I25" s="27">
        <f t="shared" si="1"/>
        <v>231.93081248498396</v>
      </c>
      <c r="J25" s="27">
        <f t="shared" si="1"/>
        <v>180.53834301566243</v>
      </c>
      <c r="K25" s="27">
        <f>SUM(K18:K24)</f>
        <v>211.80669247262443</v>
      </c>
      <c r="L25" s="35"/>
      <c r="M25" s="34"/>
    </row>
    <row r="26" spans="1:17" ht="15.75" thickBot="1" x14ac:dyDescent="0.3">
      <c r="A26" s="20"/>
      <c r="B26" s="23"/>
      <c r="C26" s="23"/>
      <c r="D26" s="23"/>
      <c r="E26" s="23"/>
      <c r="F26" s="23"/>
      <c r="G26" s="23"/>
      <c r="H26" s="23"/>
      <c r="I26" s="23"/>
      <c r="J26" s="23"/>
      <c r="K26" s="24"/>
      <c r="L26" s="35"/>
      <c r="M26" s="34"/>
      <c r="Q26" s="34"/>
    </row>
    <row r="27" spans="1:17" ht="15.75" thickBot="1" x14ac:dyDescent="0.3">
      <c r="A27" s="16" t="s">
        <v>23</v>
      </c>
      <c r="B27" s="25">
        <f t="shared" ref="B27:J27" si="2">B25+B15</f>
        <v>165.35448997999998</v>
      </c>
      <c r="C27" s="25">
        <f t="shared" si="2"/>
        <v>200.69637016999997</v>
      </c>
      <c r="D27" s="25">
        <f t="shared" si="2"/>
        <v>235.39702632000001</v>
      </c>
      <c r="E27" s="25">
        <f t="shared" si="2"/>
        <v>354.2276253863181</v>
      </c>
      <c r="F27" s="25">
        <f t="shared" si="2"/>
        <v>192.06697759360443</v>
      </c>
      <c r="G27" s="25">
        <f>G25+G15</f>
        <v>322.26831931918696</v>
      </c>
      <c r="H27" s="25">
        <f t="shared" si="2"/>
        <v>378.74663678739239</v>
      </c>
      <c r="I27" s="25">
        <f t="shared" si="2"/>
        <v>367.04860781406569</v>
      </c>
      <c r="J27" s="25">
        <f t="shared" si="2"/>
        <v>300.15296974854726</v>
      </c>
      <c r="K27" s="26">
        <f>K25+K15</f>
        <v>337.91192792009542</v>
      </c>
      <c r="L27" s="35"/>
      <c r="M27" s="34"/>
    </row>
    <row r="28" spans="1:17" ht="46.5" customHeight="1" x14ac:dyDescent="0.25">
      <c r="G28" s="45" t="s">
        <v>27</v>
      </c>
      <c r="H28" s="45"/>
      <c r="I28" s="45"/>
      <c r="J28" s="45"/>
      <c r="K28" s="45"/>
      <c r="L28" s="35"/>
    </row>
    <row r="29" spans="1:17" x14ac:dyDescent="0.25">
      <c r="A29" t="s">
        <v>24</v>
      </c>
    </row>
    <row r="30" spans="1:17" ht="32.450000000000003" customHeight="1" x14ac:dyDescent="0.25">
      <c r="A30" s="37" t="s">
        <v>25</v>
      </c>
      <c r="B30" s="37"/>
      <c r="C30" s="37"/>
      <c r="D30" s="37"/>
      <c r="E30" s="37"/>
      <c r="F30" s="37"/>
      <c r="G30" s="37"/>
      <c r="H30" s="37"/>
      <c r="I30" s="37"/>
      <c r="J30" s="37"/>
      <c r="K30" s="37"/>
      <c r="L30" s="37"/>
      <c r="M30" s="37"/>
    </row>
    <row r="31" spans="1:17" x14ac:dyDescent="0.25">
      <c r="A31" t="s">
        <v>26</v>
      </c>
    </row>
    <row r="34" spans="2:6" x14ac:dyDescent="0.25">
      <c r="B34" s="33"/>
      <c r="C34" s="33"/>
      <c r="D34" s="33"/>
      <c r="E34" s="33"/>
      <c r="F34" s="33"/>
    </row>
    <row r="35" spans="2:6" x14ac:dyDescent="0.25">
      <c r="B35" s="33"/>
      <c r="C35" s="33"/>
      <c r="D35" s="33"/>
      <c r="E35" s="33"/>
      <c r="F35" s="33"/>
    </row>
    <row r="36" spans="2:6" x14ac:dyDescent="0.25">
      <c r="B36" s="33"/>
      <c r="C36" s="33"/>
      <c r="D36" s="33"/>
      <c r="E36" s="33"/>
      <c r="F36" s="33"/>
    </row>
    <row r="37" spans="2:6" x14ac:dyDescent="0.25">
      <c r="B37" s="33"/>
      <c r="C37" s="33"/>
      <c r="D37" s="33"/>
      <c r="E37" s="33"/>
      <c r="F37" s="33"/>
    </row>
    <row r="38" spans="2:6" x14ac:dyDescent="0.25">
      <c r="B38" s="33"/>
      <c r="C38" s="33"/>
      <c r="D38" s="33"/>
      <c r="E38" s="33"/>
      <c r="F38" s="33"/>
    </row>
    <row r="39" spans="2:6" x14ac:dyDescent="0.25">
      <c r="B39" s="33"/>
      <c r="C39" s="33"/>
      <c r="D39" s="33"/>
      <c r="E39" s="33"/>
      <c r="F39" s="33"/>
    </row>
    <row r="40" spans="2:6" x14ac:dyDescent="0.25">
      <c r="B40" s="33"/>
      <c r="C40" s="33"/>
      <c r="D40" s="33"/>
      <c r="E40" s="33"/>
      <c r="F40" s="33"/>
    </row>
  </sheetData>
  <mergeCells count="11">
    <mergeCell ref="A1:K1"/>
    <mergeCell ref="A2:K2"/>
    <mergeCell ref="A30:M30"/>
    <mergeCell ref="G4:K4"/>
    <mergeCell ref="A4:A5"/>
    <mergeCell ref="B4:B5"/>
    <mergeCell ref="C4:C5"/>
    <mergeCell ref="D4:D5"/>
    <mergeCell ref="E4:E5"/>
    <mergeCell ref="F4:F5"/>
    <mergeCell ref="G28:K28"/>
  </mergeCells>
  <printOptions horizontalCentered="1"/>
  <pageMargins left="0.7" right="0.7" top="1.25" bottom="0.75" header="0.3" footer="0.3"/>
  <pageSetup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DFCreated xmlns="15087633-b2f0-4c7f-ae87-63512b664eba">false</PDFCreated>
    <Updated xmlns="15087633-b2f0-4c7f-ae87-63512b664eba">false</Updated>
    <Completed xmlns="15087633-b2f0-4c7f-ae87-63512b664eba">false</Completed>
    <LeadRA xmlns="15087633-b2f0-4c7f-ae87-63512b664eba" xsi:nil="true"/>
    <IntervernorAcronym xmlns="15087633-b2f0-4c7f-ae87-63512b664eba" xsi:nil="true"/>
    <ReviewedbyLeadRA xmlns="15087633-b2f0-4c7f-ae87-63512b664eba">false</ReviewedbyLeadR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13" ma:contentTypeDescription="Create a new document." ma:contentTypeScope="" ma:versionID="ec61b8ae24c14f74f22dad1bba2d0035">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6d0a492abd66c425fe04f65e7712f1fb"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element ref="ns2:MediaServiceAutoKeyPoints" minOccurs="0"/>
                <xsd:element ref="ns2:MediaServiceKeyPoints" minOccurs="0"/>
                <xsd:element ref="ns2:Updated" minOccurs="0"/>
                <xsd:element ref="ns2:Completed" minOccurs="0"/>
                <xsd:element ref="ns2:PDF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Updated" ma:index="17" nillable="true" ma:displayName="Updated" ma:default="0" ma:format="Dropdown" ma:internalName="Updated">
      <xsd:simpleType>
        <xsd:restriction base="dms:Boolean"/>
      </xsd:simpleType>
    </xsd:element>
    <xsd:element name="Completed" ma:index="18" nillable="true" ma:displayName="Completed" ma:default="0" ma:format="Dropdown" ma:internalName="Completed">
      <xsd:simpleType>
        <xsd:restriction base="dms:Boolean"/>
      </xsd:simpleType>
    </xsd:element>
    <xsd:element name="PDFCreated" ma:index="19" nillable="true" ma:displayName="PDF Created" ma:default="0" ma:format="Dropdown" ma:internalName="PDFCre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936C30-F845-48BC-9B27-F0C891DB0E35}">
  <ds:schemaRefs>
    <ds:schemaRef ds:uri="00b55595-d4eb-41d0-b489-5e4082844449"/>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f39e0340-f85b-4752-a7a0-4d92884a7dd6"/>
    <ds:schemaRef ds:uri="http://schemas.microsoft.com/office/infopath/2007/PartnerControl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430717B7-A0BC-459B-B24C-09B374B4A866}">
  <ds:schemaRefs>
    <ds:schemaRef ds:uri="http://schemas.microsoft.com/sharepoint/v3/contenttype/forms"/>
  </ds:schemaRefs>
</ds:datastoreItem>
</file>

<file path=customXml/itemProps3.xml><?xml version="1.0" encoding="utf-8"?>
<ds:datastoreItem xmlns:ds="http://schemas.openxmlformats.org/officeDocument/2006/customXml" ds:itemID="{3A508E66-6C4A-458D-B5DA-B44F235EEC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ISA </vt:lpstr>
      <vt:lpstr>'ISA '!Print_Area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In-Service Additions Projects and Programs Table for General Plant ($M)</dc:title>
  <dc:subject/>
  <dc:creator>Elise Andrey</dc:creator>
  <cp:keywords/>
  <dc:description/>
  <cp:lastModifiedBy>MOLINA Carla</cp:lastModifiedBy>
  <cp:revision/>
  <cp:lastPrinted>2022-03-30T20:27:13Z</cp:lastPrinted>
  <dcterms:created xsi:type="dcterms:W3CDTF">2021-05-03T20:23:17Z</dcterms:created>
  <dcterms:modified xsi:type="dcterms:W3CDTF">2022-03-31T19:15:38Z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Witness_OK">
    <vt:lpwstr>No</vt:lpwstr>
  </property>
  <property fmtid="{D5CDD505-2E9C-101B-9397-08002B2CF9AE}" pid="4" name="_dlc_DocIdItemGuid">
    <vt:lpwstr>16f752a7-44d4-4c75-9084-65e32d44be35</vt:lpwstr>
  </property>
  <property fmtid="{D5CDD505-2E9C-101B-9397-08002B2CF9AE}" pid="5" name="Torys_OK">
    <vt:lpwstr/>
  </property>
  <property fmtid="{D5CDD505-2E9C-101B-9397-08002B2CF9AE}" pid="6" name="QC_Ready">
    <vt:bool>false</vt:bool>
  </property>
  <property fmtid="{D5CDD505-2E9C-101B-9397-08002B2CF9AE}" pid="7" name="Blackline">
    <vt:lpwstr>Not Ready</vt:lpwstr>
  </property>
  <property fmtid="{D5CDD505-2E9C-101B-9397-08002B2CF9AE}" pid="8" name="TestforCalcColumn">
    <vt:bool>false</vt:bool>
  </property>
  <property fmtid="{D5CDD505-2E9C-101B-9397-08002B2CF9AE}" pid="9" name="Tab">
    <vt:lpwstr>22</vt:lpwstr>
  </property>
  <property fmtid="{D5CDD505-2E9C-101B-9397-08002B2CF9AE}" pid="10" name="Draft Ready">
    <vt:lpwstr>Ready</vt:lpwstr>
  </property>
  <property fmtid="{D5CDD505-2E9C-101B-9397-08002B2CF9AE}" pid="11" name="Witness">
    <vt:lpwstr>38;#Rob.Berardi@HydroOne.com;#99;#Kevin.Marcotte@HydroOne.com;#87;#Godfrey.HOLDER@HydroOne.com</vt:lpwstr>
  </property>
  <property fmtid="{D5CDD505-2E9C-101B-9397-08002B2CF9AE}" pid="12" name="Dir Ok">
    <vt:bool>false</vt:bool>
  </property>
  <property fmtid="{D5CDD505-2E9C-101B-9397-08002B2CF9AE}" pid="13" name="Witness Ok">
    <vt:bool>true</vt:bool>
  </property>
  <property fmtid="{D5CDD505-2E9C-101B-9397-08002B2CF9AE}" pid="14" name="RA Ok">
    <vt:bool>true</vt:bool>
  </property>
  <property fmtid="{D5CDD505-2E9C-101B-9397-08002B2CF9AE}" pid="15" name="Formatted">
    <vt:bool>false</vt:bool>
  </property>
  <property fmtid="{D5CDD505-2E9C-101B-9397-08002B2CF9AE}" pid="17" name="TSW">
    <vt:lpwstr>No</vt:lpwstr>
  </property>
  <property fmtid="{D5CDD505-2E9C-101B-9397-08002B2CF9AE}" pid="20" name="RA Contact">
    <vt:lpwstr>10;#Elise.Andrey@HydroOne.com</vt:lpwstr>
  </property>
  <property fmtid="{D5CDD505-2E9C-101B-9397-08002B2CF9AE}" pid="21" name="Exhibit Status">
    <vt:lpwstr>Green</vt:lpwstr>
  </property>
  <property fmtid="{D5CDD505-2E9C-101B-9397-08002B2CF9AE}" pid="22" name="Intervenor">
    <vt:lpwstr>SEC</vt:lpwstr>
  </property>
  <property fmtid="{D5CDD505-2E9C-101B-9397-08002B2CF9AE}" pid="23" name="Primary Author">
    <vt:lpwstr>111;#Orin.Pereira@HydroOne.com;#43;#Natasha.Brown@HydroOne.com;#109;#Ruhit.Patil@HydroOne.com;#79;#Chris.Iveson@HydroOne.com;#144;#erin.kelly@hydroone.com;#224;#Scott.Sherman@HydroOne.com;#16;#Emily.Booth@HydroOne.com;#17;#Tarek.Othman@HydroOne.com</vt:lpwstr>
  </property>
</Properties>
</file>