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hydroone.sharepoint.com/sites/JRAP/Evidence Update  Inflation/"/>
    </mc:Choice>
  </mc:AlternateContent>
  <xr:revisionPtr revIDLastSave="169" documentId="11_55ED8C2BD5382DAE548E3FD76320C3AB8E71DC07" xr6:coauthVersionLast="47" xr6:coauthVersionMax="47" xr10:uidLastSave="{0C13785C-A487-4614-8351-55CE9BACC0E1}"/>
  <bookViews>
    <workbookView xWindow="-120" yWindow="-120" windowWidth="29040" windowHeight="15840" xr2:uid="{00000000-000D-0000-FFFF-FFFF00000000}"/>
  </bookViews>
  <sheets>
    <sheet name="B-04-01_4.9A - App 2AA" sheetId="1" r:id="rId1"/>
  </sheets>
  <definedNames>
    <definedName name="_xlnm.Print_Area" localSheetId="0">'B-04-01_4.9A - App 2AA'!$A$1:$P$30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1" l="1"/>
  <c r="C26" i="1" s="1"/>
  <c r="D24" i="1"/>
  <c r="D26" i="1" s="1"/>
  <c r="B24" i="1"/>
  <c r="B26" i="1" s="1"/>
  <c r="E24" i="1"/>
  <c r="E26" i="1" s="1"/>
  <c r="F24" i="1"/>
  <c r="F26" i="1" s="1"/>
  <c r="G24" i="1"/>
  <c r="G26" i="1" s="1"/>
  <c r="H24" i="1"/>
  <c r="H26" i="1" s="1"/>
  <c r="I24" i="1"/>
  <c r="I26" i="1" s="1"/>
  <c r="J24" i="1"/>
  <c r="J26" i="1" s="1"/>
  <c r="K24" i="1"/>
  <c r="K26" i="1" s="1"/>
</calcChain>
</file>

<file path=xl/sharedStrings.xml><?xml version="1.0" encoding="utf-8"?>
<sst xmlns="http://schemas.openxmlformats.org/spreadsheetml/2006/main" count="56" uniqueCount="30">
  <si>
    <t>Appendix 2-AA</t>
  </si>
  <si>
    <t>Capital Projects and Programs Table for General Plant ($M)</t>
  </si>
  <si>
    <t>As-Filed</t>
  </si>
  <si>
    <t>Updated Inflation*</t>
  </si>
  <si>
    <t>General Plant Capital Projects and Programs</t>
  </si>
  <si>
    <t>2021 Forecast</t>
  </si>
  <si>
    <t>2022 Bridge</t>
  </si>
  <si>
    <t>2023 Test</t>
  </si>
  <si>
    <t>2024 Test</t>
  </si>
  <si>
    <t>2025 Test</t>
  </si>
  <si>
    <t>2026 Test</t>
  </si>
  <si>
    <t>2027 Test</t>
  </si>
  <si>
    <t>Reporting Basis</t>
  </si>
  <si>
    <t>USGAAP</t>
  </si>
  <si>
    <t>General Plant Allocated to Hydro One Transmission</t>
  </si>
  <si>
    <t>Fleet</t>
  </si>
  <si>
    <t>Facilities &amp; Real Estate</t>
  </si>
  <si>
    <t>Information Solutions</t>
  </si>
  <si>
    <t>System Operations</t>
  </si>
  <si>
    <t>Operating Infrastructure</t>
  </si>
  <si>
    <t>System Capability Reinforcement</t>
  </si>
  <si>
    <t>Other</t>
  </si>
  <si>
    <t>Total GP Allocated to Transmission</t>
  </si>
  <si>
    <t>General Plant Allocated to Hydro One Distribution</t>
  </si>
  <si>
    <t>Total GP Allocated to Distribution</t>
  </si>
  <si>
    <t>Total General Plant</t>
  </si>
  <si>
    <t>*The 2023-2027 forecast reflects updated inflation assumptions calculated using the methodology described in Section 2.3 of Exhibit O-1-2</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</si>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</sst>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1"/>
      <color theme="0"/>
      <name val="Calibri"/>
      <family val="2"/>
      <scheme val="minor"/>
    </font>
    <font>
      <sz val="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164" fontId="0" fillId="0" borderId="0" xfId="0" applyNumberFormat="1"/>
    <xf numFmtId="0" fontId="3" fillId="0" borderId="1" xfId="0" applyFont="1" applyBorder="1" applyProtection="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protection locked="0"/>
    </xf>
    <xf numFmtId="3" fontId="2" fillId="0" borderId="1" xfId="1" applyNumberFormat="1" applyFont="1" applyFill="1" applyBorder="1" applyProtection="1">
      <protection locked="0"/>
    </xf>
    <xf numFmtId="0" fontId="4" fillId="3" borderId="1" xfId="0" applyFont="1" applyFill="1" applyBorder="1" applyProtection="1">
      <protection locked="0"/>
    </xf>
    <xf numFmtId="164" fontId="0" fillId="3" borderId="1" xfId="1" applyNumberFormat="1" applyFont="1" applyFill="1" applyBorder="1" applyProtection="1">
      <protection locked="0"/>
    </xf>
    <xf numFmtId="0" fontId="3" fillId="3" borderId="1" xfId="0" applyFont="1" applyFill="1" applyBorder="1" applyProtection="1">
      <protection locked="0"/>
    </xf>
    <xf numFmtId="164" fontId="2" fillId="3" borderId="1" xfId="1" applyNumberFormat="1" applyFont="1" applyFill="1" applyBorder="1" applyProtection="1">
      <protection locked="0"/>
    </xf>
    <xf numFmtId="164" fontId="0" fillId="0" borderId="1" xfId="1" applyNumberFormat="1" applyFont="1" applyFill="1" applyBorder="1" applyProtection="1">
      <protection locked="0"/>
    </xf>
    <xf numFmtId="164" fontId="2" fillId="0" borderId="1" xfId="1" applyNumberFormat="1" applyFont="1" applyFill="1" applyBorder="1" applyProtection="1">
      <protection locked="0"/>
    </xf>
    <xf numFmtId="0" fontId="3" fillId="3" borderId="5" xfId="0" applyFont="1" applyFill="1" applyBorder="1" applyProtection="1">
      <protection locked="0"/>
    </xf>
    <xf numFmtId="164" fontId="2" fillId="3" borderId="5" xfId="1" applyNumberFormat="1" applyFont="1" applyFill="1" applyBorder="1" applyProtection="1">
      <protection locked="0"/>
    </xf>
    <xf numFmtId="3" fontId="2" fillId="0" borderId="6" xfId="1" applyNumberFormat="1" applyFont="1" applyFill="1" applyBorder="1" applyProtection="1">
      <protection locked="0"/>
    </xf>
    <xf numFmtId="0" fontId="3" fillId="4" borderId="1" xfId="0" applyFont="1" applyFill="1" applyBorder="1" applyAlignment="1" applyProtection="1">
      <alignment horizontal="center" vertical="center" wrapText="1"/>
      <protection locked="0"/>
    </xf>
    <xf numFmtId="0" fontId="0" fillId="0" borderId="0" xfId="0" applyAlignment="1">
      <alignment horizontal="left" vertical="top" wrapText="1"/>
    </xf>
    <xf numFmtId="0" fontId="2" fillId="4" borderId="1" xfId="0" applyFont="1" applyFill="1" applyBorder="1" applyAlignment="1">
      <alignment horizontal="center"/>
    </xf>
    <xf numFmtId="0" fontId="6" fillId="0" borderId="0" xfId="0" applyFont="1" applyAlignment="1" applyProtection="1">
      <alignment horizontal="left"/>
      <protection locked="0"/>
    </xf>
    <xf numFmtId="0" fontId="7" fillId="0" borderId="0" xfId="0" applyFont="1" applyAlignment="1">
      <alignment horizontal="left" vertical="top" wrapText="1"/>
    </xf>
    <xf numFmtId="0" fontId="2" fillId="0" borderId="1" xfId="0" applyFont="1" applyBorder="1" applyAlignment="1">
      <alignment horizontal="center"/>
    </xf>
    <xf numFmtId="3" fontId="2" fillId="0" borderId="2" xfId="1" applyNumberFormat="1" applyFont="1" applyFill="1" applyBorder="1" applyAlignment="1" applyProtection="1">
      <alignment horizontal="center"/>
      <protection locked="0"/>
    </xf>
    <xf numFmtId="3" fontId="2" fillId="0" borderId="3" xfId="1" applyNumberFormat="1" applyFont="1" applyFill="1" applyBorder="1" applyAlignment="1" applyProtection="1">
      <alignment horizontal="center"/>
      <protection locked="0"/>
    </xf>
    <xf numFmtId="3" fontId="2" fillId="0" borderId="4" xfId="1" applyNumberFormat="1" applyFont="1" applyFill="1" applyBorder="1" applyAlignment="1" applyProtection="1">
      <alignment horizontal="center"/>
      <protection locked="0"/>
    </xf>
    <xf numFmtId="3" fontId="0" fillId="0" borderId="2" xfId="1" applyNumberFormat="1" applyFont="1" applyFill="1" applyBorder="1" applyAlignment="1" applyProtection="1">
      <alignment horizontal="center"/>
      <protection locked="0"/>
    </xf>
    <xf numFmtId="3" fontId="0" fillId="0" borderId="3" xfId="1" applyNumberFormat="1" applyFont="1" applyFill="1" applyBorder="1" applyAlignment="1" applyProtection="1">
      <alignment horizontal="center"/>
      <protection locked="0"/>
    </xf>
    <xf numFmtId="3" fontId="0" fillId="0" borderId="4" xfId="1" applyNumberFormat="1" applyFont="1" applyFill="1" applyBorder="1" applyAlignment="1" applyProtection="1">
      <alignment horizontal="center"/>
      <protection locked="0"/>
    </xf>
    <xf numFmtId="3" fontId="0" fillId="0" borderId="7" xfId="1" applyNumberFormat="1" applyFont="1" applyFill="1" applyBorder="1" applyAlignment="1" applyProtection="1">
      <alignment horizontal="center"/>
      <protection locked="0"/>
    </xf>
    <xf numFmtId="3" fontId="0" fillId="0" borderId="8" xfId="1" applyNumberFormat="1" applyFont="1" applyFill="1" applyBorder="1" applyAlignment="1" applyProtection="1">
      <alignment horizontal="center"/>
      <protection locked="0"/>
    </xf>
    <xf numFmtId="3" fontId="0" fillId="0" borderId="9" xfId="1" applyNumberFormat="1" applyFont="1" applyFill="1" applyBorder="1" applyAlignment="1" applyProtection="1">
      <alignment horizontal="center"/>
      <protection locked="0"/>
    </xf>
    <xf numFmtId="0" fontId="5"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9"/>
  <sheetViews>
    <sheetView showGridLines="0" tabSelected="1" zoomScaleNormal="100" zoomScaleSheetLayoutView="70" workbookViewId="0">
      <selection activeCell="A2" sqref="A2:P2"/>
    </sheetView>
  </sheetViews>
  <sheetFormatPr defaultRowHeight="15" x14ac:dyDescent="0.25"/>
  <cols>
    <col min="1" max="1" width="59.7109375" customWidth="1"/>
    <col min="2" max="4" width="11.7109375" bestFit="1" customWidth="1"/>
    <col min="5" max="5" width="11.7109375" customWidth="1"/>
    <col min="6" max="16" width="11.7109375" bestFit="1" customWidth="1"/>
  </cols>
  <sheetData>
    <row r="1" spans="1:18" ht="18.75" x14ac:dyDescent="0.3">
      <c r="A1" s="30" t="s">
        <v>0</v>
      </c>
      <c r="B1" s="30"/>
      <c r="C1" s="30"/>
      <c r="D1" s="30"/>
      <c r="E1" s="30"/>
      <c r="F1" s="30"/>
      <c r="G1" s="30"/>
      <c r="H1" s="30"/>
      <c r="I1" s="30"/>
      <c r="J1" s="30"/>
      <c r="K1" s="30"/>
      <c r="L1" s="30"/>
      <c r="M1" s="30"/>
      <c r="N1" s="30"/>
      <c r="O1" s="30"/>
      <c r="P1" s="30"/>
      <c r="Q1" s="30"/>
      <c r="R1" s="30"/>
    </row>
    <row r="2" spans="1:18" ht="18.75" x14ac:dyDescent="0.3">
      <c r="A2" s="30" t="s">
        <v>1</v>
      </c>
      <c r="B2" s="30"/>
      <c r="C2" s="30"/>
      <c r="D2" s="30"/>
      <c r="E2" s="30"/>
      <c r="F2" s="30"/>
      <c r="G2" s="30"/>
      <c r="H2" s="30"/>
      <c r="I2" s="30"/>
      <c r="J2" s="30"/>
      <c r="K2" s="30"/>
      <c r="L2" s="30"/>
      <c r="M2" s="30"/>
      <c r="N2" s="30"/>
      <c r="O2" s="30"/>
      <c r="P2" s="30"/>
    </row>
    <row r="3" spans="1:18" x14ac:dyDescent="0.25">
      <c r="A3" s="18"/>
      <c r="B3" s="18"/>
      <c r="F3" s="20" t="s">
        <v>2</v>
      </c>
      <c r="G3" s="20"/>
      <c r="H3" s="20"/>
      <c r="I3" s="20"/>
      <c r="J3" s="20"/>
      <c r="K3" s="20"/>
      <c r="L3" s="17" t="s">
        <v>3</v>
      </c>
      <c r="M3" s="17"/>
      <c r="N3" s="17"/>
      <c r="O3" s="17"/>
      <c r="P3" s="17"/>
    </row>
    <row r="4" spans="1:18" ht="42.75" customHeight="1" x14ac:dyDescent="0.25">
      <c r="A4" s="2" t="s">
        <v>4</v>
      </c>
      <c r="B4" s="3">
        <v>2018</v>
      </c>
      <c r="C4" s="3">
        <v>2019</v>
      </c>
      <c r="D4" s="3">
        <v>2020</v>
      </c>
      <c r="E4" s="3" t="s">
        <v>5</v>
      </c>
      <c r="F4" s="3" t="s">
        <v>6</v>
      </c>
      <c r="G4" s="3" t="s">
        <v>7</v>
      </c>
      <c r="H4" s="3" t="s">
        <v>8</v>
      </c>
      <c r="I4" s="3" t="s">
        <v>9</v>
      </c>
      <c r="J4" s="3" t="s">
        <v>10</v>
      </c>
      <c r="K4" s="3" t="s">
        <v>11</v>
      </c>
      <c r="L4" s="15" t="s">
        <v>7</v>
      </c>
      <c r="M4" s="15" t="s">
        <v>8</v>
      </c>
      <c r="N4" s="15" t="s">
        <v>9</v>
      </c>
      <c r="O4" s="15" t="s">
        <v>10</v>
      </c>
      <c r="P4" s="15" t="s">
        <v>11</v>
      </c>
    </row>
    <row r="5" spans="1:18" x14ac:dyDescent="0.25">
      <c r="A5" s="2" t="s">
        <v>12</v>
      </c>
      <c r="B5" s="4" t="s">
        <v>13</v>
      </c>
      <c r="C5" s="4" t="s">
        <v>13</v>
      </c>
      <c r="D5" s="4" t="s">
        <v>13</v>
      </c>
      <c r="E5" s="4" t="s">
        <v>13</v>
      </c>
      <c r="F5" s="4" t="s">
        <v>13</v>
      </c>
      <c r="G5" s="4" t="s">
        <v>13</v>
      </c>
      <c r="H5" s="4" t="s">
        <v>13</v>
      </c>
      <c r="I5" s="4" t="s">
        <v>13</v>
      </c>
      <c r="J5" s="4" t="s">
        <v>13</v>
      </c>
      <c r="K5" s="4" t="s">
        <v>13</v>
      </c>
      <c r="L5" s="4" t="s">
        <v>13</v>
      </c>
      <c r="M5" s="4" t="s">
        <v>13</v>
      </c>
      <c r="N5" s="4" t="s">
        <v>13</v>
      </c>
      <c r="O5" s="4" t="s">
        <v>13</v>
      </c>
      <c r="P5" s="4" t="s">
        <v>13</v>
      </c>
    </row>
    <row r="6" spans="1:18" x14ac:dyDescent="0.25">
      <c r="A6" s="5" t="s">
        <v>14</v>
      </c>
      <c r="B6" s="24"/>
      <c r="C6" s="25"/>
      <c r="D6" s="25"/>
      <c r="E6" s="25"/>
      <c r="F6" s="25"/>
      <c r="G6" s="25"/>
      <c r="H6" s="25"/>
      <c r="I6" s="25"/>
      <c r="J6" s="25"/>
      <c r="K6" s="25"/>
      <c r="L6" s="25"/>
      <c r="M6" s="25"/>
      <c r="N6" s="25"/>
      <c r="O6" s="25"/>
      <c r="P6" s="26"/>
    </row>
    <row r="7" spans="1:18" x14ac:dyDescent="0.25">
      <c r="A7" s="6" t="s">
        <v>15</v>
      </c>
      <c r="B7" s="7">
        <v>9.3139023993079988</v>
      </c>
      <c r="C7" s="7">
        <v>15.014715246622002</v>
      </c>
      <c r="D7" s="7">
        <v>13.489911860724</v>
      </c>
      <c r="E7" s="7">
        <v>14.408469319036</v>
      </c>
      <c r="F7" s="7">
        <v>14.920813241724002</v>
      </c>
      <c r="G7" s="7">
        <v>25.82771540525097</v>
      </c>
      <c r="H7" s="7">
        <v>26.377893112206984</v>
      </c>
      <c r="I7" s="7">
        <v>26.668831990971011</v>
      </c>
      <c r="J7" s="7">
        <v>27.042543948836741</v>
      </c>
      <c r="K7" s="7">
        <v>27.917651876362033</v>
      </c>
      <c r="L7" s="7">
        <v>27.183323079167867</v>
      </c>
      <c r="M7" s="7">
        <v>27.762377715804465</v>
      </c>
      <c r="N7" s="7">
        <v>28.068586972552179</v>
      </c>
      <c r="O7" s="7">
        <v>28.461913781749825</v>
      </c>
      <c r="P7" s="7">
        <v>29.382953105197881</v>
      </c>
    </row>
    <row r="8" spans="1:18" x14ac:dyDescent="0.25">
      <c r="A8" s="6" t="s">
        <v>16</v>
      </c>
      <c r="B8" s="7">
        <v>23.381625308116</v>
      </c>
      <c r="C8" s="7">
        <v>15.953094364307999</v>
      </c>
      <c r="D8" s="7">
        <v>19.694613225571999</v>
      </c>
      <c r="E8" s="7">
        <v>15.366584759192001</v>
      </c>
      <c r="F8" s="7">
        <v>15.470687939744</v>
      </c>
      <c r="G8" s="7">
        <v>26.034250092729224</v>
      </c>
      <c r="H8" s="7">
        <v>24.907524653170356</v>
      </c>
      <c r="I8" s="7">
        <v>17.461448305349968</v>
      </c>
      <c r="J8" s="7">
        <v>18.181329929769515</v>
      </c>
      <c r="K8" s="7">
        <v>14.762646916972511</v>
      </c>
      <c r="L8" s="7">
        <v>27.400698059830493</v>
      </c>
      <c r="M8" s="7">
        <v>26.214834689242974</v>
      </c>
      <c r="N8" s="7">
        <v>18.377939483490447</v>
      </c>
      <c r="O8" s="7">
        <v>19.135605210726013</v>
      </c>
      <c r="P8" s="7">
        <v>15.537487321319885</v>
      </c>
    </row>
    <row r="9" spans="1:18" x14ac:dyDescent="0.25">
      <c r="A9" s="6" t="s">
        <v>17</v>
      </c>
      <c r="B9" s="7">
        <v>42.022208477139991</v>
      </c>
      <c r="C9" s="7">
        <v>47.130381324470001</v>
      </c>
      <c r="D9" s="7">
        <v>42.217382724430003</v>
      </c>
      <c r="E9" s="7">
        <v>30.147507240159999</v>
      </c>
      <c r="F9" s="7">
        <v>29.074371715070004</v>
      </c>
      <c r="G9" s="7">
        <v>57.445533908498007</v>
      </c>
      <c r="H9" s="7">
        <v>46.511775746959167</v>
      </c>
      <c r="I9" s="7">
        <v>45.037502147870946</v>
      </c>
      <c r="J9" s="7">
        <v>43.676678174125243</v>
      </c>
      <c r="K9" s="7">
        <v>35.896376401362232</v>
      </c>
      <c r="L9" s="7">
        <v>60.460651791622148</v>
      </c>
      <c r="M9" s="7">
        <v>48.953018386533124</v>
      </c>
      <c r="N9" s="7">
        <v>47.401365252591773</v>
      </c>
      <c r="O9" s="7">
        <v>45.969116323416813</v>
      </c>
      <c r="P9" s="7">
        <v>37.780453353271149</v>
      </c>
    </row>
    <row r="10" spans="1:18" x14ac:dyDescent="0.25">
      <c r="A10" s="6" t="s">
        <v>18</v>
      </c>
      <c r="B10" s="7">
        <v>3.7613965011700006</v>
      </c>
      <c r="C10" s="7">
        <v>6.0485036799600005</v>
      </c>
      <c r="D10" s="7">
        <v>38.794733773610012</v>
      </c>
      <c r="E10" s="7">
        <v>59.044059015640002</v>
      </c>
      <c r="F10" s="7">
        <v>21.780608758680003</v>
      </c>
      <c r="G10" s="7">
        <v>11.952528153488943</v>
      </c>
      <c r="H10" s="7">
        <v>3.8068758660253152</v>
      </c>
      <c r="I10" s="7">
        <v>4.160903535950264</v>
      </c>
      <c r="J10" s="7">
        <v>4.8264242541877005</v>
      </c>
      <c r="K10" s="7">
        <v>4.1919448924251359</v>
      </c>
      <c r="L10" s="7">
        <v>12.579875119077823</v>
      </c>
      <c r="M10" s="7">
        <v>4.0066856462036942</v>
      </c>
      <c r="N10" s="7">
        <v>4.3792950070989409</v>
      </c>
      <c r="O10" s="7">
        <v>5.0797466117364163</v>
      </c>
      <c r="P10" s="7">
        <v>4.4119656172799928</v>
      </c>
    </row>
    <row r="11" spans="1:18" x14ac:dyDescent="0.25">
      <c r="A11" s="6" t="s">
        <v>19</v>
      </c>
      <c r="B11" s="7">
        <v>5.8142658599999999</v>
      </c>
      <c r="C11" s="7">
        <v>8.6674700699999985</v>
      </c>
      <c r="D11" s="7">
        <v>7.5214549300000018</v>
      </c>
      <c r="E11" s="7">
        <v>18.859998689999998</v>
      </c>
      <c r="F11" s="7">
        <v>21.540492129999997</v>
      </c>
      <c r="G11" s="7">
        <v>25.538577549999999</v>
      </c>
      <c r="H11" s="7">
        <v>22.435294260000003</v>
      </c>
      <c r="I11" s="7">
        <v>20.874571139999997</v>
      </c>
      <c r="J11" s="7">
        <v>22.157095740000003</v>
      </c>
      <c r="K11" s="7">
        <v>22.257713519999999</v>
      </c>
      <c r="L11" s="7">
        <v>26.879009375443729</v>
      </c>
      <c r="M11" s="7">
        <v>23.612845452129687</v>
      </c>
      <c r="N11" s="7">
        <v>21.97020536018174</v>
      </c>
      <c r="O11" s="7">
        <v>23.320045251622258</v>
      </c>
      <c r="P11" s="7">
        <v>23.425944111754994</v>
      </c>
    </row>
    <row r="12" spans="1:18" x14ac:dyDescent="0.25">
      <c r="A12" s="6" t="s">
        <v>20</v>
      </c>
      <c r="B12" s="7">
        <v>0</v>
      </c>
      <c r="C12" s="7">
        <v>0</v>
      </c>
      <c r="D12" s="7">
        <v>0</v>
      </c>
      <c r="E12" s="7">
        <v>0</v>
      </c>
      <c r="F12" s="7">
        <v>0</v>
      </c>
      <c r="G12" s="7">
        <v>0</v>
      </c>
      <c r="H12" s="7">
        <v>0</v>
      </c>
      <c r="I12" s="7">
        <v>0</v>
      </c>
      <c r="J12" s="7">
        <v>0</v>
      </c>
      <c r="K12" s="7">
        <v>0</v>
      </c>
      <c r="L12" s="7">
        <v>0</v>
      </c>
      <c r="M12" s="7">
        <v>0</v>
      </c>
      <c r="N12" s="7">
        <v>0</v>
      </c>
      <c r="O12" s="7">
        <v>0</v>
      </c>
      <c r="P12" s="7">
        <v>0</v>
      </c>
    </row>
    <row r="13" spans="1:18" x14ac:dyDescent="0.25">
      <c r="A13" s="6" t="s">
        <v>21</v>
      </c>
      <c r="B13" s="7">
        <v>-0.71734012809403713</v>
      </c>
      <c r="C13" s="7">
        <v>-0.69780723798280042</v>
      </c>
      <c r="D13" s="7">
        <v>2.9945131210537146</v>
      </c>
      <c r="E13" s="7">
        <v>0</v>
      </c>
      <c r="F13" s="7">
        <v>0</v>
      </c>
      <c r="G13" s="7">
        <v>0</v>
      </c>
      <c r="H13" s="7">
        <v>0</v>
      </c>
      <c r="I13" s="7">
        <v>0</v>
      </c>
      <c r="J13" s="7">
        <v>0</v>
      </c>
      <c r="K13" s="7">
        <v>0</v>
      </c>
      <c r="L13" s="7">
        <v>0</v>
      </c>
      <c r="M13" s="7">
        <v>0</v>
      </c>
      <c r="N13" s="7">
        <v>0</v>
      </c>
      <c r="O13" s="7">
        <v>0</v>
      </c>
      <c r="P13" s="7">
        <v>0</v>
      </c>
    </row>
    <row r="14" spans="1:18" x14ac:dyDescent="0.25">
      <c r="A14" s="12" t="s">
        <v>22</v>
      </c>
      <c r="B14" s="13">
        <v>83.576058417639956</v>
      </c>
      <c r="C14" s="13">
        <v>92.116357447377197</v>
      </c>
      <c r="D14" s="13">
        <v>124.71260963538974</v>
      </c>
      <c r="E14" s="13">
        <v>137.82661902402799</v>
      </c>
      <c r="F14" s="13">
        <v>102.78697378521801</v>
      </c>
      <c r="G14" s="13">
        <v>146.79860510996713</v>
      </c>
      <c r="H14" s="13">
        <v>124.03936363836183</v>
      </c>
      <c r="I14" s="13">
        <v>114.20325712014218</v>
      </c>
      <c r="J14" s="13">
        <v>115.8840720469192</v>
      </c>
      <c r="K14" s="13">
        <v>105.02633360712191</v>
      </c>
      <c r="L14" s="13">
        <v>154.50355742514205</v>
      </c>
      <c r="M14" s="13">
        <v>130.54976188991392</v>
      </c>
      <c r="N14" s="13">
        <v>120.19739207591508</v>
      </c>
      <c r="O14" s="13">
        <v>121.96642717925133</v>
      </c>
      <c r="P14" s="13">
        <v>110.53880350882389</v>
      </c>
    </row>
    <row r="15" spans="1:18" x14ac:dyDescent="0.25">
      <c r="A15" s="21"/>
      <c r="B15" s="22"/>
      <c r="C15" s="22"/>
      <c r="D15" s="22"/>
      <c r="E15" s="22"/>
      <c r="F15" s="22"/>
      <c r="G15" s="22"/>
      <c r="H15" s="22"/>
      <c r="I15" s="22"/>
      <c r="J15" s="22"/>
      <c r="K15" s="22"/>
      <c r="L15" s="22"/>
      <c r="M15" s="22"/>
      <c r="N15" s="22"/>
      <c r="O15" s="22"/>
      <c r="P15" s="23"/>
    </row>
    <row r="16" spans="1:18" x14ac:dyDescent="0.25">
      <c r="A16" s="14" t="s">
        <v>23</v>
      </c>
      <c r="B16" s="27"/>
      <c r="C16" s="28"/>
      <c r="D16" s="28"/>
      <c r="E16" s="28"/>
      <c r="F16" s="28"/>
      <c r="G16" s="28"/>
      <c r="H16" s="28"/>
      <c r="I16" s="28"/>
      <c r="J16" s="28"/>
      <c r="K16" s="28"/>
      <c r="L16" s="28"/>
      <c r="M16" s="28"/>
      <c r="N16" s="28"/>
      <c r="O16" s="28"/>
      <c r="P16" s="29"/>
    </row>
    <row r="17" spans="1:18" x14ac:dyDescent="0.25">
      <c r="A17" s="6" t="s">
        <v>15</v>
      </c>
      <c r="B17" s="7">
        <v>18.075514180692</v>
      </c>
      <c r="C17" s="7">
        <v>29.006059833378</v>
      </c>
      <c r="D17" s="7">
        <v>25.745043999276003</v>
      </c>
      <c r="E17" s="7">
        <v>28.302908740963996</v>
      </c>
      <c r="F17" s="7">
        <v>28.459512778276</v>
      </c>
      <c r="G17" s="7">
        <v>50.592362224749017</v>
      </c>
      <c r="H17" s="7">
        <v>51.670676857793019</v>
      </c>
      <c r="I17" s="7">
        <v>52.238709289028982</v>
      </c>
      <c r="J17" s="7">
        <v>52.971995891163267</v>
      </c>
      <c r="K17" s="7">
        <v>54.688851003637964</v>
      </c>
      <c r="L17" s="7">
        <v>53.247780770189138</v>
      </c>
      <c r="M17" s="7">
        <v>54.382692418049011</v>
      </c>
      <c r="N17" s="7">
        <v>54.980538911842771</v>
      </c>
      <c r="O17" s="7">
        <v>55.75231319782506</v>
      </c>
      <c r="P17" s="7">
        <v>57.559280111864737</v>
      </c>
    </row>
    <row r="18" spans="1:18" x14ac:dyDescent="0.25">
      <c r="A18" s="6" t="s">
        <v>16</v>
      </c>
      <c r="B18" s="7">
        <v>13.740219361884</v>
      </c>
      <c r="C18" s="7">
        <v>15.624006565692</v>
      </c>
      <c r="D18" s="7">
        <v>45.049740814427992</v>
      </c>
      <c r="E18" s="7">
        <v>23.747153600807998</v>
      </c>
      <c r="F18" s="7">
        <v>26.508660710255999</v>
      </c>
      <c r="G18" s="7">
        <v>65.395156577270768</v>
      </c>
      <c r="H18" s="7">
        <v>67.174698436829644</v>
      </c>
      <c r="I18" s="7">
        <v>44.198989174650023</v>
      </c>
      <c r="J18" s="7">
        <v>39.886033950230484</v>
      </c>
      <c r="K18" s="7">
        <v>35.706209083027481</v>
      </c>
      <c r="L18" s="7">
        <v>68.82752272743835</v>
      </c>
      <c r="M18" s="7">
        <v>70.700466599642269</v>
      </c>
      <c r="N18" s="7">
        <v>46.518841626343985</v>
      </c>
      <c r="O18" s="7">
        <v>41.979514262238617</v>
      </c>
      <c r="P18" s="7">
        <v>37.580304808489622</v>
      </c>
    </row>
    <row r="19" spans="1:18" x14ac:dyDescent="0.25">
      <c r="A19" s="6" t="s">
        <v>17</v>
      </c>
      <c r="B19" s="7">
        <v>52.339639772859975</v>
      </c>
      <c r="C19" s="7">
        <v>67.432930325530009</v>
      </c>
      <c r="D19" s="7">
        <v>76.229823035569993</v>
      </c>
      <c r="E19" s="7">
        <v>66.05701211984001</v>
      </c>
      <c r="F19" s="7">
        <v>43.959985974929992</v>
      </c>
      <c r="G19" s="7">
        <v>62.500364061501976</v>
      </c>
      <c r="H19" s="7">
        <v>71.618279043040829</v>
      </c>
      <c r="I19" s="7">
        <v>68.513329392129037</v>
      </c>
      <c r="J19" s="7">
        <v>78.457383255874731</v>
      </c>
      <c r="K19" s="7">
        <v>70.229300518637743</v>
      </c>
      <c r="L19" s="7">
        <v>65.780792539784883</v>
      </c>
      <c r="M19" s="7">
        <v>75.3772754211614</v>
      </c>
      <c r="N19" s="7">
        <v>72.109357675400418</v>
      </c>
      <c r="O19" s="7">
        <v>82.57534061866491</v>
      </c>
      <c r="P19" s="7">
        <v>73.915394206100558</v>
      </c>
    </row>
    <row r="20" spans="1:18" x14ac:dyDescent="0.25">
      <c r="A20" s="6" t="s">
        <v>18</v>
      </c>
      <c r="B20" s="7">
        <v>5.3175703288300005</v>
      </c>
      <c r="C20" s="7">
        <v>4.6733195400399996</v>
      </c>
      <c r="D20" s="7">
        <v>32.831786706390005</v>
      </c>
      <c r="E20" s="7">
        <v>55.739025384360005</v>
      </c>
      <c r="F20" s="7">
        <v>5.7013726813199996</v>
      </c>
      <c r="G20" s="7">
        <v>15.437471966511058</v>
      </c>
      <c r="H20" s="7">
        <v>14.693124173974685</v>
      </c>
      <c r="I20" s="7">
        <v>4.0390966640497359</v>
      </c>
      <c r="J20" s="7">
        <v>3.1735759058122999</v>
      </c>
      <c r="K20" s="7">
        <v>2.3080551475748639</v>
      </c>
      <c r="L20" s="7">
        <v>16.247731609507767</v>
      </c>
      <c r="M20" s="7">
        <v>15.46431556940118</v>
      </c>
      <c r="N20" s="7">
        <v>4.251094912735903</v>
      </c>
      <c r="O20" s="7">
        <v>3.3401459560151241</v>
      </c>
      <c r="P20" s="7">
        <v>2.4291969992943452</v>
      </c>
    </row>
    <row r="21" spans="1:18" x14ac:dyDescent="0.25">
      <c r="A21" s="6" t="s">
        <v>19</v>
      </c>
      <c r="B21" s="7">
        <v>0</v>
      </c>
      <c r="C21" s="7">
        <v>0</v>
      </c>
      <c r="D21" s="7">
        <v>0</v>
      </c>
      <c r="E21" s="7">
        <v>0</v>
      </c>
      <c r="F21" s="7">
        <v>0</v>
      </c>
      <c r="G21" s="7">
        <v>0</v>
      </c>
      <c r="H21" s="7">
        <v>0</v>
      </c>
      <c r="I21" s="7">
        <v>0</v>
      </c>
      <c r="J21" s="7">
        <v>0</v>
      </c>
      <c r="K21" s="7">
        <v>0</v>
      </c>
      <c r="L21" s="7">
        <v>0</v>
      </c>
      <c r="M21" s="7">
        <v>0</v>
      </c>
      <c r="N21" s="7">
        <v>0</v>
      </c>
      <c r="O21" s="7">
        <v>0</v>
      </c>
      <c r="P21" s="7">
        <v>0</v>
      </c>
    </row>
    <row r="22" spans="1:18" x14ac:dyDescent="0.25">
      <c r="A22" s="6" t="s">
        <v>20</v>
      </c>
      <c r="B22" s="7">
        <v>2.8746517699999998</v>
      </c>
      <c r="C22" s="7">
        <v>-0.95540595999999989</v>
      </c>
      <c r="D22" s="7">
        <v>-0.71740479000000013</v>
      </c>
      <c r="E22" s="7">
        <v>0</v>
      </c>
      <c r="F22" s="7">
        <v>1.03938</v>
      </c>
      <c r="G22" s="7">
        <v>2</v>
      </c>
      <c r="H22" s="7">
        <v>2.2000000800000001</v>
      </c>
      <c r="I22" s="7">
        <v>1.10299836</v>
      </c>
      <c r="J22" s="7">
        <v>1.02</v>
      </c>
      <c r="K22" s="7">
        <v>0</v>
      </c>
      <c r="L22" s="7">
        <v>2.1049731419378852</v>
      </c>
      <c r="M22" s="7">
        <v>2.3154704940211892</v>
      </c>
      <c r="N22" s="7">
        <v>1.1608909384829482</v>
      </c>
      <c r="O22" s="7">
        <v>1.0735362809175957</v>
      </c>
      <c r="P22" s="7">
        <v>0</v>
      </c>
    </row>
    <row r="23" spans="1:18" x14ac:dyDescent="0.25">
      <c r="A23" s="6" t="s">
        <v>21</v>
      </c>
      <c r="B23" s="7">
        <v>-1.6723661618758801</v>
      </c>
      <c r="C23" s="7">
        <v>-1.4927983120469392</v>
      </c>
      <c r="D23" s="7">
        <v>-0.91034827105408767</v>
      </c>
      <c r="E23" s="7">
        <v>0</v>
      </c>
      <c r="F23" s="7">
        <v>0</v>
      </c>
      <c r="G23" s="7">
        <v>0</v>
      </c>
      <c r="H23" s="7">
        <v>0</v>
      </c>
      <c r="I23" s="7">
        <v>0</v>
      </c>
      <c r="J23" s="7">
        <v>0</v>
      </c>
      <c r="K23" s="7">
        <v>0</v>
      </c>
      <c r="L23" s="7">
        <v>0</v>
      </c>
      <c r="M23" s="7">
        <v>0</v>
      </c>
      <c r="N23" s="7">
        <v>0</v>
      </c>
      <c r="O23" s="7">
        <v>0</v>
      </c>
      <c r="P23" s="7">
        <v>0</v>
      </c>
    </row>
    <row r="24" spans="1:18" x14ac:dyDescent="0.25">
      <c r="A24" s="8" t="s">
        <v>24</v>
      </c>
      <c r="B24" s="9">
        <f t="shared" ref="B24:J24" si="0">SUM(B17:B23)</f>
        <v>90.675229252390096</v>
      </c>
      <c r="C24" s="9">
        <f t="shared" si="0"/>
        <v>114.28811199259307</v>
      </c>
      <c r="D24" s="9">
        <f t="shared" si="0"/>
        <v>178.22864149460992</v>
      </c>
      <c r="E24" s="9">
        <f t="shared" si="0"/>
        <v>173.84609984597199</v>
      </c>
      <c r="F24" s="9">
        <f t="shared" si="0"/>
        <v>105.66891214478198</v>
      </c>
      <c r="G24" s="9">
        <f t="shared" si="0"/>
        <v>195.92535483003283</v>
      </c>
      <c r="H24" s="9">
        <f t="shared" si="0"/>
        <v>207.3567785916382</v>
      </c>
      <c r="I24" s="9">
        <f t="shared" si="0"/>
        <v>170.09312287985776</v>
      </c>
      <c r="J24" s="9">
        <f t="shared" si="0"/>
        <v>175.50898900308079</v>
      </c>
      <c r="K24" s="9">
        <f>SUM(K17:K23)</f>
        <v>162.93241575287806</v>
      </c>
      <c r="L24" s="9">
        <v>206.20880078885801</v>
      </c>
      <c r="M24" s="9">
        <v>218.24022050227506</v>
      </c>
      <c r="N24" s="9">
        <v>179.02072406480602</v>
      </c>
      <c r="O24" s="9">
        <v>184.72085031566132</v>
      </c>
      <c r="P24" s="9">
        <v>171.48417612574926</v>
      </c>
    </row>
    <row r="25" spans="1:18" x14ac:dyDescent="0.25">
      <c r="A25" s="5"/>
      <c r="B25" s="10"/>
      <c r="C25" s="10"/>
      <c r="D25" s="10"/>
      <c r="E25" s="10"/>
      <c r="F25" s="10"/>
      <c r="G25" s="10"/>
      <c r="H25" s="10"/>
      <c r="I25" s="10"/>
      <c r="J25" s="10"/>
      <c r="K25" s="10"/>
      <c r="L25" s="10"/>
      <c r="M25" s="10"/>
      <c r="N25" s="10"/>
      <c r="O25" s="10"/>
      <c r="P25" s="10"/>
    </row>
    <row r="26" spans="1:18" x14ac:dyDescent="0.25">
      <c r="A26" s="5" t="s">
        <v>25</v>
      </c>
      <c r="B26" s="11">
        <f t="shared" ref="B26:J26" si="1">B24+B14</f>
        <v>174.25128767003005</v>
      </c>
      <c r="C26" s="11">
        <f t="shared" si="1"/>
        <v>206.40446943997028</v>
      </c>
      <c r="D26" s="11">
        <f t="shared" si="1"/>
        <v>302.94125112999967</v>
      </c>
      <c r="E26" s="11">
        <f t="shared" si="1"/>
        <v>311.67271886999998</v>
      </c>
      <c r="F26" s="11">
        <f t="shared" si="1"/>
        <v>208.45588592999999</v>
      </c>
      <c r="G26" s="11">
        <f t="shared" si="1"/>
        <v>342.72395993999999</v>
      </c>
      <c r="H26" s="11">
        <f t="shared" si="1"/>
        <v>331.39614223000001</v>
      </c>
      <c r="I26" s="11">
        <f t="shared" si="1"/>
        <v>284.29637999999994</v>
      </c>
      <c r="J26" s="11">
        <f t="shared" si="1"/>
        <v>291.39306104999997</v>
      </c>
      <c r="K26" s="11">
        <f>K24+K14</f>
        <v>267.95874935999996</v>
      </c>
      <c r="L26" s="11">
        <v>360.71235821400006</v>
      </c>
      <c r="M26" s="11">
        <v>348.78998239218902</v>
      </c>
      <c r="N26" s="11">
        <v>299.21811614072112</v>
      </c>
      <c r="O26" s="11">
        <v>306.68727749491268</v>
      </c>
      <c r="P26" s="11">
        <v>282.02297963457318</v>
      </c>
    </row>
    <row r="27" spans="1:18" ht="27" customHeight="1" x14ac:dyDescent="0.25">
      <c r="L27" s="19" t="s">
        <v>26</v>
      </c>
      <c r="M27" s="19"/>
      <c r="N27" s="19"/>
      <c r="O27" s="19"/>
      <c r="P27" s="19"/>
    </row>
    <row r="28" spans="1:18" ht="15.75" customHeight="1" x14ac:dyDescent="0.25">
      <c r="A28" t="s">
        <v>27</v>
      </c>
      <c r="L28" s="19"/>
      <c r="M28" s="19"/>
      <c r="N28" s="19"/>
      <c r="O28" s="19"/>
      <c r="P28" s="19"/>
    </row>
    <row r="29" spans="1:18" ht="18.75" customHeight="1" x14ac:dyDescent="0.25">
      <c r="A29" s="16" t="s">
        <v>28</v>
      </c>
      <c r="B29" s="16"/>
      <c r="C29" s="16"/>
      <c r="D29" s="16"/>
      <c r="E29" s="16"/>
      <c r="F29" s="16"/>
      <c r="G29" s="16"/>
      <c r="H29" s="16"/>
      <c r="I29" s="16"/>
      <c r="J29" s="16"/>
      <c r="K29" s="16"/>
      <c r="L29" s="16"/>
      <c r="M29" s="16"/>
      <c r="N29" s="16"/>
      <c r="O29" s="16"/>
      <c r="P29" s="16"/>
      <c r="Q29" s="16"/>
      <c r="R29" s="16"/>
    </row>
    <row r="30" spans="1:18" x14ac:dyDescent="0.25">
      <c r="A30" t="s">
        <v>29</v>
      </c>
    </row>
    <row r="43" spans="7:16" x14ac:dyDescent="0.25">
      <c r="G43" s="1"/>
      <c r="H43" s="1"/>
      <c r="I43" s="1"/>
      <c r="J43" s="1"/>
      <c r="K43" s="1"/>
      <c r="L43" s="1"/>
      <c r="M43" s="1"/>
      <c r="N43" s="1"/>
      <c r="O43" s="1"/>
      <c r="P43" s="1"/>
    </row>
    <row r="44" spans="7:16" x14ac:dyDescent="0.25">
      <c r="G44" s="1"/>
      <c r="H44" s="1"/>
      <c r="I44" s="1"/>
      <c r="J44" s="1"/>
      <c r="K44" s="1"/>
      <c r="L44" s="1"/>
      <c r="M44" s="1"/>
      <c r="N44" s="1"/>
      <c r="O44" s="1"/>
      <c r="P44" s="1"/>
    </row>
    <row r="45" spans="7:16" x14ac:dyDescent="0.25">
      <c r="G45" s="1"/>
      <c r="H45" s="1"/>
      <c r="I45" s="1"/>
      <c r="J45" s="1"/>
      <c r="K45" s="1"/>
      <c r="L45" s="1"/>
      <c r="M45" s="1"/>
      <c r="N45" s="1"/>
      <c r="O45" s="1"/>
      <c r="P45" s="1"/>
    </row>
    <row r="46" spans="7:16" x14ac:dyDescent="0.25">
      <c r="G46" s="1"/>
      <c r="H46" s="1"/>
      <c r="I46" s="1"/>
      <c r="J46" s="1"/>
      <c r="K46" s="1"/>
      <c r="L46" s="1"/>
      <c r="M46" s="1"/>
      <c r="N46" s="1"/>
      <c r="O46" s="1"/>
      <c r="P46" s="1"/>
    </row>
    <row r="47" spans="7:16" x14ac:dyDescent="0.25">
      <c r="G47" s="1"/>
      <c r="H47" s="1"/>
      <c r="I47" s="1"/>
      <c r="J47" s="1"/>
      <c r="K47" s="1"/>
      <c r="L47" s="1"/>
      <c r="M47" s="1"/>
      <c r="N47" s="1"/>
      <c r="O47" s="1"/>
      <c r="P47" s="1"/>
    </row>
    <row r="48" spans="7:16" x14ac:dyDescent="0.25">
      <c r="G48" s="1"/>
      <c r="H48" s="1"/>
      <c r="I48" s="1"/>
      <c r="J48" s="1"/>
      <c r="K48" s="1"/>
      <c r="L48" s="1"/>
      <c r="M48" s="1"/>
      <c r="N48" s="1"/>
      <c r="O48" s="1"/>
      <c r="P48" s="1"/>
    </row>
    <row r="49" spans="7:16" x14ac:dyDescent="0.25">
      <c r="G49" s="1"/>
      <c r="H49" s="1"/>
      <c r="I49" s="1"/>
      <c r="J49" s="1"/>
      <c r="K49" s="1"/>
      <c r="L49" s="1"/>
      <c r="M49" s="1"/>
      <c r="N49" s="1"/>
      <c r="O49" s="1"/>
      <c r="P49" s="1"/>
    </row>
  </sheetData>
  <mergeCells count="10">
    <mergeCell ref="A1:R1"/>
    <mergeCell ref="A2:P2"/>
    <mergeCell ref="A29:R29"/>
    <mergeCell ref="L3:P3"/>
    <mergeCell ref="A3:B3"/>
    <mergeCell ref="L27:P28"/>
    <mergeCell ref="F3:K3"/>
    <mergeCell ref="A15:P15"/>
    <mergeCell ref="B6:P6"/>
    <mergeCell ref="B16:P16"/>
  </mergeCells>
  <printOptions horizontalCentered="1"/>
  <pageMargins left="0.2" right="0" top="1.25" bottom="0.5" header="0.3" footer="0.3"/>
  <pageSetup scale="58" orientation="landscape" r:id="rId1"/>
  <colBreaks count="1" manualBreakCount="1">
    <brk id="18" max="2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0b55595-d4eb-41d0-b489-5e4082844449">
      <UserInfo>
        <DisplayName>KHAN Saeed</DisplayName>
        <AccountId>970</AccountId>
        <AccountType/>
      </UserInfo>
    </SharedWithUsers>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10F67-0D1C-42FE-B35E-95CCA5812E95}"/>
</file>

<file path=customXml/itemProps2.xml><?xml version="1.0" encoding="utf-8"?>
<ds:datastoreItem xmlns:ds="http://schemas.openxmlformats.org/officeDocument/2006/customXml" ds:itemID="{D8936C30-F845-48BC-9B27-F0C891DB0E35}">
  <ds:schemaRef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f39e0340-f85b-4752-a7a0-4d92884a7dd6"/>
    <ds:schemaRef ds:uri="http://schemas.microsoft.com/office/infopath/2007/PartnerControls"/>
    <ds:schemaRef ds:uri="00b55595-d4eb-41d0-b489-5e4082844449"/>
  </ds:schemaRefs>
</ds:datastoreItem>
</file>

<file path=customXml/itemProps3.xml><?xml version="1.0" encoding="utf-8"?>
<ds:datastoreItem xmlns:ds="http://schemas.openxmlformats.org/officeDocument/2006/customXml" ds:itemID="{430717B7-A0BC-459B-B24C-09B374B4A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B-04-01_4.9A - App 2AA</vt:lpstr>
      <vt:lpstr>'B-04-01_4.9A - App 2AA'!Print_Area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Projects and Programs Table - General Plant</dc:title>
  <dc:subject/>
  <dc:creator>Elise Andrey</dc:creator>
  <cp:keywords/>
  <dc:description/>
  <cp:lastModifiedBy>MACKINNON Eryn</cp:lastModifiedBy>
  <cp:revision/>
  <cp:lastPrinted>2022-03-30T01:58:37Z</cp:lastPrinted>
  <dcterms:created xsi:type="dcterms:W3CDTF">2021-05-03T20:23:17Z</dcterms:created>
  <dcterms:modified xsi:type="dcterms:W3CDTF">2022-03-31T15:52:12Z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Witness_OK">
    <vt:lpwstr>No</vt:lpwstr>
  </property>
  <property fmtid="{D5CDD505-2E9C-101B-9397-08002B2CF9AE}" pid="4" name="_dlc_DocIdItemGuid">
    <vt:lpwstr>16f752a7-44d4-4c75-9084-65e32d44be35</vt:lpwstr>
  </property>
  <property fmtid="{D5CDD505-2E9C-101B-9397-08002B2CF9AE}" pid="5" name="Torys_OK">
    <vt:lpwstr/>
  </property>
  <property fmtid="{D5CDD505-2E9C-101B-9397-08002B2CF9AE}" pid="6" name="QC_Ready">
    <vt:bool>false</vt:bool>
  </property>
  <property fmtid="{D5CDD505-2E9C-101B-9397-08002B2CF9AE}" pid="7" name="TestforCalcColumn">
    <vt:bool>false</vt:bool>
  </property>
  <property fmtid="{D5CDD505-2E9C-101B-9397-08002B2CF9AE}" pid="8" name="Tab">
    <vt:lpwstr>22</vt:lpwstr>
  </property>
  <property fmtid="{D5CDD505-2E9C-101B-9397-08002B2CF9AE}" pid="9" name="Dir Ok">
    <vt:bool>true</vt:bool>
  </property>
  <property fmtid="{D5CDD505-2E9C-101B-9397-08002B2CF9AE}" pid="10" name="Draft Ready">
    <vt:lpwstr>Ready</vt:lpwstr>
  </property>
  <property fmtid="{D5CDD505-2E9C-101B-9397-08002B2CF9AE}" pid="11" name="Witness">
    <vt:lpwstr>38;#Rob.Berardi@HydroOne.com;#87;#Godfrey.HOLDER@HydroOne.com;#99;#Kevin.Marcotte@HydroOne.com</vt:lpwstr>
  </property>
  <property fmtid="{D5CDD505-2E9C-101B-9397-08002B2CF9AE}" pid="12" name="Witness Ok">
    <vt:bool>false</vt:bool>
  </property>
  <property fmtid="{D5CDD505-2E9C-101B-9397-08002B2CF9AE}" pid="13" name="RA Ok">
    <vt:bool>true</vt:bool>
  </property>
  <property fmtid="{D5CDD505-2E9C-101B-9397-08002B2CF9AE}" pid="14" name="Formatted">
    <vt:bool>true</vt:bool>
  </property>
  <property fmtid="{D5CDD505-2E9C-101B-9397-08002B2CF9AE}" pid="16" name="TSW">
    <vt:lpwstr>No</vt:lpwstr>
  </property>
  <property fmtid="{D5CDD505-2E9C-101B-9397-08002B2CF9AE}" pid="19" name="RA Contact">
    <vt:lpwstr>10;#Elise.Andrey@HydroOne.com</vt:lpwstr>
  </property>
  <property fmtid="{D5CDD505-2E9C-101B-9397-08002B2CF9AE}" pid="20" name="Exhibit Status">
    <vt:lpwstr>Green</vt:lpwstr>
  </property>
  <property fmtid="{D5CDD505-2E9C-101B-9397-08002B2CF9AE}" pid="21" name="Intervenor">
    <vt:lpwstr>Staff</vt:lpwstr>
  </property>
  <property fmtid="{D5CDD505-2E9C-101B-9397-08002B2CF9AE}" pid="22" name="Primary Author">
    <vt:lpwstr/>
  </property>
</Properties>
</file>