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"/>
    </mc:Choice>
  </mc:AlternateContent>
  <xr:revisionPtr revIDLastSave="93" documentId="11_07E9DE06AB119707D5FA5E75B87F53D61AF1A961" xr6:coauthVersionLast="47" xr6:coauthVersionMax="47" xr10:uidLastSave="{DA040DF6-3FD4-4FF6-91CB-6DAC7E3F1B07}"/>
  <bookViews>
    <workbookView xWindow="-120" yWindow="-120" windowWidth="29040" windowHeight="15840" xr2:uid="{00000000-000D-0000-FFFF-FFFF00000000}"/>
  </bookViews>
  <sheets>
    <sheet name="Revised B-04-01_4.8A - App 2AB" sheetId="4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N9" i="4"/>
  <c r="J10" i="4"/>
  <c r="J9" i="4"/>
  <c r="G10" i="4"/>
  <c r="D10" i="4"/>
  <c r="D9" i="4"/>
  <c r="L11" i="4"/>
  <c r="V11" i="4"/>
  <c r="U11" i="4"/>
  <c r="T11" i="4"/>
  <c r="S11" i="4"/>
  <c r="R11" i="4"/>
  <c r="P11" i="4"/>
  <c r="I11" i="4"/>
  <c r="F11" i="4"/>
  <c r="C11" i="4"/>
</calcChain>
</file>

<file path=xl/sharedStrings.xml><?xml version="1.0" encoding="utf-8"?>
<sst xmlns="http://schemas.openxmlformats.org/spreadsheetml/2006/main" count="50" uniqueCount="30">
  <si>
    <t>Appendix 2-AB</t>
  </si>
  <si>
    <t>First year of Forecast Period:</t>
  </si>
  <si>
    <t>CATEGORY</t>
  </si>
  <si>
    <t>Historical Period (previous plan and actual/forecast)</t>
  </si>
  <si>
    <t>Bridge</t>
  </si>
  <si>
    <t>Forecast Period (As-Filed)</t>
  </si>
  <si>
    <t>Forecast Period (Updated Inflation)*</t>
  </si>
  <si>
    <t>Plan</t>
  </si>
  <si>
    <t>Actual</t>
  </si>
  <si>
    <t>Var</t>
  </si>
  <si>
    <r>
      <t>As-Filed Forecast</t>
    </r>
    <r>
      <rPr>
        <b/>
        <vertAlign val="superscript"/>
        <sz val="11"/>
        <rFont val="Calibri "/>
      </rPr>
      <t>1</t>
    </r>
  </si>
  <si>
    <r>
      <t>As-Filed Forecast</t>
    </r>
    <r>
      <rPr>
        <b/>
        <vertAlign val="superscript"/>
        <sz val="11"/>
        <rFont val="Calibri "/>
      </rPr>
      <t>2</t>
    </r>
  </si>
  <si>
    <t>Var (Plan to As-Filed)</t>
  </si>
  <si>
    <t>%</t>
  </si>
  <si>
    <t>General Plant Allocated to Transmission</t>
  </si>
  <si>
    <t>NA</t>
  </si>
  <si>
    <t>General Plant Allocated to Distribution</t>
  </si>
  <si>
    <t>Total General Plant</t>
  </si>
  <si>
    <t>*The 2023-2027 forecast reflects updated inflation assumptions calculated using the methodology described in Section 2.3 of Exhibit O-1-2</t>
  </si>
  <si>
    <t>Notes to the Table:</t>
  </si>
  <si>
    <t>1. 2021 data is based on a 12-month forecast</t>
  </si>
  <si>
    <t>2. 2022 data is based on a 12-month forecast</t>
  </si>
  <si>
    <t>Explanatory Notes on Variances (complete only if applicable)</t>
  </si>
  <si>
    <t>Notes on shifts in forecast vs. historical budgets by category</t>
  </si>
  <si>
    <t>For a more detailed explanation of shifts in forecast vs historical expenditures, please see GSP Section 4.9 Capital Expenditures - Trends and Variances</t>
  </si>
  <si>
    <t>Notes on year over year Plan vs. Actual variances for Total Expenditures</t>
  </si>
  <si>
    <t>For a more detailed explanation of shifts in forecast vs historical expenditures, please see GSP Section 4.9 Capital Expenditures - Trends and Variances, and GSP Section 4.9 Attachment 2 General Plant Capital Performance Report</t>
  </si>
  <si>
    <t>Notes on Plan vs. Actual variance trends for individual expenditure categories</t>
  </si>
  <si>
    <t>Capital Expenditure Summary from Chapter 5 Consolidated Distribution System Plan Filing Requirements
General Plant System Plan Filing Requirements ($M)</t>
  </si>
  <si>
    <t>Var (Actual:Plan)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</si>
</sst>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_-;\-* #,##0.0_-;_-* &quot;-&quot;_-;_-@_-"/>
  </numFmts>
  <fonts count="13">
    <font>
      <sz val="11"/>
      <color theme="1"/>
      <name val="Calibri"/>
      <family val="2"/>
      <scheme val="minor"/>
    </font>
    <font>
      <b/>
      <sz val="14"/>
      <name val="Calibri "/>
    </font>
    <font>
      <sz val="11"/>
      <color theme="1"/>
      <name val="Calibri "/>
    </font>
    <font>
      <b/>
      <sz val="11"/>
      <name val="Calibri "/>
    </font>
    <font>
      <i/>
      <sz val="11"/>
      <color theme="1"/>
      <name val="Calibri "/>
    </font>
    <font>
      <b/>
      <vertAlign val="superscript"/>
      <sz val="11"/>
      <name val="Calibri "/>
    </font>
    <font>
      <i/>
      <sz val="11"/>
      <name val="Calibri "/>
    </font>
    <font>
      <sz val="11"/>
      <name val="Calibri "/>
    </font>
    <font>
      <sz val="11"/>
      <color rgb="FFFF0000"/>
      <name val="Calibri "/>
    </font>
    <font>
      <b/>
      <sz val="11"/>
      <color theme="1"/>
      <name val="Calibri 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horizontal="left" vertical="center" wrapText="1" indent="1"/>
      <protection locked="0"/>
    </xf>
    <xf numFmtId="164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left" vertical="top" wrapText="1" indent="1"/>
      <protection locked="0"/>
    </xf>
    <xf numFmtId="0" fontId="3" fillId="0" borderId="18" xfId="0" applyFont="1" applyBorder="1" applyAlignment="1" applyProtection="1">
      <alignment horizontal="right" vertical="center" wrapText="1" indent="1"/>
      <protection locked="0"/>
    </xf>
    <xf numFmtId="164" fontId="7" fillId="0" borderId="28" xfId="0" applyNumberFormat="1" applyFont="1" applyBorder="1" applyAlignment="1" applyProtection="1">
      <alignment horizontal="center" vertical="center" wrapText="1"/>
      <protection locked="0"/>
    </xf>
    <xf numFmtId="164" fontId="7" fillId="0" borderId="29" xfId="0" applyNumberFormat="1" applyFont="1" applyBorder="1" applyAlignment="1" applyProtection="1">
      <alignment horizontal="center" vertical="center" wrapTex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9" fontId="7" fillId="0" borderId="0" xfId="1" applyFo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24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 applyProtection="1">
      <alignment horizontal="left" vertical="top"/>
      <protection locked="0"/>
    </xf>
    <xf numFmtId="0" fontId="7" fillId="2" borderId="13" xfId="0" applyFont="1" applyFill="1" applyBorder="1" applyAlignment="1" applyProtection="1">
      <alignment horizontal="left" vertical="top"/>
      <protection locked="0"/>
    </xf>
    <xf numFmtId="0" fontId="7" fillId="2" borderId="14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6"/>
  <sheetViews>
    <sheetView showGridLines="0" tabSelected="1" view="pageBreakPreview" zoomScale="60" zoomScaleNormal="70" workbookViewId="0">
      <selection activeCell="AC11" sqref="AC11"/>
    </sheetView>
  </sheetViews>
  <sheetFormatPr defaultColWidth="8.7109375" defaultRowHeight="14.25"/>
  <cols>
    <col min="1" max="1" width="28.28515625" style="1" bestFit="1" customWidth="1"/>
    <col min="2" max="2" width="8" style="1" customWidth="1"/>
    <col min="3" max="11" width="8.7109375" style="1"/>
    <col min="12" max="12" width="11.28515625" style="1" customWidth="1"/>
    <col min="13" max="13" width="8.7109375" style="1"/>
    <col min="14" max="14" width="10.5703125" style="1" customWidth="1"/>
    <col min="15" max="15" width="8.7109375" style="1"/>
    <col min="16" max="16" width="11.42578125" style="1" customWidth="1"/>
    <col min="17" max="17" width="10" style="1" customWidth="1"/>
    <col min="18" max="16384" width="8.7109375" style="1"/>
  </cols>
  <sheetData>
    <row r="1" spans="1:27" ht="18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33" customHeight="1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15">
      <c r="A3" s="48"/>
      <c r="B3" s="48"/>
      <c r="C3" s="4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7" ht="15">
      <c r="A4" s="3" t="s">
        <v>1</v>
      </c>
      <c r="B4" s="4">
        <v>2023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52"/>
      <c r="X4" s="52"/>
      <c r="Y4" s="52"/>
      <c r="Z4" s="52"/>
      <c r="AA4" s="52"/>
    </row>
    <row r="5" spans="1:27" ht="52.9" customHeight="1" thickBot="1">
      <c r="A5" s="21" t="s">
        <v>2</v>
      </c>
      <c r="B5" s="45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5" t="s">
        <v>4</v>
      </c>
      <c r="P5" s="46"/>
      <c r="Q5" s="46"/>
      <c r="R5" s="45" t="s">
        <v>5</v>
      </c>
      <c r="S5" s="46"/>
      <c r="T5" s="46"/>
      <c r="U5" s="46"/>
      <c r="V5" s="47"/>
      <c r="W5" s="49" t="s">
        <v>6</v>
      </c>
      <c r="X5" s="50"/>
      <c r="Y5" s="50"/>
      <c r="Z5" s="50"/>
      <c r="AA5" s="51"/>
    </row>
    <row r="6" spans="1:27" ht="15" customHeight="1" thickBot="1">
      <c r="A6" s="22"/>
      <c r="B6" s="53">
        <v>2018</v>
      </c>
      <c r="C6" s="54"/>
      <c r="D6" s="55"/>
      <c r="E6" s="53">
        <v>2019</v>
      </c>
      <c r="F6" s="54"/>
      <c r="G6" s="55"/>
      <c r="H6" s="53">
        <v>2020</v>
      </c>
      <c r="I6" s="54"/>
      <c r="J6" s="55"/>
      <c r="K6" s="53">
        <v>2021</v>
      </c>
      <c r="L6" s="54"/>
      <c r="M6" s="54"/>
      <c r="N6" s="55"/>
      <c r="O6" s="53">
        <v>2022</v>
      </c>
      <c r="P6" s="54"/>
      <c r="Q6" s="55"/>
      <c r="R6" s="34">
        <v>2023</v>
      </c>
      <c r="S6" s="34">
        <v>2024</v>
      </c>
      <c r="T6" s="34">
        <v>2025</v>
      </c>
      <c r="U6" s="34">
        <v>2026</v>
      </c>
      <c r="V6" s="35">
        <v>2027</v>
      </c>
      <c r="W6" s="36">
        <v>2023</v>
      </c>
      <c r="X6" s="36">
        <v>2024</v>
      </c>
      <c r="Y6" s="36">
        <v>2025</v>
      </c>
      <c r="Z6" s="36">
        <v>2026</v>
      </c>
      <c r="AA6" s="37">
        <v>2027</v>
      </c>
    </row>
    <row r="7" spans="1:27" ht="42.6" customHeight="1" thickBot="1">
      <c r="A7" s="22"/>
      <c r="B7" s="5" t="s">
        <v>7</v>
      </c>
      <c r="C7" s="5" t="s">
        <v>8</v>
      </c>
      <c r="D7" s="5" t="s">
        <v>9</v>
      </c>
      <c r="E7" s="5" t="s">
        <v>7</v>
      </c>
      <c r="F7" s="6" t="s">
        <v>8</v>
      </c>
      <c r="G7" s="5" t="s">
        <v>9</v>
      </c>
      <c r="H7" s="6" t="s">
        <v>7</v>
      </c>
      <c r="I7" s="6" t="s">
        <v>8</v>
      </c>
      <c r="J7" s="5" t="s">
        <v>9</v>
      </c>
      <c r="K7" s="5" t="s">
        <v>7</v>
      </c>
      <c r="L7" s="5" t="s">
        <v>10</v>
      </c>
      <c r="M7" s="40" t="s">
        <v>8</v>
      </c>
      <c r="N7" s="5" t="s">
        <v>29</v>
      </c>
      <c r="O7" s="6" t="s">
        <v>7</v>
      </c>
      <c r="P7" s="5" t="s">
        <v>11</v>
      </c>
      <c r="Q7" s="5" t="s">
        <v>12</v>
      </c>
      <c r="R7" s="7"/>
      <c r="S7" s="7"/>
      <c r="T7" s="7"/>
      <c r="U7" s="7"/>
      <c r="V7" s="23"/>
      <c r="W7" s="38"/>
      <c r="X7" s="38"/>
      <c r="Y7" s="38"/>
      <c r="Z7" s="38"/>
      <c r="AA7" s="39"/>
    </row>
    <row r="8" spans="1:27" ht="15.75" thickBot="1">
      <c r="A8" s="24"/>
      <c r="B8" s="8"/>
      <c r="C8" s="9"/>
      <c r="D8" s="10" t="s">
        <v>13</v>
      </c>
      <c r="E8" s="8"/>
      <c r="F8" s="9"/>
      <c r="G8" s="10" t="s">
        <v>13</v>
      </c>
      <c r="H8" s="8"/>
      <c r="I8" s="9"/>
      <c r="J8" s="10" t="s">
        <v>13</v>
      </c>
      <c r="K8" s="8"/>
      <c r="L8" s="9"/>
      <c r="M8" s="11"/>
      <c r="N8" s="10" t="s">
        <v>13</v>
      </c>
      <c r="O8" s="8"/>
      <c r="P8" s="9"/>
      <c r="Q8" s="10" t="s">
        <v>13</v>
      </c>
      <c r="R8" s="8"/>
      <c r="S8" s="11"/>
      <c r="T8" s="11"/>
      <c r="U8" s="11"/>
      <c r="V8" s="25"/>
      <c r="W8" s="8"/>
      <c r="X8" s="11"/>
      <c r="Y8" s="11"/>
      <c r="Z8" s="11"/>
      <c r="AA8" s="25"/>
    </row>
    <row r="9" spans="1:27" ht="29.25" thickBot="1">
      <c r="A9" s="26" t="s">
        <v>14</v>
      </c>
      <c r="B9" s="12">
        <v>119.68445309750001</v>
      </c>
      <c r="C9" s="12">
        <v>83.576058417639956</v>
      </c>
      <c r="D9" s="13">
        <f>IF(ISERROR((C9-B9)/B9),"--",(C9-B9)/B9)</f>
        <v>-0.30169661760867666</v>
      </c>
      <c r="E9" s="14" t="s">
        <v>15</v>
      </c>
      <c r="F9" s="15">
        <v>92.116357447377197</v>
      </c>
      <c r="G9" s="13" t="s">
        <v>15</v>
      </c>
      <c r="H9" s="12">
        <v>111.07938315386366</v>
      </c>
      <c r="I9" s="12">
        <v>124.71260963538974</v>
      </c>
      <c r="J9" s="13">
        <f>IF(ISERROR((I9-H9)/H9),"--",(I9-H9)/H9)</f>
        <v>0.12273408525002127</v>
      </c>
      <c r="K9" s="12">
        <v>94.377225509831334</v>
      </c>
      <c r="L9" s="12">
        <v>137.82661902402799</v>
      </c>
      <c r="M9" s="12">
        <v>127.7397060996098</v>
      </c>
      <c r="N9" s="13">
        <f>IF(ISERROR((M9-K9)/K9),"--",(M9-K9)/K9)</f>
        <v>0.35350139198892938</v>
      </c>
      <c r="O9" s="14">
        <v>94.696579352204779</v>
      </c>
      <c r="P9" s="15">
        <v>102.78697378521801</v>
      </c>
      <c r="Q9" s="13">
        <v>8.5395710509165612E-2</v>
      </c>
      <c r="R9" s="12">
        <v>146.79860510996713</v>
      </c>
      <c r="S9" s="12">
        <v>124.03936363836183</v>
      </c>
      <c r="T9" s="12">
        <v>114.20325712014218</v>
      </c>
      <c r="U9" s="12">
        <v>115.8840720469192</v>
      </c>
      <c r="V9" s="27">
        <v>105.02633360712191</v>
      </c>
      <c r="W9" s="12">
        <v>154.50355742514202</v>
      </c>
      <c r="X9" s="12">
        <v>130.5497618899139</v>
      </c>
      <c r="Y9" s="12">
        <v>120.19739207591508</v>
      </c>
      <c r="Z9" s="12">
        <v>121.96642717925138</v>
      </c>
      <c r="AA9" s="27">
        <v>110.5388035088239</v>
      </c>
    </row>
    <row r="10" spans="1:27" ht="29.25" thickBot="1">
      <c r="A10" s="28" t="s">
        <v>16</v>
      </c>
      <c r="B10" s="12">
        <v>90.675229252390082</v>
      </c>
      <c r="C10" s="12">
        <v>90.675229252390096</v>
      </c>
      <c r="D10" s="13">
        <f>IF(ISERROR((C10-B10)/B10),"--",(C10-B10)/B10)</f>
        <v>1.5672256725865872E-16</v>
      </c>
      <c r="E10" s="14">
        <v>142.84144071964752</v>
      </c>
      <c r="F10" s="15">
        <v>114.28811199259307</v>
      </c>
      <c r="G10" s="13">
        <f>IF(ISERROR((F10-E10)/E10),"--",(F10-E10)/E10)</f>
        <v>-0.19989527257076317</v>
      </c>
      <c r="H10" s="12">
        <v>150.254373918688</v>
      </c>
      <c r="I10" s="12">
        <v>178.22864149460992</v>
      </c>
      <c r="J10" s="13">
        <f>IF(ISERROR((I10-H10)/H10),"--",(I10-H10)/H10)</f>
        <v>0.18617938930057726</v>
      </c>
      <c r="K10" s="12">
        <v>95.28360386662122</v>
      </c>
      <c r="L10" s="12">
        <v>173.84609984597199</v>
      </c>
      <c r="M10" s="12">
        <v>171.11949812039015</v>
      </c>
      <c r="N10" s="13">
        <f>IF(ISERROR((M10-K10)/K10),"--",(M10-K10)/K10)</f>
        <v>0.79589657796660007</v>
      </c>
      <c r="O10" s="14">
        <v>100.44987109871185</v>
      </c>
      <c r="P10" s="15">
        <v>105.66891214478198</v>
      </c>
      <c r="Q10" s="13">
        <v>5.1956672407686734E-2</v>
      </c>
      <c r="R10" s="12">
        <v>195.92535483003283</v>
      </c>
      <c r="S10" s="12">
        <v>207.3567785916382</v>
      </c>
      <c r="T10" s="12">
        <v>170.09312287985776</v>
      </c>
      <c r="U10" s="12">
        <v>175.50898900308079</v>
      </c>
      <c r="V10" s="27">
        <v>162.93241575287806</v>
      </c>
      <c r="W10" s="12">
        <v>206.2088007888581</v>
      </c>
      <c r="X10" s="12">
        <v>218.24022050227509</v>
      </c>
      <c r="Y10" s="12">
        <v>179.02072406480602</v>
      </c>
      <c r="Z10" s="12">
        <v>184.72085031566138</v>
      </c>
      <c r="AA10" s="27">
        <v>171.48417612574931</v>
      </c>
    </row>
    <row r="11" spans="1:27" ht="15">
      <c r="A11" s="29" t="s">
        <v>17</v>
      </c>
      <c r="B11" s="30" t="s">
        <v>15</v>
      </c>
      <c r="C11" s="30">
        <f>C10+C9</f>
        <v>174.25128767003005</v>
      </c>
      <c r="D11" s="30"/>
      <c r="E11" s="31" t="s">
        <v>15</v>
      </c>
      <c r="F11" s="30">
        <f>F10+F9</f>
        <v>206.40446943997028</v>
      </c>
      <c r="G11" s="30"/>
      <c r="H11" s="31" t="s">
        <v>15</v>
      </c>
      <c r="I11" s="30">
        <f>I10+I9</f>
        <v>302.94125112999967</v>
      </c>
      <c r="J11" s="30"/>
      <c r="K11" s="31" t="s">
        <v>15</v>
      </c>
      <c r="L11" s="30">
        <f>L10+L9</f>
        <v>311.67271886999998</v>
      </c>
      <c r="M11" s="30">
        <v>298.85920421999992</v>
      </c>
      <c r="N11" s="30"/>
      <c r="O11" s="31" t="s">
        <v>15</v>
      </c>
      <c r="P11" s="30">
        <f>P10+P9</f>
        <v>208.45588592999999</v>
      </c>
      <c r="Q11" s="30"/>
      <c r="R11" s="30">
        <f>R10+R9</f>
        <v>342.72395993999999</v>
      </c>
      <c r="S11" s="30">
        <f t="shared" ref="S11:V11" si="0">S10+S9</f>
        <v>331.39614223000001</v>
      </c>
      <c r="T11" s="30">
        <f t="shared" si="0"/>
        <v>284.29637999999994</v>
      </c>
      <c r="U11" s="30">
        <f t="shared" si="0"/>
        <v>291.39306104999997</v>
      </c>
      <c r="V11" s="32">
        <f t="shared" si="0"/>
        <v>267.95874935999996</v>
      </c>
      <c r="W11" s="30">
        <v>360.71235821400012</v>
      </c>
      <c r="X11" s="30">
        <v>348.78998239218902</v>
      </c>
      <c r="Y11" s="30">
        <v>299.21811614072112</v>
      </c>
      <c r="Z11" s="30">
        <v>306.68727749491279</v>
      </c>
      <c r="AA11" s="32">
        <v>282.02297963457323</v>
      </c>
    </row>
    <row r="12" spans="1:27" ht="242.25" customHeight="1">
      <c r="A12" s="16"/>
      <c r="B12" s="17"/>
      <c r="C12" s="18"/>
      <c r="D12" s="18"/>
      <c r="E12" s="17"/>
      <c r="F12" s="18"/>
      <c r="G12" s="18"/>
      <c r="H12" s="18"/>
      <c r="I12" s="18"/>
      <c r="J12" s="18"/>
      <c r="K12" s="18"/>
      <c r="L12" s="18"/>
      <c r="M12" s="18"/>
      <c r="N12" s="33"/>
      <c r="O12" s="18"/>
      <c r="P12" s="18"/>
      <c r="Q12" s="18"/>
      <c r="R12" s="18"/>
      <c r="S12" s="18"/>
      <c r="T12" s="18"/>
      <c r="U12" s="18"/>
      <c r="V12" s="18"/>
      <c r="W12" s="43" t="s">
        <v>18</v>
      </c>
      <c r="X12" s="43"/>
      <c r="Y12" s="43"/>
      <c r="Z12" s="43"/>
      <c r="AA12" s="43"/>
    </row>
    <row r="13" spans="1:27" ht="15">
      <c r="A13" s="19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2"/>
      <c r="P13" s="2"/>
      <c r="Q13" s="2"/>
      <c r="R13" s="2"/>
      <c r="S13" s="2"/>
      <c r="T13" s="2"/>
      <c r="U13" s="2"/>
      <c r="V13" s="2"/>
      <c r="W13" s="44"/>
      <c r="X13" s="44"/>
      <c r="Y13" s="44"/>
      <c r="Z13" s="44"/>
      <c r="AA13" s="44"/>
    </row>
    <row r="14" spans="1:27">
      <c r="A14" s="65" t="s">
        <v>20</v>
      </c>
      <c r="B14" s="65"/>
      <c r="C14" s="65"/>
      <c r="D14" s="65"/>
      <c r="E14" s="65"/>
      <c r="F14" s="65"/>
      <c r="G14" s="65"/>
      <c r="H14" s="65"/>
      <c r="I14" s="2"/>
      <c r="J14" s="2"/>
      <c r="K14" s="2"/>
      <c r="L14" s="2"/>
      <c r="M14" s="2"/>
      <c r="N14" s="33"/>
      <c r="O14" s="2"/>
      <c r="P14" s="2"/>
      <c r="Q14" s="2"/>
      <c r="R14" s="2"/>
      <c r="S14" s="2"/>
      <c r="T14" s="2"/>
      <c r="U14" s="2"/>
      <c r="V14" s="2"/>
      <c r="W14" s="44"/>
      <c r="X14" s="44"/>
      <c r="Y14" s="44"/>
      <c r="Z14" s="44"/>
      <c r="AA14" s="44"/>
    </row>
    <row r="15" spans="1:27">
      <c r="A15" s="20" t="s">
        <v>21</v>
      </c>
      <c r="B15" s="20"/>
      <c r="C15" s="20"/>
      <c r="D15" s="20"/>
      <c r="E15" s="20"/>
      <c r="F15" s="20"/>
      <c r="G15" s="20"/>
      <c r="H15" s="2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44"/>
      <c r="X15" s="44"/>
      <c r="Y15" s="44"/>
      <c r="Z15" s="44"/>
      <c r="AA15" s="44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>
      <c r="A17" s="66" t="s">
        <v>22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</row>
    <row r="18" spans="1:22" ht="15">
      <c r="A18" s="66" t="s">
        <v>23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8"/>
    </row>
    <row r="19" spans="1:22">
      <c r="A19" s="59" t="s">
        <v>24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1"/>
    </row>
    <row r="20" spans="1:22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4"/>
    </row>
    <row r="21" spans="1:22" ht="15">
      <c r="A21" s="56" t="s">
        <v>25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8"/>
    </row>
    <row r="22" spans="1:22">
      <c r="A22" s="59" t="s">
        <v>26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1"/>
    </row>
    <row r="23" spans="1:22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4"/>
    </row>
    <row r="24" spans="1:22" ht="15">
      <c r="A24" s="56" t="s">
        <v>27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8"/>
    </row>
    <row r="25" spans="1:22">
      <c r="A25" s="59" t="s">
        <v>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1"/>
    </row>
    <row r="26" spans="1:22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4"/>
    </row>
  </sheetData>
  <mergeCells count="22">
    <mergeCell ref="A24:V24"/>
    <mergeCell ref="A25:V26"/>
    <mergeCell ref="A14:H14"/>
    <mergeCell ref="A17:V17"/>
    <mergeCell ref="A18:V18"/>
    <mergeCell ref="A19:V20"/>
    <mergeCell ref="A21:V21"/>
    <mergeCell ref="A22:V23"/>
    <mergeCell ref="A1:AA1"/>
    <mergeCell ref="A2:AA2"/>
    <mergeCell ref="W12:AA15"/>
    <mergeCell ref="B5:N5"/>
    <mergeCell ref="O5:Q5"/>
    <mergeCell ref="R5:V5"/>
    <mergeCell ref="A3:C3"/>
    <mergeCell ref="W5:AA5"/>
    <mergeCell ref="W4:AA4"/>
    <mergeCell ref="B6:D6"/>
    <mergeCell ref="E6:G6"/>
    <mergeCell ref="H6:J6"/>
    <mergeCell ref="K6:N6"/>
    <mergeCell ref="O6:Q6"/>
  </mergeCells>
  <printOptions horizontalCentered="1"/>
  <pageMargins left="0.25" right="0.25" top="1.25" bottom="1" header="0.3" footer="0.3"/>
  <pageSetup scale="5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8BAB4780-9974-410F-9EE6-786D3920C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DCB48D-7AE1-4A0A-B8AA-46A34229FCE1}"/>
</file>

<file path=customXml/itemProps3.xml><?xml version="1.0" encoding="utf-8"?>
<ds:datastoreItem xmlns:ds="http://schemas.openxmlformats.org/officeDocument/2006/customXml" ds:itemID="{BBA31444-A70E-4695-9092-5820D74CFC82}">
  <ds:schemaRefs>
    <ds:schemaRef ds:uri="00b55595-d4eb-41d0-b489-5e4082844449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39e0340-f85b-4752-a7a0-4d92884a7dd6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B-04-01_4.8A - App 2AB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Expenditures Summary Table - General Plant</dc:title>
  <dc:subject/>
  <dc:creator>Elise Andrey</dc:creator>
  <cp:keywords/>
  <dc:description/>
  <cp:lastModifiedBy>LEE Julie(Qiu Ling)</cp:lastModifiedBy>
  <cp:revision/>
  <cp:lastPrinted>2022-04-08T18:01:32Z</cp:lastPrinted>
  <dcterms:created xsi:type="dcterms:W3CDTF">2021-11-09T14:43:56Z</dcterms:created>
  <dcterms:modified xsi:type="dcterms:W3CDTF">2022-04-08T18:02:30Z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QC_Ready">
    <vt:bool>false</vt:bool>
  </property>
  <property fmtid="{D5CDD505-2E9C-101B-9397-08002B2CF9AE}" pid="4" name="TestforCalcColumn">
    <vt:bool>false</vt:bool>
  </property>
  <property fmtid="{D5CDD505-2E9C-101B-9397-08002B2CF9AE}" pid="5" name="Primary Author">
    <vt:lpwstr/>
  </property>
  <property fmtid="{D5CDD505-2E9C-101B-9397-08002B2CF9AE}" pid="6" name="Tab">
    <vt:lpwstr>22</vt:lpwstr>
  </property>
  <property fmtid="{D5CDD505-2E9C-101B-9397-08002B2CF9AE}" pid="7" name="Dir Ok">
    <vt:bool>false</vt:bool>
  </property>
  <property fmtid="{D5CDD505-2E9C-101B-9397-08002B2CF9AE}" pid="8" name="Draft Ready">
    <vt:lpwstr>Ready</vt:lpwstr>
  </property>
  <property fmtid="{D5CDD505-2E9C-101B-9397-08002B2CF9AE}" pid="9" name="Witness">
    <vt:lpwstr>38;#Rob.Berardi@HydroOne.com;#87;#Godfrey.HOLDER@HydroOne.com;#99;#Kevin.Marcotte@HydroOne.com</vt:lpwstr>
  </property>
  <property fmtid="{D5CDD505-2E9C-101B-9397-08002B2CF9AE}" pid="10" name="Witness Ok">
    <vt:bool>false</vt:bool>
  </property>
  <property fmtid="{D5CDD505-2E9C-101B-9397-08002B2CF9AE}" pid="11" name="RA Ok">
    <vt:bool>true</vt:bool>
  </property>
  <property fmtid="{D5CDD505-2E9C-101B-9397-08002B2CF9AE}" pid="12" name="Formatted">
    <vt:bool>true</vt:bool>
  </property>
  <property fmtid="{D5CDD505-2E9C-101B-9397-08002B2CF9AE}" pid="14" name="TSW">
    <vt:lpwstr>No</vt:lpwstr>
  </property>
  <property fmtid="{D5CDD505-2E9C-101B-9397-08002B2CF9AE}" pid="17" name="RA Contact">
    <vt:lpwstr>23;#Alex.Zbarcea@HydroOne.com;#107;#Murxmur.Ola@HydroOne.com</vt:lpwstr>
  </property>
  <property fmtid="{D5CDD505-2E9C-101B-9397-08002B2CF9AE}" pid="18" name="Exhibit Status">
    <vt:lpwstr>Green</vt:lpwstr>
  </property>
  <property fmtid="{D5CDD505-2E9C-101B-9397-08002B2CF9AE}" pid="19" name="Intervenor">
    <vt:lpwstr>Staff</vt:lpwstr>
  </property>
</Properties>
</file>