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JRAP/Evidence Update  Inflation/"/>
    </mc:Choice>
  </mc:AlternateContent>
  <xr:revisionPtr revIDLastSave="172" documentId="13_ncr:1_{03E4767C-6993-4A97-B437-C260FA6B0CDB}" xr6:coauthVersionLast="47" xr6:coauthVersionMax="47" xr10:uidLastSave="{7EE1D8A8-BBD6-4912-B9FF-B58AA6FC4C65}"/>
  <bookViews>
    <workbookView xWindow="-120" yWindow="-120" windowWidth="29040" windowHeight="15840" xr2:uid="{A23C0382-F31E-4DCD-B5FC-270B87B939A5}"/>
  </bookViews>
  <sheets>
    <sheet name="Sheet1" sheetId="1" r:id="rId1"/>
  </sheets>
  <definedNames>
    <definedName name="_xlnm.Print_Area" localSheetId="0">Sheet1!$A$2:$V$12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J10" i="1"/>
  <c r="O10" i="1"/>
  <c r="R10" i="1"/>
  <c r="S10" i="1"/>
  <c r="T10" i="1"/>
  <c r="U10" i="1"/>
  <c r="V10" i="1"/>
  <c r="B10" i="1"/>
  <c r="C8" i="1"/>
  <c r="D8" i="1"/>
  <c r="D10" i="1" s="1"/>
  <c r="E8" i="1"/>
  <c r="E10" i="1" s="1"/>
  <c r="F8" i="1"/>
  <c r="F10" i="1" s="1"/>
  <c r="G8" i="1"/>
  <c r="G10" i="1" s="1"/>
  <c r="H8" i="1"/>
  <c r="H10" i="1" s="1"/>
  <c r="I8" i="1"/>
  <c r="I10" i="1" s="1"/>
  <c r="J8" i="1"/>
  <c r="K8" i="1"/>
  <c r="K10" i="1" s="1"/>
  <c r="L8" i="1"/>
  <c r="L10" i="1" s="1"/>
  <c r="M8" i="1"/>
  <c r="M10" i="1" s="1"/>
  <c r="N8" i="1"/>
  <c r="N10" i="1" s="1"/>
  <c r="O8" i="1"/>
  <c r="P8" i="1"/>
  <c r="P10" i="1" s="1"/>
  <c r="Q8" i="1"/>
  <c r="Q10" i="1" s="1"/>
  <c r="R8" i="1"/>
  <c r="S8" i="1"/>
  <c r="T8" i="1"/>
  <c r="U8" i="1"/>
  <c r="V8" i="1"/>
  <c r="B8" i="1"/>
</calcChain>
</file>

<file path=xl/sharedStrings.xml><?xml version="1.0" encoding="utf-8"?>
<sst xmlns="http://schemas.openxmlformats.org/spreadsheetml/2006/main" count="22" uniqueCount="15">
  <si>
    <t>OEB Category</t>
  </si>
  <si>
    <t>OEB 
Approved</t>
  </si>
  <si>
    <t>Forecast</t>
  </si>
  <si>
    <t>Bridge</t>
  </si>
  <si>
    <t>Forecast Period (As-Filed)</t>
  </si>
  <si>
    <t>Forecast Period (Updated Inflation)*</t>
  </si>
  <si>
    <t>1. System Access</t>
  </si>
  <si>
    <t>2. System Renewal</t>
  </si>
  <si>
    <t>3. System Service</t>
  </si>
  <si>
    <t>Subtotal Categories 1, 2, and 3</t>
  </si>
  <si>
    <t>4. General Plant Allocated to Distribution</t>
  </si>
  <si>
    <t>Grand Total</t>
  </si>
  <si>
    <t>*The 2023-2027 forecast reflects updated inflation assumptions calculated using the methodology described in Section 2.3 of Exhibit O-1-2</t>
  </si>
  <si>
    <t>Distribution In-Service Additions ($M)</t>
  </si>
  <si>
    <t>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</si>
</sst>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 style="medium">
        <color rgb="FFA6A6A6"/>
      </right>
      <top/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/>
      <right/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/>
      <right/>
      <top/>
      <bottom style="medium">
        <color rgb="FFA6A6A6"/>
      </bottom>
      <diagonal/>
    </border>
    <border>
      <left/>
      <right/>
      <top style="medium">
        <color rgb="FFA6A6A6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164" fontId="2" fillId="0" borderId="5" xfId="1" applyNumberFormat="1" applyFont="1" applyBorder="1" applyAlignment="1">
      <alignment horizontal="right" vertical="center"/>
    </xf>
    <xf numFmtId="164" fontId="2" fillId="0" borderId="5" xfId="1" applyNumberFormat="1" applyFont="1" applyBorder="1" applyAlignment="1">
      <alignment horizontal="right" vertical="center" wrapText="1"/>
    </xf>
    <xf numFmtId="164" fontId="1" fillId="0" borderId="5" xfId="1" applyNumberFormat="1" applyFont="1" applyBorder="1" applyAlignment="1">
      <alignment horizontal="right" vertical="center"/>
    </xf>
    <xf numFmtId="0" fontId="5" fillId="0" borderId="0" xfId="0" applyFont="1"/>
    <xf numFmtId="0" fontId="3" fillId="0" borderId="8" xfId="0" applyFont="1" applyBorder="1"/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64" fontId="0" fillId="0" borderId="0" xfId="0" applyNumberFormat="1"/>
    <xf numFmtId="0" fontId="6" fillId="0" borderId="7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206CD-E45E-47CF-8AFE-296078D0A14D}">
  <sheetPr>
    <pageSetUpPr fitToPage="1"/>
  </sheetPr>
  <dimension ref="A2:V21"/>
  <sheetViews>
    <sheetView tabSelected="1" view="pageBreakPreview" zoomScale="60" zoomScaleNormal="100" workbookViewId="0">
      <selection activeCell="J6" sqref="J6"/>
    </sheetView>
  </sheetViews>
  <sheetFormatPr defaultRowHeight="15" x14ac:dyDescent="0.25"/>
  <cols>
    <col min="1" max="1" width="33.85546875" bestFit="1" customWidth="1"/>
    <col min="2" max="2" width="8.85546875" bestFit="1" customWidth="1"/>
    <col min="3" max="3" width="7.5703125" bestFit="1" customWidth="1"/>
    <col min="4" max="4" width="8.85546875" bestFit="1" customWidth="1"/>
    <col min="5" max="5" width="7.5703125" bestFit="1" customWidth="1"/>
    <col min="6" max="6" width="8.85546875" bestFit="1" customWidth="1"/>
    <col min="7" max="7" width="7.5703125" bestFit="1" customWidth="1"/>
    <col min="8" max="8" width="8.85546875" bestFit="1" customWidth="1"/>
    <col min="9" max="9" width="8.7109375" customWidth="1"/>
    <col min="10" max="10" width="8.42578125" customWidth="1"/>
    <col min="11" max="11" width="8.85546875" bestFit="1" customWidth="1"/>
    <col min="12" max="13" width="7.5703125" bestFit="1" customWidth="1"/>
    <col min="14" max="17" width="9" bestFit="1" customWidth="1"/>
    <col min="18" max="22" width="9.28515625" bestFit="1" customWidth="1"/>
  </cols>
  <sheetData>
    <row r="2" spans="1:22" ht="15.75" thickBot="1" x14ac:dyDescent="0.3">
      <c r="A2" s="13" t="s">
        <v>13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pans="1:22" ht="15.75" thickBot="1" x14ac:dyDescent="0.3">
      <c r="A3" s="20" t="s">
        <v>0</v>
      </c>
      <c r="B3" s="17">
        <v>2018</v>
      </c>
      <c r="C3" s="19"/>
      <c r="D3" s="17">
        <v>2019</v>
      </c>
      <c r="E3" s="19"/>
      <c r="F3" s="17">
        <v>2020</v>
      </c>
      <c r="G3" s="19"/>
      <c r="H3" s="17">
        <v>2021</v>
      </c>
      <c r="I3" s="18"/>
      <c r="J3" s="18"/>
      <c r="K3" s="17">
        <v>2022</v>
      </c>
      <c r="L3" s="19"/>
      <c r="M3" s="1">
        <v>2023</v>
      </c>
      <c r="N3" s="1">
        <v>2024</v>
      </c>
      <c r="O3" s="1">
        <v>2025</v>
      </c>
      <c r="P3" s="1">
        <v>2026</v>
      </c>
      <c r="Q3" s="1">
        <v>2027</v>
      </c>
      <c r="R3" s="10">
        <v>2023</v>
      </c>
      <c r="S3" s="10">
        <v>2024</v>
      </c>
      <c r="T3" s="10">
        <v>2025</v>
      </c>
      <c r="U3" s="10">
        <v>2026</v>
      </c>
      <c r="V3" s="10">
        <v>2027</v>
      </c>
    </row>
    <row r="4" spans="1:22" ht="26.25" thickBot="1" x14ac:dyDescent="0.3">
      <c r="A4" s="21"/>
      <c r="B4" s="3" t="s">
        <v>1</v>
      </c>
      <c r="C4" s="2" t="s">
        <v>14</v>
      </c>
      <c r="D4" s="3" t="s">
        <v>1</v>
      </c>
      <c r="E4" s="2" t="s">
        <v>14</v>
      </c>
      <c r="F4" s="3" t="s">
        <v>1</v>
      </c>
      <c r="G4" s="2" t="s">
        <v>14</v>
      </c>
      <c r="H4" s="3" t="s">
        <v>1</v>
      </c>
      <c r="I4" s="3" t="s">
        <v>2</v>
      </c>
      <c r="J4" s="11" t="s">
        <v>14</v>
      </c>
      <c r="K4" s="3" t="s">
        <v>1</v>
      </c>
      <c r="L4" s="2" t="s">
        <v>3</v>
      </c>
      <c r="M4" s="17" t="s">
        <v>4</v>
      </c>
      <c r="N4" s="18"/>
      <c r="O4" s="18"/>
      <c r="P4" s="18"/>
      <c r="Q4" s="19"/>
      <c r="R4" s="14" t="s">
        <v>5</v>
      </c>
      <c r="S4" s="15"/>
      <c r="T4" s="15"/>
      <c r="U4" s="15"/>
      <c r="V4" s="16"/>
    </row>
    <row r="5" spans="1:22" ht="15.75" thickBot="1" x14ac:dyDescent="0.3">
      <c r="A5" s="4" t="s">
        <v>6</v>
      </c>
      <c r="B5" s="5">
        <v>196.90614536000004</v>
      </c>
      <c r="C5" s="5">
        <v>196.90614536000004</v>
      </c>
      <c r="D5" s="5">
        <v>147.68736969359904</v>
      </c>
      <c r="E5" s="5">
        <v>189.92857976999997</v>
      </c>
      <c r="F5" s="5">
        <v>144.72426572425607</v>
      </c>
      <c r="G5" s="5">
        <v>197.45925277999996</v>
      </c>
      <c r="H5" s="5">
        <v>160.76074379516825</v>
      </c>
      <c r="I5" s="5">
        <v>182.72847082916422</v>
      </c>
      <c r="J5" s="6">
        <v>226.07020562000002</v>
      </c>
      <c r="K5" s="5">
        <v>143.0640423118366</v>
      </c>
      <c r="L5" s="5">
        <v>181.18561647805546</v>
      </c>
      <c r="M5" s="5">
        <v>239.58701490917841</v>
      </c>
      <c r="N5" s="5">
        <v>241.83718333076294</v>
      </c>
      <c r="O5" s="5">
        <v>227.46492418066288</v>
      </c>
      <c r="P5" s="5">
        <v>212.54613895240726</v>
      </c>
      <c r="Q5" s="5">
        <v>204.10293042916905</v>
      </c>
      <c r="R5" s="5">
        <v>252.06912279859316</v>
      </c>
      <c r="S5" s="5">
        <v>254.5292509828254</v>
      </c>
      <c r="T5" s="5">
        <v>239.40638568125939</v>
      </c>
      <c r="U5" s="5">
        <v>223.70025134307426</v>
      </c>
      <c r="V5" s="5">
        <v>214.81612731827556</v>
      </c>
    </row>
    <row r="6" spans="1:22" ht="15.75" customHeight="1" thickBot="1" x14ac:dyDescent="0.3">
      <c r="A6" s="4" t="s">
        <v>7</v>
      </c>
      <c r="B6" s="5">
        <v>229.58842563999994</v>
      </c>
      <c r="C6" s="5">
        <v>229.58842563999994</v>
      </c>
      <c r="D6" s="5">
        <v>223.34682102268837</v>
      </c>
      <c r="E6" s="5">
        <v>201.88467106000002</v>
      </c>
      <c r="F6" s="5">
        <v>225.32730104199175</v>
      </c>
      <c r="G6" s="5">
        <v>217.84972629000001</v>
      </c>
      <c r="H6" s="5">
        <v>241.8765899904964</v>
      </c>
      <c r="I6" s="5">
        <v>248.69063227661096</v>
      </c>
      <c r="J6" s="6">
        <v>253.26400242000005</v>
      </c>
      <c r="K6" s="5">
        <v>251.24397501633572</v>
      </c>
      <c r="L6" s="5">
        <v>225.47545012556418</v>
      </c>
      <c r="M6" s="5">
        <v>355.17642262577601</v>
      </c>
      <c r="N6" s="5">
        <v>425.5975931982947</v>
      </c>
      <c r="O6" s="5">
        <v>504.42820000050614</v>
      </c>
      <c r="P6" s="5">
        <v>476.28188410146367</v>
      </c>
      <c r="Q6" s="5">
        <v>507.28823973380418</v>
      </c>
      <c r="R6" s="5">
        <v>372.86553262885695</v>
      </c>
      <c r="S6" s="5">
        <v>447.93731194402596</v>
      </c>
      <c r="T6" s="5">
        <v>530.90412607040014</v>
      </c>
      <c r="U6" s="5">
        <v>501.28284283875644</v>
      </c>
      <c r="V6" s="5">
        <v>533.9163866316178</v>
      </c>
    </row>
    <row r="7" spans="1:22" ht="15.75" customHeight="1" thickBot="1" x14ac:dyDescent="0.3">
      <c r="A7" s="4" t="s">
        <v>8</v>
      </c>
      <c r="B7" s="5">
        <v>113.86107191999997</v>
      </c>
      <c r="C7" s="5">
        <v>113.86107191999997</v>
      </c>
      <c r="D7" s="5">
        <v>81.568740486460641</v>
      </c>
      <c r="E7" s="5">
        <v>89.246531699999991</v>
      </c>
      <c r="F7" s="5">
        <v>170.88435186624787</v>
      </c>
      <c r="G7" s="5">
        <v>97.284510470000001</v>
      </c>
      <c r="H7" s="5">
        <v>138.77346888593428</v>
      </c>
      <c r="I7" s="5">
        <v>70.801709211999992</v>
      </c>
      <c r="J7" s="6">
        <v>80.541157380000016</v>
      </c>
      <c r="K7" s="5">
        <v>112.42265557873654</v>
      </c>
      <c r="L7" s="5">
        <v>137.72816476599999</v>
      </c>
      <c r="M7" s="5">
        <v>226.28531951799999</v>
      </c>
      <c r="N7" s="5">
        <v>148.81310157999997</v>
      </c>
      <c r="O7" s="5">
        <v>251.17783837399998</v>
      </c>
      <c r="P7" s="5">
        <v>200.86816017487999</v>
      </c>
      <c r="Q7" s="5">
        <v>195.11924724493761</v>
      </c>
      <c r="R7" s="5">
        <v>232.10376643470724</v>
      </c>
      <c r="S7" s="5">
        <v>156.31569945094068</v>
      </c>
      <c r="T7" s="5">
        <v>264.35923104845841</v>
      </c>
      <c r="U7" s="5">
        <v>211.40979099766096</v>
      </c>
      <c r="V7" s="5">
        <v>205.35627874234137</v>
      </c>
    </row>
    <row r="8" spans="1:22" ht="15.75" thickBot="1" x14ac:dyDescent="0.3">
      <c r="A8" s="4" t="s">
        <v>9</v>
      </c>
      <c r="B8" s="7">
        <f>SUM(B5:B7)</f>
        <v>540.35564291999992</v>
      </c>
      <c r="C8" s="7">
        <f t="shared" ref="C8:V8" si="0">SUM(C5:C7)</f>
        <v>540.35564291999992</v>
      </c>
      <c r="D8" s="7">
        <f t="shared" si="0"/>
        <v>452.60293120274804</v>
      </c>
      <c r="E8" s="7">
        <f t="shared" si="0"/>
        <v>481.05978253000001</v>
      </c>
      <c r="F8" s="7">
        <f t="shared" si="0"/>
        <v>540.93591863249571</v>
      </c>
      <c r="G8" s="7">
        <f t="shared" si="0"/>
        <v>512.59348953999995</v>
      </c>
      <c r="H8" s="7">
        <f t="shared" si="0"/>
        <v>541.41080267159896</v>
      </c>
      <c r="I8" s="7">
        <f t="shared" si="0"/>
        <v>502.2208123177752</v>
      </c>
      <c r="J8" s="7">
        <f t="shared" si="0"/>
        <v>559.87536542000009</v>
      </c>
      <c r="K8" s="7">
        <f t="shared" si="0"/>
        <v>506.73067290690892</v>
      </c>
      <c r="L8" s="7">
        <f t="shared" si="0"/>
        <v>544.38923136961967</v>
      </c>
      <c r="M8" s="7">
        <f t="shared" si="0"/>
        <v>821.04875705295444</v>
      </c>
      <c r="N8" s="7">
        <f t="shared" si="0"/>
        <v>816.24787810905764</v>
      </c>
      <c r="O8" s="7">
        <f t="shared" si="0"/>
        <v>983.07096255516899</v>
      </c>
      <c r="P8" s="7">
        <f t="shared" si="0"/>
        <v>889.69618322875101</v>
      </c>
      <c r="Q8" s="7">
        <f t="shared" si="0"/>
        <v>906.51041740791084</v>
      </c>
      <c r="R8" s="7">
        <f t="shared" si="0"/>
        <v>857.03842186215741</v>
      </c>
      <c r="S8" s="7">
        <f t="shared" si="0"/>
        <v>858.78226237779199</v>
      </c>
      <c r="T8" s="7">
        <f t="shared" si="0"/>
        <v>1034.669742800118</v>
      </c>
      <c r="U8" s="7">
        <f t="shared" si="0"/>
        <v>936.3928851794916</v>
      </c>
      <c r="V8" s="7">
        <f t="shared" si="0"/>
        <v>954.08879269223473</v>
      </c>
    </row>
    <row r="9" spans="1:22" ht="15.75" customHeight="1" thickBot="1" x14ac:dyDescent="0.3">
      <c r="A9" s="4" t="s">
        <v>10</v>
      </c>
      <c r="B9" s="5">
        <v>87.411534377816011</v>
      </c>
      <c r="C9" s="5">
        <v>87.411534377816011</v>
      </c>
      <c r="D9" s="5">
        <v>103.93748134090443</v>
      </c>
      <c r="E9" s="5">
        <v>104.05333491286</v>
      </c>
      <c r="F9" s="5">
        <v>135.89348859870714</v>
      </c>
      <c r="G9" s="5">
        <v>155.48341286436198</v>
      </c>
      <c r="H9" s="5">
        <v>164.13380958852412</v>
      </c>
      <c r="I9" s="5">
        <v>197.92607140690265</v>
      </c>
      <c r="J9" s="6">
        <v>151.22780322761997</v>
      </c>
      <c r="K9" s="5">
        <v>103.40737900897028</v>
      </c>
      <c r="L9" s="5">
        <v>111.97125781565563</v>
      </c>
      <c r="M9" s="5">
        <v>149.8705072473148</v>
      </c>
      <c r="N9" s="5">
        <v>211.08044737224586</v>
      </c>
      <c r="O9" s="5">
        <v>220.36727855715367</v>
      </c>
      <c r="P9" s="5">
        <v>171.53631819213589</v>
      </c>
      <c r="Q9" s="5">
        <v>201.2457164114376</v>
      </c>
      <c r="R9" s="5">
        <v>155.48168190407858</v>
      </c>
      <c r="S9" s="5">
        <v>222.16107384598615</v>
      </c>
      <c r="T9" s="5">
        <v>231.93081248498396</v>
      </c>
      <c r="U9" s="5">
        <v>180.53834301566235</v>
      </c>
      <c r="V9" s="5">
        <v>211.80669247262438</v>
      </c>
    </row>
    <row r="10" spans="1:22" ht="15.75" customHeight="1" thickBot="1" x14ac:dyDescent="0.3">
      <c r="A10" s="4" t="s">
        <v>11</v>
      </c>
      <c r="B10" s="7">
        <f>B9+B8</f>
        <v>627.76717729781592</v>
      </c>
      <c r="C10" s="7">
        <f t="shared" ref="C10:V10" si="1">C9+C8</f>
        <v>627.76717729781592</v>
      </c>
      <c r="D10" s="7">
        <f t="shared" si="1"/>
        <v>556.54041254365245</v>
      </c>
      <c r="E10" s="7">
        <f t="shared" si="1"/>
        <v>585.11311744286002</v>
      </c>
      <c r="F10" s="7">
        <f t="shared" si="1"/>
        <v>676.82940723120282</v>
      </c>
      <c r="G10" s="7">
        <f t="shared" si="1"/>
        <v>668.07690240436193</v>
      </c>
      <c r="H10" s="7">
        <f t="shared" si="1"/>
        <v>705.54461226012313</v>
      </c>
      <c r="I10" s="7">
        <f t="shared" si="1"/>
        <v>700.14688372467788</v>
      </c>
      <c r="J10" s="7">
        <f t="shared" si="1"/>
        <v>711.10316864762012</v>
      </c>
      <c r="K10" s="7">
        <f t="shared" si="1"/>
        <v>610.13805191587926</v>
      </c>
      <c r="L10" s="7">
        <f t="shared" si="1"/>
        <v>656.36048918527536</v>
      </c>
      <c r="M10" s="7">
        <f t="shared" si="1"/>
        <v>970.91926430026922</v>
      </c>
      <c r="N10" s="7">
        <f t="shared" si="1"/>
        <v>1027.3283254813034</v>
      </c>
      <c r="O10" s="7">
        <f t="shared" si="1"/>
        <v>1203.4382411123227</v>
      </c>
      <c r="P10" s="7">
        <f t="shared" si="1"/>
        <v>1061.2325014208868</v>
      </c>
      <c r="Q10" s="7">
        <f t="shared" si="1"/>
        <v>1107.7561338193484</v>
      </c>
      <c r="R10" s="7">
        <f t="shared" si="1"/>
        <v>1012.5201037662359</v>
      </c>
      <c r="S10" s="7">
        <f t="shared" si="1"/>
        <v>1080.9433362237783</v>
      </c>
      <c r="T10" s="7">
        <f t="shared" si="1"/>
        <v>1266.600555285102</v>
      </c>
      <c r="U10" s="7">
        <f t="shared" si="1"/>
        <v>1116.9312281951538</v>
      </c>
      <c r="V10" s="7">
        <f t="shared" si="1"/>
        <v>1165.8954851648591</v>
      </c>
    </row>
    <row r="11" spans="1:22" x14ac:dyDescent="0.25">
      <c r="A11" s="8" t="s">
        <v>12</v>
      </c>
      <c r="J11" s="9"/>
      <c r="K11" s="9"/>
      <c r="L11" s="9"/>
      <c r="M11" s="9"/>
    </row>
    <row r="12" spans="1:22" ht="15.75" customHeight="1" x14ac:dyDescent="0.25"/>
    <row r="13" spans="1:22" ht="15.75" customHeight="1" x14ac:dyDescent="0.25">
      <c r="J13" s="12"/>
    </row>
    <row r="14" spans="1:22" x14ac:dyDescent="0.25">
      <c r="J14" s="12"/>
    </row>
    <row r="15" spans="1:22" ht="15.75" customHeight="1" x14ac:dyDescent="0.25">
      <c r="J15" s="12"/>
    </row>
    <row r="16" spans="1:22" ht="15.75" customHeight="1" x14ac:dyDescent="0.25">
      <c r="J16" s="12"/>
    </row>
    <row r="17" spans="10:10" x14ac:dyDescent="0.25">
      <c r="J17" s="12"/>
    </row>
    <row r="18" spans="10:10" ht="15.75" customHeight="1" x14ac:dyDescent="0.25">
      <c r="J18" s="12"/>
    </row>
    <row r="19" spans="10:10" ht="15.75" customHeight="1" x14ac:dyDescent="0.25">
      <c r="J19" s="12"/>
    </row>
    <row r="20" spans="10:10" x14ac:dyDescent="0.25">
      <c r="J20" s="12"/>
    </row>
    <row r="21" spans="10:10" x14ac:dyDescent="0.25">
      <c r="J21" s="12"/>
    </row>
  </sheetData>
  <mergeCells count="9">
    <mergeCell ref="A2:V2"/>
    <mergeCell ref="R4:V4"/>
    <mergeCell ref="M4:Q4"/>
    <mergeCell ref="A3:A4"/>
    <mergeCell ref="B3:C3"/>
    <mergeCell ref="D3:E3"/>
    <mergeCell ref="F3:G3"/>
    <mergeCell ref="H3:J3"/>
    <mergeCell ref="K3:L3"/>
  </mergeCells>
  <printOptions horizontalCentered="1"/>
  <pageMargins left="0.15" right="0.15" top="1.25" bottom="0.5" header="0.3" footer="0.3"/>
  <pageSetup scale="64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DFCreated xmlns="15087633-b2f0-4c7f-ae87-63512b664eba">false</PDFCreated>
    <Updated xmlns="15087633-b2f0-4c7f-ae87-63512b664eba">false</Updated>
    <Completed xmlns="15087633-b2f0-4c7f-ae87-63512b664eba">false</Completed>
    <LeadRA xmlns="15087633-b2f0-4c7f-ae87-63512b664eba" xsi:nil="true"/>
    <IntervernorAcronym xmlns="15087633-b2f0-4c7f-ae87-63512b664eba" xsi:nil="true"/>
    <ReviewedbyLeadRA xmlns="15087633-b2f0-4c7f-ae87-63512b664eba">false</ReviewedbyLeadR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FE77665E354B468AF3F4F0E95858A6" ma:contentTypeVersion="13" ma:contentTypeDescription="Create a new document." ma:contentTypeScope="" ma:versionID="ec61b8ae24c14f74f22dad1bba2d0035">
  <xsd:schema xmlns:xsd="http://www.w3.org/2001/XMLSchema" xmlns:xs="http://www.w3.org/2001/XMLSchema" xmlns:p="http://schemas.microsoft.com/office/2006/metadata/properties" xmlns:ns2="15087633-b2f0-4c7f-ae87-63512b664eba" xmlns:ns3="00b55595-d4eb-41d0-b489-5e4082844449" targetNamespace="http://schemas.microsoft.com/office/2006/metadata/properties" ma:root="true" ma:fieldsID="6d0a492abd66c425fe04f65e7712f1fb" ns2:_="" ns3:_="">
    <xsd:import namespace="15087633-b2f0-4c7f-ae87-63512b664eba"/>
    <xsd:import namespace="00b55595-d4eb-41d0-b489-5e40828444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IntervernorAcronym" minOccurs="0"/>
                <xsd:element ref="ns2:LeadRA" minOccurs="0"/>
                <xsd:element ref="ns2:ReviewedbyLeadR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Updated" minOccurs="0"/>
                <xsd:element ref="ns2:Completed" minOccurs="0"/>
                <xsd:element ref="ns2:PDF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087633-b2f0-4c7f-ae87-63512b664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IntervernorAcronym" ma:index="10" nillable="true" ma:displayName="Intervenor Acronym" ma:format="Dropdown" ma:internalName="IntervernorAcronym">
      <xsd:simpleType>
        <xsd:restriction base="dms:Choice">
          <xsd:enumeration value="AMPCO"/>
          <xsd:enumeration value="Anwaatin"/>
          <xsd:enumeration value="CCC"/>
          <xsd:enumeration value="CME"/>
          <xsd:enumeration value="DRC"/>
          <xsd:enumeration value="ED"/>
          <xsd:enumeration value="Energy Probe"/>
          <xsd:enumeration value="LPMA"/>
          <xsd:enumeration value="MFN"/>
          <xsd:enumeration value="OFA"/>
          <xsd:enumeration value="OSEA"/>
          <xsd:enumeration value="PP"/>
          <xsd:enumeration value="PWU"/>
          <xsd:enumeration value="RG"/>
          <xsd:enumeration value="SEC"/>
          <xsd:enumeration value="Staff"/>
          <xsd:enumeration value="SUP"/>
          <xsd:enumeration value="VECC"/>
          <xsd:enumeration value="CLS Staff"/>
        </xsd:restriction>
      </xsd:simpleType>
    </xsd:element>
    <xsd:element name="LeadRA" ma:index="11" nillable="true" ma:displayName="Lead RA" ma:format="Dropdown" ma:internalName="LeadRA">
      <xsd:simpleType>
        <xsd:restriction base="dms:Text">
          <xsd:maxLength value="255"/>
        </xsd:restriction>
      </xsd:simpleType>
    </xsd:element>
    <xsd:element name="ReviewedbyLeadRA" ma:index="12" nillable="true" ma:displayName="Reviewed by Lead RA" ma:default="0" ma:format="Dropdown" ma:internalName="ReviewedbyLeadRA">
      <xsd:simpleType>
        <xsd:restriction base="dms:Boolea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Updated" ma:index="17" nillable="true" ma:displayName="Updated" ma:default="0" ma:format="Dropdown" ma:internalName="Updated">
      <xsd:simpleType>
        <xsd:restriction base="dms:Boolean"/>
      </xsd:simpleType>
    </xsd:element>
    <xsd:element name="Completed" ma:index="18" nillable="true" ma:displayName="Completed" ma:default="0" ma:format="Dropdown" ma:internalName="Completed">
      <xsd:simpleType>
        <xsd:restriction base="dms:Boolean"/>
      </xsd:simpleType>
    </xsd:element>
    <xsd:element name="PDFCreated" ma:index="19" nillable="true" ma:displayName="PDF Created" ma:default="0" ma:format="Dropdown" ma:internalName="PDFCreat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b55595-d4eb-41d0-b489-5e408284444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DC3ECD-EB98-4165-A4B5-B2C72E20D327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00b55595-d4eb-41d0-b489-5e4082844449"/>
    <ds:schemaRef ds:uri="http://schemas.openxmlformats.org/package/2006/metadata/core-properties"/>
    <ds:schemaRef ds:uri="f39e0340-f85b-4752-a7a0-4d92884a7dd6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5FD1A8C-A9E7-4F4A-9699-2BE3CA839A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634546-CD76-461A-9236-B0A4DA4638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In-Service Additions - Distribution</dc:title>
  <dc:subject/>
  <dc:creator>ZBARCEA Alex</dc:creator>
  <cp:keywords/>
  <dc:description/>
  <cp:lastModifiedBy>LEE Julie(Qiu Ling)</cp:lastModifiedBy>
  <cp:revision/>
  <cp:lastPrinted>2022-04-08T18:30:25Z</cp:lastPrinted>
  <dcterms:created xsi:type="dcterms:W3CDTF">2022-02-25T16:44:13Z</dcterms:created>
  <dcterms:modified xsi:type="dcterms:W3CDTF">2022-04-08T18:31:42Z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57b0225-d5fb-4a38-ab20-04d3a5b5ae07_Enabled">
    <vt:lpwstr>true</vt:lpwstr>
  </property>
  <property fmtid="{D5CDD505-2E9C-101B-9397-08002B2CF9AE}" pid="3" name="MSIP_Label_757b0225-d5fb-4a38-ab20-04d3a5b5ae07_SetDate">
    <vt:lpwstr>2022-02-25T16:44:13Z</vt:lpwstr>
  </property>
  <property fmtid="{D5CDD505-2E9C-101B-9397-08002B2CF9AE}" pid="4" name="MSIP_Label_757b0225-d5fb-4a38-ab20-04d3a5b5ae07_Method">
    <vt:lpwstr>Standard</vt:lpwstr>
  </property>
  <property fmtid="{D5CDD505-2E9C-101B-9397-08002B2CF9AE}" pid="5" name="MSIP_Label_757b0225-d5fb-4a38-ab20-04d3a5b5ae07_Name">
    <vt:lpwstr>Internal use</vt:lpwstr>
  </property>
  <property fmtid="{D5CDD505-2E9C-101B-9397-08002B2CF9AE}" pid="6" name="MSIP_Label_757b0225-d5fb-4a38-ab20-04d3a5b5ae07_SiteId">
    <vt:lpwstr>c0f38700-d7f7-4200-ae37-7eebf475cdc1</vt:lpwstr>
  </property>
  <property fmtid="{D5CDD505-2E9C-101B-9397-08002B2CF9AE}" pid="7" name="MSIP_Label_757b0225-d5fb-4a38-ab20-04d3a5b5ae07_ActionId">
    <vt:lpwstr>19f7767e-6584-45bf-87e8-6aa3701c7882</vt:lpwstr>
  </property>
  <property fmtid="{D5CDD505-2E9C-101B-9397-08002B2CF9AE}" pid="8" name="MSIP_Label_757b0225-d5fb-4a38-ab20-04d3a5b5ae07_ContentBits">
    <vt:lpwstr>0</vt:lpwstr>
  </property>
  <property fmtid="{D5CDD505-2E9C-101B-9397-08002B2CF9AE}" pid="9" name="ContentTypeId">
    <vt:lpwstr>0x0101003AFE77665E354B468AF3F4F0E95858A6</vt:lpwstr>
  </property>
  <property fmtid="{D5CDD505-2E9C-101B-9397-08002B2CF9AE}" pid="10" name="Blackline">
    <vt:lpwstr>Not Ready</vt:lpwstr>
  </property>
  <property fmtid="{D5CDD505-2E9C-101B-9397-08002B2CF9AE}" pid="11" name="TestforCalcColumn">
    <vt:bool>false</vt:bool>
  </property>
  <property fmtid="{D5CDD505-2E9C-101B-9397-08002B2CF9AE}" pid="13" name="Dir Ok">
    <vt:bool>false</vt:bool>
  </property>
  <property fmtid="{D5CDD505-2E9C-101B-9397-08002B2CF9AE}" pid="14" name="Draft Ready">
    <vt:lpwstr>Ready</vt:lpwstr>
  </property>
  <property fmtid="{D5CDD505-2E9C-101B-9397-08002B2CF9AE}" pid="15" name="Witness">
    <vt:lpwstr>146;#i:0#.f|membership|chongkiat.ng@hydroone.com,#i:0#.f|membership|chongkiat.ng@hydroone.com,#ChongKiat.Ng@HydroOne.com,#,#NG Chong Kiat,#,#VP DISTRBTN,#VP, Distribution</vt:lpwstr>
  </property>
  <property fmtid="{D5CDD505-2E9C-101B-9397-08002B2CF9AE}" pid="16" name="Witness Ok">
    <vt:bool>false</vt:bool>
  </property>
  <property fmtid="{D5CDD505-2E9C-101B-9397-08002B2CF9AE}" pid="17" name="RA Ok">
    <vt:bool>true</vt:bool>
  </property>
  <property fmtid="{D5CDD505-2E9C-101B-9397-08002B2CF9AE}" pid="18" name="Formatted">
    <vt:bool>true</vt:bool>
  </property>
  <property fmtid="{D5CDD505-2E9C-101B-9397-08002B2CF9AE}" pid="23" name="RA Contact">
    <vt:lpwstr>23;#Alex.Zbarcea@HydroOne.com;#107;#Murxmur.Ola@HydroOne.com</vt:lpwstr>
  </property>
  <property fmtid="{D5CDD505-2E9C-101B-9397-08002B2CF9AE}" pid="24" name="Exhibit Status">
    <vt:lpwstr>Green</vt:lpwstr>
  </property>
  <property fmtid="{D5CDD505-2E9C-101B-9397-08002B2CF9AE}" pid="25" name="Intervenor">
    <vt:lpwstr>Staff</vt:lpwstr>
  </property>
  <property fmtid="{D5CDD505-2E9C-101B-9397-08002B2CF9AE}" pid="26" name="Primary Author">
    <vt:lpwstr/>
  </property>
</Properties>
</file>