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etsco.sharepoint.com/sites/P21173-AM-ELK-AF-DSP/Shared Documents/General/3.Technical/IRs/Exhibit 2 - Draft IR Responses/"/>
    </mc:Choice>
  </mc:AlternateContent>
  <xr:revisionPtr revIDLastSave="9" documentId="8_{3A9D364F-79A2-4BE8-B2AF-2C24206874F8}" xr6:coauthVersionLast="47" xr6:coauthVersionMax="47" xr10:uidLastSave="{33F8DC49-8275-4165-8CF5-9D9E41434247}"/>
  <bookViews>
    <workbookView xWindow="28680" yWindow="-120" windowWidth="29040" windowHeight="15840" xr2:uid="{00000000-000D-0000-FFFF-FFFF00000000}"/>
  </bookViews>
  <sheets>
    <sheet name="Sheet1" sheetId="1" r:id="rId1"/>
    <sheet name="Sheet2" sheetId="2" state="hidden" r:id="rId2"/>
    <sheet name="Sheet3" sheetId="3" state="hidden" r:id="rId3"/>
  </sheets>
  <externalReferences>
    <externalReference r:id="rId4"/>
  </externalReferences>
  <definedNames>
    <definedName name="EBNUMBER">'[1]LDC Info'!$E$16</definedName>
    <definedName name="TestYear">'[1]LDC Info'!$E$24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22" i="1" l="1"/>
  <c r="F21" i="1"/>
  <c r="P22" i="1"/>
  <c r="F22" i="1"/>
  <c r="P21" i="1"/>
  <c r="K21" i="1"/>
  <c r="K16" i="1"/>
  <c r="P16" i="1" s="1"/>
  <c r="I16" i="1"/>
  <c r="N16" i="1" s="1"/>
  <c r="G16" i="1"/>
  <c r="L16" i="1" s="1"/>
  <c r="H16" i="1" l="1"/>
  <c r="M16" i="1" s="1"/>
  <c r="J16" i="1"/>
  <c r="O16" i="1" s="1"/>
</calcChain>
</file>

<file path=xl/sharedStrings.xml><?xml version="1.0" encoding="utf-8"?>
<sst xmlns="http://schemas.openxmlformats.org/spreadsheetml/2006/main" count="29" uniqueCount="27">
  <si>
    <t>Appendix 2-G</t>
  </si>
  <si>
    <t>Service Reliability and Quality Indicators</t>
  </si>
  <si>
    <t>Service Reliability</t>
  </si>
  <si>
    <t>Index</t>
  </si>
  <si>
    <t>Including outages caused by loss of supply</t>
  </si>
  <si>
    <t>Excluding outages caused by loss of supply</t>
  </si>
  <si>
    <t xml:space="preserve">SAIDI </t>
  </si>
  <si>
    <t>SAIFI</t>
  </si>
  <si>
    <t>5 Year Historical Average</t>
  </si>
  <si>
    <t>SAIDI = System Average Interruption Duration Index</t>
  </si>
  <si>
    <t xml:space="preserve">SAIFI = System Average Interruption Frequency Index </t>
  </si>
  <si>
    <t>Service Quality</t>
  </si>
  <si>
    <t>Indicator</t>
  </si>
  <si>
    <t>OEB Minimum Standard</t>
  </si>
  <si>
    <t>Low Voltage Connections</t>
  </si>
  <si>
    <t>Telephone Accessibility</t>
  </si>
  <si>
    <t>Appointments Met</t>
  </si>
  <si>
    <t>Written Response to Enquires</t>
  </si>
  <si>
    <t>Appointment Scheduling</t>
  </si>
  <si>
    <t>Rescheduling a Missed Appointment</t>
  </si>
  <si>
    <t>Reconnection Performance Standard</t>
  </si>
  <si>
    <t>High Voltage Connections*</t>
  </si>
  <si>
    <t>2017 - 2021</t>
  </si>
  <si>
    <t>Excluding Major Event Days</t>
  </si>
  <si>
    <t>Emergency Urban Response</t>
  </si>
  <si>
    <t>Emergency Rural Response</t>
  </si>
  <si>
    <t>Telephone Call Abandon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</si>
</sst>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%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0"/>
      <name val="Arial"/>
      <family val="2"/>
    </font>
    <font>
      <sz val="8"/>
      <name val="Arial"/>
      <family val="2"/>
    </font>
    <font>
      <sz val="11"/>
      <color indexed="8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lightUp">
        <bgColor auto="1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4" fillId="0" borderId="0"/>
    <xf numFmtId="0" fontId="1" fillId="0" borderId="0"/>
    <xf numFmtId="0" fontId="1" fillId="0" borderId="0"/>
    <xf numFmtId="0" fontId="3" fillId="0" borderId="0"/>
  </cellStyleXfs>
  <cellXfs count="70">
    <xf numFmtId="0" fontId="0" fillId="0" borderId="0" xfId="0"/>
    <xf numFmtId="0" fontId="3" fillId="0" borderId="0" xfId="2" applyProtection="1">
      <protection locked="0"/>
    </xf>
    <xf numFmtId="0" fontId="4" fillId="0" borderId="0" xfId="3" applyProtection="1">
      <protection locked="0"/>
    </xf>
    <xf numFmtId="0" fontId="5" fillId="0" borderId="0" xfId="0" applyFont="1" applyProtection="1">
      <protection locked="0"/>
    </xf>
    <xf numFmtId="0" fontId="3" fillId="0" borderId="0" xfId="2" applyFont="1" applyProtection="1">
      <protection locked="0"/>
    </xf>
    <xf numFmtId="0" fontId="7" fillId="0" borderId="0" xfId="3" applyFont="1" applyProtection="1">
      <protection locked="0"/>
    </xf>
    <xf numFmtId="0" fontId="8" fillId="0" borderId="0" xfId="2" applyFont="1" applyAlignment="1" applyProtection="1">
      <alignment horizontal="center"/>
      <protection locked="0"/>
    </xf>
    <xf numFmtId="0" fontId="10" fillId="0" borderId="0" xfId="4" applyFont="1" applyProtection="1">
      <protection locked="0"/>
    </xf>
    <xf numFmtId="0" fontId="1" fillId="0" borderId="0" xfId="4" applyProtection="1">
      <protection locked="0"/>
    </xf>
    <xf numFmtId="0" fontId="11" fillId="0" borderId="7" xfId="5" applyFont="1" applyBorder="1" applyAlignment="1" applyProtection="1">
      <alignment horizontal="center" vertical="center"/>
      <protection locked="0"/>
    </xf>
    <xf numFmtId="0" fontId="11" fillId="0" borderId="1" xfId="5" applyFont="1" applyBorder="1" applyAlignment="1" applyProtection="1">
      <alignment horizontal="center" vertical="center"/>
      <protection locked="0"/>
    </xf>
    <xf numFmtId="0" fontId="11" fillId="0" borderId="1" xfId="6" applyFont="1" applyBorder="1" applyAlignment="1" applyProtection="1">
      <alignment horizontal="center"/>
      <protection locked="0"/>
    </xf>
    <xf numFmtId="0" fontId="11" fillId="0" borderId="8" xfId="6" applyFont="1" applyBorder="1" applyAlignment="1" applyProtection="1">
      <alignment horizontal="center"/>
      <protection locked="0"/>
    </xf>
    <xf numFmtId="0" fontId="11" fillId="0" borderId="6" xfId="5" applyFont="1" applyBorder="1" applyProtection="1">
      <protection locked="0"/>
    </xf>
    <xf numFmtId="0" fontId="11" fillId="0" borderId="12" xfId="5" applyFont="1" applyBorder="1" applyProtection="1">
      <protection locked="0"/>
    </xf>
    <xf numFmtId="0" fontId="0" fillId="0" borderId="0" xfId="0" applyProtection="1">
      <protection locked="0"/>
    </xf>
    <xf numFmtId="0" fontId="12" fillId="0" borderId="0" xfId="5" applyFont="1" applyAlignment="1" applyProtection="1">
      <alignment horizontal="left"/>
      <protection locked="0"/>
    </xf>
    <xf numFmtId="0" fontId="11" fillId="0" borderId="20" xfId="5" applyFont="1" applyBorder="1" applyAlignment="1" applyProtection="1">
      <alignment horizontal="center" vertical="center"/>
      <protection locked="0"/>
    </xf>
    <xf numFmtId="165" fontId="0" fillId="2" borderId="25" xfId="1" applyNumberFormat="1" applyFont="1" applyFill="1" applyBorder="1" applyAlignment="1" applyProtection="1">
      <alignment horizontal="center" vertical="center"/>
      <protection locked="0"/>
    </xf>
    <xf numFmtId="165" fontId="0" fillId="2" borderId="28" xfId="1" applyNumberFormat="1" applyFont="1" applyFill="1" applyBorder="1" applyAlignment="1" applyProtection="1">
      <alignment horizontal="center" vertical="center"/>
      <protection locked="0"/>
    </xf>
    <xf numFmtId="164" fontId="3" fillId="2" borderId="6" xfId="5" applyNumberFormat="1" applyFont="1" applyFill="1" applyBorder="1" applyAlignment="1" applyProtection="1">
      <alignment horizontal="center"/>
      <protection locked="0"/>
    </xf>
    <xf numFmtId="164" fontId="3" fillId="2" borderId="10" xfId="5" applyNumberFormat="1" applyFont="1" applyFill="1" applyBorder="1" applyAlignment="1" applyProtection="1">
      <alignment horizontal="center"/>
      <protection locked="0"/>
    </xf>
    <xf numFmtId="164" fontId="3" fillId="2" borderId="12" xfId="5" applyNumberFormat="1" applyFont="1" applyFill="1" applyBorder="1" applyAlignment="1" applyProtection="1">
      <alignment horizontal="center"/>
      <protection locked="0"/>
    </xf>
    <xf numFmtId="164" fontId="3" fillId="2" borderId="14" xfId="5" applyNumberFormat="1" applyFont="1" applyFill="1" applyBorder="1" applyAlignment="1" applyProtection="1">
      <alignment horizontal="center"/>
      <protection locked="0"/>
    </xf>
    <xf numFmtId="165" fontId="0" fillId="2" borderId="31" xfId="1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Fill="1" applyAlignment="1" applyProtection="1">
      <alignment horizontal="right" vertical="top"/>
      <protection locked="0"/>
    </xf>
    <xf numFmtId="0" fontId="4" fillId="0" borderId="0" xfId="3" applyFill="1" applyProtection="1">
      <protection locked="0"/>
    </xf>
    <xf numFmtId="164" fontId="3" fillId="2" borderId="9" xfId="5" applyNumberFormat="1" applyFont="1" applyFill="1" applyBorder="1" applyAlignment="1" applyProtection="1">
      <alignment horizontal="center"/>
      <protection locked="0"/>
    </xf>
    <xf numFmtId="164" fontId="3" fillId="2" borderId="11" xfId="5" applyNumberFormat="1" applyFont="1" applyFill="1" applyBorder="1" applyAlignment="1" applyProtection="1">
      <alignment horizontal="center"/>
      <protection locked="0"/>
    </xf>
    <xf numFmtId="164" fontId="3" fillId="2" borderId="13" xfId="5" applyNumberFormat="1" applyFont="1" applyFill="1" applyBorder="1" applyAlignment="1" applyProtection="1">
      <alignment horizontal="center"/>
      <protection locked="0"/>
    </xf>
    <xf numFmtId="164" fontId="3" fillId="2" borderId="15" xfId="5" applyNumberFormat="1" applyFont="1" applyFill="1" applyBorder="1" applyAlignment="1" applyProtection="1">
      <alignment horizontal="center"/>
      <protection locked="0"/>
    </xf>
    <xf numFmtId="164" fontId="1" fillId="0" borderId="19" xfId="5" applyNumberFormat="1" applyBorder="1" applyAlignment="1" applyProtection="1">
      <alignment horizontal="center"/>
      <protection locked="0"/>
    </xf>
    <xf numFmtId="0" fontId="6" fillId="0" borderId="0" xfId="0" applyFont="1" applyFill="1" applyAlignment="1" applyProtection="1">
      <alignment horizontal="left" vertical="top"/>
      <protection locked="0"/>
    </xf>
    <xf numFmtId="0" fontId="6" fillId="0" borderId="0" xfId="2" applyFont="1" applyAlignment="1" applyProtection="1">
      <alignment horizontal="left" vertical="top"/>
      <protection locked="0"/>
    </xf>
    <xf numFmtId="0" fontId="6" fillId="0" borderId="0" xfId="0" applyFont="1" applyFill="1" applyBorder="1" applyAlignment="1" applyProtection="1">
      <alignment horizontal="left" vertical="top"/>
      <protection locked="0"/>
    </xf>
    <xf numFmtId="0" fontId="8" fillId="0" borderId="0" xfId="2" applyFont="1" applyAlignment="1" applyProtection="1">
      <alignment horizontal="center"/>
      <protection locked="0"/>
    </xf>
    <xf numFmtId="0" fontId="9" fillId="0" borderId="0" xfId="2" applyFont="1" applyAlignment="1" applyProtection="1">
      <alignment horizontal="center"/>
      <protection locked="0"/>
    </xf>
    <xf numFmtId="0" fontId="11" fillId="0" borderId="1" xfId="5" applyFont="1" applyBorder="1" applyAlignment="1" applyProtection="1">
      <alignment horizontal="center" vertical="center"/>
      <protection locked="0"/>
    </xf>
    <xf numFmtId="0" fontId="11" fillId="0" borderId="6" xfId="5" applyFont="1" applyBorder="1" applyAlignment="1" applyProtection="1">
      <alignment horizontal="center" vertical="center"/>
      <protection locked="0"/>
    </xf>
    <xf numFmtId="0" fontId="5" fillId="0" borderId="2" xfId="5" applyFont="1" applyBorder="1" applyAlignment="1" applyProtection="1">
      <alignment horizontal="center" vertical="center"/>
      <protection locked="0"/>
    </xf>
    <xf numFmtId="0" fontId="5" fillId="0" borderId="3" xfId="5" applyFont="1" applyBorder="1" applyAlignment="1" applyProtection="1">
      <alignment horizontal="center" vertical="center"/>
      <protection locked="0"/>
    </xf>
    <xf numFmtId="0" fontId="5" fillId="0" borderId="4" xfId="5" applyFont="1" applyBorder="1" applyAlignment="1" applyProtection="1">
      <alignment horizontal="center" vertical="center"/>
      <protection locked="0"/>
    </xf>
    <xf numFmtId="0" fontId="5" fillId="0" borderId="5" xfId="5" applyFont="1" applyBorder="1" applyAlignment="1" applyProtection="1">
      <alignment horizontal="center" vertical="center"/>
      <protection locked="0"/>
    </xf>
    <xf numFmtId="0" fontId="2" fillId="0" borderId="21" xfId="4" applyFont="1" applyBorder="1" applyAlignment="1" applyProtection="1">
      <alignment horizontal="left" vertical="center"/>
      <protection locked="0"/>
    </xf>
    <xf numFmtId="0" fontId="2" fillId="0" borderId="22" xfId="4" applyFont="1" applyBorder="1" applyAlignment="1" applyProtection="1">
      <alignment horizontal="left" vertical="center"/>
      <protection locked="0"/>
    </xf>
    <xf numFmtId="0" fontId="2" fillId="0" borderId="23" xfId="4" applyFont="1" applyBorder="1" applyAlignment="1" applyProtection="1">
      <alignment horizontal="left" vertical="center"/>
      <protection locked="0"/>
    </xf>
    <xf numFmtId="165" fontId="1" fillId="0" borderId="24" xfId="4" applyNumberFormat="1" applyBorder="1" applyAlignment="1" applyProtection="1">
      <alignment horizontal="center" vertical="center"/>
      <protection locked="0"/>
    </xf>
    <xf numFmtId="165" fontId="1" fillId="0" borderId="23" xfId="4" applyNumberFormat="1" applyBorder="1" applyAlignment="1" applyProtection="1">
      <alignment horizontal="center" vertical="center"/>
      <protection locked="0"/>
    </xf>
    <xf numFmtId="0" fontId="2" fillId="0" borderId="16" xfId="0" applyFont="1" applyBorder="1" applyAlignment="1" applyProtection="1">
      <alignment horizontal="center"/>
      <protection locked="0"/>
    </xf>
    <xf numFmtId="0" fontId="1" fillId="3" borderId="18" xfId="5" applyFill="1" applyBorder="1" applyAlignment="1" applyProtection="1">
      <alignment horizontal="center"/>
      <protection locked="0"/>
    </xf>
    <xf numFmtId="0" fontId="1" fillId="3" borderId="17" xfId="5" applyFill="1" applyBorder="1" applyAlignment="1" applyProtection="1">
      <alignment horizontal="center"/>
      <protection locked="0"/>
    </xf>
    <xf numFmtId="0" fontId="1" fillId="3" borderId="20" xfId="5" applyFill="1" applyBorder="1" applyAlignment="1" applyProtection="1">
      <alignment horizontal="center"/>
      <protection locked="0"/>
    </xf>
    <xf numFmtId="0" fontId="1" fillId="3" borderId="5" xfId="5" applyFill="1" applyBorder="1" applyAlignment="1" applyProtection="1">
      <alignment horizontal="center"/>
      <protection locked="0"/>
    </xf>
    <xf numFmtId="0" fontId="12" fillId="0" borderId="0" xfId="5" applyFont="1" applyAlignment="1" applyProtection="1">
      <alignment horizontal="left"/>
      <protection locked="0"/>
    </xf>
    <xf numFmtId="0" fontId="11" fillId="0" borderId="2" xfId="5" applyFont="1" applyBorder="1" applyAlignment="1" applyProtection="1">
      <alignment horizontal="left" vertical="center" wrapText="1"/>
      <protection locked="0"/>
    </xf>
    <xf numFmtId="0" fontId="11" fillId="0" borderId="3" xfId="5" applyFont="1" applyBorder="1" applyAlignment="1" applyProtection="1">
      <alignment horizontal="left" vertical="center" wrapText="1"/>
      <protection locked="0"/>
    </xf>
    <xf numFmtId="0" fontId="11" fillId="0" borderId="5" xfId="5" applyFont="1" applyBorder="1" applyAlignment="1" applyProtection="1">
      <alignment horizontal="left" vertical="center" wrapText="1"/>
      <protection locked="0"/>
    </xf>
    <xf numFmtId="0" fontId="11" fillId="0" borderId="2" xfId="5" applyFont="1" applyBorder="1" applyAlignment="1" applyProtection="1">
      <alignment horizontal="center" vertical="center" wrapText="1"/>
      <protection locked="0"/>
    </xf>
    <xf numFmtId="0" fontId="11" fillId="0" borderId="5" xfId="5" applyFont="1" applyBorder="1" applyAlignment="1" applyProtection="1">
      <alignment horizontal="center" vertical="center" wrapText="1"/>
      <protection locked="0"/>
    </xf>
    <xf numFmtId="0" fontId="2" fillId="0" borderId="9" xfId="4" applyFont="1" applyBorder="1" applyAlignment="1" applyProtection="1">
      <alignment horizontal="left" vertical="center"/>
      <protection locked="0"/>
    </xf>
    <xf numFmtId="0" fontId="2" fillId="0" borderId="11" xfId="4" applyFont="1" applyBorder="1" applyAlignment="1" applyProtection="1">
      <alignment horizontal="left" vertical="center"/>
      <protection locked="0"/>
    </xf>
    <xf numFmtId="0" fontId="2" fillId="0" borderId="26" xfId="4" applyFont="1" applyBorder="1" applyAlignment="1" applyProtection="1">
      <alignment horizontal="left" vertical="center"/>
      <protection locked="0"/>
    </xf>
    <xf numFmtId="165" fontId="1" fillId="0" borderId="27" xfId="4" applyNumberFormat="1" applyBorder="1" applyAlignment="1" applyProtection="1">
      <alignment horizontal="center" vertical="center"/>
      <protection locked="0"/>
    </xf>
    <xf numFmtId="165" fontId="1" fillId="0" borderId="26" xfId="4" applyNumberFormat="1" applyBorder="1" applyAlignment="1" applyProtection="1">
      <alignment horizontal="center" vertical="center"/>
      <protection locked="0"/>
    </xf>
    <xf numFmtId="0" fontId="2" fillId="0" borderId="13" xfId="4" applyFont="1" applyBorder="1" applyAlignment="1" applyProtection="1">
      <alignment horizontal="left" vertical="center"/>
      <protection locked="0"/>
    </xf>
    <xf numFmtId="0" fontId="2" fillId="0" borderId="15" xfId="4" applyFont="1" applyBorder="1" applyAlignment="1" applyProtection="1">
      <alignment horizontal="left" vertical="center"/>
      <protection locked="0"/>
    </xf>
    <xf numFmtId="0" fontId="2" fillId="0" borderId="29" xfId="4" applyFont="1" applyBorder="1" applyAlignment="1" applyProtection="1">
      <alignment horizontal="left" vertical="center"/>
      <protection locked="0"/>
    </xf>
    <xf numFmtId="165" fontId="1" fillId="0" borderId="30" xfId="4" applyNumberFormat="1" applyBorder="1" applyAlignment="1" applyProtection="1">
      <alignment horizontal="center" vertical="center"/>
      <protection locked="0"/>
    </xf>
    <xf numFmtId="165" fontId="1" fillId="0" borderId="29" xfId="4" applyNumberFormat="1" applyBorder="1" applyAlignment="1" applyProtection="1">
      <alignment horizontal="center" vertical="center"/>
      <protection locked="0"/>
    </xf>
    <xf numFmtId="0" fontId="11" fillId="0" borderId="20" xfId="5" applyFont="1" applyBorder="1" applyProtection="1">
      <protection locked="0"/>
    </xf>
  </cellXfs>
  <cellStyles count="7">
    <cellStyle name="Normal" xfId="0" builtinId="0"/>
    <cellStyle name="Normal 2" xfId="2" xr:uid="{00000000-0005-0000-0000-000001000000}"/>
    <cellStyle name="Normal 4" xfId="4" xr:uid="{00000000-0005-0000-0000-000002000000}"/>
    <cellStyle name="Normal 5" xfId="5" xr:uid="{00000000-0005-0000-0000-000003000000}"/>
    <cellStyle name="Normal_PPE Deferral Account Schedule for 2013 MIFRS CoS applications (2)" xfId="3" xr:uid="{00000000-0005-0000-0000-000004000000}"/>
    <cellStyle name="Normal_Service Quality" xfId="6" xr:uid="{00000000-0005-0000-0000-00000500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9191$/SynchFolder/Documents/References/2017_Filing_Requirements_Chapter2_Appendic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DC Info"/>
      <sheetName val="Index"/>
      <sheetName val="COS Flowchart"/>
      <sheetName val="List of Key References"/>
      <sheetName val="App.2-A_Requested_Approvals"/>
      <sheetName val="App.2-AA_Capital Projects"/>
      <sheetName val="App.2-AB_Capital Expenditures"/>
      <sheetName val="App.2-AC_Customer Engagement"/>
      <sheetName val="App.2-B_Acctg Instructions"/>
      <sheetName val="App.2-BA_Fixed Asset Cont"/>
      <sheetName val="Appendix 2-BB Service Life  "/>
      <sheetName val="App.2-CA_OldCGAAPDepExp_Yr1"/>
      <sheetName val="App.2-CB_NewCGAAP_DepExp_Yr1"/>
      <sheetName val="App.2-CC_DepExp_Yr2"/>
      <sheetName val="App.2-CD_DepExp_Yr3"/>
      <sheetName val="App.2-CE_DepExp_Yr4"/>
      <sheetName val="App.2-CF_DepExp_Yr5"/>
      <sheetName val="App.2-CG_DepExp_Yr6"/>
      <sheetName val="App.2-CH_DepExp"/>
      <sheetName val="App.2-D_Overhead"/>
      <sheetName val="App.2-EA_Account 1575 (2015)"/>
      <sheetName val="App.2-EB_Account 1576 (2012)"/>
      <sheetName val="App.2-EC_Account 1576 (2013)"/>
      <sheetName val="App.2-FA Proposed REG Invest."/>
      <sheetName val="App.2-FB Calc of REG Improvemnt"/>
      <sheetName val="App.2-FC Calc of REG Expansion"/>
      <sheetName val="App.2-G SQI"/>
      <sheetName val="App.2-H_Other_Oper_Rev"/>
      <sheetName val="App_2-I LF_CDM"/>
      <sheetName val="App.2-IA_Load_Forecast_Instrct"/>
      <sheetName val="App.2-IB_Load_Forecast_Analysis"/>
      <sheetName val="App.2-JA_OM&amp;A_Summary_Analys"/>
      <sheetName val="App.2-JB_OM&amp;A_Cost _Drivers"/>
      <sheetName val="App.2-JC_OMA Programs"/>
      <sheetName val="App.2-K_Employee Costs"/>
      <sheetName val="App.2-KA_P_OPEBs"/>
      <sheetName val="App.2-L_OM&amp;A_per_Cust_FTE"/>
      <sheetName val="App.2-L_OM&amp;A_per_Cust_FTEE_exp"/>
      <sheetName val="App.2-M_Regulatory_Costs"/>
      <sheetName val="App.2-N_Corp_Cost_Allocation"/>
      <sheetName val="App.2-OA Capital Structure"/>
      <sheetName val="App.2-OB_Debt Instruments"/>
      <sheetName val="App.2-Q_Cost of Serv. Emb. Dx"/>
      <sheetName val="App.2-R_Loss Factors"/>
      <sheetName val="App.2-S_Stranded Meters"/>
      <sheetName val="App.2-Y_MIFRS Summary Impacts"/>
      <sheetName val="Sheet19"/>
      <sheetName val="App.2-YA_IFRS Transition Costs"/>
      <sheetName val="Sheet1"/>
    </sheetNames>
    <sheetDataSet>
      <sheetData sheetId="0">
        <row r="24">
          <cell r="E24">
            <v>2017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3"/>
  <sheetViews>
    <sheetView showGridLines="0" tabSelected="1" view="pageLayout" zoomScale="70" zoomScaleNormal="100" zoomScalePageLayoutView="70" workbookViewId="0">
      <selection activeCell="O52" sqref="O52"/>
    </sheetView>
  </sheetViews>
  <sheetFormatPr defaultRowHeight="14.5" x14ac:dyDescent="0.35"/>
  <sheetData>
    <row r="1" spans="1:16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3"/>
      <c r="N1" s="2"/>
      <c r="O1" s="33"/>
      <c r="P1" s="33"/>
    </row>
    <row r="2" spans="1:16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2"/>
      <c r="M2" s="3"/>
      <c r="N2" s="2"/>
      <c r="O2" s="34"/>
      <c r="P2" s="34"/>
    </row>
    <row r="3" spans="1:16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2"/>
      <c r="M3" s="3"/>
      <c r="N3" s="2"/>
      <c r="O3" s="34"/>
      <c r="P3" s="34"/>
    </row>
    <row r="4" spans="1:16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2"/>
      <c r="M4" s="3"/>
      <c r="N4" s="2"/>
      <c r="O4" s="34"/>
      <c r="P4" s="34"/>
    </row>
    <row r="5" spans="1:16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"/>
      <c r="M5" s="3"/>
      <c r="N5" s="2"/>
      <c r="O5" s="32"/>
      <c r="P5" s="32"/>
    </row>
    <row r="6" spans="1:16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2"/>
      <c r="M6" s="3"/>
      <c r="N6" s="2"/>
      <c r="O6" s="25"/>
      <c r="P6" s="26"/>
    </row>
    <row r="7" spans="1:16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2"/>
      <c r="M7" s="3"/>
      <c r="N7" s="2"/>
      <c r="O7" s="32"/>
      <c r="P7" s="32"/>
    </row>
    <row r="8" spans="1:16" x14ac:dyDescent="0.35">
      <c r="A8" s="4"/>
      <c r="B8" s="4"/>
      <c r="C8" s="4"/>
      <c r="D8" s="4"/>
      <c r="E8" s="4"/>
      <c r="F8" s="4"/>
      <c r="G8" s="4"/>
      <c r="H8" s="4"/>
      <c r="I8" s="4"/>
      <c r="J8" s="5"/>
      <c r="K8" s="5"/>
      <c r="L8" s="5"/>
      <c r="M8" s="5"/>
      <c r="N8" s="5"/>
      <c r="O8" s="5"/>
      <c r="P8" s="2"/>
    </row>
    <row r="9" spans="1:16" ht="18" x14ac:dyDescent="0.4">
      <c r="A9" s="35" t="s">
        <v>0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</row>
    <row r="10" spans="1:16" ht="18" x14ac:dyDescent="0.4">
      <c r="A10" s="35" t="s">
        <v>1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</row>
    <row r="11" spans="1:16" ht="18" x14ac:dyDescent="0.4">
      <c r="A11" s="35" t="s">
        <v>22</v>
      </c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</row>
    <row r="12" spans="1:16" ht="18" x14ac:dyDescent="0.4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5"/>
      <c r="M12" s="5"/>
      <c r="N12" s="5"/>
      <c r="O12" s="5"/>
      <c r="P12" s="2"/>
    </row>
    <row r="13" spans="1:16" ht="15.5" x14ac:dyDescent="0.35">
      <c r="A13" s="36" t="s">
        <v>2</v>
      </c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</row>
    <row r="14" spans="1:16" ht="15" thickBot="1" x14ac:dyDescent="0.4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8"/>
    </row>
    <row r="15" spans="1:16" ht="15" thickBot="1" x14ac:dyDescent="0.4">
      <c r="A15" s="37" t="s">
        <v>3</v>
      </c>
      <c r="B15" s="39" t="s">
        <v>4</v>
      </c>
      <c r="C15" s="40"/>
      <c r="D15" s="40"/>
      <c r="E15" s="40"/>
      <c r="F15" s="40"/>
      <c r="G15" s="41" t="s">
        <v>5</v>
      </c>
      <c r="H15" s="40"/>
      <c r="I15" s="40"/>
      <c r="J15" s="40"/>
      <c r="K15" s="42"/>
      <c r="L15" s="41" t="s">
        <v>23</v>
      </c>
      <c r="M15" s="40"/>
      <c r="N15" s="40"/>
      <c r="O15" s="40"/>
      <c r="P15" s="42"/>
    </row>
    <row r="16" spans="1:16" x14ac:dyDescent="0.35">
      <c r="A16" s="38"/>
      <c r="B16" s="9">
        <v>2017</v>
      </c>
      <c r="C16" s="10">
        <v>2018</v>
      </c>
      <c r="D16" s="9">
        <v>2019</v>
      </c>
      <c r="E16" s="10">
        <v>2020</v>
      </c>
      <c r="F16" s="9">
        <v>2021</v>
      </c>
      <c r="G16" s="9">
        <f t="shared" ref="G16:P16" si="0">B16</f>
        <v>2017</v>
      </c>
      <c r="H16" s="10">
        <f t="shared" si="0"/>
        <v>2018</v>
      </c>
      <c r="I16" s="11">
        <f t="shared" si="0"/>
        <v>2019</v>
      </c>
      <c r="J16" s="11">
        <f t="shared" si="0"/>
        <v>2020</v>
      </c>
      <c r="K16" s="12">
        <f t="shared" si="0"/>
        <v>2021</v>
      </c>
      <c r="L16" s="9">
        <f t="shared" si="0"/>
        <v>2017</v>
      </c>
      <c r="M16" s="10">
        <f t="shared" si="0"/>
        <v>2018</v>
      </c>
      <c r="N16" s="11">
        <f t="shared" si="0"/>
        <v>2019</v>
      </c>
      <c r="O16" s="11">
        <f t="shared" si="0"/>
        <v>2020</v>
      </c>
      <c r="P16" s="12">
        <f t="shared" si="0"/>
        <v>2021</v>
      </c>
    </row>
    <row r="17" spans="1:16" x14ac:dyDescent="0.35">
      <c r="A17" s="13" t="s">
        <v>6</v>
      </c>
      <c r="B17" s="27">
        <v>0.63</v>
      </c>
      <c r="C17" s="27">
        <v>2.9489999999999998</v>
      </c>
      <c r="D17" s="20">
        <v>2.6560000000000001</v>
      </c>
      <c r="E17" s="20">
        <v>5.4480000000000004</v>
      </c>
      <c r="F17" s="21">
        <v>2.77</v>
      </c>
      <c r="G17" s="28">
        <v>0.63</v>
      </c>
      <c r="H17" s="27">
        <v>1.627</v>
      </c>
      <c r="I17" s="20">
        <v>1.8480000000000001</v>
      </c>
      <c r="J17" s="20">
        <v>3.343</v>
      </c>
      <c r="K17" s="20">
        <v>2.044</v>
      </c>
      <c r="L17" s="28">
        <v>0.63</v>
      </c>
      <c r="M17" s="27">
        <v>2.9489999999999998</v>
      </c>
      <c r="N17" s="20">
        <v>2.6560000000000001</v>
      </c>
      <c r="O17" s="20">
        <v>5.4480000000000004</v>
      </c>
      <c r="P17" s="20">
        <v>2.77</v>
      </c>
    </row>
    <row r="18" spans="1:16" ht="15" thickBot="1" x14ac:dyDescent="0.4">
      <c r="A18" s="14" t="s">
        <v>7</v>
      </c>
      <c r="B18" s="29">
        <v>0.20499999999999999</v>
      </c>
      <c r="C18" s="29">
        <v>1.1299999999999999</v>
      </c>
      <c r="D18" s="22">
        <v>1.3129999999999999</v>
      </c>
      <c r="E18" s="22">
        <v>2.1709999999999998</v>
      </c>
      <c r="F18" s="23">
        <v>0.86399999999999999</v>
      </c>
      <c r="G18" s="30">
        <v>0.20499999999999999</v>
      </c>
      <c r="H18" s="29">
        <v>0.48199999999999998</v>
      </c>
      <c r="I18" s="22">
        <v>0.72199999999999998</v>
      </c>
      <c r="J18" s="22">
        <v>1.1459999999999999</v>
      </c>
      <c r="K18" s="22">
        <v>0.52200000000000002</v>
      </c>
      <c r="L18" s="30">
        <v>0.20499999999999999</v>
      </c>
      <c r="M18" s="29">
        <v>1.1299999999999999</v>
      </c>
      <c r="N18" s="22">
        <v>1.3129999999999999</v>
      </c>
      <c r="O18" s="22">
        <v>2.1709999999999998</v>
      </c>
      <c r="P18" s="22">
        <v>0.86399999999999999</v>
      </c>
    </row>
    <row r="19" spans="1:16" x14ac:dyDescent="0.35">
      <c r="A19" s="15"/>
      <c r="B19" s="15"/>
      <c r="C19" s="15"/>
      <c r="D19" s="15"/>
      <c r="E19" s="15"/>
      <c r="F19" s="15"/>
      <c r="G19" s="15"/>
      <c r="H19" s="15"/>
      <c r="I19" s="15"/>
      <c r="J19" s="15"/>
      <c r="L19" s="7"/>
      <c r="M19" s="7"/>
      <c r="N19" s="7"/>
      <c r="O19" s="7"/>
      <c r="P19" s="8"/>
    </row>
    <row r="20" spans="1:16" ht="15" thickBot="1" x14ac:dyDescent="0.4">
      <c r="A20" s="48" t="s">
        <v>8</v>
      </c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</row>
    <row r="21" spans="1:16" ht="15" thickBot="1" x14ac:dyDescent="0.4">
      <c r="A21" s="69" t="s">
        <v>6</v>
      </c>
      <c r="B21" s="49"/>
      <c r="C21" s="49"/>
      <c r="D21" s="49"/>
      <c r="E21" s="49"/>
      <c r="F21" s="31">
        <f>IF(ISERROR(AVERAGE(B17:F17)), "", AVERAGE(B17:F17))</f>
        <v>2.8906000000000001</v>
      </c>
      <c r="G21" s="50"/>
      <c r="H21" s="49"/>
      <c r="I21" s="49"/>
      <c r="J21" s="49"/>
      <c r="K21" s="31">
        <f>IF(ISERROR(AVERAGE(G17:K17)), "", AVERAGE(G17:K17))</f>
        <v>1.8984000000000001</v>
      </c>
      <c r="L21" s="50"/>
      <c r="M21" s="49"/>
      <c r="N21" s="49"/>
      <c r="O21" s="49"/>
      <c r="P21" s="31">
        <f>IF(ISERROR(AVERAGE(L17:P17)), "", AVERAGE(L17:P17))</f>
        <v>2.8906000000000001</v>
      </c>
    </row>
    <row r="22" spans="1:16" ht="15" thickBot="1" x14ac:dyDescent="0.4">
      <c r="A22" s="69" t="s">
        <v>7</v>
      </c>
      <c r="B22" s="51"/>
      <c r="C22" s="51"/>
      <c r="D22" s="51"/>
      <c r="E22" s="51"/>
      <c r="F22" s="31">
        <f>IF(ISERROR(AVERAGE(B18:F18)), "", AVERAGE(B18:F18))</f>
        <v>1.1365999999999998</v>
      </c>
      <c r="G22" s="52"/>
      <c r="H22" s="51"/>
      <c r="I22" s="51"/>
      <c r="J22" s="51"/>
      <c r="K22" s="31">
        <f>IF(ISERROR(AVERAGE(G18:K18)), "", AVERAGE(G18:K18))</f>
        <v>0.61539999999999995</v>
      </c>
      <c r="L22" s="52"/>
      <c r="M22" s="51"/>
      <c r="N22" s="51"/>
      <c r="O22" s="51"/>
      <c r="P22" s="31">
        <f>IF(ISERROR(AVERAGE(L18:P18)), "", AVERAGE(L18:P18))</f>
        <v>1.1365999999999998</v>
      </c>
    </row>
    <row r="23" spans="1:16" x14ac:dyDescent="0.3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8"/>
      <c r="M23" s="8"/>
      <c r="N23" s="8"/>
      <c r="O23" s="8"/>
      <c r="P23" s="8"/>
    </row>
    <row r="24" spans="1:16" x14ac:dyDescent="0.35">
      <c r="A24" s="53" t="s">
        <v>9</v>
      </c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8"/>
      <c r="M24" s="8"/>
      <c r="N24" s="8"/>
      <c r="O24" s="8"/>
      <c r="P24" s="8"/>
    </row>
    <row r="25" spans="1:16" x14ac:dyDescent="0.35">
      <c r="A25" s="53" t="s">
        <v>10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8"/>
      <c r="M25" s="8"/>
      <c r="N25" s="8"/>
      <c r="O25" s="8"/>
      <c r="P25" s="8"/>
    </row>
    <row r="26" spans="1:16" x14ac:dyDescent="0.35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8"/>
      <c r="M26" s="8"/>
      <c r="N26" s="8"/>
      <c r="O26" s="8"/>
      <c r="P26" s="8"/>
    </row>
    <row r="27" spans="1:16" x14ac:dyDescent="0.3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8"/>
      <c r="M27" s="8"/>
      <c r="N27" s="8"/>
      <c r="O27" s="8"/>
      <c r="P27" s="8"/>
    </row>
    <row r="28" spans="1:16" ht="15.5" x14ac:dyDescent="0.35">
      <c r="A28" s="36" t="s">
        <v>11</v>
      </c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8"/>
      <c r="M28" s="8"/>
      <c r="N28" s="8"/>
      <c r="O28" s="8"/>
      <c r="P28" s="8"/>
    </row>
    <row r="29" spans="1:16" ht="15" thickBot="1" x14ac:dyDescent="0.4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</row>
    <row r="30" spans="1:16" ht="31.15" customHeight="1" thickBot="1" x14ac:dyDescent="0.4">
      <c r="A30" s="54" t="s">
        <v>12</v>
      </c>
      <c r="B30" s="55"/>
      <c r="C30" s="55"/>
      <c r="D30" s="56"/>
      <c r="E30" s="57" t="s">
        <v>13</v>
      </c>
      <c r="F30" s="58"/>
      <c r="G30" s="17">
        <v>2017</v>
      </c>
      <c r="H30" s="17">
        <v>2018</v>
      </c>
      <c r="I30" s="17">
        <v>2019</v>
      </c>
      <c r="J30" s="17">
        <v>2020</v>
      </c>
      <c r="K30" s="17">
        <v>2021</v>
      </c>
      <c r="L30" s="8"/>
      <c r="M30" s="8"/>
      <c r="N30" s="8"/>
      <c r="O30" s="8"/>
      <c r="P30" s="8"/>
    </row>
    <row r="31" spans="1:16" x14ac:dyDescent="0.35">
      <c r="A31" s="43" t="s">
        <v>14</v>
      </c>
      <c r="B31" s="44"/>
      <c r="C31" s="44"/>
      <c r="D31" s="45"/>
      <c r="E31" s="46">
        <v>0.9</v>
      </c>
      <c r="F31" s="47"/>
      <c r="G31" s="18">
        <v>0.94399999999999995</v>
      </c>
      <c r="H31" s="18">
        <v>0.99</v>
      </c>
      <c r="I31" s="18">
        <v>0.99299999999999999</v>
      </c>
      <c r="J31" s="18">
        <v>0.995</v>
      </c>
      <c r="K31" s="18">
        <v>0.996</v>
      </c>
      <c r="L31" s="8"/>
      <c r="M31" s="8"/>
      <c r="N31" s="8"/>
      <c r="O31" s="8"/>
      <c r="P31" s="8"/>
    </row>
    <row r="32" spans="1:16" x14ac:dyDescent="0.35">
      <c r="A32" s="59" t="s">
        <v>21</v>
      </c>
      <c r="B32" s="60"/>
      <c r="C32" s="60"/>
      <c r="D32" s="61"/>
      <c r="E32" s="62">
        <v>0.9</v>
      </c>
      <c r="F32" s="63"/>
      <c r="G32" s="19">
        <v>1</v>
      </c>
      <c r="H32" s="19">
        <v>1</v>
      </c>
      <c r="I32" s="19">
        <v>0</v>
      </c>
      <c r="J32" s="19">
        <v>0</v>
      </c>
      <c r="K32" s="19">
        <v>0</v>
      </c>
      <c r="L32" s="8"/>
      <c r="M32" s="8"/>
      <c r="N32" s="8"/>
      <c r="O32" s="8"/>
      <c r="P32" s="8"/>
    </row>
    <row r="33" spans="1:16" x14ac:dyDescent="0.35">
      <c r="A33" s="59" t="s">
        <v>15</v>
      </c>
      <c r="B33" s="60"/>
      <c r="C33" s="60"/>
      <c r="D33" s="61"/>
      <c r="E33" s="62">
        <v>0.65</v>
      </c>
      <c r="F33" s="63"/>
      <c r="G33" s="19">
        <v>0.96599999999999997</v>
      </c>
      <c r="H33" s="19">
        <v>0.96299999999999997</v>
      </c>
      <c r="I33" s="19">
        <v>0.97699999999999998</v>
      </c>
      <c r="J33" s="19">
        <v>0.95099999999999996</v>
      </c>
      <c r="K33" s="19">
        <v>0.91200000000000003</v>
      </c>
      <c r="L33" s="8"/>
      <c r="M33" s="8"/>
      <c r="N33" s="8"/>
      <c r="O33" s="8"/>
      <c r="P33" s="8"/>
    </row>
    <row r="34" spans="1:16" x14ac:dyDescent="0.35">
      <c r="A34" s="59" t="s">
        <v>16</v>
      </c>
      <c r="B34" s="60"/>
      <c r="C34" s="60"/>
      <c r="D34" s="61"/>
      <c r="E34" s="62">
        <v>0.9</v>
      </c>
      <c r="F34" s="63"/>
      <c r="G34" s="19">
        <v>0.98599999999999999</v>
      </c>
      <c r="H34" s="19">
        <v>1</v>
      </c>
      <c r="I34" s="19">
        <v>1</v>
      </c>
      <c r="J34" s="19">
        <v>0.99099999999999999</v>
      </c>
      <c r="K34" s="19">
        <v>1</v>
      </c>
      <c r="L34" s="8"/>
      <c r="M34" s="8"/>
      <c r="N34" s="8"/>
      <c r="O34" s="8"/>
      <c r="P34" s="8"/>
    </row>
    <row r="35" spans="1:16" x14ac:dyDescent="0.35">
      <c r="A35" s="59" t="s">
        <v>17</v>
      </c>
      <c r="B35" s="60"/>
      <c r="C35" s="60"/>
      <c r="D35" s="61"/>
      <c r="E35" s="62">
        <v>0.8</v>
      </c>
      <c r="F35" s="63"/>
      <c r="G35" s="19">
        <v>0.98899999999999999</v>
      </c>
      <c r="H35" s="19">
        <v>0.99199999999999999</v>
      </c>
      <c r="I35" s="19">
        <v>0.98</v>
      </c>
      <c r="J35" s="19">
        <v>0.98699999999999999</v>
      </c>
      <c r="K35" s="19">
        <v>0.96899999999999997</v>
      </c>
      <c r="L35" s="8"/>
      <c r="M35" s="8"/>
      <c r="N35" s="8"/>
      <c r="O35" s="8"/>
      <c r="P35" s="8"/>
    </row>
    <row r="36" spans="1:16" x14ac:dyDescent="0.35">
      <c r="A36" s="59" t="s">
        <v>24</v>
      </c>
      <c r="B36" s="60"/>
      <c r="C36" s="60"/>
      <c r="D36" s="61"/>
      <c r="E36" s="62">
        <v>0.8</v>
      </c>
      <c r="F36" s="63"/>
      <c r="G36" s="19">
        <v>0.88900000000000001</v>
      </c>
      <c r="H36" s="19">
        <v>1</v>
      </c>
      <c r="I36" s="19">
        <v>1</v>
      </c>
      <c r="J36" s="19">
        <v>1</v>
      </c>
      <c r="K36" s="19">
        <v>1</v>
      </c>
      <c r="L36" s="8"/>
      <c r="M36" s="8"/>
      <c r="N36" s="8"/>
      <c r="O36" s="8"/>
      <c r="P36" s="8"/>
    </row>
    <row r="37" spans="1:16" x14ac:dyDescent="0.35">
      <c r="A37" s="59" t="s">
        <v>25</v>
      </c>
      <c r="B37" s="60"/>
      <c r="C37" s="60"/>
      <c r="D37" s="61"/>
      <c r="E37" s="62">
        <v>0.8</v>
      </c>
      <c r="F37" s="63"/>
      <c r="G37" s="19">
        <v>1</v>
      </c>
      <c r="H37" s="19">
        <v>1</v>
      </c>
      <c r="I37" s="19">
        <v>1</v>
      </c>
      <c r="J37" s="19">
        <v>0</v>
      </c>
      <c r="K37" s="19">
        <v>0</v>
      </c>
      <c r="L37" s="8"/>
      <c r="M37" s="8"/>
      <c r="N37" s="8"/>
      <c r="O37" s="8"/>
      <c r="P37" s="8"/>
    </row>
    <row r="38" spans="1:16" x14ac:dyDescent="0.35">
      <c r="A38" s="59" t="s">
        <v>26</v>
      </c>
      <c r="B38" s="60"/>
      <c r="C38" s="60"/>
      <c r="D38" s="61"/>
      <c r="E38" s="62">
        <v>0.1</v>
      </c>
      <c r="F38" s="63"/>
      <c r="G38" s="19">
        <v>1E-3</v>
      </c>
      <c r="H38" s="19">
        <v>2E-3</v>
      </c>
      <c r="I38" s="19">
        <v>3.0000000000000001E-3</v>
      </c>
      <c r="J38" s="19">
        <v>3.0000000000000001E-3</v>
      </c>
      <c r="K38" s="19">
        <v>4.3999999999999997E-2</v>
      </c>
      <c r="L38" s="8"/>
      <c r="M38" s="8"/>
      <c r="N38" s="8"/>
      <c r="O38" s="8"/>
      <c r="P38" s="8"/>
    </row>
    <row r="39" spans="1:16" x14ac:dyDescent="0.35">
      <c r="A39" s="59" t="s">
        <v>18</v>
      </c>
      <c r="B39" s="60"/>
      <c r="C39" s="60"/>
      <c r="D39" s="61"/>
      <c r="E39" s="62">
        <v>0.9</v>
      </c>
      <c r="F39" s="63"/>
      <c r="G39" s="19">
        <v>0.98699999999999999</v>
      </c>
      <c r="H39" s="19">
        <v>0.98699999999999999</v>
      </c>
      <c r="I39" s="19">
        <v>0.98899999999999999</v>
      </c>
      <c r="J39" s="19">
        <v>0.99099999999999999</v>
      </c>
      <c r="K39" s="19">
        <v>1</v>
      </c>
      <c r="L39" s="8"/>
      <c r="M39" s="8"/>
      <c r="N39" s="8"/>
      <c r="O39" s="8"/>
      <c r="P39" s="8"/>
    </row>
    <row r="40" spans="1:16" x14ac:dyDescent="0.35">
      <c r="A40" s="59" t="s">
        <v>19</v>
      </c>
      <c r="B40" s="60"/>
      <c r="C40" s="60"/>
      <c r="D40" s="61"/>
      <c r="E40" s="62">
        <v>1</v>
      </c>
      <c r="F40" s="63"/>
      <c r="G40" s="19">
        <v>1</v>
      </c>
      <c r="H40" s="19">
        <v>1</v>
      </c>
      <c r="I40" s="19">
        <v>0</v>
      </c>
      <c r="J40" s="19">
        <v>0</v>
      </c>
      <c r="K40" s="19">
        <v>1</v>
      </c>
      <c r="L40" s="8"/>
      <c r="M40" s="8"/>
      <c r="N40" s="8"/>
      <c r="O40" s="8"/>
      <c r="P40" s="8"/>
    </row>
    <row r="41" spans="1:16" ht="15" thickBot="1" x14ac:dyDescent="0.4">
      <c r="A41" s="64" t="s">
        <v>20</v>
      </c>
      <c r="B41" s="65"/>
      <c r="C41" s="65"/>
      <c r="D41" s="66"/>
      <c r="E41" s="67">
        <v>0.85</v>
      </c>
      <c r="F41" s="68"/>
      <c r="G41" s="24">
        <v>1</v>
      </c>
      <c r="H41" s="24">
        <v>0.93899999999999995</v>
      </c>
      <c r="I41" s="24">
        <v>1</v>
      </c>
      <c r="J41" s="24">
        <v>1</v>
      </c>
      <c r="K41" s="24">
        <v>1</v>
      </c>
      <c r="L41" s="8"/>
      <c r="M41" s="8"/>
      <c r="N41" s="8"/>
      <c r="O41" s="8"/>
      <c r="P41" s="8"/>
    </row>
    <row r="42" spans="1:16" x14ac:dyDescent="0.3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</row>
    <row r="43" spans="1:16" x14ac:dyDescent="0.35"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</row>
  </sheetData>
  <mergeCells count="48">
    <mergeCell ref="A41:D41"/>
    <mergeCell ref="E41:F41"/>
    <mergeCell ref="A38:D38"/>
    <mergeCell ref="E38:F38"/>
    <mergeCell ref="A39:D39"/>
    <mergeCell ref="E39:F39"/>
    <mergeCell ref="A40:D40"/>
    <mergeCell ref="E40:F40"/>
    <mergeCell ref="A35:D35"/>
    <mergeCell ref="E35:F35"/>
    <mergeCell ref="A37:D37"/>
    <mergeCell ref="E37:F37"/>
    <mergeCell ref="A32:D32"/>
    <mergeCell ref="E32:F32"/>
    <mergeCell ref="A33:D33"/>
    <mergeCell ref="E33:F33"/>
    <mergeCell ref="A34:D34"/>
    <mergeCell ref="E34:F34"/>
    <mergeCell ref="A36:D36"/>
    <mergeCell ref="E36:F36"/>
    <mergeCell ref="A31:D31"/>
    <mergeCell ref="E31:F31"/>
    <mergeCell ref="A20:P20"/>
    <mergeCell ref="B21:E21"/>
    <mergeCell ref="G21:J21"/>
    <mergeCell ref="L21:O21"/>
    <mergeCell ref="B22:E22"/>
    <mergeCell ref="G22:J22"/>
    <mergeCell ref="L22:O22"/>
    <mergeCell ref="A24:K24"/>
    <mergeCell ref="A25:K25"/>
    <mergeCell ref="A28:K28"/>
    <mergeCell ref="A30:D30"/>
    <mergeCell ref="E30:F30"/>
    <mergeCell ref="A9:P9"/>
    <mergeCell ref="A10:P10"/>
    <mergeCell ref="A11:P11"/>
    <mergeCell ref="A13:P13"/>
    <mergeCell ref="A15:A16"/>
    <mergeCell ref="B15:F15"/>
    <mergeCell ref="G15:K15"/>
    <mergeCell ref="L15:P15"/>
    <mergeCell ref="O7:P7"/>
    <mergeCell ref="O1:P1"/>
    <mergeCell ref="O2:P2"/>
    <mergeCell ref="O3:P3"/>
    <mergeCell ref="O4:P4"/>
    <mergeCell ref="O5:P5"/>
  </mergeCells>
  <pageMargins left="0.7" right="0.7" top="0.75" bottom="0.75" header="0.3" footer="0.3"/>
  <pageSetup scale="64" fitToHeight="0" orientation="portrait" r:id="rId1"/>
  <headerFooter>
    <oddHeader xml:space="preserve">&amp;R&amp;"Times New Roman,Regular"Updated: 2022-04-19
EB-2021-0016
Exhibit 2
Tab 7
Page 63 of 63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6A5A56BC5DF3C48BFAA38DBB0663FF1" ma:contentTypeVersion="3" ma:contentTypeDescription="Create a new document." ma:contentTypeScope="" ma:versionID="f998fb52abaafa7b03061b7a50575b63">
  <xsd:schema xmlns:xsd="http://www.w3.org/2001/XMLSchema" xmlns:xs="http://www.w3.org/2001/XMLSchema" xmlns:p="http://schemas.microsoft.com/office/2006/metadata/properties" xmlns:ns1="http://schemas.microsoft.com/sharepoint/v3" xmlns:ns2="22864ac6-7c2c-4d2c-8917-2490334d657a" targetNamespace="http://schemas.microsoft.com/office/2006/metadata/properties" ma:root="true" ma:fieldsID="93a81205d4f4a790b0a30e91b3c2e984" ns1:_="" ns2:_="">
    <xsd:import namespace="http://schemas.microsoft.com/sharepoint/v3"/>
    <xsd:import namespace="22864ac6-7c2c-4d2c-8917-2490334d657a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1:RoutingRuleDescription" minOccurs="0"/>
                <xsd:element ref="ns2:No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RoutingRuleDescription" ma:index="10" nillable="true" ma:displayName="Note" ma:description="" ma:internalName="RoutingRuleDescription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864ac6-7c2c-4d2c-8917-2490334d657a" elementFormDefault="qualified">
    <xsd:import namespace="http://schemas.microsoft.com/office/2006/documentManagement/types"/>
    <xsd:import namespace="http://schemas.microsoft.com/office/infopath/2007/PartnerControls"/>
    <xsd:element name="Note" ma:index="11" nillable="true" ma:displayName="Description" ma:internalName="Not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ote xmlns="22864ac6-7c2c-4d2c-8917-2490334d657a" xsi:nil="true"/>
    <PublishingExpirationDate xmlns="http://schemas.microsoft.com/sharepoint/v3" xsi:nil="true"/>
    <RoutingRuleDescription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297F4DA-A1F8-4DDA-9FAF-98E032BD1DBF}"/>
</file>

<file path=customXml/itemProps2.xml><?xml version="1.0" encoding="utf-8"?>
<ds:datastoreItem xmlns:ds="http://schemas.openxmlformats.org/officeDocument/2006/customXml" ds:itemID="{110021A5-F79E-4691-A9C8-2CA4870FDD5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95A919A-88A6-42F2-8C62-092148A1E5C0}">
  <ds:schemaRefs>
    <ds:schemaRef ds:uri="59ec944b-e48c-4294-bc3d-841ba432c1b5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Hydro One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VETSIS Stephen</dc:creator>
  <cp:lastModifiedBy>Lindsay Thompson</cp:lastModifiedBy>
  <cp:lastPrinted>2022-04-18T20:20:12Z</cp:lastPrinted>
  <dcterms:created xsi:type="dcterms:W3CDTF">2017-05-11T14:46:30Z</dcterms:created>
  <dcterms:modified xsi:type="dcterms:W3CDTF">2022-04-19T19:19:12Z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0x01010016A5A56BC5DF3C48BFAA38DBB0663FF1</vt:lpwstr>
  </property>
  <property fmtid="{D5CDD505-2E9C-101B-9397-08002B2CF9AE}" pid="3" name="AM_Approved">
    <vt:bool>false</vt:bool>
  </property>
  <property fmtid="{D5CDD505-2E9C-101B-9397-08002B2CF9AE}" pid="4" name="RA2_Approved">
    <vt:bool>false</vt:bool>
  </property>
  <property fmtid="{D5CDD505-2E9C-101B-9397-08002B2CF9AE}" pid="5" name="ISD_Category">
    <vt:lpwstr>Other</vt:lpwstr>
  </property>
</Properties>
</file>