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Rates\_Alectra\Rate Applications\EDR Rate Applications\2023 EDR Application\0. Application and Adjudication Process\C. Interrogatories\6. Final for Filing (FFF)\AMPCO\"/>
    </mc:Choice>
  </mc:AlternateContent>
  <xr:revisionPtr revIDLastSave="0" documentId="13_ncr:1_{343F1DAE-B355-46A4-B7C1-913F7CC101AE}" xr6:coauthVersionLast="47" xr6:coauthVersionMax="47" xr10:uidLastSave="{00000000-0000-0000-0000-000000000000}"/>
  <bookViews>
    <workbookView xWindow="-120" yWindow="-120" windowWidth="19440" windowHeight="10440" xr2:uid="{1D6ADEE8-3FA9-44FE-ADAF-791FBA442D92}"/>
  </bookViews>
  <sheets>
    <sheet name="Alectra" sheetId="1" r:id="rId1"/>
  </sheets>
  <definedNames>
    <definedName name="_xlnm.Print_Titles" localSheetId="0">Alectra!$1:$1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2" i="1" l="1"/>
  <c r="P29" i="1"/>
  <c r="O29" i="1"/>
</calcChain>
</file>

<file path=xl/sharedStrings.xml><?xml version="1.0" encoding="utf-8"?>
<sst xmlns="http://schemas.openxmlformats.org/spreadsheetml/2006/main" count="254" uniqueCount="109">
  <si>
    <t>Rathburn Rd. W</t>
  </si>
  <si>
    <t>Cable Replacement and Transformers Replacement -  Project - Folkway, Mississauga</t>
  </si>
  <si>
    <t>Cable Replacement  and Transformers replacement - Project - Windjammer, Mississauga</t>
  </si>
  <si>
    <t>Cable Replacement Project-  Montevideo &amp; Treviso Crt (19a)-Phase 1, Mississauga</t>
  </si>
  <si>
    <t>Copenhagen</t>
  </si>
  <si>
    <t>2017 UG REBUILD - AUTUMN HARVEST SECTION 3 - WAGONDUST</t>
  </si>
  <si>
    <t>2017 U/G REBUILD  - CLARKSON SECTION 2 - BROMSGROVE/LUNDENE/CONSTABLE</t>
  </si>
  <si>
    <t>2018 UG REBUILD - GANANOQUE MO</t>
  </si>
  <si>
    <t>2017 REBUILD - BEECHOLLOW CRES. - SECTION 3</t>
  </si>
  <si>
    <t>2016 REBUILD  - BROMSGROVE/CRAMER/SHERHILL</t>
  </si>
  <si>
    <t>2016 REBUILD - ELLENGALE - IBBETSON CRES/SHAMIR</t>
  </si>
  <si>
    <t>Cable Replacement Project- Sigsbee &amp; Brandon Gate Dr (21b)- Phase 2, Mississauga</t>
  </si>
  <si>
    <t>2018-BOUGH BEECHES SECTION 1</t>
  </si>
  <si>
    <t>2018 - APPLEDORE - SECTION 1</t>
  </si>
  <si>
    <t>Cable Replacement Project - 7143 Main Feeder</t>
  </si>
  <si>
    <t>2017 U/G REBUILD - MAPLE RIDGE - FIELDGATE/ MAPLE RIDGE</t>
  </si>
  <si>
    <t>WRENWOOD &amp; BAYSWATER REBUILD SECTION 2</t>
  </si>
  <si>
    <t>Cable Replacement and Transformers Replacement -Project - Shelter Bay Rd. Mississauga</t>
  </si>
  <si>
    <t>2016 REBUILD - MALTON - WRENWOOD/ ROCKHILL/BAYSWATER</t>
  </si>
  <si>
    <t>Credit Woodlands Crt and Whiltshire</t>
  </si>
  <si>
    <t>2017 U/G REBUILD - ELLENGALE SECTION-3 - CONYERS CRES. &amp; FAIRDALE DR.</t>
  </si>
  <si>
    <t>2015 REBUILD - BEECHOLLOW CRES. - SECTION 2</t>
  </si>
  <si>
    <t>Cable Replacement Project- Darcel &amp; Brandon Gate (21a)-Phase 1, Mississauga</t>
  </si>
  <si>
    <t>2018-GLEN ERIN AND BATTLEFORD,</t>
  </si>
  <si>
    <t>2018 UG REBUILD - GLEN ERIN MO</t>
  </si>
  <si>
    <t>2018 UG REBUILD - TENTH LINE W</t>
  </si>
  <si>
    <t>Cable Injection Project - (J3-K3-N2-O2), Brampton</t>
  </si>
  <si>
    <t>Cable Replacement Project - (J4) - Queen - Clark - Bramalea - Kensington - Knightsbridge,  Brampton</t>
  </si>
  <si>
    <t>Cable Injection Project - (I3) -Bovaird - Dixie - Queen -  Hwy 410, Brampton</t>
  </si>
  <si>
    <t>Cable Replacement - Brampton (K3) - Professor Lake Parkway</t>
  </si>
  <si>
    <t>Cable Injection - Brampton (F3-G3-H3)</t>
  </si>
  <si>
    <t>Cable and Transformer  Replacement - (279) - 201 Silvercreek Pky N Subdivision, Guelph</t>
  </si>
  <si>
    <t>GUELPH - Cable Replacement</t>
  </si>
  <si>
    <t>Cable Replacement - (87) - Marksam Rd/ Rhonda Rd Subdivision, Guelph</t>
  </si>
  <si>
    <t>Cable and Transformer Replacement - (920) - 226 - 324 Scottsdale Drive Subdivision, Guelph</t>
  </si>
  <si>
    <t>Guelph</t>
  </si>
  <si>
    <t>Cable Replacement</t>
  </si>
  <si>
    <t xml:space="preserve">Hamilton Mountain URD </t>
  </si>
  <si>
    <t>Cable Replacement Project - Hamilton Mountain URD</t>
  </si>
  <si>
    <t>Hamilton Mountain URD</t>
  </si>
  <si>
    <t>Upper Stoney Creek</t>
  </si>
  <si>
    <t>Cable and Transformer Replacement Project - (HAM) - Stone Church - Garth - Lincoln M. Alexander</t>
  </si>
  <si>
    <t>York Phases 2 of 2 URD</t>
  </si>
  <si>
    <t>York Phase 1 of 2</t>
  </si>
  <si>
    <t>Cable Replacement – (V08) - Steeles Ave and New Westminster</t>
  </si>
  <si>
    <t>Cable Replacement - Left Behind Cable</t>
  </si>
  <si>
    <t>Cable Replacement Project – (M49) - Steeles and Fairway Heights, Markham</t>
  </si>
  <si>
    <t>Cable Replacement - (A09) - Bathurst and Wellington (Phase 2 of 3)</t>
  </si>
  <si>
    <t>Cable Replacement - (V01) - York Hill - Hilda - Clark (Phase 1 and Phase 2)</t>
  </si>
  <si>
    <t>Cable Replacement – (V38) - Rutherford and Weston</t>
  </si>
  <si>
    <t>Emerging Cable Replacement Projects</t>
  </si>
  <si>
    <t>Cable Replacement Project - (BA22) - Sunnidale and Anne, Barrie</t>
  </si>
  <si>
    <t>Cable Injection - (V37) - Langstaff and Weston</t>
  </si>
  <si>
    <t>Cable Injection - (M27) - Kennedy - 16th Ave - McCowan - Hwy 7</t>
  </si>
  <si>
    <t>Cable Replacement - (M43) - Steelcase and Idema</t>
  </si>
  <si>
    <t>Cable Injection - (M37) - Woodbine and 14th Ave</t>
  </si>
  <si>
    <t>Cable Injection - (V01) - Young - Steeles - Bathurst - Center</t>
  </si>
  <si>
    <t>Cable Replacement Project - (A02) - Steeplechase Ave, Aurora</t>
  </si>
  <si>
    <t>Cable Replacement – Left Behind Cable</t>
  </si>
  <si>
    <t>Cable Replacement - (V01)  - York Hill - Hilda - Clark  (Phase 3)</t>
  </si>
  <si>
    <t>Cable Replacement Project - (V15) - Jardin Dr, Vaughan</t>
  </si>
  <si>
    <t>Cable Replacement Project - East - Left Behind Cable</t>
  </si>
  <si>
    <t>Cable Injection - (M44) - Konrad Cres</t>
  </si>
  <si>
    <t>Cable Injection Project - (M32) - Hwy 7 - Main - 14th - Warden, Markham</t>
  </si>
  <si>
    <t>Cable Replacement Project - East Left Behind Cable</t>
  </si>
  <si>
    <t>Cable Replacement - (M51) - Henderson and Clark</t>
  </si>
  <si>
    <t>Cable Injection Project - (M43) - John and Woodbine, Markham</t>
  </si>
  <si>
    <t>Cable Injection - (V16) - Hwy 7 and Langstaff (Phase 2 of 2)</t>
  </si>
  <si>
    <t>Cable Replacement Project - (BA18) - Ferndale and Benson, Barrie</t>
  </si>
  <si>
    <t>Cable Injection - (V18) - Major Mackenzie and Keele</t>
  </si>
  <si>
    <t>Cable Injection - (M33) - Warden and Hwy 7</t>
  </si>
  <si>
    <t>Cable Replacement - (M51) - Henderson and Doncaster</t>
  </si>
  <si>
    <t>Rate Zone</t>
  </si>
  <si>
    <t>Project Name</t>
  </si>
  <si>
    <t>007</t>
  </si>
  <si>
    <t>008</t>
  </si>
  <si>
    <t>HRN64</t>
  </si>
  <si>
    <t>HRN96</t>
  </si>
  <si>
    <t>HRN97</t>
  </si>
  <si>
    <t>Project Code</t>
  </si>
  <si>
    <t>2016 km</t>
  </si>
  <si>
    <t>2017 km</t>
  </si>
  <si>
    <t>2018 km</t>
  </si>
  <si>
    <t>2019 km</t>
  </si>
  <si>
    <t>2020 km</t>
  </si>
  <si>
    <t>2021 km</t>
  </si>
  <si>
    <t>150036/150037</t>
  </si>
  <si>
    <t>OTHER REPLACEMENT PROJECTS</t>
  </si>
  <si>
    <t>OTHER INJECTION PROJECTS</t>
  </si>
  <si>
    <t>OTHER INJECTION</t>
  </si>
  <si>
    <t>OTHER REPLACEMENT</t>
  </si>
  <si>
    <t>Community</t>
  </si>
  <si>
    <t>Mississauga</t>
  </si>
  <si>
    <t>ERZ</t>
  </si>
  <si>
    <t>BRZ</t>
  </si>
  <si>
    <t>Brampton</t>
  </si>
  <si>
    <t xml:space="preserve">DISTRIB CABLE REHAB OR REPLACEMENT       </t>
  </si>
  <si>
    <t xml:space="preserve">FEEDER CABLE REHAB OR REPLACEMENT        </t>
  </si>
  <si>
    <t>N/A</t>
  </si>
  <si>
    <t>GRZ</t>
  </si>
  <si>
    <t>HRZ</t>
  </si>
  <si>
    <t>Hamilton</t>
  </si>
  <si>
    <t>Hamilton/St.Catharines</t>
  </si>
  <si>
    <t>PRZ</t>
  </si>
  <si>
    <t>Vaughan</t>
  </si>
  <si>
    <t>Barrie</t>
  </si>
  <si>
    <t>Markham</t>
  </si>
  <si>
    <t>Aurora</t>
  </si>
  <si>
    <t>PRZ Various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</si>
</sst>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&quot;$&quot;* #,##0.0_);_(&quot;$&quot;* \(#,##0.0\);_(&quot;$&quot;* &quot;-&quot;??_);_(@_)"/>
    <numFmt numFmtId="166" formatCode="#,##0.0_);[Red]\(#,##0.0\)"/>
    <numFmt numFmtId="167" formatCode="0.0"/>
  </numFmts>
  <fonts count="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1" applyNumberFormat="1" applyFont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166" fontId="0" fillId="0" borderId="1" xfId="0" applyNumberFormat="1" applyBorder="1"/>
    <xf numFmtId="164" fontId="0" fillId="0" borderId="1" xfId="1" applyFont="1" applyBorder="1"/>
    <xf numFmtId="165" fontId="0" fillId="0" borderId="1" xfId="1" applyNumberFormat="1" applyFont="1" applyBorder="1"/>
    <xf numFmtId="166" fontId="0" fillId="0" borderId="1" xfId="0" applyNumberFormat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4" fontId="1" fillId="0" borderId="1" xfId="1" applyFont="1" applyBorder="1"/>
    <xf numFmtId="167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E3AF0-B869-4D63-8D42-0FA35F587DCA}">
  <dimension ref="A1:P80"/>
  <sheetViews>
    <sheetView tabSelected="1" view="pageBreakPreview" zoomScale="60" zoomScaleNormal="100" workbookViewId="0">
      <selection activeCell="B1" sqref="B1"/>
    </sheetView>
  </sheetViews>
  <sheetFormatPr defaultRowHeight="14.25" x14ac:dyDescent="0.2"/>
  <cols>
    <col min="1" max="1" width="12.5" bestFit="1" customWidth="1"/>
    <col min="2" max="2" width="79" bestFit="1" customWidth="1"/>
    <col min="3" max="3" width="9.875" bestFit="1" customWidth="1"/>
    <col min="4" max="4" width="19.875" bestFit="1" customWidth="1"/>
    <col min="5" max="7" width="6.625" bestFit="1" customWidth="1"/>
    <col min="8" max="9" width="7.25" bestFit="1" customWidth="1"/>
    <col min="10" max="10" width="9.125" bestFit="1" customWidth="1"/>
    <col min="11" max="16" width="7.875" bestFit="1" customWidth="1"/>
  </cols>
  <sheetData>
    <row r="1" spans="1:16" ht="15" x14ac:dyDescent="0.25">
      <c r="A1" s="2" t="s">
        <v>79</v>
      </c>
      <c r="B1" s="2" t="s">
        <v>73</v>
      </c>
      <c r="C1" s="2" t="s">
        <v>72</v>
      </c>
      <c r="D1" s="2" t="s">
        <v>91</v>
      </c>
      <c r="E1" s="3">
        <v>2016</v>
      </c>
      <c r="F1" s="3">
        <v>2017</v>
      </c>
      <c r="G1" s="3">
        <v>2018</v>
      </c>
      <c r="H1" s="3">
        <v>2019</v>
      </c>
      <c r="I1" s="3">
        <v>2020</v>
      </c>
      <c r="J1" s="3">
        <v>2021</v>
      </c>
      <c r="K1" s="3" t="s">
        <v>80</v>
      </c>
      <c r="L1" s="3" t="s">
        <v>81</v>
      </c>
      <c r="M1" s="3" t="s">
        <v>82</v>
      </c>
      <c r="N1" s="3" t="s">
        <v>83</v>
      </c>
      <c r="O1" s="3" t="s">
        <v>84</v>
      </c>
      <c r="P1" s="3" t="s">
        <v>85</v>
      </c>
    </row>
    <row r="2" spans="1:16" x14ac:dyDescent="0.2">
      <c r="A2" s="5">
        <v>328284</v>
      </c>
      <c r="B2" s="7" t="s">
        <v>9</v>
      </c>
      <c r="C2" s="6" t="s">
        <v>93</v>
      </c>
      <c r="D2" s="6" t="s">
        <v>92</v>
      </c>
      <c r="E2" s="8">
        <v>2.2830084199999998</v>
      </c>
      <c r="F2" s="8">
        <v>0</v>
      </c>
      <c r="G2" s="8">
        <v>0</v>
      </c>
      <c r="H2" s="8">
        <v>0</v>
      </c>
      <c r="I2" s="8">
        <v>0</v>
      </c>
      <c r="J2" s="8">
        <v>0</v>
      </c>
      <c r="K2" s="15">
        <v>1</v>
      </c>
      <c r="L2" s="15"/>
      <c r="M2" s="15"/>
      <c r="N2" s="15"/>
      <c r="O2" s="15"/>
      <c r="P2" s="15"/>
    </row>
    <row r="3" spans="1:16" x14ac:dyDescent="0.2">
      <c r="A3" s="5">
        <v>323918</v>
      </c>
      <c r="B3" s="7" t="s">
        <v>10</v>
      </c>
      <c r="C3" s="6" t="s">
        <v>93</v>
      </c>
      <c r="D3" s="6" t="s">
        <v>92</v>
      </c>
      <c r="E3" s="8">
        <v>2.1354593000000004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15">
        <v>1.333</v>
      </c>
      <c r="L3" s="15"/>
      <c r="M3" s="15"/>
      <c r="N3" s="15"/>
      <c r="O3" s="15"/>
      <c r="P3" s="15"/>
    </row>
    <row r="4" spans="1:16" x14ac:dyDescent="0.2">
      <c r="A4" s="5">
        <v>330894</v>
      </c>
      <c r="B4" s="7" t="s">
        <v>18</v>
      </c>
      <c r="C4" s="6" t="s">
        <v>93</v>
      </c>
      <c r="D4" s="6" t="s">
        <v>92</v>
      </c>
      <c r="E4" s="8">
        <v>1.5565858300000002</v>
      </c>
      <c r="F4" s="8">
        <v>5.9241300000000005E-3</v>
      </c>
      <c r="G4" s="8">
        <v>0</v>
      </c>
      <c r="H4" s="8">
        <v>0</v>
      </c>
      <c r="I4" s="8">
        <v>0</v>
      </c>
      <c r="J4" s="8">
        <v>0</v>
      </c>
      <c r="K4" s="15">
        <v>1.0209999999999999</v>
      </c>
      <c r="L4" s="15"/>
      <c r="M4" s="15"/>
      <c r="N4" s="15"/>
      <c r="O4" s="15"/>
      <c r="P4" s="15"/>
    </row>
    <row r="5" spans="1:16" x14ac:dyDescent="0.2">
      <c r="A5" s="5">
        <v>319476</v>
      </c>
      <c r="B5" s="7" t="s">
        <v>21</v>
      </c>
      <c r="C5" s="6" t="s">
        <v>93</v>
      </c>
      <c r="D5" s="6" t="s">
        <v>92</v>
      </c>
      <c r="E5" s="8">
        <v>1.4555690000000003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15">
        <v>1.52</v>
      </c>
      <c r="L5" s="15"/>
      <c r="M5" s="15"/>
      <c r="N5" s="15"/>
      <c r="O5" s="15"/>
      <c r="P5" s="15"/>
    </row>
    <row r="6" spans="1:16" x14ac:dyDescent="0.2">
      <c r="A6" s="5">
        <v>342781</v>
      </c>
      <c r="B6" s="4" t="s">
        <v>6</v>
      </c>
      <c r="C6" s="6" t="s">
        <v>93</v>
      </c>
      <c r="D6" s="6" t="s">
        <v>92</v>
      </c>
      <c r="E6" s="8">
        <v>5.9715339999999999E-2</v>
      </c>
      <c r="F6" s="8">
        <v>2.5881416799999997</v>
      </c>
      <c r="G6" s="8">
        <v>0</v>
      </c>
      <c r="H6" s="8">
        <v>0</v>
      </c>
      <c r="I6" s="8">
        <v>0</v>
      </c>
      <c r="J6" s="8">
        <v>0</v>
      </c>
      <c r="K6" s="15"/>
      <c r="L6" s="15">
        <v>3.12</v>
      </c>
      <c r="M6" s="15"/>
      <c r="N6" s="15"/>
      <c r="O6" s="15"/>
      <c r="P6" s="15"/>
    </row>
    <row r="7" spans="1:16" x14ac:dyDescent="0.2">
      <c r="A7" s="5">
        <v>321218</v>
      </c>
      <c r="B7" s="4" t="s">
        <v>8</v>
      </c>
      <c r="C7" s="6" t="s">
        <v>93</v>
      </c>
      <c r="D7" s="6" t="s">
        <v>92</v>
      </c>
      <c r="E7" s="8">
        <v>1.3776710000000003E-2</v>
      </c>
      <c r="F7" s="8">
        <v>2.2829729100000002</v>
      </c>
      <c r="G7" s="8">
        <v>0</v>
      </c>
      <c r="H7" s="8">
        <v>0</v>
      </c>
      <c r="I7" s="8">
        <v>0</v>
      </c>
      <c r="J7" s="8">
        <v>0</v>
      </c>
      <c r="K7" s="15"/>
      <c r="L7" s="15">
        <v>1.6</v>
      </c>
      <c r="M7" s="15"/>
      <c r="N7" s="15"/>
      <c r="O7" s="15"/>
      <c r="P7" s="15"/>
    </row>
    <row r="8" spans="1:16" x14ac:dyDescent="0.2">
      <c r="A8" s="5">
        <v>338845</v>
      </c>
      <c r="B8" s="4" t="s">
        <v>16</v>
      </c>
      <c r="C8" s="6" t="s">
        <v>93</v>
      </c>
      <c r="D8" s="6" t="s">
        <v>92</v>
      </c>
      <c r="E8" s="8">
        <v>1.3331330000000002E-2</v>
      </c>
      <c r="F8" s="8">
        <v>1.72920143</v>
      </c>
      <c r="G8" s="8">
        <v>0</v>
      </c>
      <c r="H8" s="8">
        <v>0</v>
      </c>
      <c r="I8" s="8">
        <v>0</v>
      </c>
      <c r="J8" s="8">
        <v>0</v>
      </c>
      <c r="K8" s="15"/>
      <c r="L8" s="15">
        <v>1.5409999999999999</v>
      </c>
      <c r="M8" s="15"/>
      <c r="N8" s="15"/>
      <c r="O8" s="15"/>
      <c r="P8" s="15"/>
    </row>
    <row r="9" spans="1:16" x14ac:dyDescent="0.2">
      <c r="A9" s="5">
        <v>327003</v>
      </c>
      <c r="B9" s="4" t="s">
        <v>20</v>
      </c>
      <c r="C9" s="6" t="s">
        <v>93</v>
      </c>
      <c r="D9" s="6" t="s">
        <v>92</v>
      </c>
      <c r="E9" s="8">
        <v>9.8015800000000007E-3</v>
      </c>
      <c r="F9" s="8">
        <v>1.4771705100000001</v>
      </c>
      <c r="G9" s="8">
        <v>0</v>
      </c>
      <c r="H9" s="8">
        <v>0</v>
      </c>
      <c r="I9" s="8">
        <v>0</v>
      </c>
      <c r="J9" s="8">
        <v>0</v>
      </c>
      <c r="K9" s="15"/>
      <c r="L9" s="15">
        <v>2.0190000000000001</v>
      </c>
      <c r="M9" s="15"/>
      <c r="N9" s="15"/>
      <c r="O9" s="15"/>
      <c r="P9" s="15"/>
    </row>
    <row r="10" spans="1:16" x14ac:dyDescent="0.2">
      <c r="A10" s="5">
        <v>311811</v>
      </c>
      <c r="B10" s="4" t="s">
        <v>5</v>
      </c>
      <c r="C10" s="6" t="s">
        <v>93</v>
      </c>
      <c r="D10" s="6" t="s">
        <v>92</v>
      </c>
      <c r="E10" s="8">
        <v>6.4203900000000006E-3</v>
      </c>
      <c r="F10" s="8">
        <v>2.6790134400000003</v>
      </c>
      <c r="G10" s="8">
        <v>0</v>
      </c>
      <c r="H10" s="8">
        <v>0</v>
      </c>
      <c r="I10" s="8">
        <v>0</v>
      </c>
      <c r="J10" s="8">
        <v>0</v>
      </c>
      <c r="K10" s="15"/>
      <c r="L10" s="15">
        <v>2.0089999999999999</v>
      </c>
      <c r="M10" s="15"/>
      <c r="N10" s="15"/>
      <c r="O10" s="15"/>
      <c r="P10" s="15"/>
    </row>
    <row r="11" spans="1:16" x14ac:dyDescent="0.2">
      <c r="A11" s="5">
        <v>338853</v>
      </c>
      <c r="B11" s="4" t="s">
        <v>15</v>
      </c>
      <c r="C11" s="6" t="s">
        <v>93</v>
      </c>
      <c r="D11" s="6" t="s">
        <v>92</v>
      </c>
      <c r="E11" s="8">
        <v>0</v>
      </c>
      <c r="F11" s="8">
        <v>1.7536775</v>
      </c>
      <c r="G11" s="8">
        <v>0</v>
      </c>
      <c r="H11" s="8">
        <v>0</v>
      </c>
      <c r="I11" s="8">
        <v>0</v>
      </c>
      <c r="J11" s="8">
        <v>0</v>
      </c>
      <c r="K11" s="15"/>
      <c r="L11" s="15">
        <v>3.07</v>
      </c>
      <c r="M11" s="15"/>
      <c r="N11" s="15"/>
      <c r="O11" s="15"/>
      <c r="P11" s="15"/>
    </row>
    <row r="12" spans="1:16" x14ac:dyDescent="0.2">
      <c r="A12" s="5">
        <v>364921</v>
      </c>
      <c r="B12" s="4" t="s">
        <v>13</v>
      </c>
      <c r="C12" s="6" t="s">
        <v>93</v>
      </c>
      <c r="D12" s="6" t="s">
        <v>92</v>
      </c>
      <c r="E12" s="8">
        <v>0</v>
      </c>
      <c r="F12" s="8">
        <v>1.3947670000000001E-2</v>
      </c>
      <c r="G12" s="8">
        <v>1.90083782</v>
      </c>
      <c r="H12" s="8">
        <v>0</v>
      </c>
      <c r="I12" s="8">
        <v>0</v>
      </c>
      <c r="J12" s="8">
        <v>0</v>
      </c>
      <c r="K12" s="15"/>
      <c r="L12" s="15"/>
      <c r="M12" s="15">
        <v>6.9349999999999996</v>
      </c>
      <c r="N12" s="15"/>
      <c r="O12" s="15"/>
      <c r="P12" s="15"/>
    </row>
    <row r="13" spans="1:16" x14ac:dyDescent="0.2">
      <c r="A13" s="5">
        <v>362167</v>
      </c>
      <c r="B13" s="4" t="s">
        <v>7</v>
      </c>
      <c r="C13" s="6" t="s">
        <v>93</v>
      </c>
      <c r="D13" s="6" t="s">
        <v>92</v>
      </c>
      <c r="E13" s="8">
        <v>0</v>
      </c>
      <c r="F13" s="8">
        <v>0</v>
      </c>
      <c r="G13" s="8">
        <v>2.4549581900000002</v>
      </c>
      <c r="H13" s="8">
        <v>5.953000000000001E-4</v>
      </c>
      <c r="I13" s="8">
        <v>0</v>
      </c>
      <c r="J13" s="8">
        <v>0</v>
      </c>
      <c r="K13" s="15"/>
      <c r="L13" s="15"/>
      <c r="M13" s="15">
        <v>9.02</v>
      </c>
      <c r="N13" s="15"/>
      <c r="O13" s="15"/>
      <c r="P13" s="15"/>
    </row>
    <row r="14" spans="1:16" x14ac:dyDescent="0.2">
      <c r="A14" s="5">
        <v>361834</v>
      </c>
      <c r="B14" s="4" t="s">
        <v>12</v>
      </c>
      <c r="C14" s="6" t="s">
        <v>93</v>
      </c>
      <c r="D14" s="6" t="s">
        <v>92</v>
      </c>
      <c r="E14" s="8">
        <v>0</v>
      </c>
      <c r="F14" s="8">
        <v>0</v>
      </c>
      <c r="G14" s="8">
        <v>2.0941970099999998</v>
      </c>
      <c r="H14" s="8">
        <v>0</v>
      </c>
      <c r="I14" s="8">
        <v>0</v>
      </c>
      <c r="J14" s="8">
        <v>0</v>
      </c>
      <c r="K14" s="15"/>
      <c r="L14" s="15"/>
      <c r="M14" s="15">
        <v>4.79</v>
      </c>
      <c r="N14" s="15"/>
      <c r="O14" s="15"/>
      <c r="P14" s="15"/>
    </row>
    <row r="15" spans="1:16" s="1" customFormat="1" x14ac:dyDescent="0.2">
      <c r="A15" s="5">
        <v>340216</v>
      </c>
      <c r="B15" s="4" t="s">
        <v>23</v>
      </c>
      <c r="C15" s="6" t="s">
        <v>93</v>
      </c>
      <c r="D15" s="6" t="s">
        <v>92</v>
      </c>
      <c r="E15" s="9">
        <v>0</v>
      </c>
      <c r="F15" s="9">
        <v>0</v>
      </c>
      <c r="G15" s="9">
        <v>1.3622271900000003</v>
      </c>
      <c r="H15" s="9">
        <v>0</v>
      </c>
      <c r="I15" s="9">
        <v>0</v>
      </c>
      <c r="J15" s="9">
        <v>0</v>
      </c>
      <c r="K15" s="16"/>
      <c r="L15" s="16"/>
      <c r="M15" s="16">
        <v>7.9740000000000002</v>
      </c>
      <c r="N15" s="16"/>
      <c r="O15" s="16"/>
      <c r="P15" s="16"/>
    </row>
    <row r="16" spans="1:16" x14ac:dyDescent="0.2">
      <c r="A16" s="5">
        <v>380162</v>
      </c>
      <c r="B16" s="4" t="s">
        <v>24</v>
      </c>
      <c r="C16" s="6" t="s">
        <v>93</v>
      </c>
      <c r="D16" s="6" t="s">
        <v>92</v>
      </c>
      <c r="E16" s="8">
        <v>0</v>
      </c>
      <c r="F16" s="8">
        <v>0</v>
      </c>
      <c r="G16" s="8">
        <v>1.0603875</v>
      </c>
      <c r="H16" s="8">
        <v>2.3339000000000001E-4</v>
      </c>
      <c r="I16" s="8">
        <v>0</v>
      </c>
      <c r="J16" s="8">
        <v>0</v>
      </c>
      <c r="K16" s="15"/>
      <c r="L16" s="15"/>
      <c r="M16" s="15">
        <v>5.42</v>
      </c>
      <c r="N16" s="15"/>
      <c r="O16" s="15"/>
      <c r="P16" s="15"/>
    </row>
    <row r="17" spans="1:16" x14ac:dyDescent="0.2">
      <c r="A17" s="5">
        <v>338722</v>
      </c>
      <c r="B17" s="4" t="s">
        <v>25</v>
      </c>
      <c r="C17" s="6" t="s">
        <v>93</v>
      </c>
      <c r="D17" s="6" t="s">
        <v>92</v>
      </c>
      <c r="E17" s="8">
        <v>0</v>
      </c>
      <c r="F17" s="8">
        <v>0</v>
      </c>
      <c r="G17" s="8">
        <v>1.0086928900000001</v>
      </c>
      <c r="H17" s="8">
        <v>0</v>
      </c>
      <c r="I17" s="8">
        <v>0</v>
      </c>
      <c r="J17" s="8">
        <v>0</v>
      </c>
      <c r="K17" s="15"/>
      <c r="L17" s="15"/>
      <c r="M17" s="15">
        <v>3.9849999999999999</v>
      </c>
      <c r="N17" s="15"/>
      <c r="O17" s="15"/>
      <c r="P17" s="15"/>
    </row>
    <row r="18" spans="1:16" x14ac:dyDescent="0.2">
      <c r="A18" s="5">
        <v>151144</v>
      </c>
      <c r="B18" s="4" t="s">
        <v>0</v>
      </c>
      <c r="C18" s="6" t="s">
        <v>93</v>
      </c>
      <c r="D18" s="6" t="s">
        <v>92</v>
      </c>
      <c r="E18" s="8">
        <v>0</v>
      </c>
      <c r="F18" s="8">
        <v>0</v>
      </c>
      <c r="G18" s="8">
        <v>0</v>
      </c>
      <c r="H18" s="8">
        <v>6.76766311</v>
      </c>
      <c r="I18" s="8">
        <v>0</v>
      </c>
      <c r="J18" s="8">
        <v>0</v>
      </c>
      <c r="K18" s="15"/>
      <c r="L18" s="15"/>
      <c r="M18" s="15"/>
      <c r="N18" s="15">
        <v>8.7829999999999995</v>
      </c>
      <c r="O18" s="15">
        <v>7.766</v>
      </c>
      <c r="P18" s="15"/>
    </row>
    <row r="19" spans="1:16" x14ac:dyDescent="0.2">
      <c r="A19" s="5">
        <v>151171</v>
      </c>
      <c r="B19" s="4" t="s">
        <v>4</v>
      </c>
      <c r="C19" s="6" t="s">
        <v>93</v>
      </c>
      <c r="D19" s="6" t="s">
        <v>92</v>
      </c>
      <c r="E19" s="8">
        <v>0</v>
      </c>
      <c r="F19" s="8">
        <v>0</v>
      </c>
      <c r="G19" s="8">
        <v>0</v>
      </c>
      <c r="H19" s="8">
        <v>2.7206794899999998</v>
      </c>
      <c r="I19" s="8">
        <v>1.58533E-3</v>
      </c>
      <c r="J19" s="8">
        <v>0</v>
      </c>
      <c r="K19" s="15"/>
      <c r="L19" s="15"/>
      <c r="M19" s="15"/>
      <c r="N19" s="15">
        <v>6.1020000000000003</v>
      </c>
      <c r="O19" s="15"/>
      <c r="P19" s="15"/>
    </row>
    <row r="20" spans="1:16" x14ac:dyDescent="0.2">
      <c r="A20" s="5">
        <v>151173</v>
      </c>
      <c r="B20" s="4" t="s">
        <v>19</v>
      </c>
      <c r="C20" s="6" t="s">
        <v>93</v>
      </c>
      <c r="D20" s="6" t="s">
        <v>92</v>
      </c>
      <c r="E20" s="8">
        <v>0</v>
      </c>
      <c r="F20" s="8">
        <v>0</v>
      </c>
      <c r="G20" s="8">
        <v>0</v>
      </c>
      <c r="H20" s="8">
        <v>1.4644194800000001</v>
      </c>
      <c r="I20" s="8">
        <v>2.3997959999999999E-2</v>
      </c>
      <c r="J20" s="8">
        <v>0</v>
      </c>
      <c r="K20" s="15"/>
      <c r="L20" s="15"/>
      <c r="M20" s="15"/>
      <c r="N20" s="15">
        <v>5.27</v>
      </c>
      <c r="O20" s="15"/>
      <c r="P20" s="15"/>
    </row>
    <row r="21" spans="1:16" x14ac:dyDescent="0.2">
      <c r="A21" s="5">
        <v>151146</v>
      </c>
      <c r="B21" s="4" t="s">
        <v>1</v>
      </c>
      <c r="C21" s="6" t="s">
        <v>93</v>
      </c>
      <c r="D21" s="6" t="s">
        <v>92</v>
      </c>
      <c r="E21" s="8">
        <v>0</v>
      </c>
      <c r="F21" s="8">
        <v>0</v>
      </c>
      <c r="G21" s="8">
        <v>0</v>
      </c>
      <c r="H21" s="8">
        <v>0</v>
      </c>
      <c r="I21" s="8">
        <v>5.9796047999999988</v>
      </c>
      <c r="J21" s="8">
        <v>0.34252627000000047</v>
      </c>
      <c r="K21" s="15"/>
      <c r="L21" s="15"/>
      <c r="M21" s="15"/>
      <c r="N21" s="15"/>
      <c r="O21" s="15">
        <v>14.218</v>
      </c>
      <c r="P21" s="15">
        <v>1.7330000000000001</v>
      </c>
    </row>
    <row r="22" spans="1:16" x14ac:dyDescent="0.2">
      <c r="A22" s="5">
        <v>151141</v>
      </c>
      <c r="B22" s="4" t="s">
        <v>2</v>
      </c>
      <c r="C22" s="6" t="s">
        <v>93</v>
      </c>
      <c r="D22" s="6" t="s">
        <v>92</v>
      </c>
      <c r="E22" s="8">
        <v>0</v>
      </c>
      <c r="F22" s="8">
        <v>0</v>
      </c>
      <c r="G22" s="8">
        <v>0</v>
      </c>
      <c r="H22" s="8">
        <v>0</v>
      </c>
      <c r="I22" s="8">
        <v>3.3225690200000004</v>
      </c>
      <c r="J22" s="8">
        <v>1.3154837400000001</v>
      </c>
      <c r="K22" s="15"/>
      <c r="L22" s="15"/>
      <c r="M22" s="15"/>
      <c r="N22" s="15"/>
      <c r="O22" s="15">
        <v>9.0389999999999997</v>
      </c>
      <c r="P22" s="15"/>
    </row>
    <row r="23" spans="1:16" x14ac:dyDescent="0.2">
      <c r="A23" s="5">
        <v>151107</v>
      </c>
      <c r="B23" s="4" t="s">
        <v>14</v>
      </c>
      <c r="C23" s="6" t="s">
        <v>93</v>
      </c>
      <c r="D23" s="6" t="s">
        <v>92</v>
      </c>
      <c r="E23" s="8">
        <v>0</v>
      </c>
      <c r="F23" s="8">
        <v>0</v>
      </c>
      <c r="G23" s="8">
        <v>0</v>
      </c>
      <c r="H23" s="8">
        <v>0</v>
      </c>
      <c r="I23" s="8">
        <v>1.7985316200000001</v>
      </c>
      <c r="J23" s="8">
        <v>0.10741294999999972</v>
      </c>
      <c r="K23" s="15"/>
      <c r="L23" s="15"/>
      <c r="M23" s="15"/>
      <c r="N23" s="15"/>
      <c r="O23" s="15">
        <v>2.64</v>
      </c>
      <c r="P23" s="15"/>
    </row>
    <row r="24" spans="1:16" x14ac:dyDescent="0.2">
      <c r="A24" s="5">
        <v>151143</v>
      </c>
      <c r="B24" s="4" t="s">
        <v>17</v>
      </c>
      <c r="C24" s="6" t="s">
        <v>93</v>
      </c>
      <c r="D24" s="6" t="s">
        <v>92</v>
      </c>
      <c r="E24" s="8">
        <v>0</v>
      </c>
      <c r="F24" s="8">
        <v>0</v>
      </c>
      <c r="G24" s="8">
        <v>0</v>
      </c>
      <c r="H24" s="8">
        <v>0</v>
      </c>
      <c r="I24" s="8">
        <v>1.73923702</v>
      </c>
      <c r="J24" s="8">
        <v>0</v>
      </c>
      <c r="K24" s="15"/>
      <c r="L24" s="15"/>
      <c r="M24" s="15"/>
      <c r="N24" s="15"/>
      <c r="O24" s="15">
        <v>3.8279999999999998</v>
      </c>
      <c r="P24" s="15"/>
    </row>
    <row r="25" spans="1:16" x14ac:dyDescent="0.2">
      <c r="A25" s="5">
        <v>151402</v>
      </c>
      <c r="B25" s="4" t="s">
        <v>3</v>
      </c>
      <c r="C25" s="6" t="s">
        <v>93</v>
      </c>
      <c r="D25" s="6" t="s">
        <v>92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4.44682888</v>
      </c>
      <c r="K25" s="15"/>
      <c r="L25" s="15"/>
      <c r="M25" s="15"/>
      <c r="N25" s="15"/>
      <c r="O25" s="15"/>
      <c r="P25" s="15">
        <v>9.6750000000000007</v>
      </c>
    </row>
    <row r="26" spans="1:16" x14ac:dyDescent="0.2">
      <c r="A26" s="5">
        <v>151401</v>
      </c>
      <c r="B26" s="4" t="s">
        <v>11</v>
      </c>
      <c r="C26" s="6" t="s">
        <v>93</v>
      </c>
      <c r="D26" s="6" t="s">
        <v>92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2.1256404900000003</v>
      </c>
      <c r="K26" s="15"/>
      <c r="L26" s="15"/>
      <c r="M26" s="15"/>
      <c r="N26" s="15"/>
      <c r="O26" s="15"/>
      <c r="P26" s="15">
        <v>2.7</v>
      </c>
    </row>
    <row r="27" spans="1:16" x14ac:dyDescent="0.2">
      <c r="A27" s="5">
        <v>151328</v>
      </c>
      <c r="B27" s="4" t="s">
        <v>22</v>
      </c>
      <c r="C27" s="10" t="s">
        <v>93</v>
      </c>
      <c r="D27" s="6" t="s">
        <v>92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1.38581669</v>
      </c>
      <c r="K27" s="15"/>
      <c r="L27" s="15"/>
      <c r="M27" s="15"/>
      <c r="N27" s="15"/>
      <c r="O27" s="15"/>
      <c r="P27" s="15">
        <v>3</v>
      </c>
    </row>
    <row r="28" spans="1:16" x14ac:dyDescent="0.2">
      <c r="A28" s="20" t="s">
        <v>87</v>
      </c>
      <c r="B28" s="20"/>
      <c r="C28" s="10" t="s">
        <v>93</v>
      </c>
      <c r="D28" s="6" t="s">
        <v>92</v>
      </c>
      <c r="E28" s="8">
        <v>5.8999438899999994</v>
      </c>
      <c r="F28" s="8">
        <v>6.1404168699999992</v>
      </c>
      <c r="G28" s="8">
        <v>4.5703808400000021</v>
      </c>
      <c r="H28" s="8">
        <v>2.8291496800000004</v>
      </c>
      <c r="I28" s="8">
        <v>2.3255882800000003</v>
      </c>
      <c r="J28" s="8">
        <v>2489.7800000000461</v>
      </c>
      <c r="K28" s="15">
        <v>3.8170419643610782</v>
      </c>
      <c r="L28" s="15">
        <v>6.5466485565008483</v>
      </c>
      <c r="M28" s="15">
        <v>17.633427642527142</v>
      </c>
      <c r="N28" s="15">
        <v>5.205736912919197</v>
      </c>
      <c r="O28" s="15">
        <v>6.7769193346397074</v>
      </c>
      <c r="P28" s="15">
        <v>4.3805461632376976E-3</v>
      </c>
    </row>
    <row r="29" spans="1:16" x14ac:dyDescent="0.2">
      <c r="A29" s="6">
        <v>150571</v>
      </c>
      <c r="B29" s="4" t="s">
        <v>26</v>
      </c>
      <c r="C29" s="11" t="s">
        <v>94</v>
      </c>
      <c r="D29" s="5" t="s">
        <v>95</v>
      </c>
      <c r="E29" s="8">
        <v>0</v>
      </c>
      <c r="F29" s="8">
        <v>0</v>
      </c>
      <c r="G29" s="8">
        <v>0</v>
      </c>
      <c r="H29" s="8">
        <v>0</v>
      </c>
      <c r="I29" s="8">
        <v>2.6906367200000001</v>
      </c>
      <c r="J29" s="8">
        <v>3.6120884500000003</v>
      </c>
      <c r="K29" s="15"/>
      <c r="L29" s="15"/>
      <c r="M29" s="15"/>
      <c r="N29" s="15"/>
      <c r="O29" s="15">
        <f>23.571+1</f>
        <v>24.571000000000002</v>
      </c>
      <c r="P29" s="15">
        <f>21.966+6</f>
        <v>27.966000000000001</v>
      </c>
    </row>
    <row r="30" spans="1:16" x14ac:dyDescent="0.2">
      <c r="A30" s="6" t="s">
        <v>75</v>
      </c>
      <c r="B30" s="4" t="s">
        <v>96</v>
      </c>
      <c r="C30" s="11" t="s">
        <v>94</v>
      </c>
      <c r="D30" s="5" t="s">
        <v>95</v>
      </c>
      <c r="E30" s="8">
        <v>0.38882255999999998</v>
      </c>
      <c r="F30" s="8">
        <v>1.82196125</v>
      </c>
      <c r="G30" s="8">
        <v>1.5239769999999999</v>
      </c>
      <c r="H30" s="8">
        <v>0</v>
      </c>
      <c r="I30" s="8">
        <v>0</v>
      </c>
      <c r="J30" s="8">
        <v>0</v>
      </c>
      <c r="K30" s="15">
        <v>4.9450000000000003</v>
      </c>
      <c r="L30" s="15">
        <v>34.125</v>
      </c>
      <c r="M30" s="15">
        <v>15.683999999999999</v>
      </c>
      <c r="N30" s="15"/>
      <c r="O30" s="15"/>
      <c r="P30" s="15"/>
    </row>
    <row r="31" spans="1:16" x14ac:dyDescent="0.2">
      <c r="A31" s="6">
        <v>151318</v>
      </c>
      <c r="B31" s="4" t="s">
        <v>28</v>
      </c>
      <c r="C31" s="11" t="s">
        <v>94</v>
      </c>
      <c r="D31" s="5" t="s">
        <v>95</v>
      </c>
      <c r="E31" s="8">
        <v>0</v>
      </c>
      <c r="F31" s="8">
        <v>0</v>
      </c>
      <c r="G31" s="8">
        <v>0</v>
      </c>
      <c r="H31" s="8">
        <v>0</v>
      </c>
      <c r="I31" s="8">
        <v>0.71750603999999996</v>
      </c>
      <c r="J31" s="8">
        <v>0.9936169600000001</v>
      </c>
      <c r="K31" s="15"/>
      <c r="L31" s="15"/>
      <c r="M31" s="15"/>
      <c r="N31" s="15"/>
      <c r="O31" s="15">
        <v>12.032999999999999</v>
      </c>
      <c r="P31" s="15">
        <v>8.7560000000000002</v>
      </c>
    </row>
    <row r="32" spans="1:16" x14ac:dyDescent="0.2">
      <c r="A32" s="6">
        <v>150278</v>
      </c>
      <c r="B32" s="4" t="s">
        <v>30</v>
      </c>
      <c r="C32" s="11" t="s">
        <v>94</v>
      </c>
      <c r="D32" s="5" t="s">
        <v>95</v>
      </c>
      <c r="E32" s="8">
        <v>0</v>
      </c>
      <c r="F32" s="8">
        <v>0</v>
      </c>
      <c r="G32" s="8">
        <v>0</v>
      </c>
      <c r="H32" s="8">
        <v>0.95561996999999999</v>
      </c>
      <c r="I32" s="8">
        <v>0</v>
      </c>
      <c r="J32" s="8">
        <v>0</v>
      </c>
      <c r="K32" s="15"/>
      <c r="L32" s="15"/>
      <c r="M32" s="15"/>
      <c r="N32" s="15">
        <f>9.5+6</f>
        <v>15.5</v>
      </c>
      <c r="O32" s="15"/>
      <c r="P32" s="15"/>
    </row>
    <row r="33" spans="1:16" x14ac:dyDescent="0.2">
      <c r="A33" s="6" t="s">
        <v>74</v>
      </c>
      <c r="B33" s="4" t="s">
        <v>97</v>
      </c>
      <c r="C33" s="11" t="s">
        <v>94</v>
      </c>
      <c r="D33" s="5" t="s">
        <v>95</v>
      </c>
      <c r="E33" s="8">
        <v>0.13796657000000001</v>
      </c>
      <c r="F33" s="8">
        <v>2.4287243199999997</v>
      </c>
      <c r="G33" s="8">
        <v>2.4696950000000002</v>
      </c>
      <c r="H33" s="8">
        <v>0</v>
      </c>
      <c r="I33" s="8">
        <v>0</v>
      </c>
      <c r="J33" s="8">
        <v>0</v>
      </c>
      <c r="K33" s="15">
        <v>0.54</v>
      </c>
      <c r="L33" s="15">
        <v>15.394</v>
      </c>
      <c r="M33" s="15">
        <v>8.7989999999999995</v>
      </c>
      <c r="N33" s="15"/>
      <c r="O33" s="15"/>
      <c r="P33" s="15"/>
    </row>
    <row r="34" spans="1:16" x14ac:dyDescent="0.2">
      <c r="A34" s="6">
        <v>150572</v>
      </c>
      <c r="B34" s="4" t="s">
        <v>27</v>
      </c>
      <c r="C34" s="11" t="s">
        <v>94</v>
      </c>
      <c r="D34" s="5" t="s">
        <v>95</v>
      </c>
      <c r="E34" s="8">
        <v>0</v>
      </c>
      <c r="F34" s="8">
        <v>0</v>
      </c>
      <c r="G34" s="8">
        <v>0</v>
      </c>
      <c r="H34" s="8">
        <v>0</v>
      </c>
      <c r="I34" s="8">
        <v>0.66244729000000013</v>
      </c>
      <c r="J34" s="8">
        <v>3.0140424399999999</v>
      </c>
      <c r="K34" s="15"/>
      <c r="L34" s="15"/>
      <c r="M34" s="15"/>
      <c r="N34" s="15"/>
      <c r="O34" s="15"/>
      <c r="P34" s="15">
        <v>5.274</v>
      </c>
    </row>
    <row r="35" spans="1:16" x14ac:dyDescent="0.2">
      <c r="A35" s="6">
        <v>150277</v>
      </c>
      <c r="B35" s="4" t="s">
        <v>29</v>
      </c>
      <c r="C35" s="11" t="s">
        <v>94</v>
      </c>
      <c r="D35" s="5" t="s">
        <v>95</v>
      </c>
      <c r="E35" s="8">
        <v>0</v>
      </c>
      <c r="F35" s="8">
        <v>0</v>
      </c>
      <c r="G35" s="8">
        <v>0</v>
      </c>
      <c r="H35" s="8">
        <v>1.5421696</v>
      </c>
      <c r="I35" s="8">
        <v>0</v>
      </c>
      <c r="J35" s="8">
        <v>0</v>
      </c>
      <c r="K35" s="15"/>
      <c r="L35" s="15"/>
      <c r="M35" s="15"/>
      <c r="N35" s="15">
        <v>6.6740000000000004</v>
      </c>
      <c r="O35" s="15"/>
      <c r="P35" s="15"/>
    </row>
    <row r="36" spans="1:16" x14ac:dyDescent="0.2">
      <c r="A36" s="20" t="s">
        <v>90</v>
      </c>
      <c r="B36" s="20"/>
      <c r="C36" s="11" t="s">
        <v>94</v>
      </c>
      <c r="D36" s="5" t="s">
        <v>95</v>
      </c>
      <c r="E36" s="8">
        <v>0.10678307000000001</v>
      </c>
      <c r="F36" s="8">
        <v>0</v>
      </c>
      <c r="G36" s="8">
        <v>7.5599999999999999E-3</v>
      </c>
      <c r="H36" s="8">
        <v>0.20569154000000001</v>
      </c>
      <c r="I36" s="8">
        <v>0.38990937000000003</v>
      </c>
      <c r="J36" s="8">
        <v>1.3911710400000001</v>
      </c>
      <c r="K36" s="15">
        <v>0.41794804205105629</v>
      </c>
      <c r="L36" s="15"/>
      <c r="M36" s="15"/>
      <c r="N36" s="15">
        <v>0.89016495848446242</v>
      </c>
      <c r="O36" s="15"/>
      <c r="P36" s="15">
        <v>2.4342842581075268</v>
      </c>
    </row>
    <row r="37" spans="1:16" x14ac:dyDescent="0.2">
      <c r="A37" s="20" t="s">
        <v>89</v>
      </c>
      <c r="B37" s="20"/>
      <c r="C37" s="11" t="s">
        <v>94</v>
      </c>
      <c r="D37" s="5" t="s">
        <v>95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1.00132982</v>
      </c>
      <c r="K37" s="15"/>
      <c r="L37" s="15"/>
      <c r="M37" s="15"/>
      <c r="N37" s="15"/>
      <c r="O37" s="15"/>
      <c r="P37" s="15">
        <v>7.9837571830370297</v>
      </c>
    </row>
    <row r="38" spans="1:16" x14ac:dyDescent="0.2">
      <c r="A38" s="6" t="s">
        <v>98</v>
      </c>
      <c r="B38" s="4" t="s">
        <v>36</v>
      </c>
      <c r="C38" s="5" t="s">
        <v>99</v>
      </c>
      <c r="D38" s="5" t="s">
        <v>35</v>
      </c>
      <c r="E38" s="14">
        <v>3.2102415300000002</v>
      </c>
      <c r="F38" s="14">
        <v>4.0301283200000002</v>
      </c>
      <c r="G38" s="14">
        <v>0.63884882999999992</v>
      </c>
      <c r="H38" s="14">
        <v>0</v>
      </c>
      <c r="I38" s="14">
        <v>0</v>
      </c>
      <c r="J38" s="14">
        <v>0</v>
      </c>
      <c r="K38" s="12"/>
      <c r="L38" s="12"/>
      <c r="M38" s="12"/>
      <c r="N38" s="12"/>
      <c r="O38" s="12"/>
      <c r="P38" s="12"/>
    </row>
    <row r="39" spans="1:16" x14ac:dyDescent="0.2">
      <c r="A39" s="6">
        <v>151062</v>
      </c>
      <c r="B39" s="4" t="s">
        <v>31</v>
      </c>
      <c r="C39" s="5" t="s">
        <v>99</v>
      </c>
      <c r="D39" s="5" t="s">
        <v>35</v>
      </c>
      <c r="E39" s="14">
        <v>0</v>
      </c>
      <c r="F39" s="14">
        <v>0</v>
      </c>
      <c r="G39" s="14">
        <v>0</v>
      </c>
      <c r="H39" s="14">
        <v>0</v>
      </c>
      <c r="I39" s="14">
        <v>1.5527565990341057</v>
      </c>
      <c r="J39" s="14">
        <v>0</v>
      </c>
      <c r="K39" s="12"/>
      <c r="L39" s="12"/>
      <c r="M39" s="12"/>
      <c r="N39" s="12"/>
      <c r="O39" s="12"/>
      <c r="P39" s="12"/>
    </row>
    <row r="40" spans="1:16" x14ac:dyDescent="0.2">
      <c r="A40" s="6">
        <v>151062</v>
      </c>
      <c r="B40" s="4" t="s">
        <v>32</v>
      </c>
      <c r="C40" s="5" t="s">
        <v>99</v>
      </c>
      <c r="D40" s="5" t="s">
        <v>35</v>
      </c>
      <c r="E40" s="14">
        <v>0</v>
      </c>
      <c r="F40" s="14">
        <v>0</v>
      </c>
      <c r="G40" s="14">
        <v>0</v>
      </c>
      <c r="H40" s="14">
        <v>1.4396050040628801</v>
      </c>
      <c r="I40" s="14">
        <v>0</v>
      </c>
      <c r="J40" s="14">
        <v>0</v>
      </c>
      <c r="K40" s="12"/>
      <c r="L40" s="12"/>
      <c r="M40" s="12"/>
      <c r="N40" s="12"/>
      <c r="O40" s="12">
        <v>3</v>
      </c>
      <c r="P40" s="12"/>
    </row>
    <row r="41" spans="1:16" x14ac:dyDescent="0.2">
      <c r="A41" s="6">
        <v>151371</v>
      </c>
      <c r="B41" s="4" t="s">
        <v>33</v>
      </c>
      <c r="C41" s="5" t="s">
        <v>99</v>
      </c>
      <c r="D41" s="5" t="s">
        <v>35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1.03715743865473</v>
      </c>
      <c r="K41" s="12"/>
      <c r="L41" s="12"/>
      <c r="M41" s="12"/>
      <c r="N41" s="12"/>
      <c r="O41" s="12">
        <v>1.3</v>
      </c>
      <c r="P41" s="12">
        <v>1.1000000000000001</v>
      </c>
    </row>
    <row r="42" spans="1:16" x14ac:dyDescent="0.2">
      <c r="A42" s="6">
        <v>151224</v>
      </c>
      <c r="B42" s="4" t="s">
        <v>34</v>
      </c>
      <c r="C42" s="5" t="s">
        <v>99</v>
      </c>
      <c r="D42" s="5" t="s">
        <v>35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2"/>
      <c r="L42" s="12"/>
      <c r="M42" s="12"/>
      <c r="N42" s="12"/>
      <c r="O42" s="12">
        <v>0.43</v>
      </c>
      <c r="P42" s="12"/>
    </row>
    <row r="43" spans="1:16" x14ac:dyDescent="0.2">
      <c r="A43" s="6" t="s">
        <v>76</v>
      </c>
      <c r="B43" s="4" t="s">
        <v>37</v>
      </c>
      <c r="C43" s="5" t="s">
        <v>100</v>
      </c>
      <c r="D43" s="5" t="s">
        <v>101</v>
      </c>
      <c r="E43" s="14">
        <v>1.40687351</v>
      </c>
      <c r="F43" s="14">
        <v>3.9534315199999992</v>
      </c>
      <c r="G43" s="14">
        <v>1.3981730800000001</v>
      </c>
      <c r="H43" s="14">
        <v>0</v>
      </c>
      <c r="I43" s="14">
        <v>0</v>
      </c>
      <c r="J43" s="14">
        <v>0</v>
      </c>
      <c r="K43" s="12">
        <v>7.62</v>
      </c>
      <c r="L43" s="12">
        <v>14.353999999999999</v>
      </c>
      <c r="M43" s="12">
        <v>1.595</v>
      </c>
      <c r="N43" s="12"/>
      <c r="O43" s="12"/>
      <c r="P43" s="12"/>
    </row>
    <row r="44" spans="1:16" x14ac:dyDescent="0.2">
      <c r="A44" s="6">
        <v>151066</v>
      </c>
      <c r="B44" s="4" t="s">
        <v>38</v>
      </c>
      <c r="C44" s="5" t="s">
        <v>100</v>
      </c>
      <c r="D44" s="5" t="s">
        <v>101</v>
      </c>
      <c r="E44" s="14">
        <v>0</v>
      </c>
      <c r="F44" s="14">
        <v>0</v>
      </c>
      <c r="G44" s="14">
        <v>0</v>
      </c>
      <c r="H44" s="14">
        <v>0</v>
      </c>
      <c r="I44" s="14">
        <v>5.5348399199999987</v>
      </c>
      <c r="J44" s="14">
        <v>0.34166527000000058</v>
      </c>
      <c r="K44" s="12"/>
      <c r="L44" s="12"/>
      <c r="M44" s="12"/>
      <c r="N44" s="12"/>
      <c r="O44" s="12">
        <v>14.256</v>
      </c>
      <c r="P44" s="12">
        <v>0.75</v>
      </c>
    </row>
    <row r="45" spans="1:16" x14ac:dyDescent="0.2">
      <c r="A45" s="6">
        <v>151066</v>
      </c>
      <c r="B45" s="4" t="s">
        <v>39</v>
      </c>
      <c r="C45" s="5" t="s">
        <v>100</v>
      </c>
      <c r="D45" s="5" t="s">
        <v>101</v>
      </c>
      <c r="E45" s="14">
        <v>0</v>
      </c>
      <c r="F45" s="14">
        <v>0</v>
      </c>
      <c r="G45" s="14">
        <v>0</v>
      </c>
      <c r="H45" s="14">
        <v>4.9285853599999987</v>
      </c>
      <c r="I45" s="14">
        <v>0</v>
      </c>
      <c r="J45" s="14">
        <v>0</v>
      </c>
      <c r="K45" s="12"/>
      <c r="L45" s="12"/>
      <c r="M45" s="12"/>
      <c r="N45" s="12">
        <v>11.766</v>
      </c>
      <c r="O45" s="12"/>
      <c r="P45" s="12"/>
    </row>
    <row r="46" spans="1:16" x14ac:dyDescent="0.2">
      <c r="A46" s="6">
        <v>151250</v>
      </c>
      <c r="B46" s="4" t="s">
        <v>40</v>
      </c>
      <c r="C46" s="5" t="s">
        <v>100</v>
      </c>
      <c r="D46" s="5" t="s">
        <v>101</v>
      </c>
      <c r="E46" s="14">
        <v>0</v>
      </c>
      <c r="F46" s="14">
        <v>0</v>
      </c>
      <c r="G46" s="14">
        <v>0</v>
      </c>
      <c r="H46" s="14">
        <v>2.5989684400000002</v>
      </c>
      <c r="I46" s="14">
        <v>0</v>
      </c>
      <c r="J46" s="14">
        <v>0</v>
      </c>
      <c r="K46" s="12"/>
      <c r="L46" s="12"/>
      <c r="M46" s="12">
        <v>7.9489999999999998</v>
      </c>
      <c r="N46" s="12"/>
      <c r="O46" s="12"/>
      <c r="P46" s="12"/>
    </row>
    <row r="47" spans="1:16" x14ac:dyDescent="0.2">
      <c r="A47" s="6">
        <v>151303</v>
      </c>
      <c r="B47" s="4" t="s">
        <v>41</v>
      </c>
      <c r="C47" s="5" t="s">
        <v>100</v>
      </c>
      <c r="D47" s="5" t="s">
        <v>101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2.1596846099999998</v>
      </c>
      <c r="K47" s="12"/>
      <c r="L47" s="12"/>
      <c r="M47" s="12"/>
      <c r="N47" s="12"/>
      <c r="O47" s="12"/>
      <c r="P47" s="12">
        <v>8.5739999999999998</v>
      </c>
    </row>
    <row r="48" spans="1:16" x14ac:dyDescent="0.2">
      <c r="A48" s="6" t="s">
        <v>78</v>
      </c>
      <c r="B48" s="4" t="s">
        <v>42</v>
      </c>
      <c r="C48" s="5" t="s">
        <v>100</v>
      </c>
      <c r="D48" s="5" t="s">
        <v>101</v>
      </c>
      <c r="E48" s="14">
        <v>0</v>
      </c>
      <c r="F48" s="14">
        <v>0</v>
      </c>
      <c r="G48" s="14">
        <v>1.4256526899999999</v>
      </c>
      <c r="H48" s="14">
        <v>0</v>
      </c>
      <c r="I48" s="14">
        <v>0</v>
      </c>
      <c r="J48" s="14">
        <v>0</v>
      </c>
      <c r="K48" s="12"/>
      <c r="L48" s="12"/>
      <c r="M48" s="12">
        <v>4.6420000000000003</v>
      </c>
      <c r="N48" s="12"/>
      <c r="O48" s="12"/>
      <c r="P48" s="12"/>
    </row>
    <row r="49" spans="1:16" x14ac:dyDescent="0.2">
      <c r="A49" s="6" t="s">
        <v>77</v>
      </c>
      <c r="B49" s="4" t="s">
        <v>43</v>
      </c>
      <c r="C49" s="5" t="s">
        <v>100</v>
      </c>
      <c r="D49" s="5" t="s">
        <v>101</v>
      </c>
      <c r="E49" s="14">
        <v>0</v>
      </c>
      <c r="F49" s="14">
        <v>0</v>
      </c>
      <c r="G49" s="14">
        <v>1.2762836599999998</v>
      </c>
      <c r="H49" s="14">
        <v>0</v>
      </c>
      <c r="I49" s="14">
        <v>0</v>
      </c>
      <c r="J49" s="14">
        <v>0</v>
      </c>
      <c r="K49" s="12"/>
      <c r="L49" s="12"/>
      <c r="M49" s="12">
        <v>2.903</v>
      </c>
      <c r="N49" s="12"/>
      <c r="O49" s="12"/>
      <c r="P49" s="12"/>
    </row>
    <row r="50" spans="1:16" x14ac:dyDescent="0.2">
      <c r="A50" s="21" t="s">
        <v>90</v>
      </c>
      <c r="B50" s="22"/>
      <c r="C50" s="5" t="s">
        <v>100</v>
      </c>
      <c r="D50" s="5" t="s">
        <v>102</v>
      </c>
      <c r="E50" s="17">
        <v>1.7989771099999998</v>
      </c>
      <c r="F50" s="17">
        <v>2.7127350699999999</v>
      </c>
      <c r="G50" s="17">
        <v>0.72303006999999997</v>
      </c>
      <c r="H50" s="17">
        <v>0.15807041999999999</v>
      </c>
      <c r="I50" s="17">
        <v>0.42794568999999999</v>
      </c>
      <c r="J50" s="17">
        <v>1.93362615</v>
      </c>
      <c r="K50" s="18">
        <v>9.7437370742732927</v>
      </c>
      <c r="L50" s="18">
        <v>9.8493167259363599</v>
      </c>
      <c r="M50" s="18">
        <v>3.0135441692906229</v>
      </c>
      <c r="N50" s="18">
        <v>0.24707316760990802</v>
      </c>
      <c r="O50" s="18">
        <v>1.1022529729531909</v>
      </c>
      <c r="P50" s="18">
        <v>7.2077602444804718</v>
      </c>
    </row>
    <row r="51" spans="1:16" x14ac:dyDescent="0.2">
      <c r="A51" s="6">
        <v>150014</v>
      </c>
      <c r="B51" s="4" t="s">
        <v>56</v>
      </c>
      <c r="C51" s="5" t="s">
        <v>103</v>
      </c>
      <c r="D51" s="6" t="s">
        <v>104</v>
      </c>
      <c r="E51" s="13">
        <v>0.67114209999999996</v>
      </c>
      <c r="F51" s="13">
        <v>1.1742368799999998</v>
      </c>
      <c r="G51" s="13">
        <v>0.29793372000000001</v>
      </c>
      <c r="H51" s="13">
        <v>0</v>
      </c>
      <c r="I51" s="13">
        <v>0.90641094999999994</v>
      </c>
      <c r="J51" s="13">
        <v>8.2957199999999995E-3</v>
      </c>
      <c r="K51" s="18">
        <v>8.02</v>
      </c>
      <c r="L51" s="18">
        <v>12.3</v>
      </c>
      <c r="M51" s="18">
        <v>0</v>
      </c>
      <c r="N51" s="18">
        <v>0</v>
      </c>
      <c r="O51" s="18">
        <v>4</v>
      </c>
      <c r="P51" s="18">
        <v>0</v>
      </c>
    </row>
    <row r="52" spans="1:16" x14ac:dyDescent="0.2">
      <c r="A52" s="6">
        <v>150015</v>
      </c>
      <c r="B52" s="4" t="s">
        <v>53</v>
      </c>
      <c r="C52" s="5" t="s">
        <v>103</v>
      </c>
      <c r="D52" s="6" t="s">
        <v>106</v>
      </c>
      <c r="E52" s="13">
        <v>0.92088706000000009</v>
      </c>
      <c r="F52" s="13">
        <v>6.5181320000000001E-2</v>
      </c>
      <c r="G52" s="13">
        <v>0.54275899999999999</v>
      </c>
      <c r="H52" s="13">
        <v>2.8266599999999999E-3</v>
      </c>
      <c r="I52" s="13">
        <v>0.90750220999999986</v>
      </c>
      <c r="J52" s="13">
        <v>0</v>
      </c>
      <c r="K52" s="18">
        <v>20.286999999999999</v>
      </c>
      <c r="L52" s="18">
        <v>0.27500000000000002</v>
      </c>
      <c r="M52" s="18">
        <v>11.231999999999999</v>
      </c>
      <c r="N52" s="18">
        <v>0</v>
      </c>
      <c r="O52" s="18">
        <v>13.413</v>
      </c>
      <c r="P52" s="18">
        <v>0</v>
      </c>
    </row>
    <row r="53" spans="1:16" x14ac:dyDescent="0.2">
      <c r="A53" s="6">
        <v>150016</v>
      </c>
      <c r="B53" s="4" t="s">
        <v>67</v>
      </c>
      <c r="C53" s="5" t="s">
        <v>103</v>
      </c>
      <c r="D53" s="6" t="s">
        <v>104</v>
      </c>
      <c r="E53" s="13">
        <v>1.2822151899999998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8">
        <v>13.131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</row>
    <row r="54" spans="1:16" x14ac:dyDescent="0.2">
      <c r="A54" s="6">
        <v>150022</v>
      </c>
      <c r="B54" s="4" t="s">
        <v>55</v>
      </c>
      <c r="C54" s="5" t="s">
        <v>103</v>
      </c>
      <c r="D54" s="6" t="s">
        <v>106</v>
      </c>
      <c r="E54" s="13">
        <v>0</v>
      </c>
      <c r="F54" s="13">
        <v>5.7143000000000005E-4</v>
      </c>
      <c r="G54" s="13">
        <v>1.1041866900000001</v>
      </c>
      <c r="H54" s="13">
        <v>0.35351673999999994</v>
      </c>
      <c r="I54" s="13">
        <v>0.70667739000000018</v>
      </c>
      <c r="J54" s="13">
        <v>1.2602060000000003E-2</v>
      </c>
      <c r="K54" s="18">
        <v>0</v>
      </c>
      <c r="L54" s="18">
        <v>0</v>
      </c>
      <c r="M54" s="18">
        <v>13.494782696671299</v>
      </c>
      <c r="N54" s="18">
        <v>5.6406539513129301</v>
      </c>
      <c r="O54" s="18">
        <v>9.27663346920151</v>
      </c>
      <c r="P54" s="18">
        <v>0.16542865702394358</v>
      </c>
    </row>
    <row r="55" spans="1:16" x14ac:dyDescent="0.2">
      <c r="A55" s="6">
        <v>150023</v>
      </c>
      <c r="B55" s="4" t="s">
        <v>70</v>
      </c>
      <c r="C55" s="5" t="s">
        <v>103</v>
      </c>
      <c r="D55" s="6" t="s">
        <v>106</v>
      </c>
      <c r="E55" s="13">
        <v>1.4164900000000001E-3</v>
      </c>
      <c r="F55" s="13">
        <v>1.0797803699999999</v>
      </c>
      <c r="G55" s="13">
        <v>0</v>
      </c>
      <c r="H55" s="13">
        <v>0</v>
      </c>
      <c r="I55" s="13">
        <v>0</v>
      </c>
      <c r="J55" s="13">
        <v>0</v>
      </c>
      <c r="K55" s="18">
        <v>0</v>
      </c>
      <c r="L55" s="18">
        <v>15.030999999999999</v>
      </c>
      <c r="M55" s="18">
        <v>0</v>
      </c>
      <c r="N55" s="18">
        <v>0</v>
      </c>
      <c r="O55" s="18">
        <v>0</v>
      </c>
      <c r="P55" s="18">
        <v>0</v>
      </c>
    </row>
    <row r="56" spans="1:16" x14ac:dyDescent="0.2">
      <c r="A56" s="6">
        <v>150025</v>
      </c>
      <c r="B56" s="4" t="s">
        <v>69</v>
      </c>
      <c r="C56" s="5" t="s">
        <v>103</v>
      </c>
      <c r="D56" s="6" t="s">
        <v>104</v>
      </c>
      <c r="E56" s="13">
        <v>0</v>
      </c>
      <c r="F56" s="13">
        <v>0</v>
      </c>
      <c r="G56" s="13">
        <v>0</v>
      </c>
      <c r="H56" s="13">
        <v>1.11955373</v>
      </c>
      <c r="I56" s="13">
        <v>0.69664349000000003</v>
      </c>
      <c r="J56" s="13">
        <v>0.42809887000000002</v>
      </c>
      <c r="K56" s="18">
        <v>0</v>
      </c>
      <c r="L56" s="18">
        <v>0</v>
      </c>
      <c r="M56" s="18">
        <v>0</v>
      </c>
      <c r="N56" s="18">
        <v>18.158000000000001</v>
      </c>
      <c r="O56" s="18">
        <v>9.2720000000000002</v>
      </c>
      <c r="P56" s="18">
        <v>3.9769999999999999</v>
      </c>
    </row>
    <row r="57" spans="1:16" x14ac:dyDescent="0.2">
      <c r="A57" s="6">
        <v>150026</v>
      </c>
      <c r="B57" s="4" t="s">
        <v>66</v>
      </c>
      <c r="C57" s="5" t="s">
        <v>103</v>
      </c>
      <c r="D57" s="6" t="s">
        <v>106</v>
      </c>
      <c r="E57" s="13">
        <v>0</v>
      </c>
      <c r="F57" s="13">
        <v>0</v>
      </c>
      <c r="G57" s="13">
        <v>0</v>
      </c>
      <c r="H57" s="13">
        <v>0</v>
      </c>
      <c r="I57" s="13">
        <v>1.3589008899999999</v>
      </c>
      <c r="J57" s="13">
        <v>0</v>
      </c>
      <c r="K57" s="18">
        <v>0</v>
      </c>
      <c r="L57" s="18">
        <v>0</v>
      </c>
      <c r="M57" s="18">
        <v>0</v>
      </c>
      <c r="N57" s="18">
        <v>0</v>
      </c>
      <c r="O57" s="18">
        <v>12.294</v>
      </c>
      <c r="P57" s="18">
        <v>0</v>
      </c>
    </row>
    <row r="58" spans="1:16" x14ac:dyDescent="0.2">
      <c r="A58" s="6">
        <v>150134</v>
      </c>
      <c r="B58" s="4" t="s">
        <v>52</v>
      </c>
      <c r="C58" s="5" t="s">
        <v>103</v>
      </c>
      <c r="D58" s="6" t="s">
        <v>104</v>
      </c>
      <c r="E58" s="13">
        <v>0</v>
      </c>
      <c r="F58" s="13">
        <v>5.7143000000000005E-4</v>
      </c>
      <c r="G58" s="13">
        <v>1.6477392500000001</v>
      </c>
      <c r="H58" s="13">
        <v>1.2979981</v>
      </c>
      <c r="I58" s="13">
        <v>1.20399458</v>
      </c>
      <c r="J58" s="13">
        <v>0.16807129000000001</v>
      </c>
      <c r="K58" s="18">
        <v>0</v>
      </c>
      <c r="L58" s="18">
        <v>0</v>
      </c>
      <c r="M58" s="18">
        <v>15.477392500000001</v>
      </c>
      <c r="N58" s="18">
        <v>21.979981000000002</v>
      </c>
      <c r="O58" s="18">
        <v>12.039945800000002</v>
      </c>
      <c r="P58" s="18">
        <v>1.6807129000000001</v>
      </c>
    </row>
    <row r="59" spans="1:16" x14ac:dyDescent="0.2">
      <c r="A59" s="6">
        <v>150208</v>
      </c>
      <c r="B59" s="4" t="s">
        <v>62</v>
      </c>
      <c r="C59" s="5" t="s">
        <v>103</v>
      </c>
      <c r="D59" s="6" t="s">
        <v>106</v>
      </c>
      <c r="E59" s="13">
        <v>5.1824E-4</v>
      </c>
      <c r="F59" s="13">
        <v>1.1168297300000001</v>
      </c>
      <c r="G59" s="13">
        <v>0</v>
      </c>
      <c r="H59" s="13">
        <v>0.64817759999999991</v>
      </c>
      <c r="I59" s="13">
        <v>-0.10427139000000001</v>
      </c>
      <c r="J59" s="13">
        <v>1.1799999999999999E-6</v>
      </c>
      <c r="K59" s="18">
        <v>0</v>
      </c>
      <c r="L59" s="18">
        <v>13.603999999999999</v>
      </c>
      <c r="M59" s="18">
        <v>0</v>
      </c>
      <c r="N59" s="18">
        <v>10.409000000000001</v>
      </c>
      <c r="O59" s="18">
        <v>0</v>
      </c>
      <c r="P59" s="18">
        <v>0</v>
      </c>
    </row>
    <row r="60" spans="1:16" x14ac:dyDescent="0.2">
      <c r="A60" s="6">
        <v>151351</v>
      </c>
      <c r="B60" s="4" t="s">
        <v>63</v>
      </c>
      <c r="C60" s="5" t="s">
        <v>103</v>
      </c>
      <c r="D60" s="6" t="s">
        <v>106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1.5057817800000002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14.282999999999999</v>
      </c>
    </row>
    <row r="61" spans="1:16" x14ac:dyDescent="0.2">
      <c r="A61" s="6">
        <v>100890</v>
      </c>
      <c r="B61" s="4" t="s">
        <v>50</v>
      </c>
      <c r="C61" s="5" t="s">
        <v>103</v>
      </c>
      <c r="D61" s="6" t="s">
        <v>108</v>
      </c>
      <c r="E61" s="13">
        <v>1.9958803000000001</v>
      </c>
      <c r="F61" s="13">
        <v>0.90905643000000003</v>
      </c>
      <c r="G61" s="13">
        <v>0.26224654000000003</v>
      </c>
      <c r="H61" s="13">
        <v>3.3601399999999997E-3</v>
      </c>
      <c r="I61" s="13">
        <v>0</v>
      </c>
      <c r="J61" s="13">
        <v>0</v>
      </c>
      <c r="K61" s="18">
        <v>7.3377952205882355</v>
      </c>
      <c r="L61" s="18">
        <v>3.8038139346655813</v>
      </c>
      <c r="M61" s="18">
        <v>0.7264529607703516</v>
      </c>
      <c r="N61" s="18">
        <v>4.7176445996562266E-3</v>
      </c>
      <c r="O61" s="18">
        <v>0</v>
      </c>
      <c r="P61" s="18">
        <v>0</v>
      </c>
    </row>
    <row r="62" spans="1:16" x14ac:dyDescent="0.2">
      <c r="A62" s="6">
        <v>150011</v>
      </c>
      <c r="B62" s="4" t="s">
        <v>47</v>
      </c>
      <c r="C62" s="5" t="s">
        <v>103</v>
      </c>
      <c r="D62" s="6" t="s">
        <v>108</v>
      </c>
      <c r="E62" s="13">
        <v>4.0194674700000004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8">
        <v>15.93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</row>
    <row r="63" spans="1:16" x14ac:dyDescent="0.2">
      <c r="A63" s="6">
        <v>150029</v>
      </c>
      <c r="B63" s="4" t="s">
        <v>65</v>
      </c>
      <c r="C63" s="5" t="s">
        <v>103</v>
      </c>
      <c r="D63" s="6" t="s">
        <v>106</v>
      </c>
      <c r="E63" s="13">
        <v>1.45750351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8">
        <v>1.415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</row>
    <row r="64" spans="1:16" x14ac:dyDescent="0.2">
      <c r="A64" s="6">
        <v>150030</v>
      </c>
      <c r="B64" s="4" t="s">
        <v>71</v>
      </c>
      <c r="C64" s="5" t="s">
        <v>103</v>
      </c>
      <c r="D64" s="6" t="s">
        <v>106</v>
      </c>
      <c r="E64" s="13">
        <v>1.8010999999999999E-3</v>
      </c>
      <c r="F64" s="13">
        <v>0.83209391999999993</v>
      </c>
      <c r="G64" s="13">
        <v>0.17390924999999999</v>
      </c>
      <c r="H64" s="13">
        <v>0</v>
      </c>
      <c r="I64" s="13">
        <v>0</v>
      </c>
      <c r="J64" s="13">
        <v>0</v>
      </c>
      <c r="K64" s="18">
        <v>0</v>
      </c>
      <c r="L64" s="18">
        <v>2.4781752362489988</v>
      </c>
      <c r="M64" s="18">
        <v>0.51682476375100095</v>
      </c>
      <c r="N64" s="18">
        <v>0</v>
      </c>
      <c r="O64" s="18">
        <v>0</v>
      </c>
      <c r="P64" s="18">
        <v>0</v>
      </c>
    </row>
    <row r="65" spans="1:16" x14ac:dyDescent="0.2">
      <c r="A65" s="6">
        <v>150035</v>
      </c>
      <c r="B65" s="4" t="s">
        <v>54</v>
      </c>
      <c r="C65" s="5" t="s">
        <v>103</v>
      </c>
      <c r="D65" s="6" t="s">
        <v>106</v>
      </c>
      <c r="E65" s="13">
        <v>0</v>
      </c>
      <c r="F65" s="13">
        <v>0</v>
      </c>
      <c r="G65" s="13">
        <v>4.5120000000000004E-3</v>
      </c>
      <c r="H65" s="13">
        <v>2.2377197400000002</v>
      </c>
      <c r="I65" s="13">
        <v>0.28467301</v>
      </c>
      <c r="J65" s="13">
        <v>-0.22946216</v>
      </c>
      <c r="K65" s="18">
        <v>0</v>
      </c>
      <c r="L65" s="18">
        <v>0</v>
      </c>
      <c r="M65" s="18">
        <v>0</v>
      </c>
      <c r="N65" s="18">
        <v>3.3780000000000001</v>
      </c>
      <c r="O65" s="18">
        <v>0</v>
      </c>
      <c r="P65" s="18">
        <v>0</v>
      </c>
    </row>
    <row r="66" spans="1:16" x14ac:dyDescent="0.2">
      <c r="A66" s="6">
        <v>150141</v>
      </c>
      <c r="B66" s="4" t="s">
        <v>46</v>
      </c>
      <c r="C66" s="5" t="s">
        <v>103</v>
      </c>
      <c r="D66" s="6" t="s">
        <v>106</v>
      </c>
      <c r="E66" s="13">
        <v>0</v>
      </c>
      <c r="F66" s="13">
        <v>0</v>
      </c>
      <c r="G66" s="13">
        <v>0</v>
      </c>
      <c r="H66" s="13">
        <v>2.4310249999999999E-2</v>
      </c>
      <c r="I66" s="13">
        <v>4.0368034799999997</v>
      </c>
      <c r="J66" s="13">
        <v>1.0710030000000001E-2</v>
      </c>
      <c r="K66" s="18">
        <v>0</v>
      </c>
      <c r="L66" s="18">
        <v>0</v>
      </c>
      <c r="M66" s="18">
        <v>0</v>
      </c>
      <c r="N66" s="18">
        <v>0</v>
      </c>
      <c r="O66" s="18">
        <v>3.762</v>
      </c>
      <c r="P66" s="18">
        <v>0</v>
      </c>
    </row>
    <row r="67" spans="1:16" x14ac:dyDescent="0.2">
      <c r="A67" s="6">
        <v>150142</v>
      </c>
      <c r="B67" s="4" t="s">
        <v>44</v>
      </c>
      <c r="C67" s="5" t="s">
        <v>103</v>
      </c>
      <c r="D67" s="6" t="s">
        <v>104</v>
      </c>
      <c r="E67" s="13">
        <v>0</v>
      </c>
      <c r="F67" s="13">
        <v>0</v>
      </c>
      <c r="G67" s="13">
        <v>3.5374960199999994</v>
      </c>
      <c r="H67" s="13">
        <v>0.9797222000000001</v>
      </c>
      <c r="I67" s="13">
        <v>5.8530000000000004E-5</v>
      </c>
      <c r="J67" s="13">
        <v>0</v>
      </c>
      <c r="K67" s="18">
        <v>0</v>
      </c>
      <c r="L67" s="18">
        <v>5.4020000000000001</v>
      </c>
      <c r="M67" s="18">
        <v>10.803000000000001</v>
      </c>
      <c r="N67" s="18">
        <v>0</v>
      </c>
      <c r="O67" s="18">
        <v>0</v>
      </c>
      <c r="P67" s="18">
        <v>0</v>
      </c>
    </row>
    <row r="68" spans="1:16" x14ac:dyDescent="0.2">
      <c r="A68" s="6">
        <v>150144</v>
      </c>
      <c r="B68" s="4" t="s">
        <v>49</v>
      </c>
      <c r="C68" s="5" t="s">
        <v>103</v>
      </c>
      <c r="D68" s="6" t="s">
        <v>104</v>
      </c>
      <c r="E68" s="13">
        <v>9.5008000000000007E-4</v>
      </c>
      <c r="F68" s="13">
        <v>3.2754450899999998</v>
      </c>
      <c r="G68" s="13">
        <v>0</v>
      </c>
      <c r="H68" s="13">
        <v>0</v>
      </c>
      <c r="I68" s="13">
        <v>0</v>
      </c>
      <c r="J68" s="13">
        <v>0</v>
      </c>
      <c r="K68" s="18">
        <v>0</v>
      </c>
      <c r="L68" s="18">
        <v>11.808</v>
      </c>
      <c r="M68" s="18">
        <v>0</v>
      </c>
      <c r="N68" s="18">
        <v>0</v>
      </c>
      <c r="O68" s="18">
        <v>0</v>
      </c>
      <c r="P68" s="18">
        <v>0</v>
      </c>
    </row>
    <row r="69" spans="1:16" x14ac:dyDescent="0.2">
      <c r="A69" s="6">
        <v>150145</v>
      </c>
      <c r="B69" s="4" t="s">
        <v>58</v>
      </c>
      <c r="C69" s="5" t="s">
        <v>103</v>
      </c>
      <c r="D69" s="6" t="s">
        <v>108</v>
      </c>
      <c r="E69" s="13">
        <v>0</v>
      </c>
      <c r="F69" s="13">
        <v>7.3278199999999996E-3</v>
      </c>
      <c r="G69" s="13">
        <v>1.9500680700000002</v>
      </c>
      <c r="H69" s="13">
        <v>0</v>
      </c>
      <c r="I69" s="13">
        <v>0</v>
      </c>
      <c r="J69" s="13">
        <v>0</v>
      </c>
      <c r="K69" s="18">
        <v>0</v>
      </c>
      <c r="L69" s="18">
        <v>0</v>
      </c>
      <c r="M69" s="18">
        <v>4.8147798111644935</v>
      </c>
      <c r="N69" s="18">
        <v>0</v>
      </c>
      <c r="O69" s="18">
        <v>0</v>
      </c>
      <c r="P69" s="18">
        <v>0</v>
      </c>
    </row>
    <row r="70" spans="1:16" x14ac:dyDescent="0.2">
      <c r="A70" s="6">
        <v>150254</v>
      </c>
      <c r="B70" s="4" t="s">
        <v>57</v>
      </c>
      <c r="C70" s="5" t="s">
        <v>103</v>
      </c>
      <c r="D70" s="6" t="s">
        <v>107</v>
      </c>
      <c r="E70" s="13">
        <v>0</v>
      </c>
      <c r="F70" s="13">
        <v>0</v>
      </c>
      <c r="G70" s="13">
        <v>0</v>
      </c>
      <c r="H70" s="13">
        <v>0</v>
      </c>
      <c r="I70" s="13">
        <v>2.1351918999999993</v>
      </c>
      <c r="J70" s="13">
        <v>0</v>
      </c>
      <c r="K70" s="18">
        <v>0</v>
      </c>
      <c r="L70" s="18">
        <v>0</v>
      </c>
      <c r="M70" s="18">
        <v>0</v>
      </c>
      <c r="N70" s="18">
        <v>0</v>
      </c>
      <c r="O70" s="18">
        <v>7.56</v>
      </c>
      <c r="P70" s="18">
        <v>0</v>
      </c>
    </row>
    <row r="71" spans="1:16" x14ac:dyDescent="0.2">
      <c r="A71" s="6">
        <v>150257</v>
      </c>
      <c r="B71" s="4" t="s">
        <v>60</v>
      </c>
      <c r="C71" s="5" t="s">
        <v>103</v>
      </c>
      <c r="D71" s="6" t="s">
        <v>104</v>
      </c>
      <c r="E71" s="13">
        <v>0</v>
      </c>
      <c r="F71" s="13">
        <v>0</v>
      </c>
      <c r="G71" s="13">
        <v>0</v>
      </c>
      <c r="H71" s="13">
        <v>0</v>
      </c>
      <c r="I71" s="13">
        <v>1.74226299</v>
      </c>
      <c r="J71" s="13">
        <v>0</v>
      </c>
      <c r="K71" s="18">
        <v>0</v>
      </c>
      <c r="L71" s="18">
        <v>0</v>
      </c>
      <c r="M71" s="18">
        <v>0</v>
      </c>
      <c r="N71" s="18">
        <v>0</v>
      </c>
      <c r="O71" s="18">
        <v>7.5460000000000003</v>
      </c>
      <c r="P71" s="18">
        <v>0</v>
      </c>
    </row>
    <row r="72" spans="1:16" x14ac:dyDescent="0.2">
      <c r="A72" s="6">
        <v>150263</v>
      </c>
      <c r="B72" s="4" t="s">
        <v>61</v>
      </c>
      <c r="C72" s="5" t="s">
        <v>103</v>
      </c>
      <c r="D72" s="6" t="s">
        <v>108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1.6907454699999998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4.2089999999999996</v>
      </c>
    </row>
    <row r="73" spans="1:16" x14ac:dyDescent="0.2">
      <c r="A73" s="6">
        <v>150263</v>
      </c>
      <c r="B73" s="4" t="s">
        <v>64</v>
      </c>
      <c r="C73" s="5" t="s">
        <v>103</v>
      </c>
      <c r="D73" s="6" t="s">
        <v>108</v>
      </c>
      <c r="E73" s="13">
        <v>0</v>
      </c>
      <c r="F73" s="13">
        <v>0</v>
      </c>
      <c r="G73" s="13">
        <v>0</v>
      </c>
      <c r="H73" s="13">
        <v>0</v>
      </c>
      <c r="I73" s="13">
        <v>1.4810391700000001</v>
      </c>
      <c r="J73" s="13">
        <v>0</v>
      </c>
      <c r="K73" s="18">
        <v>0</v>
      </c>
      <c r="L73" s="18">
        <v>0</v>
      </c>
      <c r="M73" s="18">
        <v>0</v>
      </c>
      <c r="N73" s="18">
        <v>0</v>
      </c>
      <c r="O73" s="18">
        <v>3.153</v>
      </c>
      <c r="P73" s="18">
        <v>0</v>
      </c>
    </row>
    <row r="74" spans="1:16" x14ac:dyDescent="0.2">
      <c r="A74" s="6">
        <v>151071</v>
      </c>
      <c r="B74" s="4" t="s">
        <v>48</v>
      </c>
      <c r="C74" s="5" t="s">
        <v>103</v>
      </c>
      <c r="D74" s="6" t="s">
        <v>104</v>
      </c>
      <c r="E74" s="13">
        <v>0</v>
      </c>
      <c r="F74" s="13">
        <v>0</v>
      </c>
      <c r="G74" s="13">
        <v>3.7094985600000001</v>
      </c>
      <c r="H74" s="13">
        <v>-1.1297960000000001E-2</v>
      </c>
      <c r="I74" s="13">
        <v>0</v>
      </c>
      <c r="J74" s="13">
        <v>0</v>
      </c>
      <c r="K74" s="18">
        <v>0</v>
      </c>
      <c r="L74" s="18">
        <v>0</v>
      </c>
      <c r="M74" s="18">
        <v>9.86</v>
      </c>
      <c r="N74" s="18">
        <v>0</v>
      </c>
      <c r="O74" s="18">
        <v>0</v>
      </c>
      <c r="P74" s="18">
        <v>0</v>
      </c>
    </row>
    <row r="75" spans="1:16" x14ac:dyDescent="0.2">
      <c r="A75" s="6">
        <v>151114</v>
      </c>
      <c r="B75" s="4" t="s">
        <v>59</v>
      </c>
      <c r="C75" s="5" t="s">
        <v>103</v>
      </c>
      <c r="D75" s="6" t="s">
        <v>104</v>
      </c>
      <c r="E75" s="13">
        <v>0</v>
      </c>
      <c r="F75" s="13">
        <v>0</v>
      </c>
      <c r="G75" s="13">
        <v>0</v>
      </c>
      <c r="H75" s="13">
        <v>1.4236319500000001</v>
      </c>
      <c r="I75" s="13">
        <v>0.51441039</v>
      </c>
      <c r="J75" s="13">
        <v>4.2176399999999991E-3</v>
      </c>
      <c r="K75" s="18">
        <v>0</v>
      </c>
      <c r="L75" s="18">
        <v>0</v>
      </c>
      <c r="M75" s="18">
        <v>0</v>
      </c>
      <c r="N75" s="18">
        <v>1.8033193703913932</v>
      </c>
      <c r="O75" s="18">
        <v>0.64968062960860673</v>
      </c>
      <c r="P75" s="18">
        <v>0</v>
      </c>
    </row>
    <row r="76" spans="1:16" x14ac:dyDescent="0.2">
      <c r="A76" s="6">
        <v>151336</v>
      </c>
      <c r="B76" s="4" t="s">
        <v>51</v>
      </c>
      <c r="C76" s="5" t="s">
        <v>103</v>
      </c>
      <c r="D76" s="6" t="s">
        <v>105</v>
      </c>
      <c r="E76" s="13">
        <v>0</v>
      </c>
      <c r="F76" s="13">
        <v>0</v>
      </c>
      <c r="G76" s="13">
        <v>0</v>
      </c>
      <c r="H76" s="13">
        <v>0</v>
      </c>
      <c r="I76" s="13">
        <v>1.0923828200000001</v>
      </c>
      <c r="J76" s="13">
        <v>1.8786044400000002</v>
      </c>
      <c r="K76" s="18">
        <v>0</v>
      </c>
      <c r="L76" s="18">
        <v>0</v>
      </c>
      <c r="M76" s="18">
        <v>0</v>
      </c>
      <c r="N76" s="18">
        <v>0</v>
      </c>
      <c r="O76" s="18">
        <v>2.8580000000000001</v>
      </c>
      <c r="P76" s="18">
        <v>5.4729999999999999</v>
      </c>
    </row>
    <row r="77" spans="1:16" x14ac:dyDescent="0.2">
      <c r="A77" s="6">
        <v>151337</v>
      </c>
      <c r="B77" s="4" t="s">
        <v>68</v>
      </c>
      <c r="C77" s="5" t="s">
        <v>103</v>
      </c>
      <c r="D77" s="6" t="s">
        <v>105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1.2821719100000002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2.923</v>
      </c>
    </row>
    <row r="78" spans="1:16" x14ac:dyDescent="0.2">
      <c r="A78" s="6" t="s">
        <v>86</v>
      </c>
      <c r="B78" s="4" t="s">
        <v>45</v>
      </c>
      <c r="C78" s="5" t="s">
        <v>103</v>
      </c>
      <c r="D78" s="6" t="s">
        <v>108</v>
      </c>
      <c r="E78" s="13">
        <v>1.2934569599999999</v>
      </c>
      <c r="F78" s="13">
        <v>1.4069353600000001</v>
      </c>
      <c r="G78" s="13">
        <v>7.7852460000000012E-2</v>
      </c>
      <c r="H78" s="13">
        <v>1.2984103500000002</v>
      </c>
      <c r="I78" s="13">
        <v>0</v>
      </c>
      <c r="J78" s="13">
        <v>0</v>
      </c>
      <c r="K78" s="18">
        <v>7.59</v>
      </c>
      <c r="L78" s="18">
        <v>3.4169999999999998</v>
      </c>
      <c r="M78" s="18">
        <v>0.19222018883550632</v>
      </c>
      <c r="N78" s="18">
        <v>3.1760000000000002</v>
      </c>
      <c r="O78" s="18">
        <v>0</v>
      </c>
      <c r="P78" s="18">
        <v>0</v>
      </c>
    </row>
    <row r="79" spans="1:16" x14ac:dyDescent="0.2">
      <c r="A79" s="19" t="s">
        <v>87</v>
      </c>
      <c r="B79" s="19"/>
      <c r="C79" s="5" t="s">
        <v>103</v>
      </c>
      <c r="D79" s="6" t="s">
        <v>108</v>
      </c>
      <c r="E79" s="13">
        <v>1.4267731299999999</v>
      </c>
      <c r="F79" s="13">
        <v>2.1459836600000002</v>
      </c>
      <c r="G79" s="13">
        <v>0.15169907999999996</v>
      </c>
      <c r="H79" s="13">
        <v>0.76610175000000003</v>
      </c>
      <c r="I79" s="13">
        <v>0.6309263100000001</v>
      </c>
      <c r="J79" s="13">
        <v>1.6793116600000002</v>
      </c>
      <c r="K79" s="18">
        <v>5.2509573541842549</v>
      </c>
      <c r="L79" s="18">
        <v>8.9795553720165042</v>
      </c>
      <c r="M79" s="18">
        <v>0.42022383140741676</v>
      </c>
      <c r="N79" s="18">
        <v>1.0756086900172865</v>
      </c>
      <c r="O79" s="18">
        <v>1.427037287818185</v>
      </c>
      <c r="P79" s="18">
        <v>4.5649733259676601</v>
      </c>
    </row>
    <row r="80" spans="1:16" x14ac:dyDescent="0.2">
      <c r="A80" s="19" t="s">
        <v>88</v>
      </c>
      <c r="B80" s="19"/>
      <c r="C80" s="5" t="s">
        <v>103</v>
      </c>
      <c r="D80" s="6" t="s">
        <v>108</v>
      </c>
      <c r="E80" s="13">
        <v>1.4024138799999999</v>
      </c>
      <c r="F80" s="13">
        <v>2.5370199999999996E-2</v>
      </c>
      <c r="G80" s="13">
        <v>0</v>
      </c>
      <c r="H80" s="13">
        <v>0.3767903700000001</v>
      </c>
      <c r="I80" s="13">
        <v>2.1955703300000002</v>
      </c>
      <c r="J80" s="13">
        <v>5.26961016</v>
      </c>
      <c r="K80" s="18">
        <v>19.20500975184062</v>
      </c>
      <c r="L80" s="18">
        <v>0.30417628140461878</v>
      </c>
      <c r="M80" s="18">
        <v>0</v>
      </c>
      <c r="N80" s="18">
        <v>6.186589477913051</v>
      </c>
      <c r="O80" s="18">
        <v>21.323906636627118</v>
      </c>
      <c r="P80" s="18">
        <v>39.910018563852773</v>
      </c>
    </row>
  </sheetData>
  <sortState xmlns:xlrd2="http://schemas.microsoft.com/office/spreadsheetml/2017/richdata2" ref="A2:J27">
    <sortCondition descending="1" ref="E2:E27"/>
    <sortCondition descending="1" ref="F2:F27"/>
    <sortCondition descending="1" ref="G2:G27"/>
    <sortCondition descending="1" ref="H2:H27"/>
    <sortCondition descending="1" ref="I2:I27"/>
    <sortCondition descending="1" ref="J2:J27"/>
  </sortState>
  <mergeCells count="6">
    <mergeCell ref="A80:B80"/>
    <mergeCell ref="A28:B28"/>
    <mergeCell ref="A36:B36"/>
    <mergeCell ref="A37:B37"/>
    <mergeCell ref="A50:B50"/>
    <mergeCell ref="A79:B79"/>
  </mergeCells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A30:A3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378F7F09862044BEECDBB4FA022B93" ma:contentTypeVersion="6" ma:contentTypeDescription="Create a new document." ma:contentTypeScope="" ma:versionID="13618a005158ef533f7846c962a1cbc7">
  <xsd:schema xmlns:xsd="http://www.w3.org/2001/XMLSchema" xmlns:xs="http://www.w3.org/2001/XMLSchema" xmlns:p="http://schemas.microsoft.com/office/2006/metadata/properties" xmlns:ns2="3f392b62-fb91-42ea-881d-7f6444ae94c3" xmlns:ns3="8ec2fab8-ea01-44d1-accf-f676846409d6" targetNamespace="http://schemas.microsoft.com/office/2006/metadata/properties" ma:root="true" ma:fieldsID="07bacf7e27ac5c3c34f9b7f069d79869" ns2:_="" ns3:_="">
    <xsd:import namespace="3f392b62-fb91-42ea-881d-7f6444ae94c3"/>
    <xsd:import namespace="8ec2fab8-ea01-44d1-accf-f676846409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92b62-fb91-42ea-881d-7f6444ae9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fab8-ea01-44d1-accf-f676846409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2BBA42-458A-49FB-B5F1-B655777E4C18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008e9e4e-1f30-4e76-9c2e-f305d01868d1"/>
    <ds:schemaRef ds:uri="http://schemas.openxmlformats.org/package/2006/metadata/core-properties"/>
    <ds:schemaRef ds:uri="192f80ce-f52c-4d9f-85fc-ad40811d7cb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523C0CB-D00F-45AB-AE7E-CEB2A5162F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82ABD1-D7FF-4260-9088-1BFC5C0964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392b62-fb91-42ea-881d-7f6444ae94c3"/>
    <ds:schemaRef ds:uri="8ec2fab8-ea01-44d1-accf-f676846409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Alectra</vt:lpstr>
      <vt:lpstr>Alectra!Print_Titles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Bassindale</dc:creator>
  <cp:lastModifiedBy>Sharon du Quesnay</cp:lastModifiedBy>
  <cp:lastPrinted>2022-07-29T21:54:03Z</cp:lastPrinted>
  <dcterms:created xsi:type="dcterms:W3CDTF">2022-07-20T19:55:10Z</dcterms:created>
  <dcterms:modified xsi:type="dcterms:W3CDTF">2022-07-29T21:54:13Z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0x010100D1378F7F09862044BEECDBB4FA022B93</vt:lpwstr>
  </property>
</Properties>
</file>