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.sharepoint.com/sites/CoSApplications/Shared Documents/EB-2022-0044 - Kingston Hydro/2.0 Application/Error Checking/"/>
    </mc:Choice>
  </mc:AlternateContent>
  <xr:revisionPtr revIDLastSave="0" documentId="8_{97097B87-96CD-43ED-8ACD-EBD1F8F5283E}" xr6:coauthVersionLast="47" xr6:coauthVersionMax="47" xr10:uidLastSave="{00000000-0000-0000-0000-000000000000}"/>
  <bookViews>
    <workbookView xWindow="-110" yWindow="-110" windowWidth="19420" windowHeight="10420" xr2:uid="{2F8892EC-1413-410E-9025-2BEA086127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8" i="1"/>
  <c r="E8" i="1"/>
  <c r="D8" i="1"/>
  <c r="C8" i="1"/>
  <c r="B8" i="1"/>
  <c r="H13" i="1"/>
  <c r="H7" i="1"/>
  <c r="I14" i="1" l="1"/>
  <c r="I8" i="1"/>
  <c r="H12" i="1"/>
  <c r="H14" i="1" s="1"/>
  <c r="H6" i="1"/>
  <c r="H8" i="1" s="1"/>
</calcChain>
</file>

<file path=xl/sharedStrings.xml><?xml version="1.0" encoding="utf-8"?>
<sst xmlns="http://schemas.openxmlformats.org/spreadsheetml/2006/main" count="19" uniqueCount="11">
  <si>
    <t>Opening Principal Amounts as of Jan-1-20</t>
  </si>
  <si>
    <t>OEB-Approved Disposition during 2020</t>
  </si>
  <si>
    <t>Closing Principal Balance as of Dec-31-20</t>
  </si>
  <si>
    <t>Transactions Debit / (Credit) during 2020</t>
  </si>
  <si>
    <t>Principal Adjustments during 2020</t>
  </si>
  <si>
    <t>Account 1588</t>
  </si>
  <si>
    <t>2023 CoS  June 17,  2022</t>
  </si>
  <si>
    <t>Account 1589</t>
  </si>
  <si>
    <t>2022 IRM Dec 9, 2021</t>
  </si>
  <si>
    <t>Difference</t>
  </si>
  <si>
    <t>OEB Staff Analysis Kingston Hydro 1588/1589 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</si>
</sst>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wrapText="1"/>
    </xf>
    <xf numFmtId="15" fontId="2" fillId="0" borderId="0" xfId="0" applyNumberFormat="1" applyFont="1" applyAlignment="1">
      <alignment horizontal="right" wrapText="1"/>
    </xf>
    <xf numFmtId="165" fontId="2" fillId="0" borderId="0" xfId="1" applyNumberFormat="1" applyFont="1"/>
    <xf numFmtId="165" fontId="2" fillId="0" borderId="0" xfId="0" applyNumberFormat="1" applyFont="1"/>
    <xf numFmtId="165" fontId="2" fillId="0" borderId="1" xfId="1" applyNumberFormat="1" applyFont="1" applyBorder="1"/>
    <xf numFmtId="0" fontId="2" fillId="0" borderId="0" xfId="0" applyFont="1" applyAlignment="1">
      <alignment horizontal="right"/>
    </xf>
    <xf numFmtId="165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A362-94CD-4F23-9C48-FBCCF076717E}">
  <dimension ref="A1:I15"/>
  <sheetViews>
    <sheetView tabSelected="1" workbookViewId="0">
      <selection activeCell="K5" sqref="K5"/>
    </sheetView>
  </sheetViews>
  <sheetFormatPr defaultRowHeight="14.5" x14ac:dyDescent="0.35"/>
  <cols>
    <col min="1" max="6" width="15.7265625" customWidth="1"/>
    <col min="7" max="9" width="15.7265625" hidden="1" customWidth="1"/>
    <col min="10" max="12" width="15.7265625" customWidth="1"/>
  </cols>
  <sheetData>
    <row r="1" spans="1:9" x14ac:dyDescent="0.35">
      <c r="A1" s="1" t="s">
        <v>10</v>
      </c>
      <c r="B1" s="1"/>
      <c r="C1" s="1"/>
      <c r="D1" s="1"/>
      <c r="E1" s="1"/>
      <c r="F1" s="1"/>
      <c r="G1" s="1"/>
      <c r="H1" s="1"/>
    </row>
    <row r="2" spans="1:9" x14ac:dyDescent="0.35">
      <c r="A2" s="1"/>
      <c r="B2" s="1"/>
      <c r="C2" s="1"/>
      <c r="D2" s="1"/>
      <c r="E2" s="1"/>
      <c r="F2" s="1"/>
      <c r="G2" s="1"/>
      <c r="H2" s="1"/>
    </row>
    <row r="3" spans="1:9" x14ac:dyDescent="0.35">
      <c r="A3" s="1"/>
      <c r="B3" s="1"/>
      <c r="C3" s="1"/>
      <c r="D3" s="1"/>
      <c r="E3" s="1"/>
      <c r="F3" s="1"/>
      <c r="G3" s="1"/>
      <c r="H3" s="1"/>
    </row>
    <row r="4" spans="1:9" x14ac:dyDescent="0.35">
      <c r="A4" s="2" t="s">
        <v>5</v>
      </c>
      <c r="B4" s="1"/>
      <c r="C4" s="1"/>
      <c r="D4" s="1"/>
      <c r="E4" s="1"/>
      <c r="F4" s="1"/>
      <c r="G4" s="1"/>
      <c r="H4" s="1"/>
    </row>
    <row r="5" spans="1:9" ht="56.5" x14ac:dyDescent="0.35">
      <c r="A5" s="1"/>
      <c r="B5" s="3" t="s">
        <v>0</v>
      </c>
      <c r="C5" s="3" t="s">
        <v>3</v>
      </c>
      <c r="D5" s="3" t="s">
        <v>1</v>
      </c>
      <c r="E5" s="3" t="s">
        <v>4</v>
      </c>
      <c r="F5" s="3" t="s">
        <v>2</v>
      </c>
      <c r="G5" s="1"/>
      <c r="H5" s="1"/>
    </row>
    <row r="6" spans="1:9" ht="28.5" x14ac:dyDescent="0.35">
      <c r="A6" s="4" t="s">
        <v>6</v>
      </c>
      <c r="B6" s="5">
        <v>53981.019999999087</v>
      </c>
      <c r="C6" s="5">
        <v>174823.79</v>
      </c>
      <c r="D6" s="5">
        <v>52515</v>
      </c>
      <c r="E6" s="5">
        <v>-120201</v>
      </c>
      <c r="F6" s="5">
        <v>56088.809999999095</v>
      </c>
      <c r="G6" s="1"/>
      <c r="H6" s="6">
        <f>+B6+C6-D6+E6</f>
        <v>56088.809999999095</v>
      </c>
    </row>
    <row r="7" spans="1:9" ht="28.5" x14ac:dyDescent="0.35">
      <c r="A7" s="4" t="s">
        <v>8</v>
      </c>
      <c r="B7" s="7">
        <v>53980.849999999627</v>
      </c>
      <c r="C7" s="7">
        <v>-1955225.59</v>
      </c>
      <c r="D7" s="7">
        <v>52515</v>
      </c>
      <c r="E7" s="7">
        <v>2113516</v>
      </c>
      <c r="F7" s="7">
        <v>159756.25999999954</v>
      </c>
      <c r="G7" s="1"/>
      <c r="H7" s="6">
        <f>+B7+C7-D7+E7</f>
        <v>159756.25999999954</v>
      </c>
    </row>
    <row r="8" spans="1:9" ht="15" thickBot="1" x14ac:dyDescent="0.4">
      <c r="A8" s="8" t="s">
        <v>9</v>
      </c>
      <c r="B8" s="9">
        <f>+B6-B7</f>
        <v>0.16999999945983291</v>
      </c>
      <c r="C8" s="9">
        <f t="shared" ref="C8:H8" si="0">+C6-C7</f>
        <v>2130049.38</v>
      </c>
      <c r="D8" s="9">
        <f t="shared" si="0"/>
        <v>0</v>
      </c>
      <c r="E8" s="9">
        <f t="shared" si="0"/>
        <v>-2233717</v>
      </c>
      <c r="F8" s="9">
        <f t="shared" si="0"/>
        <v>-103667.45000000045</v>
      </c>
      <c r="G8" s="1"/>
      <c r="H8" s="9">
        <f t="shared" si="0"/>
        <v>-103667.45000000045</v>
      </c>
      <c r="I8" s="9">
        <f>+B8+C8-D8+E8</f>
        <v>-103667.45000000065</v>
      </c>
    </row>
    <row r="9" spans="1:9" ht="15" thickTop="1" x14ac:dyDescent="0.35">
      <c r="A9" s="1"/>
      <c r="B9" s="1"/>
      <c r="C9" s="1"/>
      <c r="D9" s="1"/>
      <c r="E9" s="1"/>
      <c r="F9" s="1"/>
      <c r="G9" s="1"/>
      <c r="H9" s="1"/>
    </row>
    <row r="10" spans="1:9" x14ac:dyDescent="0.35">
      <c r="A10" s="2" t="s">
        <v>7</v>
      </c>
      <c r="B10" s="1"/>
      <c r="C10" s="1"/>
      <c r="D10" s="1"/>
      <c r="E10" s="1"/>
      <c r="F10" s="1"/>
      <c r="G10" s="1"/>
      <c r="H10" s="1"/>
    </row>
    <row r="11" spans="1:9" ht="56.5" x14ac:dyDescent="0.35">
      <c r="A11" s="1"/>
      <c r="B11" s="3" t="s">
        <v>0</v>
      </c>
      <c r="C11" s="3" t="s">
        <v>3</v>
      </c>
      <c r="D11" s="3" t="s">
        <v>1</v>
      </c>
      <c r="E11" s="3" t="s">
        <v>4</v>
      </c>
      <c r="F11" s="3" t="s">
        <v>2</v>
      </c>
      <c r="G11" s="1"/>
      <c r="H11" s="1"/>
    </row>
    <row r="12" spans="1:9" ht="28.5" x14ac:dyDescent="0.35">
      <c r="A12" s="4" t="s">
        <v>6</v>
      </c>
      <c r="B12" s="5">
        <v>464061.82999999868</v>
      </c>
      <c r="C12" s="5">
        <v>-204080.28</v>
      </c>
      <c r="D12" s="5">
        <v>-233983</v>
      </c>
      <c r="E12" s="5">
        <v>128276</v>
      </c>
      <c r="F12" s="5">
        <v>622240.54999999865</v>
      </c>
      <c r="G12" s="1"/>
      <c r="H12" s="6">
        <f>+B12+C12-D12+E12</f>
        <v>622240.54999999865</v>
      </c>
    </row>
    <row r="13" spans="1:9" ht="28.5" x14ac:dyDescent="0.35">
      <c r="A13" s="4" t="s">
        <v>8</v>
      </c>
      <c r="B13" s="5">
        <v>464061.2799999998</v>
      </c>
      <c r="C13" s="5">
        <v>1453132.46</v>
      </c>
      <c r="D13" s="5">
        <v>-233983</v>
      </c>
      <c r="E13" s="5">
        <v>-1534284</v>
      </c>
      <c r="F13" s="5">
        <v>616892.73999999976</v>
      </c>
      <c r="G13" s="1"/>
      <c r="H13" s="6">
        <f>+B13+C13-D13+E13</f>
        <v>616892.73999999976</v>
      </c>
    </row>
    <row r="14" spans="1:9" ht="15" thickBot="1" x14ac:dyDescent="0.4">
      <c r="A14" s="8" t="s">
        <v>9</v>
      </c>
      <c r="B14" s="9">
        <f>+B12-B13</f>
        <v>0.54999999888241291</v>
      </c>
      <c r="C14" s="9">
        <f t="shared" ref="C14" si="1">+C12-C13</f>
        <v>-1657212.74</v>
      </c>
      <c r="D14" s="9">
        <f t="shared" ref="D14" si="2">+D12-D13</f>
        <v>0</v>
      </c>
      <c r="E14" s="9">
        <f t="shared" ref="E14" si="3">+E12-E13</f>
        <v>1662560</v>
      </c>
      <c r="F14" s="9">
        <f t="shared" ref="F14:H14" si="4">+F12-F13</f>
        <v>5347.8099999988917</v>
      </c>
      <c r="G14" s="1"/>
      <c r="H14" s="9">
        <f t="shared" si="4"/>
        <v>5347.8099999988917</v>
      </c>
      <c r="I14" s="9">
        <f>+B14+C14-D14+E14</f>
        <v>5347.8099999988917</v>
      </c>
    </row>
    <row r="15" spans="1:9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6" ma:contentTypeDescription="Create a new document." ma:contentTypeScope="" ma:versionID="0c76fb6129b40a8ecd0785c1b6a55510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6d123f9ba94fcf27bbb0179e88c0f669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B23AFD-9123-43F6-8DCE-3D6B7438F9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3DD50-9794-490D-A062-2ED5DC346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Vince Mazzone</cp:lastModifiedBy>
  <dcterms:created xsi:type="dcterms:W3CDTF">2022-07-10T20:14:51Z</dcterms:created>
  <dcterms:modified xsi:type="dcterms:W3CDTF">2022-07-22T17:36:09Z</dcterms:modified>
</cp:coreProperties>
</file>