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https://hydroone.sharepoint.com/sites/RA/Proceedings Library/2022/HORCI - Applications for 2023 Electricity Distribution Rates/Working Folder/Prefiled Evidence - 2022/"/>
    </mc:Choice>
  </mc:AlternateContent>
  <xr:revisionPtr revIDLastSave="3" documentId="8_{5B04AFA2-A83F-434B-8B70-0D448727F571}" xr6:coauthVersionLast="47" xr6:coauthVersionMax="47" xr10:uidLastSave="{73CB6E67-777A-4A7C-B763-A5798F793CC1}"/>
  <bookViews>
    <workbookView xWindow="-110" yWindow="-110" windowWidth="19420" windowHeight="10420" xr2:uid="{A6CAC5DE-D628-44DE-9BFB-3285C4D96A8D}"/>
  </bookViews>
  <sheets>
    <sheet name="Proposed Tariff Schedule" sheetId="1" r:id="rId1"/>
  </sheets>
  <externalReferences>
    <externalReference r:id="rId2"/>
    <externalReference r:id="rId3"/>
  </externalReferences>
  <definedNames>
    <definedName name="CustomerAdministration">[1]lists!$Z$1:$Z$36</definedName>
    <definedName name="Units2">[1]lists!$P$2:$P$3</definedName>
  </definedNames>
  <calcPr calcId="191028" iterate="1" iterateCount="5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9" i="1" l="1"/>
  <c r="H388" i="1"/>
  <c r="H384" i="1"/>
  <c r="H383" i="1"/>
  <c r="H359" i="1"/>
  <c r="H327" i="1"/>
  <c r="H297" i="1"/>
  <c r="H266" i="1"/>
  <c r="H234" i="1"/>
  <c r="H233" i="1"/>
  <c r="H202" i="1"/>
  <c r="H201" i="1"/>
  <c r="H168" i="1"/>
  <c r="H135" i="1"/>
  <c r="H134" i="1"/>
  <c r="H133" i="1"/>
  <c r="H132" i="1"/>
  <c r="H102" i="1"/>
  <c r="H101" i="1"/>
  <c r="H100" i="1"/>
  <c r="H99" i="1"/>
  <c r="H68" i="1"/>
  <c r="H67" i="1"/>
  <c r="H66" i="1"/>
  <c r="H65" i="1"/>
  <c r="H35" i="1"/>
  <c r="H34" i="1"/>
  <c r="H33" i="1"/>
  <c r="H32" i="1"/>
  <c r="A5" i="1"/>
  <c r="A362" i="1" s="1"/>
  <c r="A173" i="1" l="1"/>
  <c r="A269" i="1"/>
  <c r="A205" i="1"/>
  <c r="A105" i="1"/>
  <c r="A300" i="1"/>
  <c r="A332" i="1"/>
  <c r="A72" i="1"/>
  <c r="A38" i="1"/>
  <c r="A139" i="1"/>
  <c r="A238" i="1"/>
</calcChain>
</file>

<file path=xl/sharedStrings.xml><?xml version="1.0" encoding="utf-8"?>
<sst xmlns="http://schemas.openxmlformats.org/spreadsheetml/2006/main" count="173" uniqueCount="68">
  <si>
    <t>Effective Date, May 1, 2023</t>
  </si>
  <si>
    <t>TARIFF OF RATES AND CHARGES</t>
  </si>
  <si>
    <t>YEAR-ROUND RESIDENTIAL - R2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</si>
  <si>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</si>
  <si>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</si>
  <si>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</si>
  <si>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</si>
  <si>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r>
      <t xml:space="preserve">MONTHLY RATES AND CHARGES - Delivery Component     </t>
    </r>
    <r>
      <rPr>
        <b/>
        <u/>
        <sz val="10"/>
        <color rgb="FFFF0000"/>
        <rFont val="Arial"/>
        <family val="2"/>
      </rPr>
      <t/>
    </r>
  </si>
  <si>
    <t>Service Charge</t>
  </si>
  <si>
    <t>$</t>
  </si>
  <si>
    <t>Electricity Rate - First 1,000 kWh</t>
  </si>
  <si>
    <t>$/kWh</t>
  </si>
  <si>
    <t>Electricity Rate - Next 1,500 kWh</t>
  </si>
  <si>
    <t>Electricity Rate - All Additional kWh</t>
  </si>
  <si>
    <t xml:space="preserve">Hydro One Remote Communities Inc. </t>
  </si>
  <si>
    <t>SEASONAL RESIDENTIAL - NORMAL DENSITY [R4] Service Classification</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</si>
  <si>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</si>
  <si>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It should be noted that this schedule does not list any charges, assessments or credits that are required by law to be
invoiced by a distributor and that are not subject to Ontario Energy Board approval, such as the Global Adjustment
and the HST.</t>
  </si>
  <si>
    <t xml:space="preserve">MONTHLY RATES AND CHARGES - Delivery Component    </t>
  </si>
  <si>
    <t>GENERAL SERVICE SINGLE PHASE - G1 Service Classification</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</si>
  <si>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</si>
  <si>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Electricity Rate - First 6,000 kWh</t>
  </si>
  <si>
    <t>Electricity Rate - Next 7,000 kWh</t>
  </si>
  <si>
    <t>GENERAL SERVICE THREE PHASE - G3 Service Classification</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</si>
  <si>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</si>
  <si>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MONTHLY RATES AND CHARGES - Delivery Component </t>
  </si>
  <si>
    <t>Electricity Rate - First 25,000 kWh</t>
  </si>
  <si>
    <t>Electricity Rate - Next 15,000 kWh</t>
  </si>
  <si>
    <t>STREET LIGHTING Service Classification</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</si>
  <si>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</si>
  <si>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 xml:space="preserve">MONTHLY RATES AND CHARGES - Delivery Component   </t>
  </si>
  <si>
    <t>Electricity Rate</t>
  </si>
  <si>
    <t>STANDARD A RESIDENTIAL ROAD/RAIL Service Classification</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</si>
  <si>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</si>
  <si>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Electricity Rate - First 250 kWh</t>
  </si>
  <si>
    <t>Electricity Rate -All Additional kWh</t>
  </si>
  <si>
    <t>STANDARD A RESIDENTIAL AIR ACCESS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</si>
  <si>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</si>
  <si>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</si>
  <si>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 xml:space="preserve">MONTHLY RATES AND CHARGES - Delivery Component  </t>
  </si>
  <si>
    <t>STANDARD A GENERAL SERVICE ROAD/RAIL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</si>
  <si>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</si>
  <si>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STANDARD A GENERAL SERVICE AIR ACCESS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</si>
  <si>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</si>
  <si>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t>MONTHLY RATES AND CHARGES - Delivery Component</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</si>
  <si>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</si>
  <si>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</si>
  <si>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 xml:space="preserve"> </t>
  </si>
  <si>
    <t>Electricity rate</t>
  </si>
  <si>
    <t>microFIT Service Classification</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</si>
  <si>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</si>
  <si>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</si>
  <si>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</si>
  <si>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</si>
  <si>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</si>
  <si>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</si>
  <si>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</si>
  <si>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</si>
  <si>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</si>
  <si>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Ontario Energy Board approval, such as the Global Adjustment</t>
  </si>
  <si>
    <t>and the HST.</t>
  </si>
  <si>
    <t>Customer Administration</t>
  </si>
  <si>
    <t>Account set up charge/change of occupancy charge (plus credit agency costs if applicable – Residential)</t>
  </si>
  <si>
    <t>Returned cheque (plus bank charges)</t>
  </si>
  <si>
    <t>Non-Payment of Account</t>
  </si>
  <si>
    <t>Late Payment – per month
(effective annual rate 19.56% per annum or 0.04896% compounded daily rate)</t>
  </si>
  <si>
    <t>%</t>
  </si>
  <si>
    <t>Reconnection – if in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</si>
</sst>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00"/>
    <numFmt numFmtId="166" formatCode="#,##0.0000;[Red]\(#,##0.0000\)"/>
  </numFmts>
  <fonts count="16">
    <font>
      <sz val="11"/>
      <color theme="1"/>
      <name val="Calibri"/>
      <family val="2"/>
      <scheme val="minor"/>
    </font>
    <font>
      <b/>
      <sz val="18"/>
      <color theme="1"/>
      <name val="Arial"/>
      <family val="2"/>
    </font>
    <font>
      <b/>
      <sz val="18"/>
      <color theme="1"/>
      <name val="Calibri"/>
      <family val="2"/>
      <scheme val="minor"/>
    </font>
    <font>
      <b/>
      <sz val="14"/>
      <color theme="1"/>
      <name val="Arial"/>
      <family val="2"/>
    </font>
    <font>
      <b/>
      <sz val="11"/>
      <color theme="1"/>
      <name val="Arial"/>
      <family val="2"/>
    </font>
    <font>
      <b/>
      <sz val="10"/>
      <color theme="1"/>
      <name val="Arial"/>
      <family val="2"/>
    </font>
    <font>
      <b/>
      <u/>
      <sz val="10"/>
      <color rgb="FFFF0000"/>
      <name val="Arial"/>
      <family val="2"/>
    </font>
    <font>
      <sz val="8"/>
      <color theme="1"/>
      <name val="Arial"/>
      <family val="2"/>
    </font>
    <font>
      <sz val="8"/>
      <color rgb="FF006600"/>
      <name val="Arial"/>
      <family val="2"/>
    </font>
    <font>
      <sz val="10"/>
      <name val="Arial"/>
      <family val="2"/>
    </font>
    <font>
      <b/>
      <sz val="14"/>
      <name val="Arial"/>
      <family val="2"/>
    </font>
    <font>
      <b/>
      <sz val="10"/>
      <name val="Arial"/>
      <family val="2"/>
    </font>
    <font>
      <sz val="9"/>
      <name val="Arial"/>
      <family val="2"/>
    </font>
    <font>
      <b/>
      <sz val="9"/>
      <name val="Arial"/>
      <family val="2"/>
    </font>
    <font>
      <sz val="8"/>
      <name val="Arial"/>
      <family val="2"/>
    </font>
    <font>
      <b/>
      <sz val="8"/>
      <name val="Arial"/>
      <family val="2"/>
    </font>
  </fonts>
  <fills count="5">
    <fill>
      <patternFill patternType="none"/>
    </fill>
    <fill>
      <patternFill patternType="gray125"/>
    </fill>
    <fill>
      <patternFill patternType="solid">
        <fgColor theme="0"/>
        <bgColor indexed="64"/>
      </patternFill>
    </fill>
    <fill>
      <patternFill patternType="solid">
        <fgColor theme="4" tint="0.79995117038483843"/>
        <bgColor indexed="64"/>
      </patternFill>
    </fill>
    <fill>
      <patternFill patternType="solid">
        <fgColor theme="6" tint="0.7999511703848384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style="thick">
        <color theme="0"/>
      </left>
      <right/>
      <top style="thick">
        <color theme="0"/>
      </top>
      <bottom/>
      <diagonal/>
    </border>
    <border>
      <left/>
      <right/>
      <top style="thin">
        <color indexed="9"/>
      </top>
      <bottom style="thin">
        <color indexed="9"/>
      </bottom>
      <diagonal/>
    </border>
  </borders>
  <cellStyleXfs count="3">
    <xf numFmtId="0" fontId="0" fillId="0" borderId="0"/>
    <xf numFmtId="0" fontId="9" fillId="0" borderId="0"/>
    <xf numFmtId="0" fontId="9" fillId="0" borderId="0"/>
  </cellStyleXfs>
  <cellXfs count="60">
    <xf numFmtId="0" fontId="0" fillId="0" borderId="0" xfId="0"/>
    <xf numFmtId="0" fontId="4" fillId="0" borderId="0" xfId="0" applyFont="1" applyAlignment="1" applyProtection="1">
      <alignment horizontal="center"/>
      <protection locked="0"/>
    </xf>
    <xf numFmtId="0" fontId="5" fillId="2" borderId="0" xfId="0" applyFont="1" applyFill="1" applyAlignment="1" applyProtection="1">
      <alignment horizontal="left" vertical="top"/>
      <protection locked="0"/>
    </xf>
    <xf numFmtId="0" fontId="0" fillId="2" borderId="0" xfId="0" applyFill="1" applyAlignment="1" applyProtection="1">
      <alignment horizontal="left"/>
      <protection locked="0"/>
    </xf>
    <xf numFmtId="0" fontId="7" fillId="3" borderId="9" xfId="0" applyFont="1" applyFill="1" applyBorder="1" applyAlignment="1" applyProtection="1">
      <alignment horizontal="center" vertical="top"/>
      <protection locked="0"/>
    </xf>
    <xf numFmtId="164" fontId="8" fillId="4" borderId="9" xfId="0" applyNumberFormat="1" applyFont="1" applyFill="1" applyBorder="1" applyAlignment="1">
      <alignment horizontal="left" vertical="top"/>
    </xf>
    <xf numFmtId="0" fontId="7" fillId="3" borderId="11" xfId="0" applyFont="1" applyFill="1" applyBorder="1" applyAlignment="1" applyProtection="1">
      <alignment horizontal="center" vertical="top"/>
      <protection locked="0"/>
    </xf>
    <xf numFmtId="165" fontId="8" fillId="4" borderId="11" xfId="0" applyNumberFormat="1" applyFont="1" applyFill="1" applyBorder="1" applyAlignment="1">
      <alignment horizontal="left" vertical="top"/>
    </xf>
    <xf numFmtId="166" fontId="0" fillId="2" borderId="0" xfId="0" applyNumberFormat="1" applyFill="1" applyAlignment="1" applyProtection="1">
      <alignment horizontal="left"/>
      <protection locked="0"/>
    </xf>
    <xf numFmtId="164" fontId="8" fillId="4" borderId="9" xfId="0" applyNumberFormat="1" applyFont="1" applyFill="1" applyBorder="1" applyAlignment="1" applyProtection="1">
      <alignment horizontal="left" vertical="top"/>
      <protection locked="0"/>
    </xf>
    <xf numFmtId="165" fontId="8" fillId="4" borderId="11" xfId="0" applyNumberFormat="1" applyFont="1" applyFill="1" applyBorder="1" applyAlignment="1" applyProtection="1">
      <alignment horizontal="left" vertical="top"/>
      <protection locked="0"/>
    </xf>
    <xf numFmtId="0" fontId="7" fillId="2" borderId="11" xfId="0" applyFont="1" applyFill="1" applyBorder="1" applyAlignment="1" applyProtection="1">
      <alignment horizontal="center" vertical="top"/>
      <protection locked="0"/>
    </xf>
    <xf numFmtId="164" fontId="7" fillId="2" borderId="11" xfId="0" applyNumberFormat="1" applyFont="1" applyFill="1" applyBorder="1" applyAlignment="1" applyProtection="1">
      <alignment horizontal="left" vertical="top"/>
      <protection locked="0"/>
    </xf>
    <xf numFmtId="166" fontId="8" fillId="4" borderId="11" xfId="0" applyNumberFormat="1" applyFont="1" applyFill="1" applyBorder="1" applyAlignment="1">
      <alignment horizontal="left" vertical="top"/>
    </xf>
    <xf numFmtId="0" fontId="0" fillId="2" borderId="0" xfId="0" applyFill="1"/>
    <xf numFmtId="0" fontId="7" fillId="3" borderId="9" xfId="0" applyFont="1" applyFill="1" applyBorder="1" applyAlignment="1">
      <alignment horizontal="center" vertical="top"/>
    </xf>
    <xf numFmtId="0" fontId="7" fillId="3" borderId="10" xfId="0" applyFont="1"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164" fontId="8" fillId="4" borderId="11" xfId="0" applyNumberFormat="1" applyFont="1" applyFill="1" applyBorder="1" applyAlignment="1" applyProtection="1">
      <alignment horizontal="left" vertical="top"/>
      <protection locked="0"/>
    </xf>
    <xf numFmtId="0" fontId="3" fillId="0" borderId="0" xfId="0" applyFont="1" applyAlignment="1" applyProtection="1">
      <alignment horizontal="left" vertical="center" wrapText="1"/>
      <protection locked="0"/>
    </xf>
    <xf numFmtId="15" fontId="10" fillId="0" borderId="0" xfId="1" applyNumberFormat="1" applyFont="1"/>
    <xf numFmtId="0" fontId="9" fillId="0" borderId="0" xfId="1"/>
    <xf numFmtId="0" fontId="9" fillId="0" borderId="0" xfId="1" applyAlignment="1">
      <alignment horizontal="left" indent="2"/>
    </xf>
    <xf numFmtId="15" fontId="11" fillId="0" borderId="0" xfId="1" applyNumberFormat="1" applyFont="1"/>
    <xf numFmtId="15" fontId="12" fillId="0" borderId="0" xfId="1" applyNumberFormat="1" applyFont="1"/>
    <xf numFmtId="15" fontId="13" fillId="0" borderId="0" xfId="1" applyNumberFormat="1" applyFont="1"/>
    <xf numFmtId="0" fontId="11" fillId="0" borderId="0" xfId="1" applyFont="1" applyAlignment="1">
      <alignment horizontal="center"/>
    </xf>
    <xf numFmtId="0" fontId="14" fillId="2" borderId="12" xfId="2" applyFont="1" applyFill="1" applyBorder="1" applyProtection="1">
      <protection locked="0"/>
    </xf>
    <xf numFmtId="0" fontId="14" fillId="0" borderId="12" xfId="1" applyFont="1" applyBorder="1"/>
    <xf numFmtId="0" fontId="7" fillId="3" borderId="9" xfId="0" applyFont="1" applyFill="1" applyBorder="1" applyAlignment="1" applyProtection="1">
      <alignment horizontal="center"/>
      <protection locked="0"/>
    </xf>
    <xf numFmtId="164" fontId="8" fillId="4" borderId="11" xfId="0" applyNumberFormat="1" applyFont="1" applyFill="1" applyBorder="1" applyAlignment="1" applyProtection="1">
      <alignment horizontal="left"/>
      <protection locked="0"/>
    </xf>
    <xf numFmtId="15" fontId="11" fillId="2" borderId="0" xfId="1" applyNumberFormat="1" applyFont="1" applyFill="1" applyProtection="1">
      <protection locked="0"/>
    </xf>
    <xf numFmtId="0" fontId="9" fillId="0" borderId="0" xfId="1" applyProtection="1">
      <protection locked="0"/>
    </xf>
    <xf numFmtId="15" fontId="11" fillId="2" borderId="0" xfId="1" applyNumberFormat="1" applyFont="1" applyFill="1"/>
    <xf numFmtId="15" fontId="15" fillId="2" borderId="0" xfId="1" applyNumberFormat="1" applyFont="1" applyFill="1" applyProtection="1">
      <protection locked="0"/>
    </xf>
    <xf numFmtId="0" fontId="14" fillId="0" borderId="0" xfId="1" applyFont="1" applyProtection="1">
      <protection locked="0"/>
    </xf>
    <xf numFmtId="0" fontId="14" fillId="2" borderId="12" xfId="2" applyFont="1" applyFill="1" applyBorder="1" applyAlignment="1" applyProtection="1">
      <alignment horizontal="left" indent="2"/>
      <protection locked="0"/>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protection locked="0"/>
    </xf>
    <xf numFmtId="0" fontId="3" fillId="2"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7" fillId="2" borderId="10" xfId="0" applyFont="1"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15" fontId="12" fillId="0" borderId="0" xfId="1" applyNumberFormat="1" applyFont="1" applyAlignment="1">
      <alignment horizontal="left" wrapText="1"/>
    </xf>
    <xf numFmtId="0" fontId="14" fillId="2" borderId="0" xfId="2" applyFont="1" applyFill="1" applyAlignment="1" applyProtection="1">
      <alignment horizontal="left" vertical="top" wrapText="1" indent="2"/>
      <protection locked="0"/>
    </xf>
  </cellXfs>
  <cellStyles count="3">
    <cellStyle name="Normal" xfId="0" builtinId="0"/>
    <cellStyle name="Normal_lists_1" xfId="2" xr:uid="{A2482D8F-710D-45B3-B7C7-DB70F680DDDF}"/>
    <cellStyle name="Normal_Sheet4" xfId="1" xr:uid="{6378C488-4D9D-4505-9530-BD96FC564A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ds.ontarioenergyboard.ca/sites/ra/ra/Proceedings%202013/EB-2013-0142%20-%20H1RC%204GIRM%20Rates%20for%202014/Application/EB%202013-0142%20Remotes%202014%20IRM%20Rate%20Generator_V2.3.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G-04-01-01.xlsx?B1244E8B" TargetMode="External"/><Relationship Id="rId1" Type="http://schemas.openxmlformats.org/officeDocument/2006/relationships/externalLinkPath" Target="file:///\\B1244E8B\G-04-0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row>
        <row r="2">
          <cell r="P2" t="str">
            <v>$</v>
          </cell>
          <cell r="Z2" t="str">
            <v>Account set up charge/change of occupancy charge</v>
          </cell>
        </row>
        <row r="3">
          <cell r="P3" t="str">
            <v>%</v>
          </cell>
          <cell r="Z3" t="str">
            <v>Account set up charge/change of occupancy charge (plus credit agency costs if applicable – Residential)</v>
          </cell>
        </row>
        <row r="4">
          <cell r="Z4" t="str">
            <v>Account set up charge/change of occupancy charge (plus credit agency costs if applicable)</v>
          </cell>
        </row>
        <row r="5">
          <cell r="Z5" t="str">
            <v>Arrears certificate</v>
          </cell>
        </row>
        <row r="6">
          <cell r="Z6" t="str">
            <v>Arrears certificate (credit reference)</v>
          </cell>
        </row>
        <row r="8">
          <cell r="Z8" t="str">
            <v>Charge to certify cheque</v>
          </cell>
        </row>
        <row r="9">
          <cell r="Z9" t="str">
            <v>Collection of Account Charge – No Disconnection</v>
          </cell>
        </row>
        <row r="10">
          <cell r="Z10" t="str">
            <v>Credit Card Convenience Charge</v>
          </cell>
        </row>
        <row r="11">
          <cell r="Z11" t="str">
            <v>Credit check (plus credit agency costs)</v>
          </cell>
        </row>
        <row r="12">
          <cell r="Z12" t="str">
            <v>Credit reference Letter</v>
          </cell>
        </row>
        <row r="14">
          <cell r="Z14" t="str">
            <v>Credit reference/credit check (plus credit agency costs – General Service)</v>
          </cell>
        </row>
        <row r="15">
          <cell r="Z15" t="str">
            <v>Credit Reference/credit check (plus credit agency costs)</v>
          </cell>
        </row>
        <row r="16">
          <cell r="Z16" t="str">
            <v>Dispute Test – Commercial self contained -- MC</v>
          </cell>
        </row>
        <row r="17">
          <cell r="Z17" t="str">
            <v>Dispute Test – Commercial TT -- MC</v>
          </cell>
        </row>
        <row r="18">
          <cell r="Z18" t="str">
            <v>Dispute Test – Residential</v>
          </cell>
        </row>
        <row r="19">
          <cell r="Z19" t="str">
            <v>Duplicate Invoices for previous billing</v>
          </cell>
        </row>
        <row r="20">
          <cell r="Z20" t="str">
            <v>Easement Letter</v>
          </cell>
        </row>
        <row r="21">
          <cell r="Z21" t="str">
            <v>Income Tax Letter</v>
          </cell>
        </row>
        <row r="22">
          <cell r="Z22" t="str">
            <v>Interval Meter Interrogation</v>
          </cell>
        </row>
        <row r="23">
          <cell r="Z23" t="str">
            <v>Interval meter request change</v>
          </cell>
        </row>
        <row r="24">
          <cell r="Z24" t="str">
            <v>Legal letter</v>
          </cell>
        </row>
        <row r="25">
          <cell r="Z25" t="str">
            <v>Legal letter charge</v>
          </cell>
        </row>
        <row r="26">
          <cell r="Z26" t="str">
            <v>Meter dispute charge plus Measurement Canada fees (if meter found correct)</v>
          </cell>
        </row>
        <row r="27">
          <cell r="Z27" t="str">
            <v>Notification charge</v>
          </cell>
        </row>
        <row r="28">
          <cell r="Z28" t="str">
            <v>Pulling Post Dated Cheques</v>
          </cell>
        </row>
        <row r="29">
          <cell r="Z29" t="str">
            <v>Request for other billing information</v>
          </cell>
        </row>
        <row r="30">
          <cell r="Z30" t="str">
            <v>Returned cheque (plus bank charges)</v>
          </cell>
        </row>
        <row r="31">
          <cell r="Z31" t="str">
            <v>Returned cheque charge (plus bank charges)</v>
          </cell>
        </row>
        <row r="32">
          <cell r="Z32" t="str">
            <v>Special Billing Service (aggregation)</v>
          </cell>
        </row>
        <row r="33">
          <cell r="Z33" t="str">
            <v>Special Billing Service (sub-metering charge per meter)</v>
          </cell>
        </row>
        <row r="34">
          <cell r="Z34" t="str">
            <v>Special meter reads</v>
          </cell>
        </row>
        <row r="35">
          <cell r="Z35" t="str">
            <v>Statement of Account</v>
          </cell>
        </row>
        <row r="36">
          <cell r="Z36" t="str">
            <v>Unprocessed Payment Charge (plus bank charges)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Rate Class Selection"/>
      <sheetName val="Current Tariff Schedule"/>
      <sheetName val="Proposed Rates"/>
      <sheetName val="Summary Sheet"/>
      <sheetName val="Proposed Tariff Schedule"/>
      <sheetName val="Bill Impacts"/>
    </sheetNames>
    <sheetDataSet>
      <sheetData sheetId="0"/>
      <sheetData sheetId="1"/>
      <sheetData sheetId="2">
        <row r="389">
          <cell r="H389">
            <v>30</v>
          </cell>
        </row>
        <row r="390">
          <cell r="H390">
            <v>15</v>
          </cell>
        </row>
        <row r="395">
          <cell r="H395">
            <v>1.5</v>
          </cell>
        </row>
        <row r="397">
          <cell r="H397">
            <v>65</v>
          </cell>
        </row>
      </sheetData>
      <sheetData sheetId="3">
        <row r="3">
          <cell r="A3" t="str">
            <v>Effective Date, May 1, 2023</v>
          </cell>
        </row>
        <row r="22">
          <cell r="I22">
            <v>4.55</v>
          </cell>
        </row>
      </sheetData>
      <sheetData sheetId="4">
        <row r="10">
          <cell r="G10">
            <v>22.45</v>
          </cell>
        </row>
        <row r="11">
          <cell r="G11">
            <v>0.1056</v>
          </cell>
        </row>
        <row r="12">
          <cell r="G12">
            <v>0.1409</v>
          </cell>
        </row>
        <row r="13">
          <cell r="G13">
            <v>0.21229999999999999</v>
          </cell>
        </row>
        <row r="16">
          <cell r="G16">
            <v>37.93</v>
          </cell>
        </row>
        <row r="17">
          <cell r="G17">
            <v>0.1056</v>
          </cell>
        </row>
        <row r="18">
          <cell r="G18">
            <v>0.1409</v>
          </cell>
        </row>
        <row r="19">
          <cell r="G19">
            <v>0.21229999999999999</v>
          </cell>
        </row>
        <row r="22">
          <cell r="G22">
            <v>38.159999999999997</v>
          </cell>
        </row>
        <row r="24">
          <cell r="G24">
            <v>0.1183</v>
          </cell>
        </row>
        <row r="26">
          <cell r="G26">
            <v>0.157</v>
          </cell>
        </row>
        <row r="28">
          <cell r="G28">
            <v>0.21229999999999999</v>
          </cell>
        </row>
        <row r="32">
          <cell r="G32">
            <v>47.77</v>
          </cell>
        </row>
        <row r="33">
          <cell r="G33">
            <v>0.1183</v>
          </cell>
        </row>
        <row r="34">
          <cell r="G34">
            <v>0.157</v>
          </cell>
        </row>
        <row r="35">
          <cell r="G35">
            <v>0.21229999999999999</v>
          </cell>
        </row>
        <row r="38">
          <cell r="G38">
            <v>0.1174</v>
          </cell>
        </row>
        <row r="42">
          <cell r="G42">
            <v>0.69530000000000003</v>
          </cell>
        </row>
        <row r="44">
          <cell r="G44">
            <v>0.79449999999999998</v>
          </cell>
        </row>
        <row r="48">
          <cell r="G48">
            <v>1.0498000000000001</v>
          </cell>
        </row>
        <row r="50">
          <cell r="G50">
            <v>1.1489</v>
          </cell>
        </row>
        <row r="54">
          <cell r="G54">
            <v>0.79449999999999998</v>
          </cell>
        </row>
        <row r="57">
          <cell r="G57">
            <v>1.1489</v>
          </cell>
        </row>
        <row r="60">
          <cell r="G60">
            <v>0.3599</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325E0-18B9-4E65-BBF8-14924C45C22A}">
  <dimension ref="A3:N389"/>
  <sheetViews>
    <sheetView tabSelected="1" zoomScale="80" zoomScaleNormal="80" workbookViewId="0">
      <selection activeCell="I7" sqref="I7"/>
    </sheetView>
  </sheetViews>
  <sheetFormatPr defaultRowHeight="14.45"/>
  <cols>
    <col min="1" max="6" width="13.7109375" customWidth="1"/>
    <col min="7" max="7" width="27.7109375" customWidth="1"/>
    <col min="8" max="8" width="13.7109375" customWidth="1"/>
  </cols>
  <sheetData>
    <row r="3" spans="1:8" ht="23.45">
      <c r="A3" s="37" t="s">
        <v>0</v>
      </c>
      <c r="B3" s="38"/>
      <c r="C3" s="38"/>
      <c r="D3" s="38"/>
      <c r="E3" s="38"/>
      <c r="F3" s="38"/>
      <c r="G3" s="38"/>
      <c r="H3" s="38"/>
    </row>
    <row r="4" spans="1:8" ht="18">
      <c r="A4" s="39" t="s">
        <v>1</v>
      </c>
      <c r="B4" s="39"/>
      <c r="C4" s="39"/>
      <c r="D4" s="39"/>
      <c r="E4" s="39"/>
      <c r="F4" s="39"/>
      <c r="G4" s="39"/>
      <c r="H4" s="39"/>
    </row>
    <row r="5" spans="1:8">
      <c r="A5" s="40" t="str">
        <f>'[2]Proposed Rates'!$A$3</f>
        <v>Effective Date, May 1, 2023</v>
      </c>
      <c r="B5" s="40"/>
      <c r="C5" s="40"/>
      <c r="D5" s="40"/>
      <c r="E5" s="40"/>
      <c r="F5" s="40"/>
      <c r="G5" s="40"/>
      <c r="H5" s="40"/>
    </row>
    <row r="6" spans="1:8">
      <c r="A6" s="1"/>
      <c r="B6" s="1"/>
      <c r="C6" s="1"/>
      <c r="D6" s="1"/>
      <c r="E6" s="1"/>
      <c r="F6" s="1"/>
      <c r="G6" s="1"/>
      <c r="H6" s="1"/>
    </row>
    <row r="7" spans="1:8" ht="18">
      <c r="A7" s="41" t="s">
        <v>2</v>
      </c>
      <c r="B7" s="42"/>
      <c r="C7" s="42"/>
      <c r="D7" s="42"/>
      <c r="E7" s="42"/>
      <c r="F7" s="42"/>
      <c r="G7" s="42"/>
      <c r="H7" s="42"/>
    </row>
    <row r="9" spans="1:8">
      <c r="A9" s="43" t="s">
        <v>3</v>
      </c>
      <c r="B9" s="44"/>
      <c r="C9" s="44"/>
      <c r="D9" s="44"/>
      <c r="E9" s="44"/>
      <c r="F9" s="44"/>
      <c r="G9" s="44"/>
      <c r="H9" s="45"/>
    </row>
    <row r="10" spans="1:8">
      <c r="A10" s="46"/>
      <c r="B10" s="47"/>
      <c r="C10" s="47"/>
      <c r="D10" s="47"/>
      <c r="E10" s="47"/>
      <c r="F10" s="47"/>
      <c r="G10" s="47"/>
      <c r="H10" s="48"/>
    </row>
    <row r="11" spans="1:8">
      <c r="A11" s="46"/>
      <c r="B11" s="47"/>
      <c r="C11" s="47"/>
      <c r="D11" s="47"/>
      <c r="E11" s="47"/>
      <c r="F11" s="47"/>
      <c r="G11" s="47"/>
      <c r="H11" s="48"/>
    </row>
    <row r="12" spans="1:8">
      <c r="A12" s="46"/>
      <c r="B12" s="47"/>
      <c r="C12" s="47"/>
      <c r="D12" s="47"/>
      <c r="E12" s="47"/>
      <c r="F12" s="47"/>
      <c r="G12" s="47"/>
      <c r="H12" s="48"/>
    </row>
    <row r="13" spans="1:8">
      <c r="A13" s="46"/>
      <c r="B13" s="47"/>
      <c r="C13" s="47"/>
      <c r="D13" s="47"/>
      <c r="E13" s="47"/>
      <c r="F13" s="47"/>
      <c r="G13" s="47"/>
      <c r="H13" s="48"/>
    </row>
    <row r="14" spans="1:8" ht="84.75" customHeight="1">
      <c r="A14" s="49"/>
      <c r="B14" s="50"/>
      <c r="C14" s="50"/>
      <c r="D14" s="50"/>
      <c r="E14" s="50"/>
      <c r="F14" s="50"/>
      <c r="G14" s="50"/>
      <c r="H14" s="51"/>
    </row>
    <row r="15" spans="1:8">
      <c r="A15" s="2" t="s">
        <v>4</v>
      </c>
      <c r="B15" s="3"/>
      <c r="C15" s="3"/>
      <c r="D15" s="3"/>
      <c r="E15" s="3"/>
      <c r="F15" s="3"/>
      <c r="G15" s="3"/>
      <c r="H15" s="3"/>
    </row>
    <row r="16" spans="1:8">
      <c r="A16" s="3"/>
      <c r="B16" s="3"/>
      <c r="C16" s="3"/>
      <c r="D16" s="3"/>
      <c r="E16" s="3"/>
      <c r="F16" s="3"/>
      <c r="G16" s="3"/>
      <c r="H16" s="3"/>
    </row>
    <row r="17" spans="1:8">
      <c r="A17" s="43" t="s">
        <v>5</v>
      </c>
      <c r="B17" s="44"/>
      <c r="C17" s="44"/>
      <c r="D17" s="44"/>
      <c r="E17" s="44"/>
      <c r="F17" s="44"/>
      <c r="G17" s="44"/>
      <c r="H17" s="45"/>
    </row>
    <row r="18" spans="1:8">
      <c r="A18" s="46"/>
      <c r="B18" s="47"/>
      <c r="C18" s="47"/>
      <c r="D18" s="47"/>
      <c r="E18" s="47"/>
      <c r="F18" s="47"/>
      <c r="G18" s="47"/>
      <c r="H18" s="48"/>
    </row>
    <row r="19" spans="1:8" ht="33" customHeight="1">
      <c r="A19" s="49"/>
      <c r="B19" s="50"/>
      <c r="C19" s="50"/>
      <c r="D19" s="50"/>
      <c r="E19" s="50"/>
      <c r="F19" s="50"/>
      <c r="G19" s="50"/>
      <c r="H19" s="51"/>
    </row>
    <row r="20" spans="1:8">
      <c r="A20" s="43" t="s">
        <v>6</v>
      </c>
      <c r="B20" s="44"/>
      <c r="C20" s="44"/>
      <c r="D20" s="44"/>
      <c r="E20" s="44"/>
      <c r="F20" s="44"/>
      <c r="G20" s="44"/>
      <c r="H20" s="45"/>
    </row>
    <row r="21" spans="1:8">
      <c r="A21" s="46"/>
      <c r="B21" s="47"/>
      <c r="C21" s="47"/>
      <c r="D21" s="47"/>
      <c r="E21" s="47"/>
      <c r="F21" s="47"/>
      <c r="G21" s="47"/>
      <c r="H21" s="48"/>
    </row>
    <row r="22" spans="1:8">
      <c r="A22" s="46"/>
      <c r="B22" s="47"/>
      <c r="C22" s="47"/>
      <c r="D22" s="47"/>
      <c r="E22" s="47"/>
      <c r="F22" s="47"/>
      <c r="G22" s="47"/>
      <c r="H22" s="48"/>
    </row>
    <row r="23" spans="1:8" ht="34.5" customHeight="1">
      <c r="A23" s="49"/>
      <c r="B23" s="50"/>
      <c r="C23" s="50"/>
      <c r="D23" s="50"/>
      <c r="E23" s="50"/>
      <c r="F23" s="50"/>
      <c r="G23" s="50"/>
      <c r="H23" s="51"/>
    </row>
    <row r="26" spans="1:8" ht="36" customHeight="1"/>
    <row r="27" spans="1:8">
      <c r="A27" s="43"/>
      <c r="B27" s="44"/>
      <c r="C27" s="44"/>
      <c r="D27" s="44"/>
      <c r="E27" s="44"/>
      <c r="F27" s="44"/>
      <c r="G27" s="44"/>
      <c r="H27" s="45"/>
    </row>
    <row r="28" spans="1:8">
      <c r="A28" s="46"/>
      <c r="B28" s="47"/>
      <c r="C28" s="47"/>
      <c r="D28" s="47"/>
      <c r="E28" s="47"/>
      <c r="F28" s="47"/>
      <c r="G28" s="47"/>
      <c r="H28" s="48"/>
    </row>
    <row r="29" spans="1:8">
      <c r="A29" s="46"/>
      <c r="B29" s="47"/>
      <c r="C29" s="47"/>
      <c r="D29" s="47"/>
      <c r="E29" s="47"/>
      <c r="F29" s="47"/>
      <c r="G29" s="47"/>
      <c r="H29" s="48"/>
    </row>
    <row r="30" spans="1:8">
      <c r="A30" s="49"/>
      <c r="B30" s="50"/>
      <c r="C30" s="50"/>
      <c r="D30" s="50"/>
      <c r="E30" s="50"/>
      <c r="F30" s="50"/>
      <c r="G30" s="50"/>
      <c r="H30" s="51"/>
    </row>
    <row r="31" spans="1:8">
      <c r="A31" s="2" t="s">
        <v>7</v>
      </c>
      <c r="B31" s="3"/>
      <c r="C31" s="3"/>
      <c r="D31" s="3"/>
      <c r="E31" s="3"/>
      <c r="F31" s="3"/>
      <c r="G31" s="3"/>
      <c r="H31" s="3"/>
    </row>
    <row r="32" spans="1:8" ht="15" thickBot="1">
      <c r="A32" s="52" t="s">
        <v>8</v>
      </c>
      <c r="B32" s="47"/>
      <c r="C32" s="47"/>
      <c r="D32" s="47"/>
      <c r="E32" s="47"/>
      <c r="F32" s="47"/>
      <c r="G32" s="4" t="s">
        <v>9</v>
      </c>
      <c r="H32" s="5">
        <f>'[2]Summary Sheet'!G10</f>
        <v>22.45</v>
      </c>
    </row>
    <row r="33" spans="1:8" ht="15.6" thickTop="1" thickBot="1">
      <c r="A33" s="53" t="s">
        <v>10</v>
      </c>
      <c r="B33" s="54"/>
      <c r="C33" s="54"/>
      <c r="D33" s="54"/>
      <c r="E33" s="54"/>
      <c r="F33" s="54"/>
      <c r="G33" s="6" t="s">
        <v>11</v>
      </c>
      <c r="H33" s="7">
        <f>'[2]Summary Sheet'!G11</f>
        <v>0.1056</v>
      </c>
    </row>
    <row r="34" spans="1:8" ht="15.6" thickTop="1" thickBot="1">
      <c r="A34" s="53" t="s">
        <v>12</v>
      </c>
      <c r="B34" s="54"/>
      <c r="C34" s="54"/>
      <c r="D34" s="54"/>
      <c r="E34" s="54"/>
      <c r="F34" s="54"/>
      <c r="G34" s="6" t="s">
        <v>11</v>
      </c>
      <c r="H34" s="7">
        <f>'[2]Summary Sheet'!G12</f>
        <v>0.1409</v>
      </c>
    </row>
    <row r="35" spans="1:8" ht="15" thickTop="1">
      <c r="A35" s="53" t="s">
        <v>13</v>
      </c>
      <c r="B35" s="54"/>
      <c r="C35" s="54"/>
      <c r="D35" s="54"/>
      <c r="E35" s="54"/>
      <c r="F35" s="54"/>
      <c r="G35" s="6" t="s">
        <v>11</v>
      </c>
      <c r="H35" s="7">
        <f>'[2]Summary Sheet'!G13</f>
        <v>0.21229999999999999</v>
      </c>
    </row>
    <row r="36" spans="1:8" ht="23.45">
      <c r="A36" s="37" t="s">
        <v>14</v>
      </c>
      <c r="B36" s="38"/>
      <c r="C36" s="38"/>
      <c r="D36" s="38"/>
      <c r="E36" s="38"/>
      <c r="F36" s="38"/>
      <c r="G36" s="38"/>
      <c r="H36" s="38"/>
    </row>
    <row r="37" spans="1:8" ht="18">
      <c r="A37" s="39" t="s">
        <v>1</v>
      </c>
      <c r="B37" s="39"/>
      <c r="C37" s="39"/>
      <c r="D37" s="39"/>
      <c r="E37" s="39"/>
      <c r="F37" s="39"/>
      <c r="G37" s="39"/>
      <c r="H37" s="39"/>
    </row>
    <row r="38" spans="1:8" ht="14.65" customHeight="1">
      <c r="A38" s="40" t="str">
        <f>$A$5</f>
        <v>Effective Date, May 1, 2023</v>
      </c>
      <c r="B38" s="40"/>
      <c r="C38" s="40"/>
      <c r="D38" s="40"/>
      <c r="E38" s="40"/>
      <c r="F38" s="40"/>
      <c r="G38" s="40"/>
      <c r="H38" s="40"/>
    </row>
    <row r="40" spans="1:8" ht="18" customHeight="1">
      <c r="A40" s="41" t="s">
        <v>15</v>
      </c>
      <c r="B40" s="41"/>
      <c r="C40" s="41"/>
      <c r="D40" s="41"/>
      <c r="E40" s="41"/>
      <c r="F40" s="41"/>
      <c r="G40" s="41"/>
      <c r="H40" s="41"/>
    </row>
    <row r="41" spans="1:8">
      <c r="A41" s="3"/>
      <c r="B41" s="3"/>
      <c r="C41" s="3"/>
      <c r="D41" s="3"/>
      <c r="E41" s="3"/>
      <c r="F41" s="3"/>
      <c r="G41" s="3"/>
      <c r="H41" s="8"/>
    </row>
    <row r="42" spans="1:8">
      <c r="A42" s="43" t="s">
        <v>16</v>
      </c>
      <c r="B42" s="44"/>
      <c r="C42" s="44"/>
      <c r="D42" s="44"/>
      <c r="E42" s="44"/>
      <c r="F42" s="44"/>
      <c r="G42" s="44"/>
      <c r="H42" s="45"/>
    </row>
    <row r="43" spans="1:8">
      <c r="A43" s="46"/>
      <c r="B43" s="47"/>
      <c r="C43" s="47"/>
      <c r="D43" s="47"/>
      <c r="E43" s="47"/>
      <c r="F43" s="47"/>
      <c r="G43" s="47"/>
      <c r="H43" s="48"/>
    </row>
    <row r="44" spans="1:8">
      <c r="A44" s="46"/>
      <c r="B44" s="47"/>
      <c r="C44" s="47"/>
      <c r="D44" s="47"/>
      <c r="E44" s="47"/>
      <c r="F44" s="47"/>
      <c r="G44" s="47"/>
      <c r="H44" s="48"/>
    </row>
    <row r="45" spans="1:8">
      <c r="A45" s="46"/>
      <c r="B45" s="47"/>
      <c r="C45" s="47"/>
      <c r="D45" s="47"/>
      <c r="E45" s="47"/>
      <c r="F45" s="47"/>
      <c r="G45" s="47"/>
      <c r="H45" s="48"/>
    </row>
    <row r="46" spans="1:8">
      <c r="A46" s="46"/>
      <c r="B46" s="47"/>
      <c r="C46" s="47"/>
      <c r="D46" s="47"/>
      <c r="E46" s="47"/>
      <c r="F46" s="47"/>
      <c r="G46" s="47"/>
      <c r="H46" s="48"/>
    </row>
    <row r="47" spans="1:8">
      <c r="A47" s="49"/>
      <c r="B47" s="50"/>
      <c r="C47" s="50"/>
      <c r="D47" s="50"/>
      <c r="E47" s="50"/>
      <c r="F47" s="50"/>
      <c r="G47" s="50"/>
      <c r="H47" s="51"/>
    </row>
    <row r="48" spans="1:8">
      <c r="A48" s="2" t="s">
        <v>4</v>
      </c>
      <c r="B48" s="3"/>
      <c r="C48" s="3"/>
      <c r="D48" s="3"/>
      <c r="E48" s="3"/>
      <c r="F48" s="3"/>
      <c r="G48" s="3"/>
      <c r="H48" s="8"/>
    </row>
    <row r="49" spans="1:8">
      <c r="A49" s="3"/>
      <c r="B49" s="3"/>
      <c r="C49" s="3"/>
      <c r="D49" s="3"/>
      <c r="E49" s="3"/>
      <c r="F49" s="3"/>
      <c r="G49" s="3"/>
      <c r="H49" s="8"/>
    </row>
    <row r="50" spans="1:8">
      <c r="A50" s="43" t="s">
        <v>5</v>
      </c>
      <c r="B50" s="44"/>
      <c r="C50" s="44"/>
      <c r="D50" s="44"/>
      <c r="E50" s="44"/>
      <c r="F50" s="44"/>
      <c r="G50" s="44"/>
      <c r="H50" s="45"/>
    </row>
    <row r="51" spans="1:8">
      <c r="A51" s="46"/>
      <c r="B51" s="47"/>
      <c r="C51" s="47"/>
      <c r="D51" s="47"/>
      <c r="E51" s="47"/>
      <c r="F51" s="47"/>
      <c r="G51" s="47"/>
      <c r="H51" s="48"/>
    </row>
    <row r="52" spans="1:8" ht="37.5" customHeight="1">
      <c r="A52" s="49"/>
      <c r="B52" s="50"/>
      <c r="C52" s="50"/>
      <c r="D52" s="50"/>
      <c r="E52" s="50"/>
      <c r="F52" s="50"/>
      <c r="G52" s="50"/>
      <c r="H52" s="51"/>
    </row>
    <row r="53" spans="1:8">
      <c r="A53" s="43" t="s">
        <v>6</v>
      </c>
      <c r="B53" s="44"/>
      <c r="C53" s="44"/>
      <c r="D53" s="44"/>
      <c r="E53" s="44"/>
      <c r="F53" s="44"/>
      <c r="G53" s="44"/>
      <c r="H53" s="45"/>
    </row>
    <row r="54" spans="1:8">
      <c r="A54" s="46"/>
      <c r="B54" s="47"/>
      <c r="C54" s="47"/>
      <c r="D54" s="47"/>
      <c r="E54" s="47"/>
      <c r="F54" s="47"/>
      <c r="G54" s="47"/>
      <c r="H54" s="48"/>
    </row>
    <row r="55" spans="1:8">
      <c r="A55" s="46"/>
      <c r="B55" s="47"/>
      <c r="C55" s="47"/>
      <c r="D55" s="47"/>
      <c r="E55" s="47"/>
      <c r="F55" s="47"/>
      <c r="G55" s="47"/>
      <c r="H55" s="48"/>
    </row>
    <row r="56" spans="1:8" ht="34.5" customHeight="1">
      <c r="A56" s="49"/>
      <c r="B56" s="50"/>
      <c r="C56" s="50"/>
      <c r="D56" s="50"/>
      <c r="E56" s="50"/>
      <c r="F56" s="50"/>
      <c r="G56" s="50"/>
      <c r="H56" s="51"/>
    </row>
    <row r="57" spans="1:8" ht="14.45" customHeight="1">
      <c r="A57" s="43" t="s">
        <v>17</v>
      </c>
      <c r="B57" s="44"/>
      <c r="C57" s="44"/>
      <c r="D57" s="44"/>
      <c r="E57" s="44"/>
      <c r="F57" s="44"/>
      <c r="G57" s="44"/>
      <c r="H57" s="45"/>
    </row>
    <row r="58" spans="1:8">
      <c r="A58" s="46"/>
      <c r="B58" s="47"/>
      <c r="C58" s="47"/>
      <c r="D58" s="47"/>
      <c r="E58" s="47"/>
      <c r="F58" s="47"/>
      <c r="G58" s="47"/>
      <c r="H58" s="48"/>
    </row>
    <row r="59" spans="1:8" ht="28.5" customHeight="1">
      <c r="A59" s="49"/>
      <c r="B59" s="50"/>
      <c r="C59" s="50"/>
      <c r="D59" s="50"/>
      <c r="E59" s="50"/>
      <c r="F59" s="50"/>
      <c r="G59" s="50"/>
      <c r="H59" s="51"/>
    </row>
    <row r="60" spans="1:8">
      <c r="A60" s="43"/>
      <c r="B60" s="44"/>
      <c r="C60" s="44"/>
      <c r="D60" s="44"/>
      <c r="E60" s="44"/>
      <c r="F60" s="44"/>
      <c r="G60" s="44"/>
      <c r="H60" s="45"/>
    </row>
    <row r="61" spans="1:8">
      <c r="A61" s="46"/>
      <c r="B61" s="47"/>
      <c r="C61" s="47"/>
      <c r="D61" s="47"/>
      <c r="E61" s="47"/>
      <c r="F61" s="47"/>
      <c r="G61" s="47"/>
      <c r="H61" s="48"/>
    </row>
    <row r="62" spans="1:8">
      <c r="A62" s="46"/>
      <c r="B62" s="47"/>
      <c r="C62" s="47"/>
      <c r="D62" s="47"/>
      <c r="E62" s="47"/>
      <c r="F62" s="47"/>
      <c r="G62" s="47"/>
      <c r="H62" s="48"/>
    </row>
    <row r="63" spans="1:8">
      <c r="A63" s="49"/>
      <c r="B63" s="50"/>
      <c r="C63" s="50"/>
      <c r="D63" s="50"/>
      <c r="E63" s="50"/>
      <c r="F63" s="50"/>
      <c r="G63" s="50"/>
      <c r="H63" s="51"/>
    </row>
    <row r="64" spans="1:8">
      <c r="A64" s="2" t="s">
        <v>18</v>
      </c>
      <c r="B64" s="3"/>
      <c r="C64" s="3"/>
      <c r="D64" s="3"/>
      <c r="E64" s="3"/>
      <c r="F64" s="3"/>
      <c r="G64" s="3"/>
      <c r="H64" s="8"/>
    </row>
    <row r="65" spans="1:8" ht="15" thickBot="1">
      <c r="A65" s="52" t="s">
        <v>8</v>
      </c>
      <c r="B65" s="47"/>
      <c r="C65" s="47"/>
      <c r="D65" s="47"/>
      <c r="E65" s="47"/>
      <c r="F65" s="47"/>
      <c r="G65" s="4" t="s">
        <v>9</v>
      </c>
      <c r="H65" s="9">
        <f>'[2]Summary Sheet'!G16</f>
        <v>37.93</v>
      </c>
    </row>
    <row r="66" spans="1:8" ht="15.6" thickTop="1" thickBot="1">
      <c r="A66" s="53" t="s">
        <v>10</v>
      </c>
      <c r="B66" s="54"/>
      <c r="C66" s="54"/>
      <c r="D66" s="54"/>
      <c r="E66" s="54"/>
      <c r="F66" s="54"/>
      <c r="G66" s="6" t="s">
        <v>11</v>
      </c>
      <c r="H66" s="10">
        <f>'[2]Summary Sheet'!G17</f>
        <v>0.1056</v>
      </c>
    </row>
    <row r="67" spans="1:8" ht="15.6" thickTop="1" thickBot="1">
      <c r="A67" s="53" t="s">
        <v>12</v>
      </c>
      <c r="B67" s="54"/>
      <c r="C67" s="54"/>
      <c r="D67" s="54"/>
      <c r="E67" s="54"/>
      <c r="F67" s="54"/>
      <c r="G67" s="6" t="s">
        <v>11</v>
      </c>
      <c r="H67" s="10">
        <f>'[2]Summary Sheet'!G18</f>
        <v>0.1409</v>
      </c>
    </row>
    <row r="68" spans="1:8" ht="15" thickTop="1">
      <c r="A68" s="53" t="s">
        <v>13</v>
      </c>
      <c r="B68" s="54"/>
      <c r="C68" s="54"/>
      <c r="D68" s="54"/>
      <c r="E68" s="54"/>
      <c r="F68" s="54"/>
      <c r="G68" s="6" t="s">
        <v>11</v>
      </c>
      <c r="H68" s="10">
        <f>'[2]Summary Sheet'!G19</f>
        <v>0.21229999999999999</v>
      </c>
    </row>
    <row r="70" spans="1:8" ht="23.45">
      <c r="A70" s="37" t="s">
        <v>14</v>
      </c>
      <c r="B70" s="38"/>
      <c r="C70" s="38"/>
      <c r="D70" s="38"/>
      <c r="E70" s="38"/>
      <c r="F70" s="38"/>
      <c r="G70" s="38"/>
      <c r="H70" s="38"/>
    </row>
    <row r="71" spans="1:8" ht="18">
      <c r="A71" s="39" t="s">
        <v>1</v>
      </c>
      <c r="B71" s="39"/>
      <c r="C71" s="39"/>
      <c r="D71" s="39"/>
      <c r="E71" s="39"/>
      <c r="F71" s="39"/>
      <c r="G71" s="39"/>
      <c r="H71" s="39"/>
    </row>
    <row r="72" spans="1:8" ht="15" customHeight="1">
      <c r="A72" s="40" t="str">
        <f>$A$5</f>
        <v>Effective Date, May 1, 2023</v>
      </c>
      <c r="B72" s="40"/>
      <c r="C72" s="40"/>
      <c r="D72" s="40"/>
      <c r="E72" s="40"/>
      <c r="F72" s="40"/>
      <c r="G72" s="40"/>
      <c r="H72" s="40"/>
    </row>
    <row r="73" spans="1:8">
      <c r="A73" s="1"/>
      <c r="B73" s="1"/>
      <c r="C73" s="1"/>
      <c r="D73" s="1"/>
      <c r="E73" s="1"/>
      <c r="F73" s="1"/>
      <c r="G73" s="1"/>
      <c r="H73" s="1"/>
    </row>
    <row r="74" spans="1:8" ht="18">
      <c r="A74" s="41" t="s">
        <v>19</v>
      </c>
      <c r="B74" s="42"/>
      <c r="C74" s="42"/>
      <c r="D74" s="42"/>
      <c r="E74" s="42"/>
      <c r="F74" s="42"/>
      <c r="G74" s="42"/>
      <c r="H74" s="42"/>
    </row>
    <row r="75" spans="1:8">
      <c r="A75" s="3"/>
      <c r="B75" s="3"/>
      <c r="C75" s="3"/>
      <c r="D75" s="3"/>
      <c r="E75" s="3"/>
      <c r="F75" s="3"/>
      <c r="G75" s="3"/>
      <c r="H75" s="8"/>
    </row>
    <row r="76" spans="1:8">
      <c r="A76" s="43" t="s">
        <v>20</v>
      </c>
      <c r="B76" s="44"/>
      <c r="C76" s="44"/>
      <c r="D76" s="44"/>
      <c r="E76" s="44"/>
      <c r="F76" s="44"/>
      <c r="G76" s="44"/>
      <c r="H76" s="45"/>
    </row>
    <row r="77" spans="1:8">
      <c r="A77" s="46"/>
      <c r="B77" s="47"/>
      <c r="C77" s="47"/>
      <c r="D77" s="47"/>
      <c r="E77" s="47"/>
      <c r="F77" s="47"/>
      <c r="G77" s="47"/>
      <c r="H77" s="48"/>
    </row>
    <row r="78" spans="1:8">
      <c r="A78" s="46"/>
      <c r="B78" s="47"/>
      <c r="C78" s="47"/>
      <c r="D78" s="47"/>
      <c r="E78" s="47"/>
      <c r="F78" s="47"/>
      <c r="G78" s="47"/>
      <c r="H78" s="48"/>
    </row>
    <row r="79" spans="1:8">
      <c r="A79" s="46"/>
      <c r="B79" s="47"/>
      <c r="C79" s="47"/>
      <c r="D79" s="47"/>
      <c r="E79" s="47"/>
      <c r="F79" s="47"/>
      <c r="G79" s="47"/>
      <c r="H79" s="48"/>
    </row>
    <row r="80" spans="1:8">
      <c r="A80" s="46"/>
      <c r="B80" s="47"/>
      <c r="C80" s="47"/>
      <c r="D80" s="47"/>
      <c r="E80" s="47"/>
      <c r="F80" s="47"/>
      <c r="G80" s="47"/>
      <c r="H80" s="48"/>
    </row>
    <row r="81" spans="1:8" ht="28.5" customHeight="1">
      <c r="A81" s="49"/>
      <c r="B81" s="50"/>
      <c r="C81" s="50"/>
      <c r="D81" s="50"/>
      <c r="E81" s="50"/>
      <c r="F81" s="50"/>
      <c r="G81" s="50"/>
      <c r="H81" s="51"/>
    </row>
    <row r="82" spans="1:8">
      <c r="A82" s="2" t="s">
        <v>4</v>
      </c>
      <c r="B82" s="3"/>
      <c r="C82" s="3"/>
      <c r="D82" s="3"/>
      <c r="E82" s="3"/>
      <c r="F82" s="3"/>
      <c r="G82" s="3"/>
      <c r="H82" s="8"/>
    </row>
    <row r="83" spans="1:8">
      <c r="A83" s="3"/>
      <c r="B83" s="3"/>
      <c r="C83" s="3"/>
      <c r="D83" s="3"/>
      <c r="E83" s="3"/>
      <c r="F83" s="3"/>
      <c r="G83" s="3"/>
      <c r="H83" s="8"/>
    </row>
    <row r="84" spans="1:8">
      <c r="A84" s="43" t="s">
        <v>5</v>
      </c>
      <c r="B84" s="44"/>
      <c r="C84" s="44"/>
      <c r="D84" s="44"/>
      <c r="E84" s="44"/>
      <c r="F84" s="44"/>
      <c r="G84" s="44"/>
      <c r="H84" s="45"/>
    </row>
    <row r="85" spans="1:8">
      <c r="A85" s="46"/>
      <c r="B85" s="47"/>
      <c r="C85" s="47"/>
      <c r="D85" s="47"/>
      <c r="E85" s="47"/>
      <c r="F85" s="47"/>
      <c r="G85" s="47"/>
      <c r="H85" s="48"/>
    </row>
    <row r="86" spans="1:8" ht="32.25" customHeight="1">
      <c r="A86" s="49"/>
      <c r="B86" s="50"/>
      <c r="C86" s="50"/>
      <c r="D86" s="50"/>
      <c r="E86" s="50"/>
      <c r="F86" s="50"/>
      <c r="G86" s="50"/>
      <c r="H86" s="51"/>
    </row>
    <row r="87" spans="1:8">
      <c r="A87" s="43" t="s">
        <v>6</v>
      </c>
      <c r="B87" s="44"/>
      <c r="C87" s="44"/>
      <c r="D87" s="44"/>
      <c r="E87" s="44"/>
      <c r="F87" s="44"/>
      <c r="G87" s="44"/>
      <c r="H87" s="45"/>
    </row>
    <row r="88" spans="1:8">
      <c r="A88" s="46"/>
      <c r="B88" s="47"/>
      <c r="C88" s="47"/>
      <c r="D88" s="47"/>
      <c r="E88" s="47"/>
      <c r="F88" s="47"/>
      <c r="G88" s="47"/>
      <c r="H88" s="48"/>
    </row>
    <row r="89" spans="1:8">
      <c r="A89" s="46"/>
      <c r="B89" s="47"/>
      <c r="C89" s="47"/>
      <c r="D89" s="47"/>
      <c r="E89" s="47"/>
      <c r="F89" s="47"/>
      <c r="G89" s="47"/>
      <c r="H89" s="48"/>
    </row>
    <row r="90" spans="1:8" ht="30.75" customHeight="1">
      <c r="A90" s="49"/>
      <c r="B90" s="50"/>
      <c r="C90" s="50"/>
      <c r="D90" s="50"/>
      <c r="E90" s="50"/>
      <c r="F90" s="50"/>
      <c r="G90" s="50"/>
      <c r="H90" s="51"/>
    </row>
    <row r="91" spans="1:8" ht="14.45" customHeight="1">
      <c r="A91" s="43" t="s">
        <v>17</v>
      </c>
      <c r="B91" s="44"/>
      <c r="C91" s="44"/>
      <c r="D91" s="44"/>
      <c r="E91" s="44"/>
      <c r="F91" s="44"/>
      <c r="G91" s="44"/>
      <c r="H91" s="45"/>
    </row>
    <row r="92" spans="1:8">
      <c r="A92" s="46"/>
      <c r="B92" s="47"/>
      <c r="C92" s="47"/>
      <c r="D92" s="47"/>
      <c r="E92" s="47"/>
      <c r="F92" s="47"/>
      <c r="G92" s="47"/>
      <c r="H92" s="48"/>
    </row>
    <row r="93" spans="1:8" ht="29.25" customHeight="1">
      <c r="A93" s="49"/>
      <c r="B93" s="50"/>
      <c r="C93" s="50"/>
      <c r="D93" s="50"/>
      <c r="E93" s="50"/>
      <c r="F93" s="50"/>
      <c r="G93" s="50"/>
      <c r="H93" s="51"/>
    </row>
    <row r="94" spans="1:8">
      <c r="A94" s="43"/>
      <c r="B94" s="44"/>
      <c r="C94" s="44"/>
      <c r="D94" s="44"/>
      <c r="E94" s="44"/>
      <c r="F94" s="44"/>
      <c r="G94" s="44"/>
      <c r="H94" s="45"/>
    </row>
    <row r="95" spans="1:8">
      <c r="A95" s="46"/>
      <c r="B95" s="47"/>
      <c r="C95" s="47"/>
      <c r="D95" s="47"/>
      <c r="E95" s="47"/>
      <c r="F95" s="47"/>
      <c r="G95" s="47"/>
      <c r="H95" s="48"/>
    </row>
    <row r="96" spans="1:8">
      <c r="A96" s="46"/>
      <c r="B96" s="47"/>
      <c r="C96" s="47"/>
      <c r="D96" s="47"/>
      <c r="E96" s="47"/>
      <c r="F96" s="47"/>
      <c r="G96" s="47"/>
      <c r="H96" s="48"/>
    </row>
    <row r="97" spans="1:8">
      <c r="A97" s="49"/>
      <c r="B97" s="50"/>
      <c r="C97" s="50"/>
      <c r="D97" s="50"/>
      <c r="E97" s="50"/>
      <c r="F97" s="50"/>
      <c r="G97" s="50"/>
      <c r="H97" s="51"/>
    </row>
    <row r="98" spans="1:8">
      <c r="A98" s="2" t="s">
        <v>18</v>
      </c>
      <c r="B98" s="3"/>
      <c r="C98" s="3"/>
      <c r="D98" s="3"/>
      <c r="E98" s="3"/>
      <c r="F98" s="3"/>
      <c r="G98" s="3"/>
      <c r="H98" s="8"/>
    </row>
    <row r="99" spans="1:8" ht="15" thickBot="1">
      <c r="A99" s="52" t="s">
        <v>8</v>
      </c>
      <c r="B99" s="47"/>
      <c r="C99" s="47"/>
      <c r="D99" s="47"/>
      <c r="E99" s="47"/>
      <c r="F99" s="47"/>
      <c r="G99" s="4" t="s">
        <v>9</v>
      </c>
      <c r="H99" s="5">
        <f>'[2]Summary Sheet'!G22</f>
        <v>38.159999999999997</v>
      </c>
    </row>
    <row r="100" spans="1:8" ht="15.6" thickTop="1" thickBot="1">
      <c r="A100" s="53" t="s">
        <v>21</v>
      </c>
      <c r="B100" s="54"/>
      <c r="C100" s="54"/>
      <c r="D100" s="54"/>
      <c r="E100" s="54"/>
      <c r="F100" s="54"/>
      <c r="G100" s="6" t="s">
        <v>11</v>
      </c>
      <c r="H100" s="7">
        <f>'[2]Summary Sheet'!G24</f>
        <v>0.1183</v>
      </c>
    </row>
    <row r="101" spans="1:8" ht="15.6" thickTop="1" thickBot="1">
      <c r="A101" s="53" t="s">
        <v>22</v>
      </c>
      <c r="B101" s="54"/>
      <c r="C101" s="54"/>
      <c r="D101" s="54"/>
      <c r="E101" s="54"/>
      <c r="F101" s="54"/>
      <c r="G101" s="6" t="s">
        <v>11</v>
      </c>
      <c r="H101" s="7">
        <f>'[2]Summary Sheet'!G26</f>
        <v>0.157</v>
      </c>
    </row>
    <row r="102" spans="1:8" ht="15" thickTop="1">
      <c r="A102" s="53" t="s">
        <v>13</v>
      </c>
      <c r="B102" s="54"/>
      <c r="C102" s="54"/>
      <c r="D102" s="54"/>
      <c r="E102" s="54"/>
      <c r="F102" s="54"/>
      <c r="G102" s="6" t="s">
        <v>11</v>
      </c>
      <c r="H102" s="7">
        <f>'[2]Summary Sheet'!G28</f>
        <v>0.21229999999999999</v>
      </c>
    </row>
    <row r="103" spans="1:8" ht="23.45">
      <c r="A103" s="37" t="s">
        <v>14</v>
      </c>
      <c r="B103" s="38"/>
      <c r="C103" s="38"/>
      <c r="D103" s="38"/>
      <c r="E103" s="38"/>
      <c r="F103" s="38"/>
      <c r="G103" s="38"/>
      <c r="H103" s="38"/>
    </row>
    <row r="104" spans="1:8" ht="18">
      <c r="A104" s="39" t="s">
        <v>1</v>
      </c>
      <c r="B104" s="39"/>
      <c r="C104" s="39"/>
      <c r="D104" s="39"/>
      <c r="E104" s="39"/>
      <c r="F104" s="39"/>
      <c r="G104" s="39"/>
      <c r="H104" s="39"/>
    </row>
    <row r="105" spans="1:8" ht="15" customHeight="1">
      <c r="A105" s="40" t="str">
        <f>$A$5</f>
        <v>Effective Date, May 1, 2023</v>
      </c>
      <c r="B105" s="40"/>
      <c r="C105" s="40"/>
      <c r="D105" s="40"/>
      <c r="E105" s="40"/>
      <c r="F105" s="40"/>
      <c r="G105" s="40"/>
      <c r="H105" s="40"/>
    </row>
    <row r="107" spans="1:8" ht="18">
      <c r="A107" s="41" t="s">
        <v>23</v>
      </c>
      <c r="B107" s="42"/>
      <c r="C107" s="42"/>
      <c r="D107" s="42"/>
      <c r="E107" s="42"/>
      <c r="F107" s="42"/>
      <c r="G107" s="42"/>
      <c r="H107" s="42"/>
    </row>
    <row r="108" spans="1:8">
      <c r="A108" s="3"/>
      <c r="B108" s="3"/>
      <c r="C108" s="3"/>
      <c r="D108" s="3"/>
      <c r="E108" s="3"/>
      <c r="F108" s="3"/>
      <c r="G108" s="3"/>
      <c r="H108" s="8"/>
    </row>
    <row r="109" spans="1:8">
      <c r="A109" s="43" t="s">
        <v>24</v>
      </c>
      <c r="B109" s="44"/>
      <c r="C109" s="44"/>
      <c r="D109" s="44"/>
      <c r="E109" s="44"/>
      <c r="F109" s="44"/>
      <c r="G109" s="44"/>
      <c r="H109" s="45"/>
    </row>
    <row r="110" spans="1:8">
      <c r="A110" s="46"/>
      <c r="B110" s="47"/>
      <c r="C110" s="47"/>
      <c r="D110" s="47"/>
      <c r="E110" s="47"/>
      <c r="F110" s="47"/>
      <c r="G110" s="47"/>
      <c r="H110" s="48"/>
    </row>
    <row r="111" spans="1:8">
      <c r="A111" s="46"/>
      <c r="B111" s="47"/>
      <c r="C111" s="47"/>
      <c r="D111" s="47"/>
      <c r="E111" s="47"/>
      <c r="F111" s="47"/>
      <c r="G111" s="47"/>
      <c r="H111" s="48"/>
    </row>
    <row r="112" spans="1:8">
      <c r="A112" s="46"/>
      <c r="B112" s="47"/>
      <c r="C112" s="47"/>
      <c r="D112" s="47"/>
      <c r="E112" s="47"/>
      <c r="F112" s="47"/>
      <c r="G112" s="47"/>
      <c r="H112" s="48"/>
    </row>
    <row r="113" spans="1:8" ht="24" customHeight="1">
      <c r="A113" s="46"/>
      <c r="B113" s="47"/>
      <c r="C113" s="47"/>
      <c r="D113" s="47"/>
      <c r="E113" s="47"/>
      <c r="F113" s="47"/>
      <c r="G113" s="47"/>
      <c r="H113" s="48"/>
    </row>
    <row r="114" spans="1:8" ht="1.5" customHeight="1">
      <c r="A114" s="49"/>
      <c r="B114" s="50"/>
      <c r="C114" s="50"/>
      <c r="D114" s="50"/>
      <c r="E114" s="50"/>
      <c r="F114" s="50"/>
      <c r="G114" s="50"/>
      <c r="H114" s="51"/>
    </row>
    <row r="115" spans="1:8">
      <c r="A115" s="2" t="s">
        <v>4</v>
      </c>
      <c r="B115" s="3"/>
      <c r="C115" s="3"/>
      <c r="D115" s="3"/>
      <c r="E115" s="3"/>
      <c r="F115" s="3"/>
      <c r="G115" s="3"/>
      <c r="H115" s="8"/>
    </row>
    <row r="116" spans="1:8">
      <c r="A116" s="3"/>
      <c r="B116" s="3"/>
      <c r="C116" s="3"/>
      <c r="D116" s="3"/>
      <c r="E116" s="3"/>
      <c r="F116" s="3"/>
      <c r="G116" s="3"/>
      <c r="H116" s="8"/>
    </row>
    <row r="117" spans="1:8">
      <c r="A117" s="43" t="s">
        <v>5</v>
      </c>
      <c r="B117" s="44"/>
      <c r="C117" s="44"/>
      <c r="D117" s="44"/>
      <c r="E117" s="44"/>
      <c r="F117" s="44"/>
      <c r="G117" s="44"/>
      <c r="H117" s="45"/>
    </row>
    <row r="118" spans="1:8">
      <c r="A118" s="46"/>
      <c r="B118" s="47"/>
      <c r="C118" s="47"/>
      <c r="D118" s="47"/>
      <c r="E118" s="47"/>
      <c r="F118" s="47"/>
      <c r="G118" s="47"/>
      <c r="H118" s="48"/>
    </row>
    <row r="119" spans="1:8" ht="36" customHeight="1">
      <c r="A119" s="49"/>
      <c r="B119" s="50"/>
      <c r="C119" s="50"/>
      <c r="D119" s="50"/>
      <c r="E119" s="50"/>
      <c r="F119" s="50"/>
      <c r="G119" s="50"/>
      <c r="H119" s="51"/>
    </row>
    <row r="120" spans="1:8">
      <c r="A120" s="43" t="s">
        <v>6</v>
      </c>
      <c r="B120" s="44"/>
      <c r="C120" s="44"/>
      <c r="D120" s="44"/>
      <c r="E120" s="44"/>
      <c r="F120" s="44"/>
      <c r="G120" s="44"/>
      <c r="H120" s="45"/>
    </row>
    <row r="121" spans="1:8">
      <c r="A121" s="46"/>
      <c r="B121" s="47"/>
      <c r="C121" s="47"/>
      <c r="D121" s="47"/>
      <c r="E121" s="47"/>
      <c r="F121" s="47"/>
      <c r="G121" s="47"/>
      <c r="H121" s="48"/>
    </row>
    <row r="122" spans="1:8">
      <c r="A122" s="46"/>
      <c r="B122" s="47"/>
      <c r="C122" s="47"/>
      <c r="D122" s="47"/>
      <c r="E122" s="47"/>
      <c r="F122" s="47"/>
      <c r="G122" s="47"/>
      <c r="H122" s="48"/>
    </row>
    <row r="123" spans="1:8" ht="30" customHeight="1">
      <c r="A123" s="49"/>
      <c r="B123" s="50"/>
      <c r="C123" s="50"/>
      <c r="D123" s="50"/>
      <c r="E123" s="50"/>
      <c r="F123" s="50"/>
      <c r="G123" s="50"/>
      <c r="H123" s="51"/>
    </row>
    <row r="124" spans="1:8" ht="14.45" customHeight="1">
      <c r="A124" s="43" t="s">
        <v>17</v>
      </c>
      <c r="B124" s="44"/>
      <c r="C124" s="44"/>
      <c r="D124" s="44"/>
      <c r="E124" s="44"/>
      <c r="F124" s="44"/>
      <c r="G124" s="44"/>
      <c r="H124" s="45"/>
    </row>
    <row r="125" spans="1:8">
      <c r="A125" s="46"/>
      <c r="B125" s="47"/>
      <c r="C125" s="47"/>
      <c r="D125" s="47"/>
      <c r="E125" s="47"/>
      <c r="F125" s="47"/>
      <c r="G125" s="47"/>
      <c r="H125" s="48"/>
    </row>
    <row r="126" spans="1:8" ht="28.5" customHeight="1">
      <c r="A126" s="49"/>
      <c r="B126" s="50"/>
      <c r="C126" s="50"/>
      <c r="D126" s="50"/>
      <c r="E126" s="50"/>
      <c r="F126" s="50"/>
      <c r="G126" s="50"/>
      <c r="H126" s="51"/>
    </row>
    <row r="127" spans="1:8">
      <c r="A127" s="43"/>
      <c r="B127" s="44"/>
      <c r="C127" s="44"/>
      <c r="D127" s="44"/>
      <c r="E127" s="44"/>
      <c r="F127" s="44"/>
      <c r="G127" s="44"/>
      <c r="H127" s="45"/>
    </row>
    <row r="128" spans="1:8">
      <c r="A128" s="46"/>
      <c r="B128" s="47"/>
      <c r="C128" s="47"/>
      <c r="D128" s="47"/>
      <c r="E128" s="47"/>
      <c r="F128" s="47"/>
      <c r="G128" s="47"/>
      <c r="H128" s="48"/>
    </row>
    <row r="129" spans="1:8">
      <c r="A129" s="46"/>
      <c r="B129" s="47"/>
      <c r="C129" s="47"/>
      <c r="D129" s="47"/>
      <c r="E129" s="47"/>
      <c r="F129" s="47"/>
      <c r="G129" s="47"/>
      <c r="H129" s="48"/>
    </row>
    <row r="130" spans="1:8">
      <c r="A130" s="49"/>
      <c r="B130" s="50"/>
      <c r="C130" s="50"/>
      <c r="D130" s="50"/>
      <c r="E130" s="50"/>
      <c r="F130" s="50"/>
      <c r="G130" s="50"/>
      <c r="H130" s="51"/>
    </row>
    <row r="131" spans="1:8">
      <c r="A131" s="2" t="s">
        <v>25</v>
      </c>
      <c r="B131" s="3"/>
      <c r="C131" s="3"/>
      <c r="D131" s="3"/>
      <c r="E131" s="3"/>
      <c r="F131" s="3"/>
      <c r="G131" s="3"/>
      <c r="H131" s="8"/>
    </row>
    <row r="132" spans="1:8" ht="15" thickBot="1">
      <c r="A132" s="52" t="s">
        <v>8</v>
      </c>
      <c r="B132" s="47"/>
      <c r="C132" s="47"/>
      <c r="D132" s="47"/>
      <c r="E132" s="47"/>
      <c r="F132" s="47"/>
      <c r="G132" s="4" t="s">
        <v>9</v>
      </c>
      <c r="H132" s="5">
        <f>'[2]Summary Sheet'!G32</f>
        <v>47.77</v>
      </c>
    </row>
    <row r="133" spans="1:8" ht="15.6" thickTop="1" thickBot="1">
      <c r="A133" s="53" t="s">
        <v>26</v>
      </c>
      <c r="B133" s="54"/>
      <c r="C133" s="54"/>
      <c r="D133" s="54"/>
      <c r="E133" s="54"/>
      <c r="F133" s="54"/>
      <c r="G133" s="6" t="s">
        <v>11</v>
      </c>
      <c r="H133" s="7">
        <f>'[2]Summary Sheet'!G33</f>
        <v>0.1183</v>
      </c>
    </row>
    <row r="134" spans="1:8" ht="15.6" thickTop="1" thickBot="1">
      <c r="A134" s="53" t="s">
        <v>27</v>
      </c>
      <c r="B134" s="54"/>
      <c r="C134" s="54"/>
      <c r="D134" s="54"/>
      <c r="E134" s="54"/>
      <c r="F134" s="54"/>
      <c r="G134" s="6" t="s">
        <v>11</v>
      </c>
      <c r="H134" s="7">
        <f>'[2]Summary Sheet'!G34</f>
        <v>0.157</v>
      </c>
    </row>
    <row r="135" spans="1:8" ht="15" thickTop="1">
      <c r="A135" s="53" t="s">
        <v>13</v>
      </c>
      <c r="B135" s="54"/>
      <c r="C135" s="54"/>
      <c r="D135" s="54"/>
      <c r="E135" s="54"/>
      <c r="F135" s="54"/>
      <c r="G135" s="6" t="s">
        <v>11</v>
      </c>
      <c r="H135" s="7">
        <f>'[2]Summary Sheet'!G35</f>
        <v>0.21229999999999999</v>
      </c>
    </row>
    <row r="137" spans="1:8" ht="23.45">
      <c r="A137" s="37" t="s">
        <v>14</v>
      </c>
      <c r="B137" s="38"/>
      <c r="C137" s="38"/>
      <c r="D137" s="38"/>
      <c r="E137" s="38"/>
      <c r="F137" s="38"/>
      <c r="G137" s="38"/>
      <c r="H137" s="38"/>
    </row>
    <row r="138" spans="1:8" ht="18">
      <c r="A138" s="39" t="s">
        <v>1</v>
      </c>
      <c r="B138" s="39"/>
      <c r="C138" s="39"/>
      <c r="D138" s="39"/>
      <c r="E138" s="39"/>
      <c r="F138" s="39"/>
      <c r="G138" s="39"/>
      <c r="H138" s="39"/>
    </row>
    <row r="139" spans="1:8" ht="15" customHeight="1">
      <c r="A139" s="40" t="str">
        <f>$A$5</f>
        <v>Effective Date, May 1, 2023</v>
      </c>
      <c r="B139" s="40"/>
      <c r="C139" s="40"/>
      <c r="D139" s="40"/>
      <c r="E139" s="40"/>
      <c r="F139" s="40"/>
      <c r="G139" s="40"/>
      <c r="H139" s="40"/>
    </row>
    <row r="140" spans="1:8">
      <c r="A140" s="1"/>
      <c r="B140" s="1"/>
      <c r="C140" s="1"/>
      <c r="D140" s="1"/>
      <c r="E140" s="1"/>
      <c r="F140" s="1"/>
      <c r="G140" s="1"/>
      <c r="H140" s="1"/>
    </row>
    <row r="141" spans="1:8" ht="18">
      <c r="A141" s="41" t="s">
        <v>28</v>
      </c>
      <c r="B141" s="42"/>
      <c r="C141" s="42"/>
      <c r="D141" s="42"/>
      <c r="E141" s="42"/>
      <c r="F141" s="42"/>
      <c r="G141" s="42"/>
      <c r="H141" s="42"/>
    </row>
    <row r="142" spans="1:8">
      <c r="A142" s="3"/>
      <c r="B142" s="3"/>
      <c r="C142" s="3"/>
      <c r="D142" s="3"/>
      <c r="E142" s="3"/>
      <c r="F142" s="3"/>
      <c r="G142" s="3"/>
      <c r="H142" s="8"/>
    </row>
    <row r="143" spans="1:8">
      <c r="A143" s="43" t="s">
        <v>29</v>
      </c>
      <c r="B143" s="44"/>
      <c r="C143" s="44"/>
      <c r="D143" s="44"/>
      <c r="E143" s="44"/>
      <c r="F143" s="44"/>
      <c r="G143" s="44"/>
      <c r="H143" s="45"/>
    </row>
    <row r="144" spans="1:8">
      <c r="A144" s="46"/>
      <c r="B144" s="47"/>
      <c r="C144" s="47"/>
      <c r="D144" s="47"/>
      <c r="E144" s="47"/>
      <c r="F144" s="47"/>
      <c r="G144" s="47"/>
      <c r="H144" s="48"/>
    </row>
    <row r="145" spans="1:8">
      <c r="A145" s="46"/>
      <c r="B145" s="47"/>
      <c r="C145" s="47"/>
      <c r="D145" s="47"/>
      <c r="E145" s="47"/>
      <c r="F145" s="47"/>
      <c r="G145" s="47"/>
      <c r="H145" s="48"/>
    </row>
    <row r="146" spans="1:8">
      <c r="A146" s="46"/>
      <c r="B146" s="47"/>
      <c r="C146" s="47"/>
      <c r="D146" s="47"/>
      <c r="E146" s="47"/>
      <c r="F146" s="47"/>
      <c r="G146" s="47"/>
      <c r="H146" s="48"/>
    </row>
    <row r="147" spans="1:8">
      <c r="A147" s="46"/>
      <c r="B147" s="47"/>
      <c r="C147" s="47"/>
      <c r="D147" s="47"/>
      <c r="E147" s="47"/>
      <c r="F147" s="47"/>
      <c r="G147" s="47"/>
      <c r="H147" s="48"/>
    </row>
    <row r="148" spans="1:8" ht="45.75" customHeight="1">
      <c r="A148" s="49"/>
      <c r="B148" s="50"/>
      <c r="C148" s="50"/>
      <c r="D148" s="50"/>
      <c r="E148" s="50"/>
      <c r="F148" s="50"/>
      <c r="G148" s="50"/>
      <c r="H148" s="51"/>
    </row>
    <row r="149" spans="1:8">
      <c r="A149" s="2" t="s">
        <v>4</v>
      </c>
      <c r="B149" s="3"/>
      <c r="C149" s="3"/>
      <c r="D149" s="3"/>
      <c r="E149" s="3"/>
      <c r="F149" s="3"/>
      <c r="G149" s="3"/>
      <c r="H149" s="8"/>
    </row>
    <row r="150" spans="1:8">
      <c r="A150" s="3"/>
      <c r="B150" s="3"/>
      <c r="C150" s="3"/>
      <c r="D150" s="3"/>
      <c r="E150" s="3"/>
      <c r="F150" s="3"/>
      <c r="G150" s="3"/>
      <c r="H150" s="8"/>
    </row>
    <row r="151" spans="1:8">
      <c r="A151" s="43" t="s">
        <v>5</v>
      </c>
      <c r="B151" s="44"/>
      <c r="C151" s="44"/>
      <c r="D151" s="44"/>
      <c r="E151" s="44"/>
      <c r="F151" s="44"/>
      <c r="G151" s="44"/>
      <c r="H151" s="45"/>
    </row>
    <row r="152" spans="1:8">
      <c r="A152" s="46"/>
      <c r="B152" s="47"/>
      <c r="C152" s="47"/>
      <c r="D152" s="47"/>
      <c r="E152" s="47"/>
      <c r="F152" s="47"/>
      <c r="G152" s="47"/>
      <c r="H152" s="48"/>
    </row>
    <row r="153" spans="1:8" ht="30.75" customHeight="1">
      <c r="A153" s="49"/>
      <c r="B153" s="50"/>
      <c r="C153" s="50"/>
      <c r="D153" s="50"/>
      <c r="E153" s="50"/>
      <c r="F153" s="50"/>
      <c r="G153" s="50"/>
      <c r="H153" s="51"/>
    </row>
    <row r="154" spans="1:8">
      <c r="A154" s="43" t="s">
        <v>6</v>
      </c>
      <c r="B154" s="44"/>
      <c r="C154" s="44"/>
      <c r="D154" s="44"/>
      <c r="E154" s="44"/>
      <c r="F154" s="44"/>
      <c r="G154" s="44"/>
      <c r="H154" s="45"/>
    </row>
    <row r="155" spans="1:8">
      <c r="A155" s="46"/>
      <c r="B155" s="47"/>
      <c r="C155" s="47"/>
      <c r="D155" s="47"/>
      <c r="E155" s="47"/>
      <c r="F155" s="47"/>
      <c r="G155" s="47"/>
      <c r="H155" s="48"/>
    </row>
    <row r="156" spans="1:8">
      <c r="A156" s="46"/>
      <c r="B156" s="47"/>
      <c r="C156" s="47"/>
      <c r="D156" s="47"/>
      <c r="E156" s="47"/>
      <c r="F156" s="47"/>
      <c r="G156" s="47"/>
      <c r="H156" s="48"/>
    </row>
    <row r="157" spans="1:8" ht="30.75" customHeight="1">
      <c r="A157" s="49"/>
      <c r="B157" s="50"/>
      <c r="C157" s="50"/>
      <c r="D157" s="50"/>
      <c r="E157" s="50"/>
      <c r="F157" s="50"/>
      <c r="G157" s="50"/>
      <c r="H157" s="51"/>
    </row>
    <row r="158" spans="1:8" ht="14.45" customHeight="1">
      <c r="A158" s="43" t="s">
        <v>17</v>
      </c>
      <c r="B158" s="44"/>
      <c r="C158" s="44"/>
      <c r="D158" s="44"/>
      <c r="E158" s="44"/>
      <c r="F158" s="44"/>
      <c r="G158" s="44"/>
      <c r="H158" s="45"/>
    </row>
    <row r="159" spans="1:8">
      <c r="A159" s="46"/>
      <c r="B159" s="47"/>
      <c r="C159" s="47"/>
      <c r="D159" s="47"/>
      <c r="E159" s="47"/>
      <c r="F159" s="47"/>
      <c r="G159" s="47"/>
      <c r="H159" s="48"/>
    </row>
    <row r="160" spans="1:8" ht="31.5" customHeight="1">
      <c r="A160" s="49"/>
      <c r="B160" s="50"/>
      <c r="C160" s="50"/>
      <c r="D160" s="50"/>
      <c r="E160" s="50"/>
      <c r="F160" s="50"/>
      <c r="G160" s="50"/>
      <c r="H160" s="51"/>
    </row>
    <row r="161" spans="1:9">
      <c r="A161" s="43"/>
      <c r="B161" s="44"/>
      <c r="C161" s="44"/>
      <c r="D161" s="44"/>
      <c r="E161" s="44"/>
      <c r="F161" s="44"/>
      <c r="G161" s="44"/>
      <c r="H161" s="45"/>
    </row>
    <row r="162" spans="1:9">
      <c r="A162" s="46"/>
      <c r="B162" s="47"/>
      <c r="C162" s="47"/>
      <c r="D162" s="47"/>
      <c r="E162" s="47"/>
      <c r="F162" s="47"/>
      <c r="G162" s="47"/>
      <c r="H162" s="48"/>
    </row>
    <row r="163" spans="1:9">
      <c r="A163" s="46"/>
      <c r="B163" s="47"/>
      <c r="C163" s="47"/>
      <c r="D163" s="47"/>
      <c r="E163" s="47"/>
      <c r="F163" s="47"/>
      <c r="G163" s="47"/>
      <c r="H163" s="48"/>
    </row>
    <row r="164" spans="1:9">
      <c r="A164" s="49"/>
      <c r="B164" s="50"/>
      <c r="C164" s="50"/>
      <c r="D164" s="50"/>
      <c r="E164" s="50"/>
      <c r="F164" s="50"/>
      <c r="G164" s="50"/>
      <c r="H164" s="51"/>
    </row>
    <row r="165" spans="1:9">
      <c r="A165" s="55" t="s">
        <v>30</v>
      </c>
      <c r="B165" s="55"/>
      <c r="C165" s="55"/>
      <c r="D165" s="55"/>
      <c r="E165" s="55"/>
      <c r="F165" s="55"/>
      <c r="G165" s="55"/>
      <c r="H165" s="55"/>
      <c r="I165" s="55"/>
    </row>
    <row r="166" spans="1:9" ht="15" thickBot="1"/>
    <row r="167" spans="1:9" ht="15.6" thickTop="1" thickBot="1">
      <c r="A167" s="56"/>
      <c r="B167" s="57"/>
      <c r="C167" s="57"/>
      <c r="D167" s="57"/>
      <c r="E167" s="57"/>
      <c r="F167" s="57"/>
      <c r="G167" s="11"/>
      <c r="H167" s="12"/>
    </row>
    <row r="168" spans="1:9" ht="15.6" thickTop="1" thickBot="1">
      <c r="A168" s="52" t="s">
        <v>31</v>
      </c>
      <c r="B168" s="47"/>
      <c r="C168" s="47"/>
      <c r="D168" s="47"/>
      <c r="E168" s="47"/>
      <c r="F168" s="47"/>
      <c r="G168" s="4" t="s">
        <v>11</v>
      </c>
      <c r="H168" s="13">
        <f>'[2]Summary Sheet'!G38</f>
        <v>0.1174</v>
      </c>
    </row>
    <row r="169" spans="1:9" ht="15" thickTop="1">
      <c r="A169" s="53"/>
      <c r="B169" s="54"/>
      <c r="C169" s="54"/>
      <c r="D169" s="54"/>
      <c r="E169" s="54"/>
      <c r="F169" s="54"/>
      <c r="G169" s="6"/>
      <c r="H169" s="13"/>
    </row>
    <row r="171" spans="1:9" ht="23.45">
      <c r="A171" s="37" t="s">
        <v>14</v>
      </c>
      <c r="B171" s="38"/>
      <c r="C171" s="38"/>
      <c r="D171" s="38"/>
      <c r="E171" s="38"/>
      <c r="F171" s="38"/>
      <c r="G171" s="38"/>
      <c r="H171" s="38"/>
    </row>
    <row r="172" spans="1:9" ht="18">
      <c r="A172" s="39" t="s">
        <v>1</v>
      </c>
      <c r="B172" s="39"/>
      <c r="C172" s="39"/>
      <c r="D172" s="39"/>
      <c r="E172" s="39"/>
      <c r="F172" s="39"/>
      <c r="G172" s="39"/>
      <c r="H172" s="39"/>
    </row>
    <row r="173" spans="1:9" ht="15" customHeight="1">
      <c r="A173" s="40" t="str">
        <f>$A$5</f>
        <v>Effective Date, May 1, 2023</v>
      </c>
      <c r="B173" s="40"/>
      <c r="C173" s="40"/>
      <c r="D173" s="40"/>
      <c r="E173" s="40"/>
      <c r="F173" s="40"/>
      <c r="G173" s="40"/>
      <c r="H173" s="40"/>
    </row>
    <row r="174" spans="1:9">
      <c r="A174" s="1"/>
      <c r="B174" s="1"/>
      <c r="C174" s="1"/>
      <c r="D174" s="1"/>
      <c r="E174" s="1"/>
      <c r="F174" s="1"/>
      <c r="G174" s="1"/>
      <c r="H174" s="1"/>
    </row>
    <row r="175" spans="1:9" ht="18">
      <c r="A175" s="41" t="s">
        <v>32</v>
      </c>
      <c r="B175" s="42"/>
      <c r="C175" s="42"/>
      <c r="D175" s="42"/>
      <c r="E175" s="42"/>
      <c r="F175" s="42"/>
      <c r="G175" s="42"/>
      <c r="H175" s="42"/>
    </row>
    <row r="176" spans="1:9">
      <c r="A176" s="3"/>
      <c r="B176" s="3"/>
      <c r="C176" s="3"/>
      <c r="D176" s="3"/>
      <c r="E176" s="3"/>
      <c r="F176" s="3"/>
      <c r="G176" s="3"/>
      <c r="H176" s="8"/>
    </row>
    <row r="177" spans="1:8">
      <c r="A177" s="43" t="s">
        <v>33</v>
      </c>
      <c r="B177" s="44"/>
      <c r="C177" s="44"/>
      <c r="D177" s="44"/>
      <c r="E177" s="44"/>
      <c r="F177" s="44"/>
      <c r="G177" s="44"/>
      <c r="H177" s="45"/>
    </row>
    <row r="178" spans="1:8">
      <c r="A178" s="46"/>
      <c r="B178" s="47"/>
      <c r="C178" s="47"/>
      <c r="D178" s="47"/>
      <c r="E178" s="47"/>
      <c r="F178" s="47"/>
      <c r="G178" s="47"/>
      <c r="H178" s="48"/>
    </row>
    <row r="179" spans="1:8">
      <c r="A179" s="46"/>
      <c r="B179" s="47"/>
      <c r="C179" s="47"/>
      <c r="D179" s="47"/>
      <c r="E179" s="47"/>
      <c r="F179" s="47"/>
      <c r="G179" s="47"/>
      <c r="H179" s="48"/>
    </row>
    <row r="180" spans="1:8">
      <c r="A180" s="46"/>
      <c r="B180" s="47"/>
      <c r="C180" s="47"/>
      <c r="D180" s="47"/>
      <c r="E180" s="47"/>
      <c r="F180" s="47"/>
      <c r="G180" s="47"/>
      <c r="H180" s="48"/>
    </row>
    <row r="181" spans="1:8">
      <c r="A181" s="46"/>
      <c r="B181" s="47"/>
      <c r="C181" s="47"/>
      <c r="D181" s="47"/>
      <c r="E181" s="47"/>
      <c r="F181" s="47"/>
      <c r="G181" s="47"/>
      <c r="H181" s="48"/>
    </row>
    <row r="182" spans="1:8" ht="195.75" customHeight="1">
      <c r="A182" s="49"/>
      <c r="B182" s="50"/>
      <c r="C182" s="50"/>
      <c r="D182" s="50"/>
      <c r="E182" s="50"/>
      <c r="F182" s="50"/>
      <c r="G182" s="50"/>
      <c r="H182" s="51"/>
    </row>
    <row r="183" spans="1:8">
      <c r="A183" s="2" t="s">
        <v>4</v>
      </c>
      <c r="B183" s="3"/>
      <c r="C183" s="3"/>
      <c r="D183" s="3"/>
      <c r="E183" s="3"/>
      <c r="F183" s="3"/>
      <c r="G183" s="3"/>
      <c r="H183" s="8"/>
    </row>
    <row r="184" spans="1:8">
      <c r="A184" s="3"/>
      <c r="B184" s="3"/>
      <c r="C184" s="3"/>
      <c r="D184" s="3"/>
      <c r="E184" s="3"/>
      <c r="F184" s="3"/>
      <c r="G184" s="3"/>
      <c r="H184" s="8"/>
    </row>
    <row r="185" spans="1:8">
      <c r="A185" s="43" t="s">
        <v>5</v>
      </c>
      <c r="B185" s="44"/>
      <c r="C185" s="44"/>
      <c r="D185" s="44"/>
      <c r="E185" s="44"/>
      <c r="F185" s="44"/>
      <c r="G185" s="44"/>
      <c r="H185" s="45"/>
    </row>
    <row r="186" spans="1:8">
      <c r="A186" s="46"/>
      <c r="B186" s="47"/>
      <c r="C186" s="47"/>
      <c r="D186" s="47"/>
      <c r="E186" s="47"/>
      <c r="F186" s="47"/>
      <c r="G186" s="47"/>
      <c r="H186" s="48"/>
    </row>
    <row r="187" spans="1:8">
      <c r="A187" s="49"/>
      <c r="B187" s="50"/>
      <c r="C187" s="50"/>
      <c r="D187" s="50"/>
      <c r="E187" s="50"/>
      <c r="F187" s="50"/>
      <c r="G187" s="50"/>
      <c r="H187" s="51"/>
    </row>
    <row r="188" spans="1:8">
      <c r="A188" s="43" t="s">
        <v>6</v>
      </c>
      <c r="B188" s="44"/>
      <c r="C188" s="44"/>
      <c r="D188" s="44"/>
      <c r="E188" s="44"/>
      <c r="F188" s="44"/>
      <c r="G188" s="44"/>
      <c r="H188" s="45"/>
    </row>
    <row r="189" spans="1:8">
      <c r="A189" s="46"/>
      <c r="B189" s="47"/>
      <c r="C189" s="47"/>
      <c r="D189" s="47"/>
      <c r="E189" s="47"/>
      <c r="F189" s="47"/>
      <c r="G189" s="47"/>
      <c r="H189" s="48"/>
    </row>
    <row r="190" spans="1:8">
      <c r="A190" s="46"/>
      <c r="B190" s="47"/>
      <c r="C190" s="47"/>
      <c r="D190" s="47"/>
      <c r="E190" s="47"/>
      <c r="F190" s="47"/>
      <c r="G190" s="47"/>
      <c r="H190" s="48"/>
    </row>
    <row r="191" spans="1:8">
      <c r="A191" s="49"/>
      <c r="B191" s="50"/>
      <c r="C191" s="50"/>
      <c r="D191" s="50"/>
      <c r="E191" s="50"/>
      <c r="F191" s="50"/>
      <c r="G191" s="50"/>
      <c r="H191" s="51"/>
    </row>
    <row r="192" spans="1:8" ht="14.45" customHeight="1">
      <c r="A192" s="43" t="s">
        <v>17</v>
      </c>
      <c r="B192" s="44"/>
      <c r="C192" s="44"/>
      <c r="D192" s="44"/>
      <c r="E192" s="44"/>
      <c r="F192" s="44"/>
      <c r="G192" s="44"/>
      <c r="H192" s="45"/>
    </row>
    <row r="193" spans="1:9">
      <c r="A193" s="46"/>
      <c r="B193" s="47"/>
      <c r="C193" s="47"/>
      <c r="D193" s="47"/>
      <c r="E193" s="47"/>
      <c r="F193" s="47"/>
      <c r="G193" s="47"/>
      <c r="H193" s="48"/>
    </row>
    <row r="194" spans="1:9">
      <c r="A194" s="49"/>
      <c r="B194" s="50"/>
      <c r="C194" s="50"/>
      <c r="D194" s="50"/>
      <c r="E194" s="50"/>
      <c r="F194" s="50"/>
      <c r="G194" s="50"/>
      <c r="H194" s="51"/>
    </row>
    <row r="195" spans="1:9">
      <c r="A195" s="43"/>
      <c r="B195" s="44"/>
      <c r="C195" s="44"/>
      <c r="D195" s="44"/>
      <c r="E195" s="44"/>
      <c r="F195" s="44"/>
      <c r="G195" s="44"/>
      <c r="H195" s="45"/>
    </row>
    <row r="196" spans="1:9">
      <c r="A196" s="46"/>
      <c r="B196" s="47"/>
      <c r="C196" s="47"/>
      <c r="D196" s="47"/>
      <c r="E196" s="47"/>
      <c r="F196" s="47"/>
      <c r="G196" s="47"/>
      <c r="H196" s="48"/>
    </row>
    <row r="197" spans="1:9">
      <c r="A197" s="46"/>
      <c r="B197" s="47"/>
      <c r="C197" s="47"/>
      <c r="D197" s="47"/>
      <c r="E197" s="47"/>
      <c r="F197" s="47"/>
      <c r="G197" s="47"/>
      <c r="H197" s="48"/>
    </row>
    <row r="198" spans="1:9">
      <c r="A198" s="49"/>
      <c r="B198" s="50"/>
      <c r="C198" s="50"/>
      <c r="D198" s="50"/>
      <c r="E198" s="50"/>
      <c r="F198" s="50"/>
      <c r="G198" s="50"/>
      <c r="H198" s="51"/>
    </row>
    <row r="199" spans="1:9">
      <c r="A199" s="2" t="s">
        <v>25</v>
      </c>
      <c r="B199" s="3"/>
      <c r="C199" s="3"/>
      <c r="D199" s="3"/>
      <c r="E199" s="3"/>
      <c r="F199" s="3"/>
      <c r="G199" s="3"/>
      <c r="H199" s="8"/>
    </row>
    <row r="200" spans="1:9" ht="15" thickBot="1">
      <c r="A200" s="52"/>
      <c r="B200" s="47"/>
      <c r="C200" s="47"/>
      <c r="D200" s="47"/>
      <c r="E200" s="47"/>
      <c r="F200" s="47"/>
      <c r="G200" s="4"/>
      <c r="H200" s="9"/>
    </row>
    <row r="201" spans="1:9" ht="15.6" thickTop="1" thickBot="1">
      <c r="A201" s="53" t="s">
        <v>34</v>
      </c>
      <c r="B201" s="54"/>
      <c r="C201" s="54"/>
      <c r="D201" s="54"/>
      <c r="E201" s="54"/>
      <c r="F201" s="54"/>
      <c r="G201" s="6" t="s">
        <v>11</v>
      </c>
      <c r="H201" s="13">
        <f>'[2]Summary Sheet'!G42</f>
        <v>0.69530000000000003</v>
      </c>
    </row>
    <row r="202" spans="1:9" ht="15" thickTop="1">
      <c r="A202" s="53" t="s">
        <v>35</v>
      </c>
      <c r="B202" s="54"/>
      <c r="C202" s="54"/>
      <c r="D202" s="54"/>
      <c r="E202" s="54"/>
      <c r="F202" s="54"/>
      <c r="G202" s="6" t="s">
        <v>11</v>
      </c>
      <c r="H202" s="13">
        <f>'[2]Summary Sheet'!G44</f>
        <v>0.79449999999999998</v>
      </c>
    </row>
    <row r="203" spans="1:9" ht="23.45">
      <c r="A203" s="37" t="s">
        <v>14</v>
      </c>
      <c r="B203" s="38"/>
      <c r="C203" s="38"/>
      <c r="D203" s="38"/>
      <c r="E203" s="38"/>
      <c r="F203" s="38"/>
      <c r="G203" s="38"/>
      <c r="H203" s="38"/>
      <c r="I203" s="14"/>
    </row>
    <row r="204" spans="1:9" ht="18">
      <c r="A204" s="39" t="s">
        <v>1</v>
      </c>
      <c r="B204" s="39"/>
      <c r="C204" s="39"/>
      <c r="D204" s="39"/>
      <c r="E204" s="39"/>
      <c r="F204" s="39"/>
      <c r="G204" s="39"/>
      <c r="H204" s="39"/>
    </row>
    <row r="205" spans="1:9" ht="15" customHeight="1">
      <c r="A205" s="40" t="str">
        <f>$A$5</f>
        <v>Effective Date, May 1, 2023</v>
      </c>
      <c r="B205" s="40"/>
      <c r="C205" s="40"/>
      <c r="D205" s="40"/>
      <c r="E205" s="40"/>
      <c r="F205" s="40"/>
      <c r="G205" s="40"/>
      <c r="H205" s="40"/>
    </row>
    <row r="206" spans="1:9">
      <c r="A206" s="1"/>
      <c r="B206" s="1"/>
      <c r="C206" s="1"/>
      <c r="D206" s="1"/>
      <c r="E206" s="1"/>
      <c r="F206" s="1"/>
      <c r="G206" s="1"/>
      <c r="H206" s="1"/>
    </row>
    <row r="207" spans="1:9" ht="18">
      <c r="A207" s="41" t="s">
        <v>36</v>
      </c>
      <c r="B207" s="42"/>
      <c r="C207" s="42"/>
      <c r="D207" s="42"/>
      <c r="E207" s="42"/>
      <c r="F207" s="42"/>
      <c r="G207" s="42"/>
      <c r="H207" s="42"/>
    </row>
    <row r="208" spans="1:9">
      <c r="A208" s="3"/>
      <c r="B208" s="3"/>
      <c r="C208" s="3"/>
      <c r="D208" s="3"/>
      <c r="E208" s="3"/>
      <c r="F208" s="3"/>
      <c r="G208" s="3"/>
      <c r="H208" s="8"/>
    </row>
    <row r="209" spans="1:8">
      <c r="A209" s="43" t="s">
        <v>37</v>
      </c>
      <c r="B209" s="44"/>
      <c r="C209" s="44"/>
      <c r="D209" s="44"/>
      <c r="E209" s="44"/>
      <c r="F209" s="44"/>
      <c r="G209" s="44"/>
      <c r="H209" s="45"/>
    </row>
    <row r="210" spans="1:8">
      <c r="A210" s="46"/>
      <c r="B210" s="47"/>
      <c r="C210" s="47"/>
      <c r="D210" s="47"/>
      <c r="E210" s="47"/>
      <c r="F210" s="47"/>
      <c r="G210" s="47"/>
      <c r="H210" s="48"/>
    </row>
    <row r="211" spans="1:8">
      <c r="A211" s="46"/>
      <c r="B211" s="47"/>
      <c r="C211" s="47"/>
      <c r="D211" s="47"/>
      <c r="E211" s="47"/>
      <c r="F211" s="47"/>
      <c r="G211" s="47"/>
      <c r="H211" s="48"/>
    </row>
    <row r="212" spans="1:8">
      <c r="A212" s="46"/>
      <c r="B212" s="47"/>
      <c r="C212" s="47"/>
      <c r="D212" s="47"/>
      <c r="E212" s="47"/>
      <c r="F212" s="47"/>
      <c r="G212" s="47"/>
      <c r="H212" s="48"/>
    </row>
    <row r="213" spans="1:8">
      <c r="A213" s="46"/>
      <c r="B213" s="47"/>
      <c r="C213" s="47"/>
      <c r="D213" s="47"/>
      <c r="E213" s="47"/>
      <c r="F213" s="47"/>
      <c r="G213" s="47"/>
      <c r="H213" s="48"/>
    </row>
    <row r="214" spans="1:8" ht="227.25" customHeight="1">
      <c r="A214" s="49"/>
      <c r="B214" s="50"/>
      <c r="C214" s="50"/>
      <c r="D214" s="50"/>
      <c r="E214" s="50"/>
      <c r="F214" s="50"/>
      <c r="G214" s="50"/>
      <c r="H214" s="51"/>
    </row>
    <row r="215" spans="1:8">
      <c r="A215" s="2" t="s">
        <v>4</v>
      </c>
      <c r="B215" s="3"/>
      <c r="C215" s="3"/>
      <c r="D215" s="3"/>
      <c r="E215" s="3"/>
      <c r="F215" s="3"/>
      <c r="G215" s="3"/>
      <c r="H215" s="8"/>
    </row>
    <row r="216" spans="1:8">
      <c r="A216" s="3"/>
      <c r="B216" s="3"/>
      <c r="C216" s="3"/>
      <c r="D216" s="3"/>
      <c r="E216" s="3"/>
      <c r="F216" s="3"/>
      <c r="G216" s="3"/>
      <c r="H216" s="8"/>
    </row>
    <row r="217" spans="1:8">
      <c r="A217" s="43" t="s">
        <v>5</v>
      </c>
      <c r="B217" s="44"/>
      <c r="C217" s="44"/>
      <c r="D217" s="44"/>
      <c r="E217" s="44"/>
      <c r="F217" s="44"/>
      <c r="G217" s="44"/>
      <c r="H217" s="45"/>
    </row>
    <row r="218" spans="1:8">
      <c r="A218" s="46"/>
      <c r="B218" s="47"/>
      <c r="C218" s="47"/>
      <c r="D218" s="47"/>
      <c r="E218" s="47"/>
      <c r="F218" s="47"/>
      <c r="G218" s="47"/>
      <c r="H218" s="48"/>
    </row>
    <row r="219" spans="1:8">
      <c r="A219" s="49"/>
      <c r="B219" s="50"/>
      <c r="C219" s="50"/>
      <c r="D219" s="50"/>
      <c r="E219" s="50"/>
      <c r="F219" s="50"/>
      <c r="G219" s="50"/>
      <c r="H219" s="51"/>
    </row>
    <row r="220" spans="1:8">
      <c r="A220" s="43" t="s">
        <v>38</v>
      </c>
      <c r="B220" s="44"/>
      <c r="C220" s="44"/>
      <c r="D220" s="44"/>
      <c r="E220" s="44"/>
      <c r="F220" s="44"/>
      <c r="G220" s="44"/>
      <c r="H220" s="45"/>
    </row>
    <row r="221" spans="1:8">
      <c r="A221" s="46"/>
      <c r="B221" s="47"/>
      <c r="C221" s="47"/>
      <c r="D221" s="47"/>
      <c r="E221" s="47"/>
      <c r="F221" s="47"/>
      <c r="G221" s="47"/>
      <c r="H221" s="48"/>
    </row>
    <row r="222" spans="1:8">
      <c r="A222" s="46"/>
      <c r="B222" s="47"/>
      <c r="C222" s="47"/>
      <c r="D222" s="47"/>
      <c r="E222" s="47"/>
      <c r="F222" s="47"/>
      <c r="G222" s="47"/>
      <c r="H222" s="48"/>
    </row>
    <row r="223" spans="1:8" ht="32.25" customHeight="1">
      <c r="A223" s="49"/>
      <c r="B223" s="50"/>
      <c r="C223" s="50"/>
      <c r="D223" s="50"/>
      <c r="E223" s="50"/>
      <c r="F223" s="50"/>
      <c r="G223" s="50"/>
      <c r="H223" s="51"/>
    </row>
    <row r="224" spans="1:8" ht="14.45" customHeight="1">
      <c r="A224" s="43" t="s">
        <v>17</v>
      </c>
      <c r="B224" s="44"/>
      <c r="C224" s="44"/>
      <c r="D224" s="44"/>
      <c r="E224" s="44"/>
      <c r="F224" s="44"/>
      <c r="G224" s="44"/>
      <c r="H224" s="45"/>
    </row>
    <row r="225" spans="1:8">
      <c r="A225" s="46"/>
      <c r="B225" s="47"/>
      <c r="C225" s="47"/>
      <c r="D225" s="47"/>
      <c r="E225" s="47"/>
      <c r="F225" s="47"/>
      <c r="G225" s="47"/>
      <c r="H225" s="48"/>
    </row>
    <row r="226" spans="1:8" ht="33.75" customHeight="1">
      <c r="A226" s="49"/>
      <c r="B226" s="50"/>
      <c r="C226" s="50"/>
      <c r="D226" s="50"/>
      <c r="E226" s="50"/>
      <c r="F226" s="50"/>
      <c r="G226" s="50"/>
      <c r="H226" s="51"/>
    </row>
    <row r="227" spans="1:8">
      <c r="A227" s="43"/>
      <c r="B227" s="44"/>
      <c r="C227" s="44"/>
      <c r="D227" s="44"/>
      <c r="E227" s="44"/>
      <c r="F227" s="44"/>
      <c r="G227" s="44"/>
      <c r="H227" s="45"/>
    </row>
    <row r="228" spans="1:8">
      <c r="A228" s="46"/>
      <c r="B228" s="47"/>
      <c r="C228" s="47"/>
      <c r="D228" s="47"/>
      <c r="E228" s="47"/>
      <c r="F228" s="47"/>
      <c r="G228" s="47"/>
      <c r="H228" s="48"/>
    </row>
    <row r="229" spans="1:8">
      <c r="A229" s="46"/>
      <c r="B229" s="47"/>
      <c r="C229" s="47"/>
      <c r="D229" s="47"/>
      <c r="E229" s="47"/>
      <c r="F229" s="47"/>
      <c r="G229" s="47"/>
      <c r="H229" s="48"/>
    </row>
    <row r="230" spans="1:8">
      <c r="A230" s="49"/>
      <c r="B230" s="50"/>
      <c r="C230" s="50"/>
      <c r="D230" s="50"/>
      <c r="E230" s="50"/>
      <c r="F230" s="50"/>
      <c r="G230" s="50"/>
      <c r="H230" s="51"/>
    </row>
    <row r="231" spans="1:8">
      <c r="A231" s="2" t="s">
        <v>39</v>
      </c>
      <c r="B231" s="3"/>
      <c r="C231" s="3"/>
      <c r="D231" s="3"/>
      <c r="E231" s="3"/>
      <c r="F231" s="3"/>
      <c r="G231" s="3"/>
      <c r="H231" s="8"/>
    </row>
    <row r="232" spans="1:8" ht="15" thickBot="1">
      <c r="A232" s="52"/>
      <c r="B232" s="47"/>
      <c r="C232" s="47"/>
      <c r="D232" s="47"/>
      <c r="E232" s="47"/>
      <c r="F232" s="47"/>
      <c r="G232" s="4"/>
      <c r="H232" s="9"/>
    </row>
    <row r="233" spans="1:8" ht="15.6" thickTop="1" thickBot="1">
      <c r="A233" s="53" t="s">
        <v>34</v>
      </c>
      <c r="B233" s="54"/>
      <c r="C233" s="54"/>
      <c r="D233" s="54"/>
      <c r="E233" s="54"/>
      <c r="F233" s="54"/>
      <c r="G233" s="6" t="s">
        <v>11</v>
      </c>
      <c r="H233" s="13">
        <f>'[2]Summary Sheet'!G48</f>
        <v>1.0498000000000001</v>
      </c>
    </row>
    <row r="234" spans="1:8" ht="15" thickTop="1">
      <c r="A234" s="53" t="s">
        <v>35</v>
      </c>
      <c r="B234" s="54"/>
      <c r="C234" s="54"/>
      <c r="D234" s="54"/>
      <c r="E234" s="54"/>
      <c r="F234" s="54"/>
      <c r="G234" s="6" t="s">
        <v>11</v>
      </c>
      <c r="H234" s="13">
        <f>'[2]Summary Sheet'!G50</f>
        <v>1.1489</v>
      </c>
    </row>
    <row r="236" spans="1:8" ht="23.45">
      <c r="A236" s="37" t="s">
        <v>14</v>
      </c>
      <c r="B236" s="38"/>
      <c r="C236" s="38"/>
      <c r="D236" s="38"/>
      <c r="E236" s="38"/>
      <c r="F236" s="38"/>
      <c r="G236" s="38"/>
      <c r="H236" s="38"/>
    </row>
    <row r="237" spans="1:8" ht="18">
      <c r="A237" s="39" t="s">
        <v>1</v>
      </c>
      <c r="B237" s="39"/>
      <c r="C237" s="39"/>
      <c r="D237" s="39"/>
      <c r="E237" s="39"/>
      <c r="F237" s="39"/>
      <c r="G237" s="39"/>
      <c r="H237" s="39"/>
    </row>
    <row r="238" spans="1:8" ht="15" customHeight="1">
      <c r="A238" s="40" t="str">
        <f>$A$5</f>
        <v>Effective Date, May 1, 2023</v>
      </c>
      <c r="B238" s="40"/>
      <c r="C238" s="40"/>
      <c r="D238" s="40"/>
      <c r="E238" s="40"/>
      <c r="F238" s="40"/>
      <c r="G238" s="40"/>
      <c r="H238" s="40"/>
    </row>
    <row r="239" spans="1:8">
      <c r="A239" s="1"/>
      <c r="B239" s="1"/>
      <c r="C239" s="1"/>
      <c r="D239" s="1"/>
      <c r="E239" s="1"/>
      <c r="F239" s="1"/>
      <c r="G239" s="1"/>
      <c r="H239" s="1"/>
    </row>
    <row r="240" spans="1:8" ht="18">
      <c r="A240" s="41" t="s">
        <v>40</v>
      </c>
      <c r="B240" s="42"/>
      <c r="C240" s="42"/>
      <c r="D240" s="42"/>
      <c r="E240" s="42"/>
      <c r="F240" s="42"/>
      <c r="G240" s="42"/>
      <c r="H240" s="42"/>
    </row>
    <row r="241" spans="1:8">
      <c r="A241" s="3"/>
      <c r="B241" s="3"/>
      <c r="C241" s="3"/>
      <c r="D241" s="3"/>
      <c r="E241" s="3"/>
      <c r="F241" s="3"/>
      <c r="G241" s="3"/>
      <c r="H241" s="3"/>
    </row>
    <row r="242" spans="1:8">
      <c r="A242" s="43" t="s">
        <v>41</v>
      </c>
      <c r="B242" s="44"/>
      <c r="C242" s="44"/>
      <c r="D242" s="44"/>
      <c r="E242" s="44"/>
      <c r="F242" s="44"/>
      <c r="G242" s="44"/>
      <c r="H242" s="45"/>
    </row>
    <row r="243" spans="1:8">
      <c r="A243" s="46"/>
      <c r="B243" s="47"/>
      <c r="C243" s="47"/>
      <c r="D243" s="47"/>
      <c r="E243" s="47"/>
      <c r="F243" s="47"/>
      <c r="G243" s="47"/>
      <c r="H243" s="48"/>
    </row>
    <row r="244" spans="1:8">
      <c r="A244" s="46"/>
      <c r="B244" s="47"/>
      <c r="C244" s="47"/>
      <c r="D244" s="47"/>
      <c r="E244" s="47"/>
      <c r="F244" s="47"/>
      <c r="G244" s="47"/>
      <c r="H244" s="48"/>
    </row>
    <row r="245" spans="1:8">
      <c r="A245" s="46"/>
      <c r="B245" s="47"/>
      <c r="C245" s="47"/>
      <c r="D245" s="47"/>
      <c r="E245" s="47"/>
      <c r="F245" s="47"/>
      <c r="G245" s="47"/>
      <c r="H245" s="48"/>
    </row>
    <row r="246" spans="1:8">
      <c r="A246" s="46"/>
      <c r="B246" s="47"/>
      <c r="C246" s="47"/>
      <c r="D246" s="47"/>
      <c r="E246" s="47"/>
      <c r="F246" s="47"/>
      <c r="G246" s="47"/>
      <c r="H246" s="48"/>
    </row>
    <row r="247" spans="1:8" ht="235.5" customHeight="1">
      <c r="A247" s="49"/>
      <c r="B247" s="50"/>
      <c r="C247" s="50"/>
      <c r="D247" s="50"/>
      <c r="E247" s="50"/>
      <c r="F247" s="50"/>
      <c r="G247" s="50"/>
      <c r="H247" s="51"/>
    </row>
    <row r="248" spans="1:8">
      <c r="A248" s="2" t="s">
        <v>4</v>
      </c>
      <c r="B248" s="3"/>
      <c r="C248" s="3"/>
      <c r="D248" s="3"/>
      <c r="E248" s="3"/>
      <c r="F248" s="3"/>
      <c r="G248" s="3"/>
      <c r="H248" s="3"/>
    </row>
    <row r="249" spans="1:8">
      <c r="A249" s="3"/>
      <c r="B249" s="3"/>
      <c r="C249" s="3"/>
      <c r="D249" s="3"/>
      <c r="E249" s="3"/>
      <c r="F249" s="3"/>
      <c r="G249" s="3"/>
      <c r="H249" s="3"/>
    </row>
    <row r="250" spans="1:8">
      <c r="A250" s="43" t="s">
        <v>5</v>
      </c>
      <c r="B250" s="44"/>
      <c r="C250" s="44"/>
      <c r="D250" s="44"/>
      <c r="E250" s="44"/>
      <c r="F250" s="44"/>
      <c r="G250" s="44"/>
      <c r="H250" s="45"/>
    </row>
    <row r="251" spans="1:8">
      <c r="A251" s="46"/>
      <c r="B251" s="47"/>
      <c r="C251" s="47"/>
      <c r="D251" s="47"/>
      <c r="E251" s="47"/>
      <c r="F251" s="47"/>
      <c r="G251" s="47"/>
      <c r="H251" s="48"/>
    </row>
    <row r="252" spans="1:8" ht="30.75" customHeight="1">
      <c r="A252" s="49"/>
      <c r="B252" s="50"/>
      <c r="C252" s="50"/>
      <c r="D252" s="50"/>
      <c r="E252" s="50"/>
      <c r="F252" s="50"/>
      <c r="G252" s="50"/>
      <c r="H252" s="51"/>
    </row>
    <row r="253" spans="1:8">
      <c r="A253" s="43" t="s">
        <v>6</v>
      </c>
      <c r="B253" s="44"/>
      <c r="C253" s="44"/>
      <c r="D253" s="44"/>
      <c r="E253" s="44"/>
      <c r="F253" s="44"/>
      <c r="G253" s="44"/>
      <c r="H253" s="45"/>
    </row>
    <row r="254" spans="1:8">
      <c r="A254" s="46"/>
      <c r="B254" s="47"/>
      <c r="C254" s="47"/>
      <c r="D254" s="47"/>
      <c r="E254" s="47"/>
      <c r="F254" s="47"/>
      <c r="G254" s="47"/>
      <c r="H254" s="48"/>
    </row>
    <row r="255" spans="1:8">
      <c r="A255" s="46"/>
      <c r="B255" s="47"/>
      <c r="C255" s="47"/>
      <c r="D255" s="47"/>
      <c r="E255" s="47"/>
      <c r="F255" s="47"/>
      <c r="G255" s="47"/>
      <c r="H255" s="48"/>
    </row>
    <row r="256" spans="1:8" ht="36" customHeight="1">
      <c r="A256" s="49"/>
      <c r="B256" s="50"/>
      <c r="C256" s="50"/>
      <c r="D256" s="50"/>
      <c r="E256" s="50"/>
      <c r="F256" s="50"/>
      <c r="G256" s="50"/>
      <c r="H256" s="51"/>
    </row>
    <row r="257" spans="1:8" ht="14.45" customHeight="1">
      <c r="A257" s="43" t="s">
        <v>17</v>
      </c>
      <c r="B257" s="44"/>
      <c r="C257" s="44"/>
      <c r="D257" s="44"/>
      <c r="E257" s="44"/>
      <c r="F257" s="44"/>
      <c r="G257" s="44"/>
      <c r="H257" s="45"/>
    </row>
    <row r="258" spans="1:8">
      <c r="A258" s="46"/>
      <c r="B258" s="47"/>
      <c r="C258" s="47"/>
      <c r="D258" s="47"/>
      <c r="E258" s="47"/>
      <c r="F258" s="47"/>
      <c r="G258" s="47"/>
      <c r="H258" s="48"/>
    </row>
    <row r="259" spans="1:8" ht="29.25" customHeight="1">
      <c r="A259" s="49"/>
      <c r="B259" s="50"/>
      <c r="C259" s="50"/>
      <c r="D259" s="50"/>
      <c r="E259" s="50"/>
      <c r="F259" s="50"/>
      <c r="G259" s="50"/>
      <c r="H259" s="51"/>
    </row>
    <row r="260" spans="1:8">
      <c r="A260" s="43"/>
      <c r="B260" s="44"/>
      <c r="C260" s="44"/>
      <c r="D260" s="44"/>
      <c r="E260" s="44"/>
      <c r="F260" s="44"/>
      <c r="G260" s="44"/>
      <c r="H260" s="45"/>
    </row>
    <row r="261" spans="1:8">
      <c r="A261" s="46"/>
      <c r="B261" s="47"/>
      <c r="C261" s="47"/>
      <c r="D261" s="47"/>
      <c r="E261" s="47"/>
      <c r="F261" s="47"/>
      <c r="G261" s="47"/>
      <c r="H261" s="48"/>
    </row>
    <row r="262" spans="1:8">
      <c r="A262" s="46"/>
      <c r="B262" s="47"/>
      <c r="C262" s="47"/>
      <c r="D262" s="47"/>
      <c r="E262" s="47"/>
      <c r="F262" s="47"/>
      <c r="G262" s="47"/>
      <c r="H262" s="48"/>
    </row>
    <row r="263" spans="1:8">
      <c r="A263" s="49"/>
      <c r="B263" s="50"/>
      <c r="C263" s="50"/>
      <c r="D263" s="50"/>
      <c r="E263" s="50"/>
      <c r="F263" s="50"/>
      <c r="G263" s="50"/>
      <c r="H263" s="51"/>
    </row>
    <row r="264" spans="1:8">
      <c r="A264" s="2" t="s">
        <v>39</v>
      </c>
      <c r="B264" s="3"/>
      <c r="C264" s="3"/>
      <c r="D264" s="3"/>
      <c r="E264" s="3"/>
      <c r="F264" s="3"/>
      <c r="G264" s="3"/>
      <c r="H264" s="3"/>
    </row>
    <row r="265" spans="1:8" ht="15" thickBot="1">
      <c r="A265" s="52"/>
      <c r="B265" s="47"/>
      <c r="C265" s="47"/>
      <c r="D265" s="47"/>
      <c r="E265" s="47"/>
      <c r="F265" s="47"/>
      <c r="G265" s="4"/>
      <c r="H265" s="9"/>
    </row>
    <row r="266" spans="1:8" ht="15" thickTop="1">
      <c r="A266" s="53" t="s">
        <v>31</v>
      </c>
      <c r="B266" s="54"/>
      <c r="C266" s="54"/>
      <c r="D266" s="54"/>
      <c r="E266" s="54"/>
      <c r="F266" s="54"/>
      <c r="G266" s="6" t="s">
        <v>11</v>
      </c>
      <c r="H266" s="13">
        <f>'[2]Summary Sheet'!G54</f>
        <v>0.79449999999999998</v>
      </c>
    </row>
    <row r="267" spans="1:8" ht="23.45">
      <c r="A267" s="37" t="s">
        <v>14</v>
      </c>
      <c r="B267" s="38"/>
      <c r="C267" s="38"/>
      <c r="D267" s="38"/>
      <c r="E267" s="38"/>
      <c r="F267" s="38"/>
      <c r="G267" s="38"/>
      <c r="H267" s="38"/>
    </row>
    <row r="268" spans="1:8" ht="18">
      <c r="A268" s="39" t="s">
        <v>1</v>
      </c>
      <c r="B268" s="39"/>
      <c r="C268" s="39"/>
      <c r="D268" s="39"/>
      <c r="E268" s="39"/>
      <c r="F268" s="39"/>
      <c r="G268" s="39"/>
      <c r="H268" s="39"/>
    </row>
    <row r="269" spans="1:8" ht="15" customHeight="1">
      <c r="A269" s="40" t="str">
        <f>$A$5</f>
        <v>Effective Date, May 1, 2023</v>
      </c>
      <c r="B269" s="40"/>
      <c r="C269" s="40"/>
      <c r="D269" s="40"/>
      <c r="E269" s="40"/>
      <c r="F269" s="40"/>
      <c r="G269" s="40"/>
      <c r="H269" s="40"/>
    </row>
    <row r="271" spans="1:8" ht="18">
      <c r="A271" s="41" t="s">
        <v>42</v>
      </c>
      <c r="B271" s="42"/>
      <c r="C271" s="42"/>
      <c r="D271" s="42"/>
      <c r="E271" s="42"/>
      <c r="F271" s="42"/>
      <c r="G271" s="42"/>
      <c r="H271" s="42"/>
    </row>
    <row r="272" spans="1:8">
      <c r="A272" s="3"/>
      <c r="B272" s="3"/>
      <c r="C272" s="3"/>
      <c r="D272" s="3"/>
      <c r="E272" s="3"/>
      <c r="F272" s="3"/>
      <c r="G272" s="3"/>
      <c r="H272" s="3"/>
    </row>
    <row r="273" spans="1:8">
      <c r="A273" s="43" t="s">
        <v>43</v>
      </c>
      <c r="B273" s="44"/>
      <c r="C273" s="44"/>
      <c r="D273" s="44"/>
      <c r="E273" s="44"/>
      <c r="F273" s="44"/>
      <c r="G273" s="44"/>
      <c r="H273" s="45"/>
    </row>
    <row r="274" spans="1:8">
      <c r="A274" s="46"/>
      <c r="B274" s="47"/>
      <c r="C274" s="47"/>
      <c r="D274" s="47"/>
      <c r="E274" s="47"/>
      <c r="F274" s="47"/>
      <c r="G274" s="47"/>
      <c r="H274" s="48"/>
    </row>
    <row r="275" spans="1:8">
      <c r="A275" s="46"/>
      <c r="B275" s="47"/>
      <c r="C275" s="47"/>
      <c r="D275" s="47"/>
      <c r="E275" s="47"/>
      <c r="F275" s="47"/>
      <c r="G275" s="47"/>
      <c r="H275" s="48"/>
    </row>
    <row r="276" spans="1:8">
      <c r="A276" s="46"/>
      <c r="B276" s="47"/>
      <c r="C276" s="47"/>
      <c r="D276" s="47"/>
      <c r="E276" s="47"/>
      <c r="F276" s="47"/>
      <c r="G276" s="47"/>
      <c r="H276" s="48"/>
    </row>
    <row r="277" spans="1:8">
      <c r="A277" s="46"/>
      <c r="B277" s="47"/>
      <c r="C277" s="47"/>
      <c r="D277" s="47"/>
      <c r="E277" s="47"/>
      <c r="F277" s="47"/>
      <c r="G277" s="47"/>
      <c r="H277" s="48"/>
    </row>
    <row r="278" spans="1:8" ht="223.5" customHeight="1">
      <c r="A278" s="49"/>
      <c r="B278" s="50"/>
      <c r="C278" s="50"/>
      <c r="D278" s="50"/>
      <c r="E278" s="50"/>
      <c r="F278" s="50"/>
      <c r="G278" s="50"/>
      <c r="H278" s="51"/>
    </row>
    <row r="279" spans="1:8">
      <c r="A279" s="2" t="s">
        <v>4</v>
      </c>
      <c r="B279" s="3"/>
      <c r="C279" s="3"/>
      <c r="D279" s="3"/>
      <c r="E279" s="3"/>
      <c r="F279" s="3"/>
      <c r="G279" s="3"/>
      <c r="H279" s="3"/>
    </row>
    <row r="280" spans="1:8">
      <c r="A280" s="3"/>
      <c r="B280" s="3"/>
      <c r="C280" s="3"/>
      <c r="D280" s="3"/>
      <c r="E280" s="3"/>
      <c r="F280" s="3"/>
      <c r="G280" s="3"/>
      <c r="H280" s="3"/>
    </row>
    <row r="281" spans="1:8">
      <c r="A281" s="43" t="s">
        <v>5</v>
      </c>
      <c r="B281" s="44"/>
      <c r="C281" s="44"/>
      <c r="D281" s="44"/>
      <c r="E281" s="44"/>
      <c r="F281" s="44"/>
      <c r="G281" s="44"/>
      <c r="H281" s="45"/>
    </row>
    <row r="282" spans="1:8">
      <c r="A282" s="46"/>
      <c r="B282" s="47"/>
      <c r="C282" s="47"/>
      <c r="D282" s="47"/>
      <c r="E282" s="47"/>
      <c r="F282" s="47"/>
      <c r="G282" s="47"/>
      <c r="H282" s="48"/>
    </row>
    <row r="283" spans="1:8" ht="28.5" customHeight="1">
      <c r="A283" s="49"/>
      <c r="B283" s="50"/>
      <c r="C283" s="50"/>
      <c r="D283" s="50"/>
      <c r="E283" s="50"/>
      <c r="F283" s="50"/>
      <c r="G283" s="50"/>
      <c r="H283" s="51"/>
    </row>
    <row r="284" spans="1:8">
      <c r="A284" s="43" t="s">
        <v>6</v>
      </c>
      <c r="B284" s="44"/>
      <c r="C284" s="44"/>
      <c r="D284" s="44"/>
      <c r="E284" s="44"/>
      <c r="F284" s="44"/>
      <c r="G284" s="44"/>
      <c r="H284" s="45"/>
    </row>
    <row r="285" spans="1:8">
      <c r="A285" s="46"/>
      <c r="B285" s="47"/>
      <c r="C285" s="47"/>
      <c r="D285" s="47"/>
      <c r="E285" s="47"/>
      <c r="F285" s="47"/>
      <c r="G285" s="47"/>
      <c r="H285" s="48"/>
    </row>
    <row r="286" spans="1:8">
      <c r="A286" s="46"/>
      <c r="B286" s="47"/>
      <c r="C286" s="47"/>
      <c r="D286" s="47"/>
      <c r="E286" s="47"/>
      <c r="F286" s="47"/>
      <c r="G286" s="47"/>
      <c r="H286" s="48"/>
    </row>
    <row r="287" spans="1:8" ht="42.75" customHeight="1">
      <c r="A287" s="49"/>
      <c r="B287" s="50"/>
      <c r="C287" s="50"/>
      <c r="D287" s="50"/>
      <c r="E287" s="50"/>
      <c r="F287" s="50"/>
      <c r="G287" s="50"/>
      <c r="H287" s="51"/>
    </row>
    <row r="288" spans="1:8" ht="14.45" customHeight="1">
      <c r="A288" s="43" t="s">
        <v>17</v>
      </c>
      <c r="B288" s="44"/>
      <c r="C288" s="44"/>
      <c r="D288" s="44"/>
      <c r="E288" s="44"/>
      <c r="F288" s="44"/>
      <c r="G288" s="44"/>
      <c r="H288" s="45"/>
    </row>
    <row r="289" spans="1:8">
      <c r="A289" s="46"/>
      <c r="B289" s="47"/>
      <c r="C289" s="47"/>
      <c r="D289" s="47"/>
      <c r="E289" s="47"/>
      <c r="F289" s="47"/>
      <c r="G289" s="47"/>
      <c r="H289" s="48"/>
    </row>
    <row r="290" spans="1:8" ht="28.5" customHeight="1">
      <c r="A290" s="49"/>
      <c r="B290" s="50"/>
      <c r="C290" s="50"/>
      <c r="D290" s="50"/>
      <c r="E290" s="50"/>
      <c r="F290" s="50"/>
      <c r="G290" s="50"/>
      <c r="H290" s="51"/>
    </row>
    <row r="291" spans="1:8">
      <c r="A291" s="43"/>
      <c r="B291" s="44"/>
      <c r="C291" s="44"/>
      <c r="D291" s="44"/>
      <c r="E291" s="44"/>
      <c r="F291" s="44"/>
      <c r="G291" s="44"/>
      <c r="H291" s="45"/>
    </row>
    <row r="292" spans="1:8">
      <c r="A292" s="46"/>
      <c r="B292" s="47"/>
      <c r="C292" s="47"/>
      <c r="D292" s="47"/>
      <c r="E292" s="47"/>
      <c r="F292" s="47"/>
      <c r="G292" s="47"/>
      <c r="H292" s="48"/>
    </row>
    <row r="293" spans="1:8">
      <c r="A293" s="46"/>
      <c r="B293" s="47"/>
      <c r="C293" s="47"/>
      <c r="D293" s="47"/>
      <c r="E293" s="47"/>
      <c r="F293" s="47"/>
      <c r="G293" s="47"/>
      <c r="H293" s="48"/>
    </row>
    <row r="294" spans="1:8">
      <c r="A294" s="49"/>
      <c r="B294" s="50"/>
      <c r="C294" s="50"/>
      <c r="D294" s="50"/>
      <c r="E294" s="50"/>
      <c r="F294" s="50"/>
      <c r="G294" s="50"/>
      <c r="H294" s="51"/>
    </row>
    <row r="295" spans="1:8">
      <c r="A295" s="2" t="s">
        <v>44</v>
      </c>
      <c r="B295" s="3"/>
      <c r="C295" s="3"/>
      <c r="D295" s="3"/>
      <c r="E295" s="3"/>
      <c r="F295" s="3"/>
      <c r="G295" s="3"/>
      <c r="H295" s="3"/>
    </row>
    <row r="296" spans="1:8" ht="15" thickBot="1">
      <c r="A296" s="52"/>
      <c r="B296" s="47"/>
      <c r="C296" s="47"/>
      <c r="D296" s="47"/>
      <c r="E296" s="47"/>
      <c r="F296" s="47"/>
      <c r="G296" s="4"/>
      <c r="H296" s="9"/>
    </row>
    <row r="297" spans="1:8" ht="15" thickTop="1">
      <c r="A297" s="53" t="s">
        <v>31</v>
      </c>
      <c r="B297" s="54"/>
      <c r="C297" s="54"/>
      <c r="D297" s="54"/>
      <c r="E297" s="54"/>
      <c r="F297" s="54"/>
      <c r="G297" s="6" t="s">
        <v>11</v>
      </c>
      <c r="H297" s="13">
        <f>'[2]Summary Sheet'!G57</f>
        <v>1.1489</v>
      </c>
    </row>
    <row r="298" spans="1:8" ht="23.45">
      <c r="A298" s="37" t="s">
        <v>14</v>
      </c>
      <c r="B298" s="38"/>
      <c r="C298" s="38"/>
      <c r="D298" s="38"/>
      <c r="E298" s="38"/>
      <c r="F298" s="38"/>
      <c r="G298" s="38"/>
      <c r="H298" s="38"/>
    </row>
    <row r="299" spans="1:8" ht="18">
      <c r="A299" s="39" t="s">
        <v>1</v>
      </c>
      <c r="B299" s="39"/>
      <c r="C299" s="39"/>
      <c r="D299" s="39"/>
      <c r="E299" s="39"/>
      <c r="F299" s="39"/>
      <c r="G299" s="39"/>
      <c r="H299" s="39"/>
    </row>
    <row r="300" spans="1:8" ht="15" customHeight="1">
      <c r="A300" s="40" t="str">
        <f>$A$5</f>
        <v>Effective Date, May 1, 2023</v>
      </c>
      <c r="B300" s="40"/>
      <c r="C300" s="40"/>
      <c r="D300" s="40"/>
      <c r="E300" s="40"/>
      <c r="F300" s="40"/>
      <c r="G300" s="40"/>
      <c r="H300" s="40"/>
    </row>
    <row r="302" spans="1:8" ht="18">
      <c r="A302" s="41" t="s">
        <v>45</v>
      </c>
      <c r="B302" s="42"/>
      <c r="C302" s="42"/>
      <c r="D302" s="42"/>
      <c r="E302" s="42"/>
      <c r="F302" s="42"/>
      <c r="G302" s="42"/>
      <c r="H302" s="42"/>
    </row>
    <row r="303" spans="1:8">
      <c r="A303" s="3"/>
      <c r="B303" s="3"/>
      <c r="C303" s="3"/>
      <c r="D303" s="3"/>
      <c r="E303" s="3"/>
      <c r="F303" s="3"/>
      <c r="G303" s="3"/>
      <c r="H303" s="3"/>
    </row>
    <row r="304" spans="1:8">
      <c r="A304" s="43" t="s">
        <v>46</v>
      </c>
      <c r="B304" s="44"/>
      <c r="C304" s="44"/>
      <c r="D304" s="44"/>
      <c r="E304" s="44"/>
      <c r="F304" s="44"/>
      <c r="G304" s="44"/>
      <c r="H304" s="45"/>
    </row>
    <row r="305" spans="1:10">
      <c r="A305" s="46"/>
      <c r="B305" s="47"/>
      <c r="C305" s="47"/>
      <c r="D305" s="47"/>
      <c r="E305" s="47"/>
      <c r="F305" s="47"/>
      <c r="G305" s="47"/>
      <c r="H305" s="48"/>
    </row>
    <row r="306" spans="1:10">
      <c r="A306" s="46"/>
      <c r="B306" s="47"/>
      <c r="C306" s="47"/>
      <c r="D306" s="47"/>
      <c r="E306" s="47"/>
      <c r="F306" s="47"/>
      <c r="G306" s="47"/>
      <c r="H306" s="48"/>
    </row>
    <row r="307" spans="1:10">
      <c r="A307" s="46"/>
      <c r="B307" s="47"/>
      <c r="C307" s="47"/>
      <c r="D307" s="47"/>
      <c r="E307" s="47"/>
      <c r="F307" s="47"/>
      <c r="G307" s="47"/>
      <c r="H307" s="48"/>
      <c r="J307" t="s">
        <v>47</v>
      </c>
    </row>
    <row r="308" spans="1:10">
      <c r="A308" s="46"/>
      <c r="B308" s="47"/>
      <c r="C308" s="47"/>
      <c r="D308" s="47"/>
      <c r="E308" s="47"/>
      <c r="F308" s="47"/>
      <c r="G308" s="47"/>
      <c r="H308" s="48"/>
    </row>
    <row r="309" spans="1:10" ht="210" customHeight="1">
      <c r="A309" s="49"/>
      <c r="B309" s="50"/>
      <c r="C309" s="50"/>
      <c r="D309" s="50"/>
      <c r="E309" s="50"/>
      <c r="F309" s="50"/>
      <c r="G309" s="50"/>
      <c r="H309" s="51"/>
    </row>
    <row r="310" spans="1:10">
      <c r="A310" s="2" t="s">
        <v>4</v>
      </c>
      <c r="B310" s="3"/>
      <c r="C310" s="3"/>
      <c r="D310" s="3"/>
      <c r="E310" s="3"/>
      <c r="F310" s="3"/>
      <c r="G310" s="3"/>
      <c r="H310" s="3"/>
    </row>
    <row r="311" spans="1:10">
      <c r="A311" s="3"/>
      <c r="B311" s="3"/>
      <c r="C311" s="3"/>
      <c r="D311" s="3"/>
      <c r="E311" s="3"/>
      <c r="F311" s="3"/>
      <c r="G311" s="3"/>
      <c r="H311" s="3"/>
    </row>
    <row r="312" spans="1:10">
      <c r="A312" s="43" t="s">
        <v>5</v>
      </c>
      <c r="B312" s="44"/>
      <c r="C312" s="44"/>
      <c r="D312" s="44"/>
      <c r="E312" s="44"/>
      <c r="F312" s="44"/>
      <c r="G312" s="44"/>
      <c r="H312" s="45"/>
    </row>
    <row r="313" spans="1:10">
      <c r="A313" s="46"/>
      <c r="B313" s="47"/>
      <c r="C313" s="47"/>
      <c r="D313" s="47"/>
      <c r="E313" s="47"/>
      <c r="F313" s="47"/>
      <c r="G313" s="47"/>
      <c r="H313" s="48"/>
    </row>
    <row r="314" spans="1:10">
      <c r="A314" s="49"/>
      <c r="B314" s="50"/>
      <c r="C314" s="50"/>
      <c r="D314" s="50"/>
      <c r="E314" s="50"/>
      <c r="F314" s="50"/>
      <c r="G314" s="50"/>
      <c r="H314" s="51"/>
    </row>
    <row r="315" spans="1:10">
      <c r="A315" s="43" t="s">
        <v>6</v>
      </c>
      <c r="B315" s="44"/>
      <c r="C315" s="44"/>
      <c r="D315" s="44"/>
      <c r="E315" s="44"/>
      <c r="F315" s="44"/>
      <c r="G315" s="44"/>
      <c r="H315" s="45"/>
    </row>
    <row r="316" spans="1:10">
      <c r="A316" s="46"/>
      <c r="B316" s="47"/>
      <c r="C316" s="47"/>
      <c r="D316" s="47"/>
      <c r="E316" s="47"/>
      <c r="F316" s="47"/>
      <c r="G316" s="47"/>
      <c r="H316" s="48"/>
    </row>
    <row r="317" spans="1:10">
      <c r="A317" s="46"/>
      <c r="B317" s="47"/>
      <c r="C317" s="47"/>
      <c r="D317" s="47"/>
      <c r="E317" s="47"/>
      <c r="F317" s="47"/>
      <c r="G317" s="47"/>
      <c r="H317" s="48"/>
    </row>
    <row r="318" spans="1:10">
      <c r="A318" s="49"/>
      <c r="B318" s="50"/>
      <c r="C318" s="50"/>
      <c r="D318" s="50"/>
      <c r="E318" s="50"/>
      <c r="F318" s="50"/>
      <c r="G318" s="50"/>
      <c r="H318" s="51"/>
    </row>
    <row r="319" spans="1:10" ht="14.45" customHeight="1">
      <c r="A319" s="43" t="s">
        <v>17</v>
      </c>
      <c r="B319" s="44"/>
      <c r="C319" s="44"/>
      <c r="D319" s="44"/>
      <c r="E319" s="44"/>
      <c r="F319" s="44"/>
      <c r="G319" s="44"/>
      <c r="H319" s="45"/>
    </row>
    <row r="320" spans="1:10">
      <c r="A320" s="46"/>
      <c r="B320" s="47"/>
      <c r="C320" s="47"/>
      <c r="D320" s="47"/>
      <c r="E320" s="47"/>
      <c r="F320" s="47"/>
      <c r="G320" s="47"/>
      <c r="H320" s="48"/>
    </row>
    <row r="321" spans="1:8">
      <c r="A321" s="49"/>
      <c r="B321" s="50"/>
      <c r="C321" s="50"/>
      <c r="D321" s="50"/>
      <c r="E321" s="50"/>
      <c r="F321" s="50"/>
      <c r="G321" s="50"/>
      <c r="H321" s="51"/>
    </row>
    <row r="322" spans="1:8">
      <c r="A322" s="43"/>
      <c r="B322" s="44"/>
      <c r="C322" s="44"/>
      <c r="D322" s="44"/>
      <c r="E322" s="44"/>
      <c r="F322" s="44"/>
      <c r="G322" s="44"/>
      <c r="H322" s="45"/>
    </row>
    <row r="323" spans="1:8">
      <c r="A323" s="46"/>
      <c r="B323" s="47"/>
      <c r="C323" s="47"/>
      <c r="D323" s="47"/>
      <c r="E323" s="47"/>
      <c r="F323" s="47"/>
      <c r="G323" s="47"/>
      <c r="H323" s="48"/>
    </row>
    <row r="324" spans="1:8">
      <c r="A324" s="46"/>
      <c r="B324" s="47"/>
      <c r="C324" s="47"/>
      <c r="D324" s="47"/>
      <c r="E324" s="47"/>
      <c r="F324" s="47"/>
      <c r="G324" s="47"/>
      <c r="H324" s="48"/>
    </row>
    <row r="325" spans="1:8">
      <c r="A325" s="49"/>
      <c r="B325" s="50"/>
      <c r="C325" s="50"/>
      <c r="D325" s="50"/>
      <c r="E325" s="50"/>
      <c r="F325" s="50"/>
      <c r="G325" s="50"/>
      <c r="H325" s="51"/>
    </row>
    <row r="326" spans="1:8" ht="15" thickBot="1">
      <c r="A326" s="2" t="s">
        <v>44</v>
      </c>
      <c r="B326" s="3"/>
      <c r="C326" s="3"/>
      <c r="D326" s="3"/>
      <c r="E326" s="3"/>
      <c r="F326" s="3"/>
      <c r="G326" s="3"/>
      <c r="H326" s="3"/>
    </row>
    <row r="327" spans="1:8" ht="15.6" thickTop="1" thickBot="1">
      <c r="A327" s="52" t="s">
        <v>48</v>
      </c>
      <c r="B327" s="47"/>
      <c r="C327" s="47"/>
      <c r="D327" s="47"/>
      <c r="E327" s="47"/>
      <c r="F327" s="47"/>
      <c r="G327" s="15" t="s">
        <v>11</v>
      </c>
      <c r="H327" s="13">
        <f>'[2]Summary Sheet'!G60</f>
        <v>0.3599</v>
      </c>
    </row>
    <row r="328" spans="1:8" ht="15" thickTop="1">
      <c r="A328" s="16"/>
      <c r="B328" s="17"/>
      <c r="C328" s="17"/>
      <c r="D328" s="17"/>
      <c r="E328" s="17"/>
      <c r="F328" s="17"/>
      <c r="G328" s="6"/>
      <c r="H328" s="13"/>
    </row>
    <row r="330" spans="1:8" ht="23.45">
      <c r="A330" s="37" t="s">
        <v>14</v>
      </c>
      <c r="B330" s="38"/>
      <c r="C330" s="38"/>
      <c r="D330" s="38"/>
      <c r="E330" s="38"/>
      <c r="F330" s="38"/>
      <c r="G330" s="38"/>
      <c r="H330" s="38"/>
    </row>
    <row r="331" spans="1:8" ht="18">
      <c r="A331" s="39" t="s">
        <v>1</v>
      </c>
      <c r="B331" s="39"/>
      <c r="C331" s="39"/>
      <c r="D331" s="39"/>
      <c r="E331" s="39"/>
      <c r="F331" s="39"/>
      <c r="G331" s="39"/>
      <c r="H331" s="39"/>
    </row>
    <row r="332" spans="1:8" ht="15" customHeight="1">
      <c r="A332" s="40" t="str">
        <f>$A$5</f>
        <v>Effective Date, May 1, 2023</v>
      </c>
      <c r="B332" s="40"/>
      <c r="C332" s="40"/>
      <c r="D332" s="40"/>
      <c r="E332" s="40"/>
      <c r="F332" s="40"/>
      <c r="G332" s="40"/>
      <c r="H332" s="40"/>
    </row>
    <row r="334" spans="1:8" ht="18">
      <c r="A334" s="41" t="s">
        <v>49</v>
      </c>
      <c r="B334" s="42"/>
      <c r="C334" s="42"/>
      <c r="D334" s="42"/>
      <c r="E334" s="42"/>
      <c r="F334" s="42"/>
      <c r="G334" s="42"/>
      <c r="H334" s="42"/>
    </row>
    <row r="335" spans="1:8">
      <c r="A335" s="3"/>
      <c r="B335" s="3"/>
      <c r="C335" s="3"/>
      <c r="D335" s="3"/>
      <c r="E335" s="3"/>
      <c r="F335" s="3"/>
      <c r="G335" s="3"/>
      <c r="H335" s="3"/>
    </row>
    <row r="336" spans="1:8">
      <c r="A336" s="43" t="s">
        <v>50</v>
      </c>
      <c r="B336" s="44"/>
      <c r="C336" s="44"/>
      <c r="D336" s="44"/>
      <c r="E336" s="44"/>
      <c r="F336" s="44"/>
      <c r="G336" s="44"/>
      <c r="H336" s="45"/>
    </row>
    <row r="337" spans="1:8">
      <c r="A337" s="46"/>
      <c r="B337" s="47"/>
      <c r="C337" s="47"/>
      <c r="D337" s="47"/>
      <c r="E337" s="47"/>
      <c r="F337" s="47"/>
      <c r="G337" s="47"/>
      <c r="H337" s="48"/>
    </row>
    <row r="338" spans="1:8">
      <c r="A338" s="46"/>
      <c r="B338" s="47"/>
      <c r="C338" s="47"/>
      <c r="D338" s="47"/>
      <c r="E338" s="47"/>
      <c r="F338" s="47"/>
      <c r="G338" s="47"/>
      <c r="H338" s="48"/>
    </row>
    <row r="339" spans="1:8">
      <c r="A339" s="46"/>
      <c r="B339" s="47"/>
      <c r="C339" s="47"/>
      <c r="D339" s="47"/>
      <c r="E339" s="47"/>
      <c r="F339" s="47"/>
      <c r="G339" s="47"/>
      <c r="H339" s="48"/>
    </row>
    <row r="340" spans="1:8">
      <c r="A340" s="46"/>
      <c r="B340" s="47"/>
      <c r="C340" s="47"/>
      <c r="D340" s="47"/>
      <c r="E340" s="47"/>
      <c r="F340" s="47"/>
      <c r="G340" s="47"/>
      <c r="H340" s="48"/>
    </row>
    <row r="341" spans="1:8">
      <c r="A341" s="49"/>
      <c r="B341" s="50"/>
      <c r="C341" s="50"/>
      <c r="D341" s="50"/>
      <c r="E341" s="50"/>
      <c r="F341" s="50"/>
      <c r="G341" s="50"/>
      <c r="H341" s="51"/>
    </row>
    <row r="342" spans="1:8">
      <c r="A342" s="2" t="s">
        <v>4</v>
      </c>
      <c r="B342" s="3"/>
      <c r="C342" s="3"/>
      <c r="D342" s="3"/>
      <c r="E342" s="3"/>
      <c r="F342" s="3"/>
      <c r="G342" s="3"/>
      <c r="H342" s="3"/>
    </row>
    <row r="343" spans="1:8">
      <c r="A343" s="3"/>
      <c r="B343" s="3"/>
      <c r="C343" s="3"/>
      <c r="D343" s="3"/>
      <c r="E343" s="3"/>
      <c r="F343" s="3"/>
      <c r="G343" s="3"/>
      <c r="H343" s="3"/>
    </row>
    <row r="344" spans="1:8">
      <c r="A344" s="43" t="s">
        <v>5</v>
      </c>
      <c r="B344" s="44"/>
      <c r="C344" s="44"/>
      <c r="D344" s="44"/>
      <c r="E344" s="44"/>
      <c r="F344" s="44"/>
      <c r="G344" s="44"/>
      <c r="H344" s="45"/>
    </row>
    <row r="345" spans="1:8">
      <c r="A345" s="46"/>
      <c r="B345" s="47"/>
      <c r="C345" s="47"/>
      <c r="D345" s="47"/>
      <c r="E345" s="47"/>
      <c r="F345" s="47"/>
      <c r="G345" s="47"/>
      <c r="H345" s="48"/>
    </row>
    <row r="346" spans="1:8" ht="39" customHeight="1">
      <c r="A346" s="49"/>
      <c r="B346" s="50"/>
      <c r="C346" s="50"/>
      <c r="D346" s="50"/>
      <c r="E346" s="50"/>
      <c r="F346" s="50"/>
      <c r="G346" s="50"/>
      <c r="H346" s="51"/>
    </row>
    <row r="347" spans="1:8">
      <c r="A347" s="43" t="s">
        <v>6</v>
      </c>
      <c r="B347" s="44"/>
      <c r="C347" s="44"/>
      <c r="D347" s="44"/>
      <c r="E347" s="44"/>
      <c r="F347" s="44"/>
      <c r="G347" s="44"/>
      <c r="H347" s="45"/>
    </row>
    <row r="348" spans="1:8">
      <c r="A348" s="46"/>
      <c r="B348" s="47"/>
      <c r="C348" s="47"/>
      <c r="D348" s="47"/>
      <c r="E348" s="47"/>
      <c r="F348" s="47"/>
      <c r="G348" s="47"/>
      <c r="H348" s="48"/>
    </row>
    <row r="349" spans="1:8">
      <c r="A349" s="46"/>
      <c r="B349" s="47"/>
      <c r="C349" s="47"/>
      <c r="D349" s="47"/>
      <c r="E349" s="47"/>
      <c r="F349" s="47"/>
      <c r="G349" s="47"/>
      <c r="H349" s="48"/>
    </row>
    <row r="350" spans="1:8" ht="36.75" customHeight="1">
      <c r="A350" s="49"/>
      <c r="B350" s="50"/>
      <c r="C350" s="50"/>
      <c r="D350" s="50"/>
      <c r="E350" s="50"/>
      <c r="F350" s="50"/>
      <c r="G350" s="50"/>
      <c r="H350" s="51"/>
    </row>
    <row r="351" spans="1:8" ht="14.45" customHeight="1">
      <c r="A351" s="43" t="s">
        <v>17</v>
      </c>
      <c r="B351" s="44"/>
      <c r="C351" s="44"/>
      <c r="D351" s="44"/>
      <c r="E351" s="44"/>
      <c r="F351" s="44"/>
      <c r="G351" s="44"/>
      <c r="H351" s="45"/>
    </row>
    <row r="352" spans="1:8">
      <c r="A352" s="46"/>
      <c r="B352" s="47"/>
      <c r="C352" s="47"/>
      <c r="D352" s="47"/>
      <c r="E352" s="47"/>
      <c r="F352" s="47"/>
      <c r="G352" s="47"/>
      <c r="H352" s="48"/>
    </row>
    <row r="353" spans="1:8" ht="36.75" customHeight="1">
      <c r="A353" s="49"/>
      <c r="B353" s="50"/>
      <c r="C353" s="50"/>
      <c r="D353" s="50"/>
      <c r="E353" s="50"/>
      <c r="F353" s="50"/>
      <c r="G353" s="50"/>
      <c r="H353" s="51"/>
    </row>
    <row r="354" spans="1:8">
      <c r="A354" s="43"/>
      <c r="B354" s="44"/>
      <c r="C354" s="44"/>
      <c r="D354" s="44"/>
      <c r="E354" s="44"/>
      <c r="F354" s="44"/>
      <c r="G354" s="44"/>
      <c r="H354" s="45"/>
    </row>
    <row r="355" spans="1:8">
      <c r="A355" s="46"/>
      <c r="B355" s="47"/>
      <c r="C355" s="47"/>
      <c r="D355" s="47"/>
      <c r="E355" s="47"/>
      <c r="F355" s="47"/>
      <c r="G355" s="47"/>
      <c r="H355" s="48"/>
    </row>
    <row r="356" spans="1:8">
      <c r="A356" s="46"/>
      <c r="B356" s="47"/>
      <c r="C356" s="47"/>
      <c r="D356" s="47"/>
      <c r="E356" s="47"/>
      <c r="F356" s="47"/>
      <c r="G356" s="47"/>
      <c r="H356" s="48"/>
    </row>
    <row r="357" spans="1:8">
      <c r="A357" s="49"/>
      <c r="B357" s="50"/>
      <c r="C357" s="50"/>
      <c r="D357" s="50"/>
      <c r="E357" s="50"/>
      <c r="F357" s="50"/>
      <c r="G357" s="50"/>
      <c r="H357" s="51"/>
    </row>
    <row r="358" spans="1:8" ht="15" thickBot="1">
      <c r="A358" s="2" t="s">
        <v>30</v>
      </c>
      <c r="B358" s="3"/>
      <c r="C358" s="3"/>
      <c r="D358" s="3"/>
      <c r="E358" s="3"/>
      <c r="F358" s="3"/>
      <c r="G358" s="3"/>
      <c r="H358" s="3"/>
    </row>
    <row r="359" spans="1:8" ht="15" thickTop="1">
      <c r="A359" s="52" t="s">
        <v>8</v>
      </c>
      <c r="B359" s="47"/>
      <c r="C359" s="47"/>
      <c r="D359" s="47"/>
      <c r="E359" s="47"/>
      <c r="F359" s="47"/>
      <c r="G359" s="4" t="s">
        <v>9</v>
      </c>
      <c r="H359" s="18">
        <f>'[2]Proposed Rates'!I22</f>
        <v>4.55</v>
      </c>
    </row>
    <row r="360" spans="1:8" ht="23.45">
      <c r="A360" s="37" t="s">
        <v>14</v>
      </c>
      <c r="B360" s="38"/>
      <c r="C360" s="38"/>
      <c r="D360" s="38"/>
      <c r="E360" s="38"/>
      <c r="F360" s="38"/>
      <c r="G360" s="38"/>
      <c r="H360" s="38"/>
    </row>
    <row r="361" spans="1:8" ht="18">
      <c r="A361" s="39" t="s">
        <v>1</v>
      </c>
      <c r="B361" s="39"/>
      <c r="C361" s="39"/>
      <c r="D361" s="39"/>
      <c r="E361" s="39"/>
      <c r="F361" s="39"/>
      <c r="G361" s="39"/>
      <c r="H361" s="39"/>
    </row>
    <row r="362" spans="1:8" ht="14.65" customHeight="1">
      <c r="A362" s="40" t="str">
        <f>$A$5</f>
        <v>Effective Date, May 1, 2023</v>
      </c>
      <c r="B362" s="40"/>
      <c r="C362" s="40"/>
      <c r="D362" s="40"/>
      <c r="E362" s="40"/>
      <c r="F362" s="40"/>
      <c r="G362" s="40"/>
      <c r="H362" s="40"/>
    </row>
    <row r="363" spans="1:8" ht="18">
      <c r="A363" s="19"/>
      <c r="B363" s="19"/>
      <c r="C363" s="19"/>
      <c r="D363" s="19"/>
      <c r="E363" s="19"/>
      <c r="F363" s="19"/>
      <c r="G363" s="19"/>
      <c r="H363" s="19"/>
    </row>
    <row r="364" spans="1:8" ht="18">
      <c r="A364" s="20" t="s">
        <v>51</v>
      </c>
      <c r="B364" s="21"/>
      <c r="C364" s="21"/>
      <c r="D364" s="22"/>
    </row>
    <row r="365" spans="1:8">
      <c r="A365" s="23"/>
      <c r="B365" s="21"/>
      <c r="C365" s="21"/>
      <c r="D365" s="22"/>
    </row>
    <row r="366" spans="1:8">
      <c r="A366" s="23" t="s">
        <v>4</v>
      </c>
      <c r="B366" s="21"/>
      <c r="C366" s="21"/>
      <c r="D366" s="22"/>
    </row>
    <row r="367" spans="1:8">
      <c r="A367" s="23"/>
      <c r="B367" s="21"/>
      <c r="C367" s="21"/>
      <c r="D367" s="22"/>
    </row>
    <row r="368" spans="1:8">
      <c r="A368" s="24" t="s">
        <v>52</v>
      </c>
      <c r="B368" s="21"/>
      <c r="C368" s="21"/>
      <c r="D368" s="22"/>
    </row>
    <row r="369" spans="1:14">
      <c r="A369" s="24" t="s">
        <v>53</v>
      </c>
      <c r="B369" s="21"/>
      <c r="C369" s="21"/>
      <c r="D369" s="22"/>
    </row>
    <row r="370" spans="1:14">
      <c r="A370" s="24" t="s">
        <v>54</v>
      </c>
      <c r="B370" s="21"/>
      <c r="C370" s="21"/>
      <c r="D370" s="22"/>
    </row>
    <row r="371" spans="1:14">
      <c r="A371" s="25"/>
      <c r="B371" s="21"/>
      <c r="C371" s="21"/>
      <c r="D371" s="22"/>
    </row>
    <row r="372" spans="1:14">
      <c r="A372" s="24" t="s">
        <v>55</v>
      </c>
      <c r="B372" s="21"/>
      <c r="C372" s="21"/>
      <c r="D372" s="22"/>
    </row>
    <row r="373" spans="1:14">
      <c r="A373" s="24" t="s">
        <v>56</v>
      </c>
      <c r="B373" s="21"/>
      <c r="C373" s="21"/>
      <c r="D373" s="22"/>
    </row>
    <row r="374" spans="1:14">
      <c r="A374" s="24" t="s">
        <v>57</v>
      </c>
      <c r="B374" s="21"/>
      <c r="C374" s="21"/>
      <c r="D374" s="22"/>
      <c r="N374" t="s">
        <v>47</v>
      </c>
    </row>
    <row r="375" spans="1:14">
      <c r="A375" s="24"/>
      <c r="B375" s="21"/>
      <c r="C375" s="21"/>
      <c r="D375" s="22"/>
    </row>
    <row r="376" spans="1:14">
      <c r="A376" s="24" t="s">
        <v>58</v>
      </c>
      <c r="B376" s="21"/>
      <c r="C376" s="21"/>
      <c r="D376" s="22"/>
    </row>
    <row r="377" spans="1:14">
      <c r="A377" s="58" t="s">
        <v>59</v>
      </c>
      <c r="B377" s="58"/>
      <c r="C377" s="58"/>
      <c r="D377" s="58"/>
      <c r="E377" s="58"/>
      <c r="F377" s="58"/>
    </row>
    <row r="378" spans="1:14">
      <c r="A378" s="24" t="s">
        <v>60</v>
      </c>
      <c r="B378" s="21"/>
      <c r="C378" s="21"/>
      <c r="D378" s="22"/>
    </row>
    <row r="379" spans="1:14">
      <c r="A379" s="24"/>
      <c r="B379" s="21"/>
      <c r="C379" s="21"/>
      <c r="D379" s="22"/>
    </row>
    <row r="380" spans="1:14">
      <c r="A380" s="23"/>
      <c r="B380" s="21"/>
      <c r="C380" s="26"/>
      <c r="D380" s="26"/>
    </row>
    <row r="381" spans="1:14">
      <c r="A381" s="23" t="s">
        <v>61</v>
      </c>
      <c r="B381" s="21"/>
      <c r="C381" s="21"/>
      <c r="D381" s="22"/>
    </row>
    <row r="382" spans="1:14" ht="15" thickBot="1">
      <c r="A382" s="23"/>
      <c r="B382" s="21"/>
      <c r="C382" s="21"/>
      <c r="D382" s="22"/>
    </row>
    <row r="383" spans="1:14" ht="15.6" thickTop="1" thickBot="1">
      <c r="A383" s="27" t="s">
        <v>62</v>
      </c>
      <c r="B383" s="28"/>
      <c r="G383" s="29" t="s">
        <v>9</v>
      </c>
      <c r="H383" s="30">
        <f>'[2]Current Tariff Schedule'!H389</f>
        <v>30</v>
      </c>
    </row>
    <row r="384" spans="1:14" ht="15" thickTop="1">
      <c r="A384" s="27" t="s">
        <v>63</v>
      </c>
      <c r="B384" s="28"/>
      <c r="G384" s="29" t="s">
        <v>9</v>
      </c>
      <c r="H384" s="30">
        <f>'[2]Current Tariff Schedule'!H390</f>
        <v>15</v>
      </c>
    </row>
    <row r="385" spans="1:8">
      <c r="A385" s="31"/>
      <c r="B385" s="32"/>
    </row>
    <row r="386" spans="1:8">
      <c r="A386" s="33" t="s">
        <v>64</v>
      </c>
      <c r="B386" s="21"/>
    </row>
    <row r="387" spans="1:8" ht="15" thickBot="1">
      <c r="A387" s="34"/>
      <c r="B387" s="35"/>
    </row>
    <row r="388" spans="1:8" ht="21.6" customHeight="1" thickTop="1" thickBot="1">
      <c r="A388" s="59" t="s">
        <v>65</v>
      </c>
      <c r="B388" s="59"/>
      <c r="C388" s="59"/>
      <c r="D388" s="59"/>
      <c r="G388" s="29" t="s">
        <v>66</v>
      </c>
      <c r="H388" s="30">
        <f>'[2]Current Tariff Schedule'!H395</f>
        <v>1.5</v>
      </c>
    </row>
    <row r="389" spans="1:8" ht="15" thickTop="1">
      <c r="A389" s="36" t="s">
        <v>67</v>
      </c>
      <c r="B389" s="28"/>
      <c r="G389" s="29" t="s">
        <v>9</v>
      </c>
      <c r="H389" s="30">
        <f>'[2]Current Tariff Schedule'!H397</f>
        <v>65</v>
      </c>
    </row>
  </sheetData>
  <mergeCells count="135">
    <mergeCell ref="A362:H362"/>
    <mergeCell ref="A377:F377"/>
    <mergeCell ref="A388:D388"/>
    <mergeCell ref="A347:H350"/>
    <mergeCell ref="A351:H353"/>
    <mergeCell ref="A354:H357"/>
    <mergeCell ref="A359:F359"/>
    <mergeCell ref="A360:H360"/>
    <mergeCell ref="A361:H361"/>
    <mergeCell ref="A330:H330"/>
    <mergeCell ref="A331:H331"/>
    <mergeCell ref="A332:H332"/>
    <mergeCell ref="A334:H334"/>
    <mergeCell ref="A336:H341"/>
    <mergeCell ref="A344:H346"/>
    <mergeCell ref="A304:H309"/>
    <mergeCell ref="A312:H314"/>
    <mergeCell ref="A315:H318"/>
    <mergeCell ref="A319:H321"/>
    <mergeCell ref="A322:H325"/>
    <mergeCell ref="A327:F327"/>
    <mergeCell ref="A296:F296"/>
    <mergeCell ref="A297:F297"/>
    <mergeCell ref="A298:H298"/>
    <mergeCell ref="A299:H299"/>
    <mergeCell ref="A300:H300"/>
    <mergeCell ref="A302:H302"/>
    <mergeCell ref="A271:H271"/>
    <mergeCell ref="A273:H278"/>
    <mergeCell ref="A281:H283"/>
    <mergeCell ref="A284:H287"/>
    <mergeCell ref="A288:H290"/>
    <mergeCell ref="A291:H294"/>
    <mergeCell ref="A260:H263"/>
    <mergeCell ref="A265:F265"/>
    <mergeCell ref="A266:F266"/>
    <mergeCell ref="A267:H267"/>
    <mergeCell ref="A268:H268"/>
    <mergeCell ref="A269:H269"/>
    <mergeCell ref="A238:H238"/>
    <mergeCell ref="A240:H240"/>
    <mergeCell ref="A242:H247"/>
    <mergeCell ref="A250:H252"/>
    <mergeCell ref="A253:H256"/>
    <mergeCell ref="A257:H259"/>
    <mergeCell ref="A227:H230"/>
    <mergeCell ref="A232:F232"/>
    <mergeCell ref="A233:F233"/>
    <mergeCell ref="A234:F234"/>
    <mergeCell ref="A236:H236"/>
    <mergeCell ref="A237:H237"/>
    <mergeCell ref="A205:H205"/>
    <mergeCell ref="A207:H207"/>
    <mergeCell ref="A209:H214"/>
    <mergeCell ref="A217:H219"/>
    <mergeCell ref="A220:H223"/>
    <mergeCell ref="A224:H226"/>
    <mergeCell ref="A195:H198"/>
    <mergeCell ref="A200:F200"/>
    <mergeCell ref="A201:F201"/>
    <mergeCell ref="A202:F202"/>
    <mergeCell ref="A203:H203"/>
    <mergeCell ref="A204:H204"/>
    <mergeCell ref="A173:H173"/>
    <mergeCell ref="A175:H175"/>
    <mergeCell ref="A177:H182"/>
    <mergeCell ref="A185:H187"/>
    <mergeCell ref="A188:H191"/>
    <mergeCell ref="A192:H194"/>
    <mergeCell ref="A165:I165"/>
    <mergeCell ref="A167:F167"/>
    <mergeCell ref="A168:F168"/>
    <mergeCell ref="A169:F169"/>
    <mergeCell ref="A171:H171"/>
    <mergeCell ref="A172:H172"/>
    <mergeCell ref="A141:H141"/>
    <mergeCell ref="A143:H148"/>
    <mergeCell ref="A151:H153"/>
    <mergeCell ref="A154:H157"/>
    <mergeCell ref="A158:H160"/>
    <mergeCell ref="A161:H164"/>
    <mergeCell ref="A133:F133"/>
    <mergeCell ref="A134:F134"/>
    <mergeCell ref="A135:F135"/>
    <mergeCell ref="A137:H137"/>
    <mergeCell ref="A138:H138"/>
    <mergeCell ref="A139:H139"/>
    <mergeCell ref="A109:H114"/>
    <mergeCell ref="A117:H119"/>
    <mergeCell ref="A120:H123"/>
    <mergeCell ref="A124:H126"/>
    <mergeCell ref="A127:H130"/>
    <mergeCell ref="A132:F132"/>
    <mergeCell ref="A101:F101"/>
    <mergeCell ref="A102:F102"/>
    <mergeCell ref="A103:H103"/>
    <mergeCell ref="A104:H104"/>
    <mergeCell ref="A105:H105"/>
    <mergeCell ref="A107:H107"/>
    <mergeCell ref="A84:H86"/>
    <mergeCell ref="A87:H90"/>
    <mergeCell ref="A91:H93"/>
    <mergeCell ref="A94:H97"/>
    <mergeCell ref="A99:F99"/>
    <mergeCell ref="A100:F100"/>
    <mergeCell ref="A68:F68"/>
    <mergeCell ref="A70:H70"/>
    <mergeCell ref="A71:H71"/>
    <mergeCell ref="A72:H72"/>
    <mergeCell ref="A74:H74"/>
    <mergeCell ref="A76:H81"/>
    <mergeCell ref="A53:H56"/>
    <mergeCell ref="A57:H59"/>
    <mergeCell ref="A60:H63"/>
    <mergeCell ref="A65:F65"/>
    <mergeCell ref="A66:F66"/>
    <mergeCell ref="A67:F67"/>
    <mergeCell ref="A40:H40"/>
    <mergeCell ref="A42:H47"/>
    <mergeCell ref="A50:H52"/>
    <mergeCell ref="A20:H23"/>
    <mergeCell ref="A27:H30"/>
    <mergeCell ref="A32:F32"/>
    <mergeCell ref="A33:F33"/>
    <mergeCell ref="A34:F34"/>
    <mergeCell ref="A35:F35"/>
    <mergeCell ref="A3:H3"/>
    <mergeCell ref="A4:H4"/>
    <mergeCell ref="A5:H5"/>
    <mergeCell ref="A7:H7"/>
    <mergeCell ref="A9:H14"/>
    <mergeCell ref="A17:H19"/>
    <mergeCell ref="A36:H36"/>
    <mergeCell ref="A37:H37"/>
    <mergeCell ref="A38:H38"/>
  </mergeCells>
  <dataValidations count="2">
    <dataValidation type="list" allowBlank="1" showInputMessage="1" showErrorMessage="1" sqref="A383:A384" xr:uid="{F13C2026-346C-49A5-97CF-8CB55B690B13}">
      <formula1>CustomerAdministration</formula1>
    </dataValidation>
    <dataValidation type="list" allowBlank="1" showInputMessage="1" showErrorMessage="1" sqref="G388:G389 G383:G384" xr:uid="{C92AF062-FA1F-4F46-9CC1-7D5EF7AE961F}">
      <formula1>Units2</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36" ma:contentTypeDescription="Create a new document." ma:contentTypeScope="" ma:versionID="feb552213bcd27117c0c62bcfe3e362c">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68bcd444c7a0a785028f901b01447eb6"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Witness_x0020_Internal"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RA_x0020_Director_x0020_Approved" minOccurs="0"/>
                <xsd:element ref="ns2:Legal_x0020_Review" minOccurs="0"/>
                <xsd:element ref="ns2:Formatted" minOccurs="0"/>
                <xsd:element ref="ns2:PD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Witness_x0020_Internal" ma:index="21" nillable="true" ma:displayName="Witness Internal" ma:list="UserInfo" ma:SharePointGroup="0" ma:internalName="Witness_x0020_Internal"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22"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3" nillable="true" ma:displayName="Draft Ready" ma:format="Dropdown" ma:internalName="DraftReady">
      <xsd:simpleType>
        <xsd:restriction base="dms:Choice">
          <xsd:enumeration value="No"/>
          <xsd:enumeration value="Almost"/>
          <xsd:enumeration value="Done"/>
        </xsd:restriction>
      </xsd:simpleType>
    </xsd:element>
    <xsd:element name="TitleofExhibit" ma:index="24" nillable="true" ma:displayName="Title of Exhibit" ma:format="Dropdown" ma:internalName="TitleofExhibit">
      <xsd:simpleType>
        <xsd:restriction base="dms:Text">
          <xsd:maxLength value="255"/>
        </xsd:restriction>
      </xsd:simpleType>
    </xsd:element>
    <xsd:element name="TypeofDocument" ma:index="25"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6" nillable="true" ma:displayName="Case Number/Docket Number" ma:format="Dropdown" ma:internalName="CaseNumber_x002f_DocketNumber">
      <xsd:simpleType>
        <xsd:restriction base="dms:Note"/>
      </xsd:simpleType>
    </xsd:element>
    <xsd:element name="RAContact" ma:index="27"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D'ANDREA Frank"/>
              <xsd:enumeration value="RICHARDSON Joanne"/>
              <xsd:enumeration value="SMITH Jeffrey"/>
              <xsd:enumeration value="VETSIS Stephen"/>
            </xsd:restriction>
          </xsd:simpleType>
        </xsd:union>
      </xsd:simpleType>
    </xsd:element>
    <xsd:element name="Applicant" ma:index="28"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Environmental Defence - ED"/>
              <xsd:enumeration value="Anwaatin"/>
              <xsd:enumeration value="Electric Vehicle Society - EVS"/>
              <xsd:enumeration value="Canadian Energy Regulator - CER"/>
              <xsd:enumeration value="Wataynikaneyap Power LP - WPLP"/>
            </xsd:restriction>
          </xsd:simpleType>
        </xsd:union>
      </xsd:simpleType>
    </xsd:element>
    <xsd:element name="Applicant0" ma:index="29" nillable="true" ma:displayName="Applicant" ma:format="RadioButtons" ma:internalName="Applicant0">
      <xsd:simpleType>
        <xsd:union memberTypes="dms:Text">
          <xsd:simpleType>
            <xsd:restriction base="dms:Choice">
              <xsd:enumeration value="Hydro One Networks Inc. - HONI"/>
              <xsd:enumeration value="Ontario Energy Board - OEB"/>
              <xsd:enumeration value="Toronto Hydro Electric System"/>
              <xsd:enumeration value="Enersource"/>
              <xsd:enumeration value="Hydro Ottawa"/>
              <xsd:enumeration value="Powerstream"/>
              <xsd:enumeration value="Veridian Connections"/>
              <xsd:enumeration value="Great Lakes Power"/>
              <xsd:enumeration value="Independent Electricity System Operator"/>
              <xsd:enumeration value="Ontario Power Authority - OPG"/>
              <xsd:enumeration value="Hydro One Brampton"/>
              <xsd:enumeration value="Hydro One Remote Communities - HORCI"/>
              <xsd:enumeration value="B2M Limited Partnership"/>
              <xsd:enumeration value="Hydro One Sault Ste Marie Inc."/>
              <xsd:enumeration value="Niagara Reinforcement Limited Partnership"/>
              <xsd:enumeration value="Wataynikaneyap Power LP - WPLP"/>
            </xsd:restriction>
          </xsd:simpleType>
        </xsd:union>
      </xsd:simpleType>
    </xsd:element>
    <xsd:element name="IssueDate" ma:index="30" nillable="true" ma:displayName="Issue Date" ma:format="DateOnly" ma:internalName="IssueDate">
      <xsd:simpleType>
        <xsd:restriction base="dms:DateTime"/>
      </xsd:simpleType>
    </xsd:element>
    <xsd:element name="DocumentType" ma:index="31"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Docket" ma:index="32" nillable="true" ma:displayName="Docket" ma:description="Docket of the proceeding as provided by the regulator" ma:format="Dropdown" ma:internalName="Docket">
      <xsd:simpleType>
        <xsd:restriction base="dms:Text">
          <xsd:maxLength value="255"/>
        </xsd:restriction>
      </xsd:simpleType>
    </xsd:element>
    <xsd:element name="Author0" ma:index="33"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4" nillable="true" ma:displayName="Witness Approved" ma:default="0" ma:format="Dropdown" ma:internalName="WitnessApproved">
      <xsd:simpleType>
        <xsd:restriction base="dms:Boolean"/>
      </xsd:simpleType>
    </xsd:element>
    <xsd:element name="RAApproved" ma:index="35" nillable="true" ma:displayName="RA Approved" ma:default="0" ma:format="Dropdown" ma:internalName="RAApproved">
      <xsd:simpleType>
        <xsd:restriction base="dms:Boolean"/>
      </xsd:simpleType>
    </xsd:element>
    <xsd:element name="Strategic" ma:index="36" nillable="true" ma:displayName="Strategic" ma:default="0" ma:format="Dropdown" ma:internalName="Strategic">
      <xsd:simpleType>
        <xsd:restriction base="dms:Boolean"/>
      </xsd:simpleType>
    </xsd:element>
    <xsd:element name="MediaLengthInSeconds" ma:index="37" nillable="true" ma:displayName="MediaLengthInSeconds" ma:hidden="true" ma:internalName="MediaLengthInSeconds" ma:readOnly="true">
      <xsd:simpleType>
        <xsd:restriction base="dms:Unknown"/>
      </xsd:simpleType>
    </xsd:element>
    <xsd:element name="RA_x0020_Director_x0020_Approved" ma:index="38" nillable="true" ma:displayName="RA Director Approved" ma:default="1" ma:internalName="RA_x0020_Director_x0020_Approved">
      <xsd:simpleType>
        <xsd:restriction base="dms:Boolean"/>
      </xsd:simpleType>
    </xsd:element>
    <xsd:element name="Legal_x0020_Review" ma:index="39" nillable="true" ma:displayName="Legal Review" ma:default="1" ma:internalName="Legal_x0020_Review">
      <xsd:simpleType>
        <xsd:restriction base="dms:Boolean"/>
      </xsd:simpleType>
    </xsd:element>
    <xsd:element name="Formatted" ma:index="40" nillable="true" ma:displayName="Formatted" ma:default="0" ma:format="Dropdown" ma:internalName="Formatted">
      <xsd:simpleType>
        <xsd:restriction base="dms:Boolean"/>
      </xsd:simpleType>
    </xsd:element>
    <xsd:element name="PDF" ma:index="41" nillable="true" ma:displayName="PDF" ma:default="0" ma:format="Dropdown" ma:internalName="PDF">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A xmlns="7e651a3a-8d05-4ee0-9344-b668032e30e0">
      <UserInfo>
        <DisplayName>Heloise.Apesteguy-Reux@HydroOne.com</DisplayName>
        <AccountId>54</AccountId>
        <AccountType/>
      </UserInfo>
      <UserInfo>
        <DisplayName>Elise.Andrey@HydroOne.com</DisplayName>
        <AccountId>29</AccountId>
        <AccountType/>
      </UserInfo>
    </RA>
    <RAContact xmlns="7e651a3a-8d05-4ee0-9344-b668032e30e0" xsi:nil="true"/>
    <DraftReady xmlns="7e651a3a-8d05-4ee0-9344-b668032e30e0">Done</DraftReady>
    <DocumentType xmlns="7e651a3a-8d05-4ee0-9344-b668032e30e0">Working Document</DocumentType>
    <RAApproved xmlns="7e651a3a-8d05-4ee0-9344-b668032e30e0">true</RAApproved>
    <Author0 xmlns="7e651a3a-8d05-4ee0-9344-b668032e30e0">
      <UserInfo>
        <DisplayName/>
        <AccountId xsi:nil="true"/>
        <AccountType/>
      </UserInfo>
    </Author0>
    <CaseNumber_x002f_DocketNumber xmlns="7e651a3a-8d05-4ee0-9344-b668032e30e0" xsi:nil="true"/>
    <Formatted xmlns="7e651a3a-8d05-4ee0-9344-b668032e30e0">true</Formatted>
    <Legal_x0020_Review xmlns="7e651a3a-8d05-4ee0-9344-b668032e30e0">true</Legal_x0020_Review>
    <PDF xmlns="7e651a3a-8d05-4ee0-9344-b668032e30e0">true</PDF>
    <TaxCatchAll xmlns="1f5e108a-442b-424d-88d6-fdac133e65d6" xsi:nil="true"/>
    <IssueDate xmlns="7e651a3a-8d05-4ee0-9344-b668032e30e0" xsi:nil="true"/>
    <Applicant xmlns="7e651a3a-8d05-4ee0-9344-b668032e30e0">Hydro One Networks Inc. - HONI</Applicant>
    <WitnessApproved xmlns="7e651a3a-8d05-4ee0-9344-b668032e30e0">true</WitnessApproved>
    <Strategic xmlns="7e651a3a-8d05-4ee0-9344-b668032e30e0">false</Strategic>
    <Docket xmlns="7e651a3a-8d05-4ee0-9344-b668032e30e0" xsi:nil="true"/>
    <Applicant0 xmlns="7e651a3a-8d05-4ee0-9344-b668032e30e0" xsi:nil="true"/>
    <RA_x0020_Director_x0020_Approved xmlns="7e651a3a-8d05-4ee0-9344-b668032e30e0">true</RA_x0020_Director_x0020_Approved>
    <lcf76f155ced4ddcb4097134ff3c332f xmlns="7e651a3a-8d05-4ee0-9344-b668032e30e0">
      <Terms xmlns="http://schemas.microsoft.com/office/infopath/2007/PartnerControls"/>
    </lcf76f155ced4ddcb4097134ff3c332f>
    <Witness_x0020_Internal xmlns="7e651a3a-8d05-4ee0-9344-b668032e30e0">
      <UserInfo>
        <DisplayName>kevin.mann@HydroOne.com</DisplayName>
        <AccountId>73</AccountId>
        <AccountType/>
      </UserInfo>
    </Witness_x0020_Internal>
    <TitleofExhibit xmlns="7e651a3a-8d05-4ee0-9344-b668032e30e0">Proposed Remote Communities Rate Schedule</TitleofExhibit>
    <TypeofDocument xmlns="7e651a3a-8d05-4ee0-9344-b668032e30e0" xsi:nil="true"/>
  </documentManagement>
</p:properties>
</file>

<file path=customXml/itemProps1.xml><?xml version="1.0" encoding="utf-8"?>
<ds:datastoreItem xmlns:ds="http://schemas.openxmlformats.org/officeDocument/2006/customXml" ds:itemID="{3F20FC6B-F1FC-4247-98BC-A7F70FB728C0}"/>
</file>

<file path=customXml/itemProps2.xml><?xml version="1.0" encoding="utf-8"?>
<ds:datastoreItem xmlns:ds="http://schemas.openxmlformats.org/officeDocument/2006/customXml" ds:itemID="{761284EC-C2A6-4499-BBE2-0A0944872BF8}"/>
</file>

<file path=customXml/itemProps3.xml><?xml version="1.0" encoding="utf-8"?>
<ds:datastoreItem xmlns:ds="http://schemas.openxmlformats.org/officeDocument/2006/customXml" ds:itemID="{A8FF33EE-C260-49B2-B7A2-CDEC1E35A0EE}"/>
</file>

<file path=docProps/app.xml><?xml version="1.0" encoding="utf-8"?>
<Properties xmlns="http://schemas.openxmlformats.org/officeDocument/2006/extended-properties" xmlns:vt="http://schemas.openxmlformats.org/officeDocument/2006/docPropsVTypes">
  <Application>Microsoft Excel Online</Application>
  <Manager/>
  <Company>Hydro One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AUBIN Danielle</dc:creator>
  <cp:keywords/>
  <dc:description/>
  <cp:lastModifiedBy>BUT Judy</cp:lastModifiedBy>
  <cp:revision/>
  <dcterms:created xsi:type="dcterms:W3CDTF">2022-08-23T17:39:17Z</dcterms:created>
  <dcterms:modified xsi:type="dcterms:W3CDTF">2022-08-31T15:45:16Z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MediaServiceImageTags">
    <vt:lpwstr/>
  </property>
</Properties>
</file>