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3"/>
  <workbookPr defaultThemeVersion="124226"/>
  <mc:AlternateContent xmlns:mc="http://schemas.openxmlformats.org/markup-compatibility/2006">
    <mc:Choice Requires="x15">
      <x15ac:absPath xmlns:x15ac="http://schemas.microsoft.com/office/spreadsheetml/2010/11/ac" url="https://hydroone.sharepoint.com/sites/RA/Proceedings Library/2022/HORCI - Applications for 2023 Electricity Distribution Rates/Working Folder/Prefiled Evidence - 2022/"/>
    </mc:Choice>
  </mc:AlternateContent>
  <xr:revisionPtr revIDLastSave="98" documentId="13_ncr:1_{B7AF8F4D-8377-4723-979F-069CA0C08FBE}" xr6:coauthVersionLast="47" xr6:coauthVersionMax="47" xr10:uidLastSave="{88F53F9D-05E7-4A50-BC97-E4BB9BC5629A}"/>
  <bookViews>
    <workbookView xWindow="28680" yWindow="-120" windowWidth="29040" windowHeight="15840" xr2:uid="{00000000-000D-0000-FFFF-FFFF00000000}"/>
  </bookViews>
  <sheets>
    <sheet name="H-02-01-03 - 2019 RRRP"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s>
  <definedNames>
    <definedName name="_Fill" hidden="1">#REF!</definedName>
    <definedName name="_Sort" hidden="1">#REF!</definedName>
    <definedName name="Account">'[1]Query 1'!$A$1:$B$193</definedName>
    <definedName name="AccountCM">'[1]Query 8'!$A$2:$B$195</definedName>
    <definedName name="accrange">#REF!</definedName>
    <definedName name="Annual_Budget">#REF!</definedName>
    <definedName name="aug05data">#REF!</definedName>
    <definedName name="CapitalADVREM">'[1]Query 7'!$A$2:$F$200</definedName>
    <definedName name="CL">[2]PL1!$K$1</definedName>
    <definedName name="data3">[3]data2!$B$1:$C$1420</definedName>
    <definedName name="date">'[4]Without Subledger'!#REF!</definedName>
    <definedName name="NvsASD">"V2005-12-30"</definedName>
    <definedName name="NvsAutoDrillOk">"VN"</definedName>
    <definedName name="NvsElapsedTime">0.00070601851621177</definedName>
    <definedName name="NvsEndTime">38735.7282175926</definedName>
    <definedName name="NvsInstLang">"VENG"</definedName>
    <definedName name="NvsInstSpec">"%,FBUSINESS_UNIT,TOHSC_CONSOLIDATED1,NOHSC CONSOLIDATED"</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"%,X,RZF..OHnplode,CZF.."</definedName>
    <definedName name="NvsPanelEffdt">"V1901-01-01"</definedName>
    <definedName name="NvsPanelSetid">"V900"</definedName>
    <definedName name="NvsReqBU">"V900"</definedName>
    <definedName name="NvsReqBUOnly">"VN"</definedName>
    <definedName name="NvsTransLed">"VN"</definedName>
    <definedName name="NvsTreeASD">"V2005-12-30"</definedName>
    <definedName name="NvsValTbl.ACCOUNT">"GL_ACCOUNT_TBL"</definedName>
    <definedName name="NvsValTbl.BUSINESS_UNIT">"BUS_UNIT_TBL_GL"</definedName>
    <definedName name="NvsValTbl.CURRENCY_CD">"CURRENCY_CD_TBL"</definedName>
    <definedName name="Percent_Area">[5]INCOME!$I$15:$I$50,[5]INCOME!$N$15:$N$50,[5]INCOME!$X$15:$X$50,[5]INCOME!$AC$15:$AC$50</definedName>
    <definedName name="_xlnm.Print_Area" localSheetId="0">'H-02-01-03 - 2019 RRRP'!$A$1:$J$45</definedName>
    <definedName name="Project_Subtotals">'[1]Query 3'!$A$1:$G$478</definedName>
    <definedName name="REM_Inventory">#REF!</definedName>
    <definedName name="RID">[5]INCOME!#REF!</definedName>
    <definedName name="source">#REF!</definedName>
    <definedName name="tb_data">'[6]Trial_Balance-Dec 05'!$B$420:$AE$941</definedName>
    <definedName name="tb_data_dec_04">'[7]Trial_Balance-Dec 04'!$B$410:$CI$914</definedName>
    <definedName name="tb_data_dec_05">'[7]Trial_Balance-Dec 05'!$B$420:$AE$941</definedName>
    <definedName name="tb_data_mar_06">'[7]Trial_Balance_Mar 06'!$B$383:$CI$899</definedName>
    <definedName name="tb_data_sep_05">'[6]Trial_Balance-Sep 05'!$B$13:$CI$918</definedName>
    <definedName name="Trend_Factors">'[8]Trend Factors'!$B$2:$O$228</definedName>
    <definedName name="Trends">'[9]Trend Data'!$P$1:$AA$84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36" i="1" l="1"/>
  <c r="J35" i="1"/>
  <c r="J34" i="1"/>
  <c r="J33" i="1"/>
  <c r="J32" i="1"/>
  <c r="J31" i="1"/>
  <c r="J30" i="1"/>
  <c r="J29" i="1"/>
  <c r="J28" i="1"/>
  <c r="J27" i="1"/>
  <c r="J26" i="1"/>
  <c r="I37" i="1"/>
  <c r="J24" i="1"/>
  <c r="J23" i="1"/>
  <c r="I20" i="1"/>
  <c r="J19" i="1"/>
  <c r="J18" i="1"/>
  <c r="G20" i="1"/>
  <c r="H20" i="1" s="1"/>
  <c r="I15" i="1"/>
  <c r="G12" i="1"/>
  <c r="G15" i="1" s="1"/>
  <c r="J20" i="1" l="1"/>
  <c r="H15" i="1"/>
  <c r="J25" i="1"/>
  <c r="J37" i="1" s="1"/>
  <c r="G37" i="1"/>
  <c r="H37" i="1" s="1"/>
  <c r="H41" i="1" l="1"/>
  <c r="G39" i="1"/>
</calcChain>
</file>

<file path=xl/sharedStrings.xml><?xml version="1.0" encoding="utf-8"?>
<sst xmlns="http://schemas.openxmlformats.org/spreadsheetml/2006/main" count="39" uniqueCount="39">
  <si>
    <t>HYDRO ONE REMOTES COMMUNITIES INC</t>
  </si>
  <si>
    <t>Rural and Remote Rate Protection Variance Account Reconciliation 2019</t>
  </si>
  <si>
    <t>For the year ended December 31, 2019</t>
  </si>
  <si>
    <t>(in $k)</t>
  </si>
  <si>
    <t>Actual Revenues and Expenses (Audited)</t>
  </si>
  <si>
    <t>Approved</t>
  </si>
  <si>
    <t>Variance</t>
  </si>
  <si>
    <t>RRRP Variance Account, Opening Balance</t>
  </si>
  <si>
    <t>Annual Rural and Remote Rate Protection</t>
  </si>
  <si>
    <t>Subsidy increase deferred</t>
  </si>
  <si>
    <t>Note 1</t>
  </si>
  <si>
    <t>RRRP Variance Account Recovery</t>
  </si>
  <si>
    <t>Total RRRP received</t>
  </si>
  <si>
    <t>Revenues</t>
  </si>
  <si>
    <t>Energy</t>
  </si>
  <si>
    <t>Other - Late Payment, Service Fees, External</t>
  </si>
  <si>
    <t>Total Revenues</t>
  </si>
  <si>
    <t>Note 2</t>
  </si>
  <si>
    <t>Costs - OM&amp;A</t>
  </si>
  <si>
    <t>Generation</t>
  </si>
  <si>
    <t>Distribution</t>
  </si>
  <si>
    <t>Customer Care</t>
  </si>
  <si>
    <t>Community Relations</t>
  </si>
  <si>
    <t>Bad debt expense (recovery)</t>
  </si>
  <si>
    <t>Administrative and General Expenses</t>
  </si>
  <si>
    <t>External costs</t>
  </si>
  <si>
    <t>Fuel</t>
  </si>
  <si>
    <t>Cost of power</t>
  </si>
  <si>
    <t>Depreciation</t>
  </si>
  <si>
    <t>Amortization of environmental assets</t>
  </si>
  <si>
    <t>Interest</t>
  </si>
  <si>
    <t xml:space="preserve"> </t>
  </si>
  <si>
    <t>Gain on asset disposition</t>
  </si>
  <si>
    <t>Income taxes</t>
  </si>
  <si>
    <t>Total Costs</t>
  </si>
  <si>
    <t>Net (Income)/Loss [change in RRRP]</t>
  </si>
  <si>
    <t>RRRP Variance Account, Ending Balance</t>
  </si>
  <si>
    <t xml:space="preserve">Note 1 - Starting in 2018, Remotes was to receive RRRP funding of $35,223k as per the EB-2017-0051 rate order. However, the subsidy increase of $2,964k was deferred by the OEB until 2019, when it was released to Remotes resulting in a total received funding of $38,187k in 2019. </t>
  </si>
  <si>
    <t>Note 2 - Hydro One Remote Communities conducts its operations under a cost recovery model applied to achieve an after-tax breakeven operation result. Any excess or deficiency in remote rate protection revenues necessary to breakeven is added to, or drawn from, the RRRP Variance Account.  Remote rate protection amounts received for the year ended December 31, 2019 were $35,223k plus the amount of $2,964k that was deferred in 2018.  An additional $1,548k was recognized as revenue, consistent with the break-even business model.  The balance of the remote rate protection amounts received has been allocated to the RRRP variance account as illustrated in this reconciliation.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</si>
</sst>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4" formatCode="_(&quot;$&quot;* #,##0.00_);_(&quot;$&quot;* \(#,##0.00\);_(&quot;$&quot;* &quot;-&quot;??_);_(@_)"/>
    <numFmt numFmtId="43" formatCode="_(* #,##0.00_);_(* \(#,##0.00\);_(* &quot;-&quot;??_);_(@_)"/>
    <numFmt numFmtId="164" formatCode="[$-409]d\-mmm\-yyyy;@"/>
    <numFmt numFmtId="165" formatCode="#,##0;&quot;\&quot;&quot;\&quot;&quot;\&quot;&quot;\&quot;\(#,##0&quot;\&quot;&quot;\&quot;&quot;\&quot;&quot;\&quot;\)"/>
    <numFmt numFmtId="166" formatCode="&quot;\&quot;&quot;\&quot;&quot;\&quot;&quot;\&quot;\$#,##0.00;&quot;\&quot;&quot;\&quot;&quot;\&quot;&quot;\&quot;\(&quot;\&quot;&quot;\&quot;&quot;\&quot;&quot;\&quot;\$#,##0.00&quot;\&quot;&quot;\&quot;&quot;\&quot;&quot;\&quot;\)"/>
    <numFmt numFmtId="167" formatCode="&quot;\&quot;&quot;\&quot;&quot;\&quot;&quot;\&quot;\$#,##0;&quot;\&quot;&quot;\&quot;&quot;\&quot;&quot;\&quot;\(&quot;\&quot;&quot;\&quot;&quot;\&quot;&quot;\&quot;\$#,##0&quot;\&quot;&quot;\&quot;&quot;\&quot;&quot;\&quot;\)"/>
    <numFmt numFmtId="168" formatCode="&quot;$&quot;#,##0.00;\-&quot;$&quot;#,##0.00"/>
  </numFmts>
  <fonts count="33">
    <font>
      <sz val="11"/>
      <color theme="1"/>
      <name val="Calibri"/>
      <family val="2"/>
      <scheme val="minor"/>
    </font>
    <font>
      <sz val="11"/>
      <color theme="1"/>
      <name val="Calibri"/>
      <family val="2"/>
      <scheme val="minor"/>
    </font>
    <font>
      <b/>
      <sz val="10"/>
      <name val="Times New Roman"/>
      <family val="1"/>
    </font>
    <font>
      <sz val="10"/>
      <name val="Times New Roman"/>
      <family val="1"/>
    </font>
    <font>
      <b/>
      <u/>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sz val="8"/>
      <name val="Arial"/>
      <family val="2"/>
    </font>
    <font>
      <b/>
      <i/>
      <sz val="10"/>
      <name val="Arial"/>
      <family val="2"/>
    </font>
    <font>
      <i/>
      <sz val="11"/>
      <color indexed="23"/>
      <name val="Calibri"/>
      <family val="2"/>
    </font>
    <font>
      <sz val="11"/>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rgb="FF000000"/>
      <name val="Arial"/>
      <family val="2"/>
    </font>
    <font>
      <sz val="8"/>
      <name val="Times New Roman"/>
      <family val="1"/>
    </font>
    <font>
      <b/>
      <sz val="11"/>
      <color indexed="63"/>
      <name val="Calibri"/>
      <family val="2"/>
    </font>
    <font>
      <sz val="10"/>
      <name val="MS Sans Serif"/>
      <family val="2"/>
    </font>
    <font>
      <b/>
      <sz val="10"/>
      <name val="MS Sans Serif"/>
      <family val="2"/>
    </font>
    <font>
      <b/>
      <sz val="18"/>
      <color indexed="56"/>
      <name val="Cambria"/>
      <family val="2"/>
    </font>
    <font>
      <b/>
      <sz val="11"/>
      <color indexed="8"/>
      <name val="Calibri"/>
      <family val="2"/>
    </font>
    <font>
      <sz val="11"/>
      <color indexed="10"/>
      <name val="Calibri"/>
      <family val="2"/>
    </font>
    <font>
      <sz val="10"/>
      <name val="Calibri"/>
      <family val="2"/>
      <scheme val="minor"/>
    </font>
    <font>
      <sz val="10"/>
      <color rgb="FFFF0000"/>
      <name val="Calibri"/>
      <family val="2"/>
      <scheme val="minor"/>
    </font>
    <font>
      <sz val="10"/>
      <color rgb="FFFF0000"/>
      <name val="Times New Roman"/>
      <family val="1"/>
    </font>
  </fonts>
  <fills count="41">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mediumGray">
        <fgColor indexed="22"/>
      </patternFill>
    </fill>
  </fills>
  <borders count="17">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615">
    <xf numFmtId="0" fontId="0"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5" fillId="1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5" fillId="1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5" fillId="1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5" fillId="1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5" fillId="2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5" fillId="21"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5" fillId="2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5" fillId="2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5" fillId="2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 fillId="2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 fillId="25"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2" borderId="0" applyNumberFormat="0" applyBorder="0" applyAlignment="0" applyProtection="0"/>
    <xf numFmtId="0" fontId="7" fillId="16" borderId="0" applyNumberFormat="0" applyBorder="0" applyAlignment="0" applyProtection="0"/>
    <xf numFmtId="0" fontId="8" fillId="33" borderId="6" applyNumberFormat="0" applyAlignment="0" applyProtection="0"/>
    <xf numFmtId="0" fontId="9" fillId="34" borderId="7"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165" fontId="3"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166" fontId="3" fillId="0" borderId="0"/>
    <xf numFmtId="167" fontId="3" fillId="0" borderId="0"/>
    <xf numFmtId="0" fontId="13" fillId="0" borderId="0" applyNumberFormat="0" applyFill="0" applyBorder="0" applyAlignment="0" applyProtection="0"/>
    <xf numFmtId="0" fontId="14" fillId="17" borderId="0" applyNumberFormat="0" applyBorder="0" applyAlignment="0" applyProtection="0"/>
    <xf numFmtId="38" fontId="11" fillId="35" borderId="0" applyNumberFormat="0" applyBorder="0" applyAlignment="0" applyProtection="0"/>
    <xf numFmtId="38" fontId="11" fillId="35" borderId="0" applyNumberFormat="0" applyBorder="0" applyAlignment="0" applyProtection="0"/>
    <xf numFmtId="0" fontId="15" fillId="0" borderId="8" applyNumberFormat="0" applyAlignment="0" applyProtection="0">
      <alignment horizontal="left" vertical="center"/>
    </xf>
    <xf numFmtId="0" fontId="15" fillId="0" borderId="4">
      <alignment horizontal="left" vertical="center"/>
    </xf>
    <xf numFmtId="0" fontId="16" fillId="0" borderId="9" applyNumberFormat="0" applyFill="0" applyAlignment="0" applyProtection="0"/>
    <xf numFmtId="0" fontId="17" fillId="0" borderId="10" applyNumberFormat="0" applyFill="0" applyAlignment="0" applyProtection="0"/>
    <xf numFmtId="0" fontId="18" fillId="0" borderId="11" applyNumberFormat="0" applyFill="0" applyAlignment="0" applyProtection="0"/>
    <xf numFmtId="0" fontId="18" fillId="0" borderId="0" applyNumberFormat="0" applyFill="0" applyBorder="0" applyAlignment="0" applyProtection="0"/>
    <xf numFmtId="10" fontId="11" fillId="36" borderId="12" applyNumberFormat="0" applyBorder="0" applyAlignment="0" applyProtection="0"/>
    <xf numFmtId="10" fontId="11" fillId="36" borderId="12" applyNumberFormat="0" applyBorder="0" applyAlignment="0" applyProtection="0"/>
    <xf numFmtId="0" fontId="19" fillId="20" borderId="6" applyNumberFormat="0" applyAlignment="0" applyProtection="0"/>
    <xf numFmtId="0" fontId="19" fillId="20" borderId="6" applyNumberFormat="0" applyAlignment="0" applyProtection="0"/>
    <xf numFmtId="0" fontId="20" fillId="0" borderId="13" applyNumberFormat="0" applyFill="0" applyAlignment="0" applyProtection="0"/>
    <xf numFmtId="0" fontId="21" fillId="37" borderId="0" applyNumberFormat="0" applyBorder="0" applyAlignment="0" applyProtection="0"/>
    <xf numFmtId="168" fontId="10" fillId="0" borderId="0"/>
    <xf numFmtId="168" fontId="10" fillId="0" borderId="0"/>
    <xf numFmtId="168" fontId="10" fillId="0" borderId="0"/>
    <xf numFmtId="168"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0"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10" fillId="38" borderId="14"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7" fontId="3" fillId="0" borderId="0"/>
    <xf numFmtId="37" fontId="23" fillId="39" borderId="0">
      <alignment horizontal="right"/>
    </xf>
    <xf numFmtId="0" fontId="24" fillId="33" borderId="15" applyNumberFormat="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0" fontId="25" fillId="0" borderId="0" applyNumberFormat="0" applyFont="0" applyFill="0" applyBorder="0" applyAlignment="0" applyProtection="0">
      <alignment horizontal="left"/>
    </xf>
    <xf numFmtId="15" fontId="25" fillId="0" borderId="0" applyFont="0" applyFill="0" applyBorder="0" applyAlignment="0" applyProtection="0"/>
    <xf numFmtId="4" fontId="25" fillId="0" borderId="0" applyFont="0" applyFill="0" applyBorder="0" applyAlignment="0" applyProtection="0"/>
    <xf numFmtId="0" fontId="26" fillId="0" borderId="3">
      <alignment horizontal="center"/>
    </xf>
    <xf numFmtId="3" fontId="25" fillId="0" borderId="0" applyFont="0" applyFill="0" applyBorder="0" applyAlignment="0" applyProtection="0"/>
    <xf numFmtId="0" fontId="25" fillId="40" borderId="0" applyNumberFormat="0" applyFont="0" applyBorder="0" applyAlignment="0" applyProtection="0"/>
    <xf numFmtId="0" fontId="27" fillId="0" borderId="0" applyNumberFormat="0" applyFill="0" applyBorder="0" applyAlignment="0" applyProtection="0"/>
    <xf numFmtId="0" fontId="28" fillId="0" borderId="16" applyNumberFormat="0" applyFill="0" applyAlignment="0" applyProtection="0"/>
    <xf numFmtId="0" fontId="29" fillId="0" borderId="0" applyNumberFormat="0" applyFill="0" applyBorder="0" applyAlignment="0" applyProtection="0"/>
  </cellStyleXfs>
  <cellXfs count="24">
    <xf numFmtId="0" fontId="0" fillId="0" borderId="0" xfId="0"/>
    <xf numFmtId="0" fontId="2" fillId="0" borderId="0" xfId="0" applyFont="1" applyAlignment="1">
      <alignment horizontal="left"/>
    </xf>
    <xf numFmtId="0" fontId="3" fillId="0" borderId="0" xfId="0" applyFont="1"/>
    <xf numFmtId="0" fontId="2" fillId="0" borderId="2" xfId="0" applyFont="1" applyBorder="1" applyAlignment="1">
      <alignment horizontal="center" vertical="center"/>
    </xf>
    <xf numFmtId="0" fontId="2" fillId="0" borderId="0" xfId="0" applyFont="1" applyAlignment="1">
      <alignment horizontal="center" wrapText="1"/>
    </xf>
    <xf numFmtId="0" fontId="2" fillId="0" borderId="0" xfId="0" applyFont="1"/>
    <xf numFmtId="164" fontId="2" fillId="0" borderId="0" xfId="0" applyNumberFormat="1" applyFont="1"/>
    <xf numFmtId="3" fontId="2" fillId="0" borderId="3" xfId="0" applyNumberFormat="1" applyFont="1" applyBorder="1"/>
    <xf numFmtId="0" fontId="4" fillId="0" borderId="0" xfId="0" applyFont="1"/>
    <xf numFmtId="37" fontId="3" fillId="0" borderId="0" xfId="0" applyNumberFormat="1" applyFont="1"/>
    <xf numFmtId="37" fontId="2" fillId="0" borderId="4" xfId="0" applyNumberFormat="1" applyFont="1" applyBorder="1"/>
    <xf numFmtId="37" fontId="2" fillId="0" borderId="5" xfId="0" applyNumberFormat="1" applyFont="1" applyBorder="1"/>
    <xf numFmtId="0" fontId="30" fillId="0" borderId="0" xfId="0" applyFont="1"/>
    <xf numFmtId="37" fontId="2" fillId="0" borderId="3" xfId="0" applyNumberFormat="1" applyFont="1" applyBorder="1"/>
    <xf numFmtId="37" fontId="30" fillId="0" borderId="0" xfId="0" applyNumberFormat="1" applyFont="1"/>
    <xf numFmtId="43" fontId="30" fillId="0" borderId="0" xfId="0" applyNumberFormat="1" applyFont="1"/>
    <xf numFmtId="0" fontId="31" fillId="0" borderId="0" xfId="0" applyFont="1"/>
    <xf numFmtId="37" fontId="2" fillId="0" borderId="0" xfId="0" applyNumberFormat="1" applyFont="1"/>
    <xf numFmtId="37" fontId="32" fillId="0" borderId="0" xfId="0" applyNumberFormat="1" applyFont="1"/>
    <xf numFmtId="0" fontId="3" fillId="0" borderId="0" xfId="0" applyFont="1" applyAlignment="1">
      <alignment wrapText="1"/>
    </xf>
    <xf numFmtId="0" fontId="3" fillId="0" borderId="0" xfId="0" applyFont="1" applyAlignment="1">
      <alignment horizontal="left" vertical="top" wrapText="1"/>
    </xf>
    <xf numFmtId="0" fontId="2" fillId="0" borderId="0" xfId="0" applyFont="1" applyAlignment="1">
      <alignment horizontal="center"/>
    </xf>
    <xf numFmtId="0" fontId="3" fillId="0" borderId="0" xfId="0" applyFont="1" applyAlignment="1">
      <alignment horizontal="center"/>
    </xf>
    <xf numFmtId="0" fontId="2" fillId="0" borderId="2" xfId="0" applyFont="1" applyBorder="1" applyAlignment="1">
      <alignment horizontal="center" vertical="center" wrapText="1"/>
    </xf>
  </cellXfs>
  <cellStyles count="1615">
    <cellStyle name="20% - Accent1 10" xfId="1" xr:uid="{00000000-0005-0000-0000-000000000000}"/>
    <cellStyle name="20% - Accent1 2" xfId="2" xr:uid="{00000000-0005-0000-0000-000001000000}"/>
    <cellStyle name="20% - Accent1 2 2" xfId="3" xr:uid="{00000000-0005-0000-0000-000002000000}"/>
    <cellStyle name="20% - Accent1 2 2 2" xfId="4" xr:uid="{00000000-0005-0000-0000-000003000000}"/>
    <cellStyle name="20% - Accent1 2 2 2 2" xfId="5" xr:uid="{00000000-0005-0000-0000-000004000000}"/>
    <cellStyle name="20% - Accent1 2 2 3" xfId="6" xr:uid="{00000000-0005-0000-0000-000005000000}"/>
    <cellStyle name="20% - Accent1 2 3" xfId="7" xr:uid="{00000000-0005-0000-0000-000006000000}"/>
    <cellStyle name="20% - Accent1 2 3 2" xfId="8" xr:uid="{00000000-0005-0000-0000-000007000000}"/>
    <cellStyle name="20% - Accent1 2 4" xfId="9" xr:uid="{00000000-0005-0000-0000-000008000000}"/>
    <cellStyle name="20% - Accent1 3" xfId="10" xr:uid="{00000000-0005-0000-0000-000009000000}"/>
    <cellStyle name="20% - Accent1 3 2" xfId="11" xr:uid="{00000000-0005-0000-0000-00000A000000}"/>
    <cellStyle name="20% - Accent1 3 2 2" xfId="12" xr:uid="{00000000-0005-0000-0000-00000B000000}"/>
    <cellStyle name="20% - Accent1 3 3" xfId="13" xr:uid="{00000000-0005-0000-0000-00000C000000}"/>
    <cellStyle name="20% - Accent1 4" xfId="14" xr:uid="{00000000-0005-0000-0000-00000D000000}"/>
    <cellStyle name="20% - Accent1 4 2" xfId="15" xr:uid="{00000000-0005-0000-0000-00000E000000}"/>
    <cellStyle name="20% - Accent1 5" xfId="16" xr:uid="{00000000-0005-0000-0000-00000F000000}"/>
    <cellStyle name="20% - Accent1 6" xfId="17" xr:uid="{00000000-0005-0000-0000-000010000000}"/>
    <cellStyle name="20% - Accent1 7" xfId="18" xr:uid="{00000000-0005-0000-0000-000011000000}"/>
    <cellStyle name="20% - Accent1 8" xfId="19" xr:uid="{00000000-0005-0000-0000-000012000000}"/>
    <cellStyle name="20% - Accent1 9" xfId="20" xr:uid="{00000000-0005-0000-0000-000013000000}"/>
    <cellStyle name="20% - Accent2 10" xfId="21" xr:uid="{00000000-0005-0000-0000-000014000000}"/>
    <cellStyle name="20% - Accent2 2" xfId="22" xr:uid="{00000000-0005-0000-0000-000015000000}"/>
    <cellStyle name="20% - Accent2 2 2" xfId="23" xr:uid="{00000000-0005-0000-0000-000016000000}"/>
    <cellStyle name="20% - Accent2 2 2 2" xfId="24" xr:uid="{00000000-0005-0000-0000-000017000000}"/>
    <cellStyle name="20% - Accent2 2 2 2 2" xfId="25" xr:uid="{00000000-0005-0000-0000-000018000000}"/>
    <cellStyle name="20% - Accent2 2 2 3" xfId="26" xr:uid="{00000000-0005-0000-0000-000019000000}"/>
    <cellStyle name="20% - Accent2 2 3" xfId="27" xr:uid="{00000000-0005-0000-0000-00001A000000}"/>
    <cellStyle name="20% - Accent2 2 3 2" xfId="28" xr:uid="{00000000-0005-0000-0000-00001B000000}"/>
    <cellStyle name="20% - Accent2 2 4" xfId="29" xr:uid="{00000000-0005-0000-0000-00001C000000}"/>
    <cellStyle name="20% - Accent2 3" xfId="30" xr:uid="{00000000-0005-0000-0000-00001D000000}"/>
    <cellStyle name="20% - Accent2 3 2" xfId="31" xr:uid="{00000000-0005-0000-0000-00001E000000}"/>
    <cellStyle name="20% - Accent2 3 2 2" xfId="32" xr:uid="{00000000-0005-0000-0000-00001F000000}"/>
    <cellStyle name="20% - Accent2 3 3" xfId="33" xr:uid="{00000000-0005-0000-0000-000020000000}"/>
    <cellStyle name="20% - Accent2 4" xfId="34" xr:uid="{00000000-0005-0000-0000-000021000000}"/>
    <cellStyle name="20% - Accent2 4 2" xfId="35" xr:uid="{00000000-0005-0000-0000-000022000000}"/>
    <cellStyle name="20% - Accent2 5" xfId="36" xr:uid="{00000000-0005-0000-0000-000023000000}"/>
    <cellStyle name="20% - Accent2 6" xfId="37" xr:uid="{00000000-0005-0000-0000-000024000000}"/>
    <cellStyle name="20% - Accent2 7" xfId="38" xr:uid="{00000000-0005-0000-0000-000025000000}"/>
    <cellStyle name="20% - Accent2 8" xfId="39" xr:uid="{00000000-0005-0000-0000-000026000000}"/>
    <cellStyle name="20% - Accent2 9" xfId="40" xr:uid="{00000000-0005-0000-0000-000027000000}"/>
    <cellStyle name="20% - Accent3 10" xfId="41" xr:uid="{00000000-0005-0000-0000-000028000000}"/>
    <cellStyle name="20% - Accent3 2" xfId="42" xr:uid="{00000000-0005-0000-0000-000029000000}"/>
    <cellStyle name="20% - Accent3 2 2" xfId="43" xr:uid="{00000000-0005-0000-0000-00002A000000}"/>
    <cellStyle name="20% - Accent3 2 2 2" xfId="44" xr:uid="{00000000-0005-0000-0000-00002B000000}"/>
    <cellStyle name="20% - Accent3 2 2 2 2" xfId="45" xr:uid="{00000000-0005-0000-0000-00002C000000}"/>
    <cellStyle name="20% - Accent3 2 2 3" xfId="46" xr:uid="{00000000-0005-0000-0000-00002D000000}"/>
    <cellStyle name="20% - Accent3 2 3" xfId="47" xr:uid="{00000000-0005-0000-0000-00002E000000}"/>
    <cellStyle name="20% - Accent3 2 3 2" xfId="48" xr:uid="{00000000-0005-0000-0000-00002F000000}"/>
    <cellStyle name="20% - Accent3 2 4" xfId="49" xr:uid="{00000000-0005-0000-0000-000030000000}"/>
    <cellStyle name="20% - Accent3 3" xfId="50" xr:uid="{00000000-0005-0000-0000-000031000000}"/>
    <cellStyle name="20% - Accent3 3 2" xfId="51" xr:uid="{00000000-0005-0000-0000-000032000000}"/>
    <cellStyle name="20% - Accent3 3 2 2" xfId="52" xr:uid="{00000000-0005-0000-0000-000033000000}"/>
    <cellStyle name="20% - Accent3 3 3" xfId="53" xr:uid="{00000000-0005-0000-0000-000034000000}"/>
    <cellStyle name="20% - Accent3 4" xfId="54" xr:uid="{00000000-0005-0000-0000-000035000000}"/>
    <cellStyle name="20% - Accent3 4 2" xfId="55" xr:uid="{00000000-0005-0000-0000-000036000000}"/>
    <cellStyle name="20% - Accent3 5" xfId="56" xr:uid="{00000000-0005-0000-0000-000037000000}"/>
    <cellStyle name="20% - Accent3 6" xfId="57" xr:uid="{00000000-0005-0000-0000-000038000000}"/>
    <cellStyle name="20% - Accent3 7" xfId="58" xr:uid="{00000000-0005-0000-0000-000039000000}"/>
    <cellStyle name="20% - Accent3 8" xfId="59" xr:uid="{00000000-0005-0000-0000-00003A000000}"/>
    <cellStyle name="20% - Accent3 9" xfId="60" xr:uid="{00000000-0005-0000-0000-00003B000000}"/>
    <cellStyle name="20% - Accent4 10" xfId="61" xr:uid="{00000000-0005-0000-0000-00003C000000}"/>
    <cellStyle name="20% - Accent4 2" xfId="62" xr:uid="{00000000-0005-0000-0000-00003D000000}"/>
    <cellStyle name="20% - Accent4 2 2" xfId="63" xr:uid="{00000000-0005-0000-0000-00003E000000}"/>
    <cellStyle name="20% - Accent4 2 2 2" xfId="64" xr:uid="{00000000-0005-0000-0000-00003F000000}"/>
    <cellStyle name="20% - Accent4 2 2 2 2" xfId="65" xr:uid="{00000000-0005-0000-0000-000040000000}"/>
    <cellStyle name="20% - Accent4 2 2 3" xfId="66" xr:uid="{00000000-0005-0000-0000-000041000000}"/>
    <cellStyle name="20% - Accent4 2 3" xfId="67" xr:uid="{00000000-0005-0000-0000-000042000000}"/>
    <cellStyle name="20% - Accent4 2 3 2" xfId="68" xr:uid="{00000000-0005-0000-0000-000043000000}"/>
    <cellStyle name="20% - Accent4 2 4" xfId="69" xr:uid="{00000000-0005-0000-0000-000044000000}"/>
    <cellStyle name="20% - Accent4 3" xfId="70" xr:uid="{00000000-0005-0000-0000-000045000000}"/>
    <cellStyle name="20% - Accent4 3 2" xfId="71" xr:uid="{00000000-0005-0000-0000-000046000000}"/>
    <cellStyle name="20% - Accent4 3 2 2" xfId="72" xr:uid="{00000000-0005-0000-0000-000047000000}"/>
    <cellStyle name="20% - Accent4 3 3" xfId="73" xr:uid="{00000000-0005-0000-0000-000048000000}"/>
    <cellStyle name="20% - Accent4 4" xfId="74" xr:uid="{00000000-0005-0000-0000-000049000000}"/>
    <cellStyle name="20% - Accent4 4 2" xfId="75" xr:uid="{00000000-0005-0000-0000-00004A000000}"/>
    <cellStyle name="20% - Accent4 5" xfId="76" xr:uid="{00000000-0005-0000-0000-00004B000000}"/>
    <cellStyle name="20% - Accent4 6" xfId="77" xr:uid="{00000000-0005-0000-0000-00004C000000}"/>
    <cellStyle name="20% - Accent4 7" xfId="78" xr:uid="{00000000-0005-0000-0000-00004D000000}"/>
    <cellStyle name="20% - Accent4 8" xfId="79" xr:uid="{00000000-0005-0000-0000-00004E000000}"/>
    <cellStyle name="20% - Accent4 9" xfId="80" xr:uid="{00000000-0005-0000-0000-00004F000000}"/>
    <cellStyle name="20% - Accent5 10" xfId="81" xr:uid="{00000000-0005-0000-0000-000050000000}"/>
    <cellStyle name="20% - Accent5 2" xfId="82" xr:uid="{00000000-0005-0000-0000-000051000000}"/>
    <cellStyle name="20% - Accent5 2 2" xfId="83" xr:uid="{00000000-0005-0000-0000-000052000000}"/>
    <cellStyle name="20% - Accent5 2 2 2" xfId="84" xr:uid="{00000000-0005-0000-0000-000053000000}"/>
    <cellStyle name="20% - Accent5 2 2 2 2" xfId="85" xr:uid="{00000000-0005-0000-0000-000054000000}"/>
    <cellStyle name="20% - Accent5 2 2 3" xfId="86" xr:uid="{00000000-0005-0000-0000-000055000000}"/>
    <cellStyle name="20% - Accent5 2 3" xfId="87" xr:uid="{00000000-0005-0000-0000-000056000000}"/>
    <cellStyle name="20% - Accent5 2 3 2" xfId="88" xr:uid="{00000000-0005-0000-0000-000057000000}"/>
    <cellStyle name="20% - Accent5 2 4" xfId="89" xr:uid="{00000000-0005-0000-0000-000058000000}"/>
    <cellStyle name="20% - Accent5 3" xfId="90" xr:uid="{00000000-0005-0000-0000-000059000000}"/>
    <cellStyle name="20% - Accent5 3 2" xfId="91" xr:uid="{00000000-0005-0000-0000-00005A000000}"/>
    <cellStyle name="20% - Accent5 3 2 2" xfId="92" xr:uid="{00000000-0005-0000-0000-00005B000000}"/>
    <cellStyle name="20% - Accent5 3 3" xfId="93" xr:uid="{00000000-0005-0000-0000-00005C000000}"/>
    <cellStyle name="20% - Accent5 4" xfId="94" xr:uid="{00000000-0005-0000-0000-00005D000000}"/>
    <cellStyle name="20% - Accent5 4 2" xfId="95" xr:uid="{00000000-0005-0000-0000-00005E000000}"/>
    <cellStyle name="20% - Accent5 5" xfId="96" xr:uid="{00000000-0005-0000-0000-00005F000000}"/>
    <cellStyle name="20% - Accent5 6" xfId="97" xr:uid="{00000000-0005-0000-0000-000060000000}"/>
    <cellStyle name="20% - Accent5 7" xfId="98" xr:uid="{00000000-0005-0000-0000-000061000000}"/>
    <cellStyle name="20% - Accent5 8" xfId="99" xr:uid="{00000000-0005-0000-0000-000062000000}"/>
    <cellStyle name="20% - Accent5 9" xfId="100" xr:uid="{00000000-0005-0000-0000-000063000000}"/>
    <cellStyle name="20% - Accent6 10" xfId="101" xr:uid="{00000000-0005-0000-0000-000064000000}"/>
    <cellStyle name="20% - Accent6 2" xfId="102" xr:uid="{00000000-0005-0000-0000-000065000000}"/>
    <cellStyle name="20% - Accent6 2 2" xfId="103" xr:uid="{00000000-0005-0000-0000-000066000000}"/>
    <cellStyle name="20% - Accent6 2 2 2" xfId="104" xr:uid="{00000000-0005-0000-0000-000067000000}"/>
    <cellStyle name="20% - Accent6 2 2 2 2" xfId="105" xr:uid="{00000000-0005-0000-0000-000068000000}"/>
    <cellStyle name="20% - Accent6 2 2 3" xfId="106" xr:uid="{00000000-0005-0000-0000-000069000000}"/>
    <cellStyle name="20% - Accent6 2 3" xfId="107" xr:uid="{00000000-0005-0000-0000-00006A000000}"/>
    <cellStyle name="20% - Accent6 2 3 2" xfId="108" xr:uid="{00000000-0005-0000-0000-00006B000000}"/>
    <cellStyle name="20% - Accent6 2 4" xfId="109" xr:uid="{00000000-0005-0000-0000-00006C000000}"/>
    <cellStyle name="20% - Accent6 3" xfId="110" xr:uid="{00000000-0005-0000-0000-00006D000000}"/>
    <cellStyle name="20% - Accent6 3 2" xfId="111" xr:uid="{00000000-0005-0000-0000-00006E000000}"/>
    <cellStyle name="20% - Accent6 3 2 2" xfId="112" xr:uid="{00000000-0005-0000-0000-00006F000000}"/>
    <cellStyle name="20% - Accent6 3 3" xfId="113" xr:uid="{00000000-0005-0000-0000-000070000000}"/>
    <cellStyle name="20% - Accent6 4" xfId="114" xr:uid="{00000000-0005-0000-0000-000071000000}"/>
    <cellStyle name="20% - Accent6 4 2" xfId="115" xr:uid="{00000000-0005-0000-0000-000072000000}"/>
    <cellStyle name="20% - Accent6 5" xfId="116" xr:uid="{00000000-0005-0000-0000-000073000000}"/>
    <cellStyle name="20% - Accent6 6" xfId="117" xr:uid="{00000000-0005-0000-0000-000074000000}"/>
    <cellStyle name="20% - Accent6 7" xfId="118" xr:uid="{00000000-0005-0000-0000-000075000000}"/>
    <cellStyle name="20% - Accent6 8" xfId="119" xr:uid="{00000000-0005-0000-0000-000076000000}"/>
    <cellStyle name="20% - Accent6 9" xfId="120" xr:uid="{00000000-0005-0000-0000-000077000000}"/>
    <cellStyle name="40% - Accent1 10" xfId="121" xr:uid="{00000000-0005-0000-0000-000078000000}"/>
    <cellStyle name="40% - Accent1 2" xfId="122" xr:uid="{00000000-0005-0000-0000-000079000000}"/>
    <cellStyle name="40% - Accent1 2 2" xfId="123" xr:uid="{00000000-0005-0000-0000-00007A000000}"/>
    <cellStyle name="40% - Accent1 2 2 2" xfId="124" xr:uid="{00000000-0005-0000-0000-00007B000000}"/>
    <cellStyle name="40% - Accent1 2 2 2 2" xfId="125" xr:uid="{00000000-0005-0000-0000-00007C000000}"/>
    <cellStyle name="40% - Accent1 2 2 3" xfId="126" xr:uid="{00000000-0005-0000-0000-00007D000000}"/>
    <cellStyle name="40% - Accent1 2 3" xfId="127" xr:uid="{00000000-0005-0000-0000-00007E000000}"/>
    <cellStyle name="40% - Accent1 2 3 2" xfId="128" xr:uid="{00000000-0005-0000-0000-00007F000000}"/>
    <cellStyle name="40% - Accent1 2 4" xfId="129" xr:uid="{00000000-0005-0000-0000-000080000000}"/>
    <cellStyle name="40% - Accent1 3" xfId="130" xr:uid="{00000000-0005-0000-0000-000081000000}"/>
    <cellStyle name="40% - Accent1 3 2" xfId="131" xr:uid="{00000000-0005-0000-0000-000082000000}"/>
    <cellStyle name="40% - Accent1 3 2 2" xfId="132" xr:uid="{00000000-0005-0000-0000-000083000000}"/>
    <cellStyle name="40% - Accent1 3 3" xfId="133" xr:uid="{00000000-0005-0000-0000-000084000000}"/>
    <cellStyle name="40% - Accent1 4" xfId="134" xr:uid="{00000000-0005-0000-0000-000085000000}"/>
    <cellStyle name="40% - Accent1 4 2" xfId="135" xr:uid="{00000000-0005-0000-0000-000086000000}"/>
    <cellStyle name="40% - Accent1 5" xfId="136" xr:uid="{00000000-0005-0000-0000-000087000000}"/>
    <cellStyle name="40% - Accent1 6" xfId="137" xr:uid="{00000000-0005-0000-0000-000088000000}"/>
    <cellStyle name="40% - Accent1 7" xfId="138" xr:uid="{00000000-0005-0000-0000-000089000000}"/>
    <cellStyle name="40% - Accent1 8" xfId="139" xr:uid="{00000000-0005-0000-0000-00008A000000}"/>
    <cellStyle name="40% - Accent1 9" xfId="140" xr:uid="{00000000-0005-0000-0000-00008B000000}"/>
    <cellStyle name="40% - Accent2 10" xfId="141" xr:uid="{00000000-0005-0000-0000-00008C000000}"/>
    <cellStyle name="40% - Accent2 2" xfId="142" xr:uid="{00000000-0005-0000-0000-00008D000000}"/>
    <cellStyle name="40% - Accent2 2 2" xfId="143" xr:uid="{00000000-0005-0000-0000-00008E000000}"/>
    <cellStyle name="40% - Accent2 2 2 2" xfId="144" xr:uid="{00000000-0005-0000-0000-00008F000000}"/>
    <cellStyle name="40% - Accent2 2 2 2 2" xfId="145" xr:uid="{00000000-0005-0000-0000-000090000000}"/>
    <cellStyle name="40% - Accent2 2 2 3" xfId="146" xr:uid="{00000000-0005-0000-0000-000091000000}"/>
    <cellStyle name="40% - Accent2 2 3" xfId="147" xr:uid="{00000000-0005-0000-0000-000092000000}"/>
    <cellStyle name="40% - Accent2 2 3 2" xfId="148" xr:uid="{00000000-0005-0000-0000-000093000000}"/>
    <cellStyle name="40% - Accent2 2 4" xfId="149" xr:uid="{00000000-0005-0000-0000-000094000000}"/>
    <cellStyle name="40% - Accent2 3" xfId="150" xr:uid="{00000000-0005-0000-0000-000095000000}"/>
    <cellStyle name="40% - Accent2 3 2" xfId="151" xr:uid="{00000000-0005-0000-0000-000096000000}"/>
    <cellStyle name="40% - Accent2 3 2 2" xfId="152" xr:uid="{00000000-0005-0000-0000-000097000000}"/>
    <cellStyle name="40% - Accent2 3 3" xfId="153" xr:uid="{00000000-0005-0000-0000-000098000000}"/>
    <cellStyle name="40% - Accent2 4" xfId="154" xr:uid="{00000000-0005-0000-0000-000099000000}"/>
    <cellStyle name="40% - Accent2 4 2" xfId="155" xr:uid="{00000000-0005-0000-0000-00009A000000}"/>
    <cellStyle name="40% - Accent2 5" xfId="156" xr:uid="{00000000-0005-0000-0000-00009B000000}"/>
    <cellStyle name="40% - Accent2 6" xfId="157" xr:uid="{00000000-0005-0000-0000-00009C000000}"/>
    <cellStyle name="40% - Accent2 7" xfId="158" xr:uid="{00000000-0005-0000-0000-00009D000000}"/>
    <cellStyle name="40% - Accent2 8" xfId="159" xr:uid="{00000000-0005-0000-0000-00009E000000}"/>
    <cellStyle name="40% - Accent2 9" xfId="160" xr:uid="{00000000-0005-0000-0000-00009F000000}"/>
    <cellStyle name="40% - Accent3 10" xfId="161" xr:uid="{00000000-0005-0000-0000-0000A0000000}"/>
    <cellStyle name="40% - Accent3 2" xfId="162" xr:uid="{00000000-0005-0000-0000-0000A1000000}"/>
    <cellStyle name="40% - Accent3 2 2" xfId="163" xr:uid="{00000000-0005-0000-0000-0000A2000000}"/>
    <cellStyle name="40% - Accent3 2 2 2" xfId="164" xr:uid="{00000000-0005-0000-0000-0000A3000000}"/>
    <cellStyle name="40% - Accent3 2 2 2 2" xfId="165" xr:uid="{00000000-0005-0000-0000-0000A4000000}"/>
    <cellStyle name="40% - Accent3 2 2 3" xfId="166" xr:uid="{00000000-0005-0000-0000-0000A5000000}"/>
    <cellStyle name="40% - Accent3 2 3" xfId="167" xr:uid="{00000000-0005-0000-0000-0000A6000000}"/>
    <cellStyle name="40% - Accent3 2 3 2" xfId="168" xr:uid="{00000000-0005-0000-0000-0000A7000000}"/>
    <cellStyle name="40% - Accent3 2 4" xfId="169" xr:uid="{00000000-0005-0000-0000-0000A8000000}"/>
    <cellStyle name="40% - Accent3 3" xfId="170" xr:uid="{00000000-0005-0000-0000-0000A9000000}"/>
    <cellStyle name="40% - Accent3 3 2" xfId="171" xr:uid="{00000000-0005-0000-0000-0000AA000000}"/>
    <cellStyle name="40% - Accent3 3 2 2" xfId="172" xr:uid="{00000000-0005-0000-0000-0000AB000000}"/>
    <cellStyle name="40% - Accent3 3 3" xfId="173" xr:uid="{00000000-0005-0000-0000-0000AC000000}"/>
    <cellStyle name="40% - Accent3 4" xfId="174" xr:uid="{00000000-0005-0000-0000-0000AD000000}"/>
    <cellStyle name="40% - Accent3 4 2" xfId="175" xr:uid="{00000000-0005-0000-0000-0000AE000000}"/>
    <cellStyle name="40% - Accent3 5" xfId="176" xr:uid="{00000000-0005-0000-0000-0000AF000000}"/>
    <cellStyle name="40% - Accent3 6" xfId="177" xr:uid="{00000000-0005-0000-0000-0000B0000000}"/>
    <cellStyle name="40% - Accent3 7" xfId="178" xr:uid="{00000000-0005-0000-0000-0000B1000000}"/>
    <cellStyle name="40% - Accent3 8" xfId="179" xr:uid="{00000000-0005-0000-0000-0000B2000000}"/>
    <cellStyle name="40% - Accent3 9" xfId="180" xr:uid="{00000000-0005-0000-0000-0000B3000000}"/>
    <cellStyle name="40% - Accent4 10" xfId="181" xr:uid="{00000000-0005-0000-0000-0000B4000000}"/>
    <cellStyle name="40% - Accent4 2" xfId="182" xr:uid="{00000000-0005-0000-0000-0000B5000000}"/>
    <cellStyle name="40% - Accent4 2 2" xfId="183" xr:uid="{00000000-0005-0000-0000-0000B6000000}"/>
    <cellStyle name="40% - Accent4 2 2 2" xfId="184" xr:uid="{00000000-0005-0000-0000-0000B7000000}"/>
    <cellStyle name="40% - Accent4 2 2 2 2" xfId="185" xr:uid="{00000000-0005-0000-0000-0000B8000000}"/>
    <cellStyle name="40% - Accent4 2 2 3" xfId="186" xr:uid="{00000000-0005-0000-0000-0000B9000000}"/>
    <cellStyle name="40% - Accent4 2 3" xfId="187" xr:uid="{00000000-0005-0000-0000-0000BA000000}"/>
    <cellStyle name="40% - Accent4 2 3 2" xfId="188" xr:uid="{00000000-0005-0000-0000-0000BB000000}"/>
    <cellStyle name="40% - Accent4 2 4" xfId="189" xr:uid="{00000000-0005-0000-0000-0000BC000000}"/>
    <cellStyle name="40% - Accent4 3" xfId="190" xr:uid="{00000000-0005-0000-0000-0000BD000000}"/>
    <cellStyle name="40% - Accent4 3 2" xfId="191" xr:uid="{00000000-0005-0000-0000-0000BE000000}"/>
    <cellStyle name="40% - Accent4 3 2 2" xfId="192" xr:uid="{00000000-0005-0000-0000-0000BF000000}"/>
    <cellStyle name="40% - Accent4 3 3" xfId="193" xr:uid="{00000000-0005-0000-0000-0000C0000000}"/>
    <cellStyle name="40% - Accent4 4" xfId="194" xr:uid="{00000000-0005-0000-0000-0000C1000000}"/>
    <cellStyle name="40% - Accent4 4 2" xfId="195" xr:uid="{00000000-0005-0000-0000-0000C2000000}"/>
    <cellStyle name="40% - Accent4 5" xfId="196" xr:uid="{00000000-0005-0000-0000-0000C3000000}"/>
    <cellStyle name="40% - Accent4 6" xfId="197" xr:uid="{00000000-0005-0000-0000-0000C4000000}"/>
    <cellStyle name="40% - Accent4 7" xfId="198" xr:uid="{00000000-0005-0000-0000-0000C5000000}"/>
    <cellStyle name="40% - Accent4 8" xfId="199" xr:uid="{00000000-0005-0000-0000-0000C6000000}"/>
    <cellStyle name="40% - Accent4 9" xfId="200" xr:uid="{00000000-0005-0000-0000-0000C7000000}"/>
    <cellStyle name="40% - Accent5 10" xfId="201" xr:uid="{00000000-0005-0000-0000-0000C8000000}"/>
    <cellStyle name="40% - Accent5 2" xfId="202" xr:uid="{00000000-0005-0000-0000-0000C9000000}"/>
    <cellStyle name="40% - Accent5 2 2" xfId="203" xr:uid="{00000000-0005-0000-0000-0000CA000000}"/>
    <cellStyle name="40% - Accent5 2 2 2" xfId="204" xr:uid="{00000000-0005-0000-0000-0000CB000000}"/>
    <cellStyle name="40% - Accent5 2 2 2 2" xfId="205" xr:uid="{00000000-0005-0000-0000-0000CC000000}"/>
    <cellStyle name="40% - Accent5 2 2 3" xfId="206" xr:uid="{00000000-0005-0000-0000-0000CD000000}"/>
    <cellStyle name="40% - Accent5 2 3" xfId="207" xr:uid="{00000000-0005-0000-0000-0000CE000000}"/>
    <cellStyle name="40% - Accent5 2 3 2" xfId="208" xr:uid="{00000000-0005-0000-0000-0000CF000000}"/>
    <cellStyle name="40% - Accent5 2 4" xfId="209" xr:uid="{00000000-0005-0000-0000-0000D0000000}"/>
    <cellStyle name="40% - Accent5 3" xfId="210" xr:uid="{00000000-0005-0000-0000-0000D1000000}"/>
    <cellStyle name="40% - Accent5 3 2" xfId="211" xr:uid="{00000000-0005-0000-0000-0000D2000000}"/>
    <cellStyle name="40% - Accent5 3 2 2" xfId="212" xr:uid="{00000000-0005-0000-0000-0000D3000000}"/>
    <cellStyle name="40% - Accent5 3 3" xfId="213" xr:uid="{00000000-0005-0000-0000-0000D4000000}"/>
    <cellStyle name="40% - Accent5 4" xfId="214" xr:uid="{00000000-0005-0000-0000-0000D5000000}"/>
    <cellStyle name="40% - Accent5 4 2" xfId="215" xr:uid="{00000000-0005-0000-0000-0000D6000000}"/>
    <cellStyle name="40% - Accent5 5" xfId="216" xr:uid="{00000000-0005-0000-0000-0000D7000000}"/>
    <cellStyle name="40% - Accent5 6" xfId="217" xr:uid="{00000000-0005-0000-0000-0000D8000000}"/>
    <cellStyle name="40% - Accent5 7" xfId="218" xr:uid="{00000000-0005-0000-0000-0000D9000000}"/>
    <cellStyle name="40% - Accent5 8" xfId="219" xr:uid="{00000000-0005-0000-0000-0000DA000000}"/>
    <cellStyle name="40% - Accent5 9" xfId="220" xr:uid="{00000000-0005-0000-0000-0000DB000000}"/>
    <cellStyle name="40% - Accent6 10" xfId="221" xr:uid="{00000000-0005-0000-0000-0000DC000000}"/>
    <cellStyle name="40% - Accent6 2" xfId="222" xr:uid="{00000000-0005-0000-0000-0000DD000000}"/>
    <cellStyle name="40% - Accent6 2 2" xfId="223" xr:uid="{00000000-0005-0000-0000-0000DE000000}"/>
    <cellStyle name="40% - Accent6 2 2 2" xfId="224" xr:uid="{00000000-0005-0000-0000-0000DF000000}"/>
    <cellStyle name="40% - Accent6 2 2 2 2" xfId="225" xr:uid="{00000000-0005-0000-0000-0000E0000000}"/>
    <cellStyle name="40% - Accent6 2 2 3" xfId="226" xr:uid="{00000000-0005-0000-0000-0000E1000000}"/>
    <cellStyle name="40% - Accent6 2 3" xfId="227" xr:uid="{00000000-0005-0000-0000-0000E2000000}"/>
    <cellStyle name="40% - Accent6 2 3 2" xfId="228" xr:uid="{00000000-0005-0000-0000-0000E3000000}"/>
    <cellStyle name="40% - Accent6 2 4" xfId="229" xr:uid="{00000000-0005-0000-0000-0000E4000000}"/>
    <cellStyle name="40% - Accent6 3" xfId="230" xr:uid="{00000000-0005-0000-0000-0000E5000000}"/>
    <cellStyle name="40% - Accent6 3 2" xfId="231" xr:uid="{00000000-0005-0000-0000-0000E6000000}"/>
    <cellStyle name="40% - Accent6 3 2 2" xfId="232" xr:uid="{00000000-0005-0000-0000-0000E7000000}"/>
    <cellStyle name="40% - Accent6 3 3" xfId="233" xr:uid="{00000000-0005-0000-0000-0000E8000000}"/>
    <cellStyle name="40% - Accent6 4" xfId="234" xr:uid="{00000000-0005-0000-0000-0000E9000000}"/>
    <cellStyle name="40% - Accent6 4 2" xfId="235" xr:uid="{00000000-0005-0000-0000-0000EA000000}"/>
    <cellStyle name="40% - Accent6 5" xfId="236" xr:uid="{00000000-0005-0000-0000-0000EB000000}"/>
    <cellStyle name="40% - Accent6 6" xfId="237" xr:uid="{00000000-0005-0000-0000-0000EC000000}"/>
    <cellStyle name="40% - Accent6 7" xfId="238" xr:uid="{00000000-0005-0000-0000-0000ED000000}"/>
    <cellStyle name="40% - Accent6 8" xfId="239" xr:uid="{00000000-0005-0000-0000-0000EE000000}"/>
    <cellStyle name="40% - Accent6 9" xfId="240" xr:uid="{00000000-0005-0000-0000-0000EF000000}"/>
    <cellStyle name="60% - Accent1 2" xfId="241" xr:uid="{00000000-0005-0000-0000-0000F0000000}"/>
    <cellStyle name="60% - Accent2 2" xfId="242" xr:uid="{00000000-0005-0000-0000-0000F1000000}"/>
    <cellStyle name="60% - Accent3 2" xfId="243" xr:uid="{00000000-0005-0000-0000-0000F2000000}"/>
    <cellStyle name="60% - Accent4 2" xfId="244" xr:uid="{00000000-0005-0000-0000-0000F3000000}"/>
    <cellStyle name="60% - Accent5 2" xfId="245" xr:uid="{00000000-0005-0000-0000-0000F4000000}"/>
    <cellStyle name="60% - Accent6 2" xfId="246" xr:uid="{00000000-0005-0000-0000-0000F5000000}"/>
    <cellStyle name="Accent1 2" xfId="247" xr:uid="{00000000-0005-0000-0000-0000F6000000}"/>
    <cellStyle name="Accent2 2" xfId="248" xr:uid="{00000000-0005-0000-0000-0000F7000000}"/>
    <cellStyle name="Accent3 2" xfId="249" xr:uid="{00000000-0005-0000-0000-0000F8000000}"/>
    <cellStyle name="Accent4 2" xfId="250" xr:uid="{00000000-0005-0000-0000-0000F9000000}"/>
    <cellStyle name="Accent5 2" xfId="251" xr:uid="{00000000-0005-0000-0000-0000FA000000}"/>
    <cellStyle name="Accent6 2" xfId="252" xr:uid="{00000000-0005-0000-0000-0000FB000000}"/>
    <cellStyle name="Bad 2" xfId="253" xr:uid="{00000000-0005-0000-0000-0000FC000000}"/>
    <cellStyle name="Calculation 2" xfId="254" xr:uid="{00000000-0005-0000-0000-0000FD000000}"/>
    <cellStyle name="Check Cell 2" xfId="255" xr:uid="{00000000-0005-0000-0000-0000FE000000}"/>
    <cellStyle name="Comma 10" xfId="256" xr:uid="{00000000-0005-0000-0000-0000FF000000}"/>
    <cellStyle name="Comma 11" xfId="257" xr:uid="{00000000-0005-0000-0000-000000010000}"/>
    <cellStyle name="Comma 2" xfId="258" xr:uid="{00000000-0005-0000-0000-000001010000}"/>
    <cellStyle name="Comma 2 2" xfId="259" xr:uid="{00000000-0005-0000-0000-000002010000}"/>
    <cellStyle name="Comma 2 2 2" xfId="260" xr:uid="{00000000-0005-0000-0000-000003010000}"/>
    <cellStyle name="Comma 2 2 3" xfId="261" xr:uid="{00000000-0005-0000-0000-000004010000}"/>
    <cellStyle name="Comma 3" xfId="262" xr:uid="{00000000-0005-0000-0000-000005010000}"/>
    <cellStyle name="Comma 3 2" xfId="263" xr:uid="{00000000-0005-0000-0000-000006010000}"/>
    <cellStyle name="Comma 3 2 2" xfId="264" xr:uid="{00000000-0005-0000-0000-000007010000}"/>
    <cellStyle name="Comma 3 3" xfId="265" xr:uid="{00000000-0005-0000-0000-000008010000}"/>
    <cellStyle name="Comma 4" xfId="266" xr:uid="{00000000-0005-0000-0000-000009010000}"/>
    <cellStyle name="Comma 4 2" xfId="267" xr:uid="{00000000-0005-0000-0000-00000A010000}"/>
    <cellStyle name="Comma 4 2 2" xfId="268" xr:uid="{00000000-0005-0000-0000-00000B010000}"/>
    <cellStyle name="Comma 4 3" xfId="269" xr:uid="{00000000-0005-0000-0000-00000C010000}"/>
    <cellStyle name="Comma 5" xfId="270" xr:uid="{00000000-0005-0000-0000-00000D010000}"/>
    <cellStyle name="Comma 5 2" xfId="271" xr:uid="{00000000-0005-0000-0000-00000E010000}"/>
    <cellStyle name="Comma 6" xfId="272" xr:uid="{00000000-0005-0000-0000-00000F010000}"/>
    <cellStyle name="Comma 7" xfId="273" xr:uid="{00000000-0005-0000-0000-000010010000}"/>
    <cellStyle name="Comma 7 2" xfId="274" xr:uid="{00000000-0005-0000-0000-000011010000}"/>
    <cellStyle name="Comma 8" xfId="275" xr:uid="{00000000-0005-0000-0000-000012010000}"/>
    <cellStyle name="Comma 9" xfId="276" xr:uid="{00000000-0005-0000-0000-000013010000}"/>
    <cellStyle name="comma zerodec" xfId="277" xr:uid="{00000000-0005-0000-0000-000014010000}"/>
    <cellStyle name="Currency 2" xfId="278" xr:uid="{00000000-0005-0000-0000-000015010000}"/>
    <cellStyle name="Currency 3" xfId="279" xr:uid="{00000000-0005-0000-0000-000016010000}"/>
    <cellStyle name="Currency 3 2" xfId="280" xr:uid="{00000000-0005-0000-0000-000017010000}"/>
    <cellStyle name="Currency 4" xfId="281" xr:uid="{00000000-0005-0000-0000-000018010000}"/>
    <cellStyle name="Currency1" xfId="282" xr:uid="{00000000-0005-0000-0000-000019010000}"/>
    <cellStyle name="Dollar (zero dec)" xfId="283" xr:uid="{00000000-0005-0000-0000-00001A010000}"/>
    <cellStyle name="Explanatory Text 2" xfId="284" xr:uid="{00000000-0005-0000-0000-00001B010000}"/>
    <cellStyle name="Good 2" xfId="285" xr:uid="{00000000-0005-0000-0000-00001C010000}"/>
    <cellStyle name="Grey" xfId="286" xr:uid="{00000000-0005-0000-0000-00001D010000}"/>
    <cellStyle name="Grey 2" xfId="287" xr:uid="{00000000-0005-0000-0000-00001E010000}"/>
    <cellStyle name="Header1" xfId="288" xr:uid="{00000000-0005-0000-0000-00001F010000}"/>
    <cellStyle name="Header2" xfId="289" xr:uid="{00000000-0005-0000-0000-000020010000}"/>
    <cellStyle name="Heading 1 2" xfId="290" xr:uid="{00000000-0005-0000-0000-000021010000}"/>
    <cellStyle name="Heading 2 2" xfId="291" xr:uid="{00000000-0005-0000-0000-000022010000}"/>
    <cellStyle name="Heading 3 2" xfId="292" xr:uid="{00000000-0005-0000-0000-000023010000}"/>
    <cellStyle name="Heading 4 2" xfId="293" xr:uid="{00000000-0005-0000-0000-000024010000}"/>
    <cellStyle name="Input [yellow]" xfId="294" xr:uid="{00000000-0005-0000-0000-000025010000}"/>
    <cellStyle name="Input [yellow] 2" xfId="295" xr:uid="{00000000-0005-0000-0000-000026010000}"/>
    <cellStyle name="Input 2" xfId="296" xr:uid="{00000000-0005-0000-0000-000027010000}"/>
    <cellStyle name="Input 3" xfId="297" xr:uid="{00000000-0005-0000-0000-000028010000}"/>
    <cellStyle name="Linked Cell 2" xfId="298" xr:uid="{00000000-0005-0000-0000-000029010000}"/>
    <cellStyle name="Neutral 2" xfId="299" xr:uid="{00000000-0005-0000-0000-00002A010000}"/>
    <cellStyle name="Normal" xfId="0" builtinId="0"/>
    <cellStyle name="Normal - Style1" xfId="300" xr:uid="{00000000-0005-0000-0000-00002C010000}"/>
    <cellStyle name="Normal - Style1 2" xfId="301" xr:uid="{00000000-0005-0000-0000-00002D010000}"/>
    <cellStyle name="Normal - Style1 2 2" xfId="302" xr:uid="{00000000-0005-0000-0000-00002E010000}"/>
    <cellStyle name="Normal - Style1 3" xfId="303" xr:uid="{00000000-0005-0000-0000-00002F010000}"/>
    <cellStyle name="Normal 10" xfId="304" xr:uid="{00000000-0005-0000-0000-000030010000}"/>
    <cellStyle name="Normal 10 2" xfId="305" xr:uid="{00000000-0005-0000-0000-000031010000}"/>
    <cellStyle name="Normal 100" xfId="306" xr:uid="{00000000-0005-0000-0000-000032010000}"/>
    <cellStyle name="Normal 100 2" xfId="307" xr:uid="{00000000-0005-0000-0000-000033010000}"/>
    <cellStyle name="Normal 101" xfId="308" xr:uid="{00000000-0005-0000-0000-000034010000}"/>
    <cellStyle name="Normal 101 2" xfId="309" xr:uid="{00000000-0005-0000-0000-000035010000}"/>
    <cellStyle name="Normal 102" xfId="310" xr:uid="{00000000-0005-0000-0000-000036010000}"/>
    <cellStyle name="Normal 102 2" xfId="311" xr:uid="{00000000-0005-0000-0000-000037010000}"/>
    <cellStyle name="Normal 103" xfId="312" xr:uid="{00000000-0005-0000-0000-000038010000}"/>
    <cellStyle name="Normal 103 2" xfId="313" xr:uid="{00000000-0005-0000-0000-000039010000}"/>
    <cellStyle name="Normal 104" xfId="314" xr:uid="{00000000-0005-0000-0000-00003A010000}"/>
    <cellStyle name="Normal 104 2" xfId="315" xr:uid="{00000000-0005-0000-0000-00003B010000}"/>
    <cellStyle name="Normal 105" xfId="316" xr:uid="{00000000-0005-0000-0000-00003C010000}"/>
    <cellStyle name="Normal 105 2" xfId="317" xr:uid="{00000000-0005-0000-0000-00003D010000}"/>
    <cellStyle name="Normal 106" xfId="318" xr:uid="{00000000-0005-0000-0000-00003E010000}"/>
    <cellStyle name="Normal 106 2" xfId="319" xr:uid="{00000000-0005-0000-0000-00003F010000}"/>
    <cellStyle name="Normal 107" xfId="320" xr:uid="{00000000-0005-0000-0000-000040010000}"/>
    <cellStyle name="Normal 107 2" xfId="321" xr:uid="{00000000-0005-0000-0000-000041010000}"/>
    <cellStyle name="Normal 108" xfId="322" xr:uid="{00000000-0005-0000-0000-000042010000}"/>
    <cellStyle name="Normal 108 2" xfId="323" xr:uid="{00000000-0005-0000-0000-000043010000}"/>
    <cellStyle name="Normal 109" xfId="324" xr:uid="{00000000-0005-0000-0000-000044010000}"/>
    <cellStyle name="Normal 109 2" xfId="325" xr:uid="{00000000-0005-0000-0000-000045010000}"/>
    <cellStyle name="Normal 11" xfId="326" xr:uid="{00000000-0005-0000-0000-000046010000}"/>
    <cellStyle name="Normal 11 2" xfId="327" xr:uid="{00000000-0005-0000-0000-000047010000}"/>
    <cellStyle name="Normal 110" xfId="328" xr:uid="{00000000-0005-0000-0000-000048010000}"/>
    <cellStyle name="Normal 110 2" xfId="329" xr:uid="{00000000-0005-0000-0000-000049010000}"/>
    <cellStyle name="Normal 111" xfId="330" xr:uid="{00000000-0005-0000-0000-00004A010000}"/>
    <cellStyle name="Normal 111 2" xfId="331" xr:uid="{00000000-0005-0000-0000-00004B010000}"/>
    <cellStyle name="Normal 112" xfId="332" xr:uid="{00000000-0005-0000-0000-00004C010000}"/>
    <cellStyle name="Normal 112 2" xfId="333" xr:uid="{00000000-0005-0000-0000-00004D010000}"/>
    <cellStyle name="Normal 113" xfId="334" xr:uid="{00000000-0005-0000-0000-00004E010000}"/>
    <cellStyle name="Normal 113 2" xfId="335" xr:uid="{00000000-0005-0000-0000-00004F010000}"/>
    <cellStyle name="Normal 114" xfId="336" xr:uid="{00000000-0005-0000-0000-000050010000}"/>
    <cellStyle name="Normal 114 2" xfId="337" xr:uid="{00000000-0005-0000-0000-000051010000}"/>
    <cellStyle name="Normal 115" xfId="338" xr:uid="{00000000-0005-0000-0000-000052010000}"/>
    <cellStyle name="Normal 115 2" xfId="339" xr:uid="{00000000-0005-0000-0000-000053010000}"/>
    <cellStyle name="Normal 116" xfId="340" xr:uid="{00000000-0005-0000-0000-000054010000}"/>
    <cellStyle name="Normal 116 2" xfId="341" xr:uid="{00000000-0005-0000-0000-000055010000}"/>
    <cellStyle name="Normal 117" xfId="342" xr:uid="{00000000-0005-0000-0000-000056010000}"/>
    <cellStyle name="Normal 117 2" xfId="343" xr:uid="{00000000-0005-0000-0000-000057010000}"/>
    <cellStyle name="Normal 118" xfId="344" xr:uid="{00000000-0005-0000-0000-000058010000}"/>
    <cellStyle name="Normal 118 2" xfId="345" xr:uid="{00000000-0005-0000-0000-000059010000}"/>
    <cellStyle name="Normal 119" xfId="346" xr:uid="{00000000-0005-0000-0000-00005A010000}"/>
    <cellStyle name="Normal 119 2" xfId="347" xr:uid="{00000000-0005-0000-0000-00005B010000}"/>
    <cellStyle name="Normal 12" xfId="348" xr:uid="{00000000-0005-0000-0000-00005C010000}"/>
    <cellStyle name="Normal 12 2" xfId="349" xr:uid="{00000000-0005-0000-0000-00005D010000}"/>
    <cellStyle name="Normal 120" xfId="350" xr:uid="{00000000-0005-0000-0000-00005E010000}"/>
    <cellStyle name="Normal 120 2" xfId="351" xr:uid="{00000000-0005-0000-0000-00005F010000}"/>
    <cellStyle name="Normal 121" xfId="352" xr:uid="{00000000-0005-0000-0000-000060010000}"/>
    <cellStyle name="Normal 121 2" xfId="353" xr:uid="{00000000-0005-0000-0000-000061010000}"/>
    <cellStyle name="Normal 122" xfId="354" xr:uid="{00000000-0005-0000-0000-000062010000}"/>
    <cellStyle name="Normal 122 2" xfId="355" xr:uid="{00000000-0005-0000-0000-000063010000}"/>
    <cellStyle name="Normal 123" xfId="356" xr:uid="{00000000-0005-0000-0000-000064010000}"/>
    <cellStyle name="Normal 123 2" xfId="357" xr:uid="{00000000-0005-0000-0000-000065010000}"/>
    <cellStyle name="Normal 124" xfId="358" xr:uid="{00000000-0005-0000-0000-000066010000}"/>
    <cellStyle name="Normal 124 2" xfId="359" xr:uid="{00000000-0005-0000-0000-000067010000}"/>
    <cellStyle name="Normal 125" xfId="360" xr:uid="{00000000-0005-0000-0000-000068010000}"/>
    <cellStyle name="Normal 125 2" xfId="361" xr:uid="{00000000-0005-0000-0000-000069010000}"/>
    <cellStyle name="Normal 126" xfId="362" xr:uid="{00000000-0005-0000-0000-00006A010000}"/>
    <cellStyle name="Normal 126 2" xfId="363" xr:uid="{00000000-0005-0000-0000-00006B010000}"/>
    <cellStyle name="Normal 127" xfId="364" xr:uid="{00000000-0005-0000-0000-00006C010000}"/>
    <cellStyle name="Normal 127 2" xfId="365" xr:uid="{00000000-0005-0000-0000-00006D010000}"/>
    <cellStyle name="Normal 128" xfId="366" xr:uid="{00000000-0005-0000-0000-00006E010000}"/>
    <cellStyle name="Normal 128 2" xfId="367" xr:uid="{00000000-0005-0000-0000-00006F010000}"/>
    <cellStyle name="Normal 129" xfId="368" xr:uid="{00000000-0005-0000-0000-000070010000}"/>
    <cellStyle name="Normal 129 2" xfId="369" xr:uid="{00000000-0005-0000-0000-000071010000}"/>
    <cellStyle name="Normal 13" xfId="370" xr:uid="{00000000-0005-0000-0000-000072010000}"/>
    <cellStyle name="Normal 13 2" xfId="371" xr:uid="{00000000-0005-0000-0000-000073010000}"/>
    <cellStyle name="Normal 130" xfId="372" xr:uid="{00000000-0005-0000-0000-000074010000}"/>
    <cellStyle name="Normal 130 2" xfId="373" xr:uid="{00000000-0005-0000-0000-000075010000}"/>
    <cellStyle name="Normal 131" xfId="374" xr:uid="{00000000-0005-0000-0000-000076010000}"/>
    <cellStyle name="Normal 131 2" xfId="375" xr:uid="{00000000-0005-0000-0000-000077010000}"/>
    <cellStyle name="Normal 132" xfId="376" xr:uid="{00000000-0005-0000-0000-000078010000}"/>
    <cellStyle name="Normal 132 2" xfId="377" xr:uid="{00000000-0005-0000-0000-000079010000}"/>
    <cellStyle name="Normal 133" xfId="378" xr:uid="{00000000-0005-0000-0000-00007A010000}"/>
    <cellStyle name="Normal 133 2" xfId="379" xr:uid="{00000000-0005-0000-0000-00007B010000}"/>
    <cellStyle name="Normal 134" xfId="380" xr:uid="{00000000-0005-0000-0000-00007C010000}"/>
    <cellStyle name="Normal 134 2" xfId="381" xr:uid="{00000000-0005-0000-0000-00007D010000}"/>
    <cellStyle name="Normal 135" xfId="382" xr:uid="{00000000-0005-0000-0000-00007E010000}"/>
    <cellStyle name="Normal 135 2" xfId="383" xr:uid="{00000000-0005-0000-0000-00007F010000}"/>
    <cellStyle name="Normal 136" xfId="384" xr:uid="{00000000-0005-0000-0000-000080010000}"/>
    <cellStyle name="Normal 136 2" xfId="385" xr:uid="{00000000-0005-0000-0000-000081010000}"/>
    <cellStyle name="Normal 137" xfId="386" xr:uid="{00000000-0005-0000-0000-000082010000}"/>
    <cellStyle name="Normal 137 2" xfId="387" xr:uid="{00000000-0005-0000-0000-000083010000}"/>
    <cellStyle name="Normal 138" xfId="388" xr:uid="{00000000-0005-0000-0000-000084010000}"/>
    <cellStyle name="Normal 138 2" xfId="389" xr:uid="{00000000-0005-0000-0000-000085010000}"/>
    <cellStyle name="Normal 139" xfId="390" xr:uid="{00000000-0005-0000-0000-000086010000}"/>
    <cellStyle name="Normal 139 2" xfId="391" xr:uid="{00000000-0005-0000-0000-000087010000}"/>
    <cellStyle name="Normal 14" xfId="392" xr:uid="{00000000-0005-0000-0000-000088010000}"/>
    <cellStyle name="Normal 140" xfId="393" xr:uid="{00000000-0005-0000-0000-000089010000}"/>
    <cellStyle name="Normal 140 2" xfId="394" xr:uid="{00000000-0005-0000-0000-00008A010000}"/>
    <cellStyle name="Normal 141" xfId="395" xr:uid="{00000000-0005-0000-0000-00008B010000}"/>
    <cellStyle name="Normal 141 2" xfId="396" xr:uid="{00000000-0005-0000-0000-00008C010000}"/>
    <cellStyle name="Normal 142" xfId="397" xr:uid="{00000000-0005-0000-0000-00008D010000}"/>
    <cellStyle name="Normal 142 2" xfId="398" xr:uid="{00000000-0005-0000-0000-00008E010000}"/>
    <cellStyle name="Normal 143" xfId="399" xr:uid="{00000000-0005-0000-0000-00008F010000}"/>
    <cellStyle name="Normal 143 2" xfId="400" xr:uid="{00000000-0005-0000-0000-000090010000}"/>
    <cellStyle name="Normal 144" xfId="401" xr:uid="{00000000-0005-0000-0000-000091010000}"/>
    <cellStyle name="Normal 144 2" xfId="402" xr:uid="{00000000-0005-0000-0000-000092010000}"/>
    <cellStyle name="Normal 145" xfId="403" xr:uid="{00000000-0005-0000-0000-000093010000}"/>
    <cellStyle name="Normal 145 2" xfId="404" xr:uid="{00000000-0005-0000-0000-000094010000}"/>
    <cellStyle name="Normal 146" xfId="405" xr:uid="{00000000-0005-0000-0000-000095010000}"/>
    <cellStyle name="Normal 146 2" xfId="406" xr:uid="{00000000-0005-0000-0000-000096010000}"/>
    <cellStyle name="Normal 147" xfId="407" xr:uid="{00000000-0005-0000-0000-000097010000}"/>
    <cellStyle name="Normal 147 2" xfId="408" xr:uid="{00000000-0005-0000-0000-000098010000}"/>
    <cellStyle name="Normal 148" xfId="409" xr:uid="{00000000-0005-0000-0000-000099010000}"/>
    <cellStyle name="Normal 148 2" xfId="410" xr:uid="{00000000-0005-0000-0000-00009A010000}"/>
    <cellStyle name="Normal 149" xfId="411" xr:uid="{00000000-0005-0000-0000-00009B010000}"/>
    <cellStyle name="Normal 149 2" xfId="412" xr:uid="{00000000-0005-0000-0000-00009C010000}"/>
    <cellStyle name="Normal 15" xfId="413" xr:uid="{00000000-0005-0000-0000-00009D010000}"/>
    <cellStyle name="Normal 150" xfId="414" xr:uid="{00000000-0005-0000-0000-00009E010000}"/>
    <cellStyle name="Normal 150 2" xfId="415" xr:uid="{00000000-0005-0000-0000-00009F010000}"/>
    <cellStyle name="Normal 151" xfId="416" xr:uid="{00000000-0005-0000-0000-0000A0010000}"/>
    <cellStyle name="Normal 151 2" xfId="417" xr:uid="{00000000-0005-0000-0000-0000A1010000}"/>
    <cellStyle name="Normal 152" xfId="418" xr:uid="{00000000-0005-0000-0000-0000A2010000}"/>
    <cellStyle name="Normal 152 2" xfId="419" xr:uid="{00000000-0005-0000-0000-0000A3010000}"/>
    <cellStyle name="Normal 153" xfId="420" xr:uid="{00000000-0005-0000-0000-0000A4010000}"/>
    <cellStyle name="Normal 153 2" xfId="421" xr:uid="{00000000-0005-0000-0000-0000A5010000}"/>
    <cellStyle name="Normal 154" xfId="422" xr:uid="{00000000-0005-0000-0000-0000A6010000}"/>
    <cellStyle name="Normal 154 2" xfId="423" xr:uid="{00000000-0005-0000-0000-0000A7010000}"/>
    <cellStyle name="Normal 155" xfId="424" xr:uid="{00000000-0005-0000-0000-0000A8010000}"/>
    <cellStyle name="Normal 155 2" xfId="425" xr:uid="{00000000-0005-0000-0000-0000A9010000}"/>
    <cellStyle name="Normal 156" xfId="426" xr:uid="{00000000-0005-0000-0000-0000AA010000}"/>
    <cellStyle name="Normal 156 2" xfId="427" xr:uid="{00000000-0005-0000-0000-0000AB010000}"/>
    <cellStyle name="Normal 157" xfId="428" xr:uid="{00000000-0005-0000-0000-0000AC010000}"/>
    <cellStyle name="Normal 157 2" xfId="429" xr:uid="{00000000-0005-0000-0000-0000AD010000}"/>
    <cellStyle name="Normal 158" xfId="430" xr:uid="{00000000-0005-0000-0000-0000AE010000}"/>
    <cellStyle name="Normal 158 2" xfId="431" xr:uid="{00000000-0005-0000-0000-0000AF010000}"/>
    <cellStyle name="Normal 159" xfId="432" xr:uid="{00000000-0005-0000-0000-0000B0010000}"/>
    <cellStyle name="Normal 159 2" xfId="433" xr:uid="{00000000-0005-0000-0000-0000B1010000}"/>
    <cellStyle name="Normal 16" xfId="434" xr:uid="{00000000-0005-0000-0000-0000B2010000}"/>
    <cellStyle name="Normal 160" xfId="435" xr:uid="{00000000-0005-0000-0000-0000B3010000}"/>
    <cellStyle name="Normal 160 2" xfId="436" xr:uid="{00000000-0005-0000-0000-0000B4010000}"/>
    <cellStyle name="Normal 161" xfId="437" xr:uid="{00000000-0005-0000-0000-0000B5010000}"/>
    <cellStyle name="Normal 161 2" xfId="438" xr:uid="{00000000-0005-0000-0000-0000B6010000}"/>
    <cellStyle name="Normal 162" xfId="439" xr:uid="{00000000-0005-0000-0000-0000B7010000}"/>
    <cellStyle name="Normal 162 2" xfId="440" xr:uid="{00000000-0005-0000-0000-0000B8010000}"/>
    <cellStyle name="Normal 163" xfId="441" xr:uid="{00000000-0005-0000-0000-0000B9010000}"/>
    <cellStyle name="Normal 163 2" xfId="442" xr:uid="{00000000-0005-0000-0000-0000BA010000}"/>
    <cellStyle name="Normal 164" xfId="443" xr:uid="{00000000-0005-0000-0000-0000BB010000}"/>
    <cellStyle name="Normal 164 2" xfId="444" xr:uid="{00000000-0005-0000-0000-0000BC010000}"/>
    <cellStyle name="Normal 165" xfId="445" xr:uid="{00000000-0005-0000-0000-0000BD010000}"/>
    <cellStyle name="Normal 165 2" xfId="446" xr:uid="{00000000-0005-0000-0000-0000BE010000}"/>
    <cellStyle name="Normal 166" xfId="447" xr:uid="{00000000-0005-0000-0000-0000BF010000}"/>
    <cellStyle name="Normal 166 2" xfId="448" xr:uid="{00000000-0005-0000-0000-0000C0010000}"/>
    <cellStyle name="Normal 167" xfId="449" xr:uid="{00000000-0005-0000-0000-0000C1010000}"/>
    <cellStyle name="Normal 167 2" xfId="450" xr:uid="{00000000-0005-0000-0000-0000C2010000}"/>
    <cellStyle name="Normal 168" xfId="451" xr:uid="{00000000-0005-0000-0000-0000C3010000}"/>
    <cellStyle name="Normal 168 2" xfId="452" xr:uid="{00000000-0005-0000-0000-0000C4010000}"/>
    <cellStyle name="Normal 169" xfId="453" xr:uid="{00000000-0005-0000-0000-0000C5010000}"/>
    <cellStyle name="Normal 169 2" xfId="454" xr:uid="{00000000-0005-0000-0000-0000C6010000}"/>
    <cellStyle name="Normal 17" xfId="455" xr:uid="{00000000-0005-0000-0000-0000C7010000}"/>
    <cellStyle name="Normal 170" xfId="456" xr:uid="{00000000-0005-0000-0000-0000C8010000}"/>
    <cellStyle name="Normal 170 2" xfId="457" xr:uid="{00000000-0005-0000-0000-0000C9010000}"/>
    <cellStyle name="Normal 171" xfId="458" xr:uid="{00000000-0005-0000-0000-0000CA010000}"/>
    <cellStyle name="Normal 171 2" xfId="459" xr:uid="{00000000-0005-0000-0000-0000CB010000}"/>
    <cellStyle name="Normal 172" xfId="460" xr:uid="{00000000-0005-0000-0000-0000CC010000}"/>
    <cellStyle name="Normal 172 2" xfId="461" xr:uid="{00000000-0005-0000-0000-0000CD010000}"/>
    <cellStyle name="Normal 173" xfId="462" xr:uid="{00000000-0005-0000-0000-0000CE010000}"/>
    <cellStyle name="Normal 173 2" xfId="463" xr:uid="{00000000-0005-0000-0000-0000CF010000}"/>
    <cellStyle name="Normal 174" xfId="464" xr:uid="{00000000-0005-0000-0000-0000D0010000}"/>
    <cellStyle name="Normal 174 2" xfId="465" xr:uid="{00000000-0005-0000-0000-0000D1010000}"/>
    <cellStyle name="Normal 175" xfId="466" xr:uid="{00000000-0005-0000-0000-0000D2010000}"/>
    <cellStyle name="Normal 175 2" xfId="467" xr:uid="{00000000-0005-0000-0000-0000D3010000}"/>
    <cellStyle name="Normal 176" xfId="468" xr:uid="{00000000-0005-0000-0000-0000D4010000}"/>
    <cellStyle name="Normal 176 2" xfId="469" xr:uid="{00000000-0005-0000-0000-0000D5010000}"/>
    <cellStyle name="Normal 177" xfId="470" xr:uid="{00000000-0005-0000-0000-0000D6010000}"/>
    <cellStyle name="Normal 177 2" xfId="471" xr:uid="{00000000-0005-0000-0000-0000D7010000}"/>
    <cellStyle name="Normal 178" xfId="472" xr:uid="{00000000-0005-0000-0000-0000D8010000}"/>
    <cellStyle name="Normal 178 2" xfId="473" xr:uid="{00000000-0005-0000-0000-0000D9010000}"/>
    <cellStyle name="Normal 179" xfId="474" xr:uid="{00000000-0005-0000-0000-0000DA010000}"/>
    <cellStyle name="Normal 179 2" xfId="475" xr:uid="{00000000-0005-0000-0000-0000DB010000}"/>
    <cellStyle name="Normal 18" xfId="476" xr:uid="{00000000-0005-0000-0000-0000DC010000}"/>
    <cellStyle name="Normal 180" xfId="477" xr:uid="{00000000-0005-0000-0000-0000DD010000}"/>
    <cellStyle name="Normal 180 2" xfId="478" xr:uid="{00000000-0005-0000-0000-0000DE010000}"/>
    <cellStyle name="Normal 181" xfId="479" xr:uid="{00000000-0005-0000-0000-0000DF010000}"/>
    <cellStyle name="Normal 181 2" xfId="480" xr:uid="{00000000-0005-0000-0000-0000E0010000}"/>
    <cellStyle name="Normal 182" xfId="481" xr:uid="{00000000-0005-0000-0000-0000E1010000}"/>
    <cellStyle name="Normal 182 2" xfId="482" xr:uid="{00000000-0005-0000-0000-0000E2010000}"/>
    <cellStyle name="Normal 183" xfId="483" xr:uid="{00000000-0005-0000-0000-0000E3010000}"/>
    <cellStyle name="Normal 183 2" xfId="484" xr:uid="{00000000-0005-0000-0000-0000E4010000}"/>
    <cellStyle name="Normal 184" xfId="485" xr:uid="{00000000-0005-0000-0000-0000E5010000}"/>
    <cellStyle name="Normal 184 2" xfId="486" xr:uid="{00000000-0005-0000-0000-0000E6010000}"/>
    <cellStyle name="Normal 185" xfId="487" xr:uid="{00000000-0005-0000-0000-0000E7010000}"/>
    <cellStyle name="Normal 185 2" xfId="488" xr:uid="{00000000-0005-0000-0000-0000E8010000}"/>
    <cellStyle name="Normal 186" xfId="489" xr:uid="{00000000-0005-0000-0000-0000E9010000}"/>
    <cellStyle name="Normal 186 2" xfId="490" xr:uid="{00000000-0005-0000-0000-0000EA010000}"/>
    <cellStyle name="Normal 187" xfId="491" xr:uid="{00000000-0005-0000-0000-0000EB010000}"/>
    <cellStyle name="Normal 187 2" xfId="492" xr:uid="{00000000-0005-0000-0000-0000EC010000}"/>
    <cellStyle name="Normal 188" xfId="493" xr:uid="{00000000-0005-0000-0000-0000ED010000}"/>
    <cellStyle name="Normal 188 2" xfId="494" xr:uid="{00000000-0005-0000-0000-0000EE010000}"/>
    <cellStyle name="Normal 189" xfId="495" xr:uid="{00000000-0005-0000-0000-0000EF010000}"/>
    <cellStyle name="Normal 189 2" xfId="496" xr:uid="{00000000-0005-0000-0000-0000F0010000}"/>
    <cellStyle name="Normal 19" xfId="497" xr:uid="{00000000-0005-0000-0000-0000F1010000}"/>
    <cellStyle name="Normal 190" xfId="498" xr:uid="{00000000-0005-0000-0000-0000F2010000}"/>
    <cellStyle name="Normal 190 2" xfId="499" xr:uid="{00000000-0005-0000-0000-0000F3010000}"/>
    <cellStyle name="Normal 191" xfId="500" xr:uid="{00000000-0005-0000-0000-0000F4010000}"/>
    <cellStyle name="Normal 191 2" xfId="501" xr:uid="{00000000-0005-0000-0000-0000F5010000}"/>
    <cellStyle name="Normal 192" xfId="502" xr:uid="{00000000-0005-0000-0000-0000F6010000}"/>
    <cellStyle name="Normal 192 2" xfId="503" xr:uid="{00000000-0005-0000-0000-0000F7010000}"/>
    <cellStyle name="Normal 193" xfId="504" xr:uid="{00000000-0005-0000-0000-0000F8010000}"/>
    <cellStyle name="Normal 193 2" xfId="505" xr:uid="{00000000-0005-0000-0000-0000F9010000}"/>
    <cellStyle name="Normal 194" xfId="506" xr:uid="{00000000-0005-0000-0000-0000FA010000}"/>
    <cellStyle name="Normal 194 2" xfId="507" xr:uid="{00000000-0005-0000-0000-0000FB010000}"/>
    <cellStyle name="Normal 195" xfId="508" xr:uid="{00000000-0005-0000-0000-0000FC010000}"/>
    <cellStyle name="Normal 195 2" xfId="509" xr:uid="{00000000-0005-0000-0000-0000FD010000}"/>
    <cellStyle name="Normal 196" xfId="510" xr:uid="{00000000-0005-0000-0000-0000FE010000}"/>
    <cellStyle name="Normal 196 2" xfId="511" xr:uid="{00000000-0005-0000-0000-0000FF010000}"/>
    <cellStyle name="Normal 197" xfId="512" xr:uid="{00000000-0005-0000-0000-000000020000}"/>
    <cellStyle name="Normal 197 2" xfId="513" xr:uid="{00000000-0005-0000-0000-000001020000}"/>
    <cellStyle name="Normal 198" xfId="514" xr:uid="{00000000-0005-0000-0000-000002020000}"/>
    <cellStyle name="Normal 198 2" xfId="515" xr:uid="{00000000-0005-0000-0000-000003020000}"/>
    <cellStyle name="Normal 199" xfId="516" xr:uid="{00000000-0005-0000-0000-000004020000}"/>
    <cellStyle name="Normal 199 2" xfId="517" xr:uid="{00000000-0005-0000-0000-000005020000}"/>
    <cellStyle name="Normal 2" xfId="518" xr:uid="{00000000-0005-0000-0000-000006020000}"/>
    <cellStyle name="Normal 2 10 2" xfId="519" xr:uid="{00000000-0005-0000-0000-000007020000}"/>
    <cellStyle name="Normal 2 2" xfId="520" xr:uid="{00000000-0005-0000-0000-000008020000}"/>
    <cellStyle name="Normal 2 2 2" xfId="521" xr:uid="{00000000-0005-0000-0000-000009020000}"/>
    <cellStyle name="Normal 2 2 2 2" xfId="522" xr:uid="{00000000-0005-0000-0000-00000A020000}"/>
    <cellStyle name="Normal 2 2 2 2 2" xfId="523" xr:uid="{00000000-0005-0000-0000-00000B020000}"/>
    <cellStyle name="Normal 2 2 2 3" xfId="524" xr:uid="{00000000-0005-0000-0000-00000C020000}"/>
    <cellStyle name="Normal 2 2 3" xfId="525" xr:uid="{00000000-0005-0000-0000-00000D020000}"/>
    <cellStyle name="Normal 2 2 3 2" xfId="526" xr:uid="{00000000-0005-0000-0000-00000E020000}"/>
    <cellStyle name="Normal 2 2 4" xfId="527" xr:uid="{00000000-0005-0000-0000-00000F020000}"/>
    <cellStyle name="Normal 2 3" xfId="528" xr:uid="{00000000-0005-0000-0000-000010020000}"/>
    <cellStyle name="Normal 2 3 2" xfId="529" xr:uid="{00000000-0005-0000-0000-000011020000}"/>
    <cellStyle name="Normal 2 3 2 2" xfId="530" xr:uid="{00000000-0005-0000-0000-000012020000}"/>
    <cellStyle name="Normal 2 3 3" xfId="531" xr:uid="{00000000-0005-0000-0000-000013020000}"/>
    <cellStyle name="Normal 2 4" xfId="532" xr:uid="{00000000-0005-0000-0000-000014020000}"/>
    <cellStyle name="Normal 2 4 2" xfId="533" xr:uid="{00000000-0005-0000-0000-000015020000}"/>
    <cellStyle name="Normal 2 5" xfId="534" xr:uid="{00000000-0005-0000-0000-000016020000}"/>
    <cellStyle name="Normal 2 6" xfId="535" xr:uid="{00000000-0005-0000-0000-000017020000}"/>
    <cellStyle name="Normal 20" xfId="536" xr:uid="{00000000-0005-0000-0000-000018020000}"/>
    <cellStyle name="Normal 200" xfId="537" xr:uid="{00000000-0005-0000-0000-000019020000}"/>
    <cellStyle name="Normal 200 2" xfId="538" xr:uid="{00000000-0005-0000-0000-00001A020000}"/>
    <cellStyle name="Normal 201" xfId="539" xr:uid="{00000000-0005-0000-0000-00001B020000}"/>
    <cellStyle name="Normal 201 2" xfId="540" xr:uid="{00000000-0005-0000-0000-00001C020000}"/>
    <cellStyle name="Normal 202" xfId="541" xr:uid="{00000000-0005-0000-0000-00001D020000}"/>
    <cellStyle name="Normal 202 2" xfId="542" xr:uid="{00000000-0005-0000-0000-00001E020000}"/>
    <cellStyle name="Normal 203" xfId="543" xr:uid="{00000000-0005-0000-0000-00001F020000}"/>
    <cellStyle name="Normal 203 2" xfId="544" xr:uid="{00000000-0005-0000-0000-000020020000}"/>
    <cellStyle name="Normal 204" xfId="545" xr:uid="{00000000-0005-0000-0000-000021020000}"/>
    <cellStyle name="Normal 204 2" xfId="546" xr:uid="{00000000-0005-0000-0000-000022020000}"/>
    <cellStyle name="Normal 205" xfId="547" xr:uid="{00000000-0005-0000-0000-000023020000}"/>
    <cellStyle name="Normal 205 2" xfId="548" xr:uid="{00000000-0005-0000-0000-000024020000}"/>
    <cellStyle name="Normal 206" xfId="549" xr:uid="{00000000-0005-0000-0000-000025020000}"/>
    <cellStyle name="Normal 206 2" xfId="550" xr:uid="{00000000-0005-0000-0000-000026020000}"/>
    <cellStyle name="Normal 207" xfId="551" xr:uid="{00000000-0005-0000-0000-000027020000}"/>
    <cellStyle name="Normal 207 2" xfId="552" xr:uid="{00000000-0005-0000-0000-000028020000}"/>
    <cellStyle name="Normal 208" xfId="553" xr:uid="{00000000-0005-0000-0000-000029020000}"/>
    <cellStyle name="Normal 208 2" xfId="554" xr:uid="{00000000-0005-0000-0000-00002A020000}"/>
    <cellStyle name="Normal 209" xfId="555" xr:uid="{00000000-0005-0000-0000-00002B020000}"/>
    <cellStyle name="Normal 209 2" xfId="556" xr:uid="{00000000-0005-0000-0000-00002C020000}"/>
    <cellStyle name="Normal 21" xfId="557" xr:uid="{00000000-0005-0000-0000-00002D020000}"/>
    <cellStyle name="Normal 210" xfId="558" xr:uid="{00000000-0005-0000-0000-00002E020000}"/>
    <cellStyle name="Normal 210 2" xfId="559" xr:uid="{00000000-0005-0000-0000-00002F020000}"/>
    <cellStyle name="Normal 211" xfId="560" xr:uid="{00000000-0005-0000-0000-000030020000}"/>
    <cellStyle name="Normal 211 2" xfId="561" xr:uid="{00000000-0005-0000-0000-000031020000}"/>
    <cellStyle name="Normal 212" xfId="562" xr:uid="{00000000-0005-0000-0000-000032020000}"/>
    <cellStyle name="Normal 212 2" xfId="563" xr:uid="{00000000-0005-0000-0000-000033020000}"/>
    <cellStyle name="Normal 213" xfId="564" xr:uid="{00000000-0005-0000-0000-000034020000}"/>
    <cellStyle name="Normal 213 2" xfId="565" xr:uid="{00000000-0005-0000-0000-000035020000}"/>
    <cellStyle name="Normal 214" xfId="566" xr:uid="{00000000-0005-0000-0000-000036020000}"/>
    <cellStyle name="Normal 214 2" xfId="567" xr:uid="{00000000-0005-0000-0000-000037020000}"/>
    <cellStyle name="Normal 215" xfId="568" xr:uid="{00000000-0005-0000-0000-000038020000}"/>
    <cellStyle name="Normal 215 2" xfId="569" xr:uid="{00000000-0005-0000-0000-000039020000}"/>
    <cellStyle name="Normal 216" xfId="570" xr:uid="{00000000-0005-0000-0000-00003A020000}"/>
    <cellStyle name="Normal 216 2" xfId="571" xr:uid="{00000000-0005-0000-0000-00003B020000}"/>
    <cellStyle name="Normal 217" xfId="572" xr:uid="{00000000-0005-0000-0000-00003C020000}"/>
    <cellStyle name="Normal 217 2" xfId="573" xr:uid="{00000000-0005-0000-0000-00003D020000}"/>
    <cellStyle name="Normal 218" xfId="574" xr:uid="{00000000-0005-0000-0000-00003E020000}"/>
    <cellStyle name="Normal 218 2" xfId="575" xr:uid="{00000000-0005-0000-0000-00003F020000}"/>
    <cellStyle name="Normal 219" xfId="576" xr:uid="{00000000-0005-0000-0000-000040020000}"/>
    <cellStyle name="Normal 219 2" xfId="577" xr:uid="{00000000-0005-0000-0000-000041020000}"/>
    <cellStyle name="Normal 22" xfId="578" xr:uid="{00000000-0005-0000-0000-000042020000}"/>
    <cellStyle name="Normal 220" xfId="579" xr:uid="{00000000-0005-0000-0000-000043020000}"/>
    <cellStyle name="Normal 220 2" xfId="580" xr:uid="{00000000-0005-0000-0000-000044020000}"/>
    <cellStyle name="Normal 221" xfId="581" xr:uid="{00000000-0005-0000-0000-000045020000}"/>
    <cellStyle name="Normal 221 2" xfId="582" xr:uid="{00000000-0005-0000-0000-000046020000}"/>
    <cellStyle name="Normal 222" xfId="583" xr:uid="{00000000-0005-0000-0000-000047020000}"/>
    <cellStyle name="Normal 222 2" xfId="584" xr:uid="{00000000-0005-0000-0000-000048020000}"/>
    <cellStyle name="Normal 223" xfId="585" xr:uid="{00000000-0005-0000-0000-000049020000}"/>
    <cellStyle name="Normal 223 2" xfId="586" xr:uid="{00000000-0005-0000-0000-00004A020000}"/>
    <cellStyle name="Normal 224" xfId="587" xr:uid="{00000000-0005-0000-0000-00004B020000}"/>
    <cellStyle name="Normal 224 2" xfId="588" xr:uid="{00000000-0005-0000-0000-00004C020000}"/>
    <cellStyle name="Normal 225" xfId="589" xr:uid="{00000000-0005-0000-0000-00004D020000}"/>
    <cellStyle name="Normal 225 2" xfId="590" xr:uid="{00000000-0005-0000-0000-00004E020000}"/>
    <cellStyle name="Normal 226" xfId="591" xr:uid="{00000000-0005-0000-0000-00004F020000}"/>
    <cellStyle name="Normal 226 2" xfId="592" xr:uid="{00000000-0005-0000-0000-000050020000}"/>
    <cellStyle name="Normal 227" xfId="593" xr:uid="{00000000-0005-0000-0000-000051020000}"/>
    <cellStyle name="Normal 227 2" xfId="594" xr:uid="{00000000-0005-0000-0000-000052020000}"/>
    <cellStyle name="Normal 228" xfId="595" xr:uid="{00000000-0005-0000-0000-000053020000}"/>
    <cellStyle name="Normal 228 2" xfId="596" xr:uid="{00000000-0005-0000-0000-000054020000}"/>
    <cellStyle name="Normal 229" xfId="597" xr:uid="{00000000-0005-0000-0000-000055020000}"/>
    <cellStyle name="Normal 229 2" xfId="598" xr:uid="{00000000-0005-0000-0000-000056020000}"/>
    <cellStyle name="Normal 23" xfId="599" xr:uid="{00000000-0005-0000-0000-000057020000}"/>
    <cellStyle name="Normal 230" xfId="600" xr:uid="{00000000-0005-0000-0000-000058020000}"/>
    <cellStyle name="Normal 230 2" xfId="601" xr:uid="{00000000-0005-0000-0000-000059020000}"/>
    <cellStyle name="Normal 231" xfId="602" xr:uid="{00000000-0005-0000-0000-00005A020000}"/>
    <cellStyle name="Normal 231 2" xfId="603" xr:uid="{00000000-0005-0000-0000-00005B020000}"/>
    <cellStyle name="Normal 232" xfId="604" xr:uid="{00000000-0005-0000-0000-00005C020000}"/>
    <cellStyle name="Normal 232 2" xfId="605" xr:uid="{00000000-0005-0000-0000-00005D020000}"/>
    <cellStyle name="Normal 233" xfId="606" xr:uid="{00000000-0005-0000-0000-00005E020000}"/>
    <cellStyle name="Normal 233 2" xfId="607" xr:uid="{00000000-0005-0000-0000-00005F020000}"/>
    <cellStyle name="Normal 234" xfId="608" xr:uid="{00000000-0005-0000-0000-000060020000}"/>
    <cellStyle name="Normal 234 2" xfId="609" xr:uid="{00000000-0005-0000-0000-000061020000}"/>
    <cellStyle name="Normal 235" xfId="610" xr:uid="{00000000-0005-0000-0000-000062020000}"/>
    <cellStyle name="Normal 235 2" xfId="611" xr:uid="{00000000-0005-0000-0000-000063020000}"/>
    <cellStyle name="Normal 236" xfId="612" xr:uid="{00000000-0005-0000-0000-000064020000}"/>
    <cellStyle name="Normal 236 2" xfId="613" xr:uid="{00000000-0005-0000-0000-000065020000}"/>
    <cellStyle name="Normal 237" xfId="614" xr:uid="{00000000-0005-0000-0000-000066020000}"/>
    <cellStyle name="Normal 237 2" xfId="615" xr:uid="{00000000-0005-0000-0000-000067020000}"/>
    <cellStyle name="Normal 238" xfId="616" xr:uid="{00000000-0005-0000-0000-000068020000}"/>
    <cellStyle name="Normal 238 2" xfId="617" xr:uid="{00000000-0005-0000-0000-000069020000}"/>
    <cellStyle name="Normal 239" xfId="618" xr:uid="{00000000-0005-0000-0000-00006A020000}"/>
    <cellStyle name="Normal 239 2" xfId="619" xr:uid="{00000000-0005-0000-0000-00006B020000}"/>
    <cellStyle name="Normal 24" xfId="620" xr:uid="{00000000-0005-0000-0000-00006C020000}"/>
    <cellStyle name="Normal 240" xfId="621" xr:uid="{00000000-0005-0000-0000-00006D020000}"/>
    <cellStyle name="Normal 240 2" xfId="622" xr:uid="{00000000-0005-0000-0000-00006E020000}"/>
    <cellStyle name="Normal 241" xfId="623" xr:uid="{00000000-0005-0000-0000-00006F020000}"/>
    <cellStyle name="Normal 241 2" xfId="624" xr:uid="{00000000-0005-0000-0000-000070020000}"/>
    <cellStyle name="Normal 242" xfId="625" xr:uid="{00000000-0005-0000-0000-000071020000}"/>
    <cellStyle name="Normal 242 2" xfId="626" xr:uid="{00000000-0005-0000-0000-000072020000}"/>
    <cellStyle name="Normal 243" xfId="627" xr:uid="{00000000-0005-0000-0000-000073020000}"/>
    <cellStyle name="Normal 243 2" xfId="628" xr:uid="{00000000-0005-0000-0000-000074020000}"/>
    <cellStyle name="Normal 244" xfId="629" xr:uid="{00000000-0005-0000-0000-000075020000}"/>
    <cellStyle name="Normal 244 2" xfId="630" xr:uid="{00000000-0005-0000-0000-000076020000}"/>
    <cellStyle name="Normal 245" xfId="631" xr:uid="{00000000-0005-0000-0000-000077020000}"/>
    <cellStyle name="Normal 245 2" xfId="632" xr:uid="{00000000-0005-0000-0000-000078020000}"/>
    <cellStyle name="Normal 246" xfId="633" xr:uid="{00000000-0005-0000-0000-000079020000}"/>
    <cellStyle name="Normal 246 2" xfId="634" xr:uid="{00000000-0005-0000-0000-00007A020000}"/>
    <cellStyle name="Normal 247" xfId="635" xr:uid="{00000000-0005-0000-0000-00007B020000}"/>
    <cellStyle name="Normal 247 2" xfId="636" xr:uid="{00000000-0005-0000-0000-00007C020000}"/>
    <cellStyle name="Normal 248" xfId="637" xr:uid="{00000000-0005-0000-0000-00007D020000}"/>
    <cellStyle name="Normal 248 2" xfId="638" xr:uid="{00000000-0005-0000-0000-00007E020000}"/>
    <cellStyle name="Normal 249" xfId="639" xr:uid="{00000000-0005-0000-0000-00007F020000}"/>
    <cellStyle name="Normal 249 2" xfId="640" xr:uid="{00000000-0005-0000-0000-000080020000}"/>
    <cellStyle name="Normal 25" xfId="641" xr:uid="{00000000-0005-0000-0000-000081020000}"/>
    <cellStyle name="Normal 25 2" xfId="642" xr:uid="{00000000-0005-0000-0000-000082020000}"/>
    <cellStyle name="Normal 250" xfId="643" xr:uid="{00000000-0005-0000-0000-000083020000}"/>
    <cellStyle name="Normal 250 2" xfId="644" xr:uid="{00000000-0005-0000-0000-000084020000}"/>
    <cellStyle name="Normal 251" xfId="645" xr:uid="{00000000-0005-0000-0000-000085020000}"/>
    <cellStyle name="Normal 251 2" xfId="646" xr:uid="{00000000-0005-0000-0000-000086020000}"/>
    <cellStyle name="Normal 252" xfId="647" xr:uid="{00000000-0005-0000-0000-000087020000}"/>
    <cellStyle name="Normal 252 2" xfId="648" xr:uid="{00000000-0005-0000-0000-000088020000}"/>
    <cellStyle name="Normal 253" xfId="649" xr:uid="{00000000-0005-0000-0000-000089020000}"/>
    <cellStyle name="Normal 253 2" xfId="650" xr:uid="{00000000-0005-0000-0000-00008A020000}"/>
    <cellStyle name="Normal 254" xfId="651" xr:uid="{00000000-0005-0000-0000-00008B020000}"/>
    <cellStyle name="Normal 254 2" xfId="652" xr:uid="{00000000-0005-0000-0000-00008C020000}"/>
    <cellStyle name="Normal 255" xfId="653" xr:uid="{00000000-0005-0000-0000-00008D020000}"/>
    <cellStyle name="Normal 255 2" xfId="654" xr:uid="{00000000-0005-0000-0000-00008E020000}"/>
    <cellStyle name="Normal 256" xfId="655" xr:uid="{00000000-0005-0000-0000-00008F020000}"/>
    <cellStyle name="Normal 256 2" xfId="656" xr:uid="{00000000-0005-0000-0000-000090020000}"/>
    <cellStyle name="Normal 257" xfId="657" xr:uid="{00000000-0005-0000-0000-000091020000}"/>
    <cellStyle name="Normal 257 2" xfId="658" xr:uid="{00000000-0005-0000-0000-000092020000}"/>
    <cellStyle name="Normal 258" xfId="659" xr:uid="{00000000-0005-0000-0000-000093020000}"/>
    <cellStyle name="Normal 258 2" xfId="660" xr:uid="{00000000-0005-0000-0000-000094020000}"/>
    <cellStyle name="Normal 259" xfId="661" xr:uid="{00000000-0005-0000-0000-000095020000}"/>
    <cellStyle name="Normal 259 2" xfId="662" xr:uid="{00000000-0005-0000-0000-000096020000}"/>
    <cellStyle name="Normal 26" xfId="663" xr:uid="{00000000-0005-0000-0000-000097020000}"/>
    <cellStyle name="Normal 260" xfId="664" xr:uid="{00000000-0005-0000-0000-000098020000}"/>
    <cellStyle name="Normal 260 2" xfId="665" xr:uid="{00000000-0005-0000-0000-000099020000}"/>
    <cellStyle name="Normal 261" xfId="666" xr:uid="{00000000-0005-0000-0000-00009A020000}"/>
    <cellStyle name="Normal 261 2" xfId="667" xr:uid="{00000000-0005-0000-0000-00009B020000}"/>
    <cellStyle name="Normal 262" xfId="668" xr:uid="{00000000-0005-0000-0000-00009C020000}"/>
    <cellStyle name="Normal 262 2" xfId="669" xr:uid="{00000000-0005-0000-0000-00009D020000}"/>
    <cellStyle name="Normal 263" xfId="670" xr:uid="{00000000-0005-0000-0000-00009E020000}"/>
    <cellStyle name="Normal 263 2" xfId="671" xr:uid="{00000000-0005-0000-0000-00009F020000}"/>
    <cellStyle name="Normal 264" xfId="672" xr:uid="{00000000-0005-0000-0000-0000A0020000}"/>
    <cellStyle name="Normal 264 2" xfId="673" xr:uid="{00000000-0005-0000-0000-0000A1020000}"/>
    <cellStyle name="Normal 265" xfId="674" xr:uid="{00000000-0005-0000-0000-0000A2020000}"/>
    <cellStyle name="Normal 265 2" xfId="675" xr:uid="{00000000-0005-0000-0000-0000A3020000}"/>
    <cellStyle name="Normal 266" xfId="676" xr:uid="{00000000-0005-0000-0000-0000A4020000}"/>
    <cellStyle name="Normal 266 2" xfId="677" xr:uid="{00000000-0005-0000-0000-0000A5020000}"/>
    <cellStyle name="Normal 267" xfId="678" xr:uid="{00000000-0005-0000-0000-0000A6020000}"/>
    <cellStyle name="Normal 267 2" xfId="679" xr:uid="{00000000-0005-0000-0000-0000A7020000}"/>
    <cellStyle name="Normal 268" xfId="680" xr:uid="{00000000-0005-0000-0000-0000A8020000}"/>
    <cellStyle name="Normal 268 2" xfId="681" xr:uid="{00000000-0005-0000-0000-0000A9020000}"/>
    <cellStyle name="Normal 269" xfId="682" xr:uid="{00000000-0005-0000-0000-0000AA020000}"/>
    <cellStyle name="Normal 269 2" xfId="683" xr:uid="{00000000-0005-0000-0000-0000AB020000}"/>
    <cellStyle name="Normal 27" xfId="684" xr:uid="{00000000-0005-0000-0000-0000AC020000}"/>
    <cellStyle name="Normal 27 2" xfId="685" xr:uid="{00000000-0005-0000-0000-0000AD020000}"/>
    <cellStyle name="Normal 270" xfId="686" xr:uid="{00000000-0005-0000-0000-0000AE020000}"/>
    <cellStyle name="Normal 270 2" xfId="687" xr:uid="{00000000-0005-0000-0000-0000AF020000}"/>
    <cellStyle name="Normal 271" xfId="688" xr:uid="{00000000-0005-0000-0000-0000B0020000}"/>
    <cellStyle name="Normal 271 2" xfId="689" xr:uid="{00000000-0005-0000-0000-0000B1020000}"/>
    <cellStyle name="Normal 272" xfId="690" xr:uid="{00000000-0005-0000-0000-0000B2020000}"/>
    <cellStyle name="Normal 272 2" xfId="691" xr:uid="{00000000-0005-0000-0000-0000B3020000}"/>
    <cellStyle name="Normal 273" xfId="692" xr:uid="{00000000-0005-0000-0000-0000B4020000}"/>
    <cellStyle name="Normal 273 2" xfId="693" xr:uid="{00000000-0005-0000-0000-0000B5020000}"/>
    <cellStyle name="Normal 274" xfId="694" xr:uid="{00000000-0005-0000-0000-0000B6020000}"/>
    <cellStyle name="Normal 274 2" xfId="695" xr:uid="{00000000-0005-0000-0000-0000B7020000}"/>
    <cellStyle name="Normal 275" xfId="696" xr:uid="{00000000-0005-0000-0000-0000B8020000}"/>
    <cellStyle name="Normal 275 2" xfId="697" xr:uid="{00000000-0005-0000-0000-0000B9020000}"/>
    <cellStyle name="Normal 276" xfId="698" xr:uid="{00000000-0005-0000-0000-0000BA020000}"/>
    <cellStyle name="Normal 276 2" xfId="699" xr:uid="{00000000-0005-0000-0000-0000BB020000}"/>
    <cellStyle name="Normal 277" xfId="700" xr:uid="{00000000-0005-0000-0000-0000BC020000}"/>
    <cellStyle name="Normal 277 2" xfId="701" xr:uid="{00000000-0005-0000-0000-0000BD020000}"/>
    <cellStyle name="Normal 278" xfId="702" xr:uid="{00000000-0005-0000-0000-0000BE020000}"/>
    <cellStyle name="Normal 278 2" xfId="703" xr:uid="{00000000-0005-0000-0000-0000BF020000}"/>
    <cellStyle name="Normal 279" xfId="704" xr:uid="{00000000-0005-0000-0000-0000C0020000}"/>
    <cellStyle name="Normal 279 2" xfId="705" xr:uid="{00000000-0005-0000-0000-0000C1020000}"/>
    <cellStyle name="Normal 28" xfId="706" xr:uid="{00000000-0005-0000-0000-0000C2020000}"/>
    <cellStyle name="Normal 280" xfId="707" xr:uid="{00000000-0005-0000-0000-0000C3020000}"/>
    <cellStyle name="Normal 280 2" xfId="708" xr:uid="{00000000-0005-0000-0000-0000C4020000}"/>
    <cellStyle name="Normal 281" xfId="709" xr:uid="{00000000-0005-0000-0000-0000C5020000}"/>
    <cellStyle name="Normal 281 2" xfId="710" xr:uid="{00000000-0005-0000-0000-0000C6020000}"/>
    <cellStyle name="Normal 282" xfId="711" xr:uid="{00000000-0005-0000-0000-0000C7020000}"/>
    <cellStyle name="Normal 282 2" xfId="712" xr:uid="{00000000-0005-0000-0000-0000C8020000}"/>
    <cellStyle name="Normal 283" xfId="713" xr:uid="{00000000-0005-0000-0000-0000C9020000}"/>
    <cellStyle name="Normal 283 2" xfId="714" xr:uid="{00000000-0005-0000-0000-0000CA020000}"/>
    <cellStyle name="Normal 284" xfId="715" xr:uid="{00000000-0005-0000-0000-0000CB020000}"/>
    <cellStyle name="Normal 284 2" xfId="716" xr:uid="{00000000-0005-0000-0000-0000CC020000}"/>
    <cellStyle name="Normal 285" xfId="717" xr:uid="{00000000-0005-0000-0000-0000CD020000}"/>
    <cellStyle name="Normal 285 2" xfId="718" xr:uid="{00000000-0005-0000-0000-0000CE020000}"/>
    <cellStyle name="Normal 286" xfId="719" xr:uid="{00000000-0005-0000-0000-0000CF020000}"/>
    <cellStyle name="Normal 286 2" xfId="720" xr:uid="{00000000-0005-0000-0000-0000D0020000}"/>
    <cellStyle name="Normal 287" xfId="721" xr:uid="{00000000-0005-0000-0000-0000D1020000}"/>
    <cellStyle name="Normal 287 2" xfId="722" xr:uid="{00000000-0005-0000-0000-0000D2020000}"/>
    <cellStyle name="Normal 288" xfId="723" xr:uid="{00000000-0005-0000-0000-0000D3020000}"/>
    <cellStyle name="Normal 288 2" xfId="724" xr:uid="{00000000-0005-0000-0000-0000D4020000}"/>
    <cellStyle name="Normal 289" xfId="725" xr:uid="{00000000-0005-0000-0000-0000D5020000}"/>
    <cellStyle name="Normal 289 2" xfId="726" xr:uid="{00000000-0005-0000-0000-0000D6020000}"/>
    <cellStyle name="Normal 29" xfId="727" xr:uid="{00000000-0005-0000-0000-0000D7020000}"/>
    <cellStyle name="Normal 290" xfId="728" xr:uid="{00000000-0005-0000-0000-0000D8020000}"/>
    <cellStyle name="Normal 290 2" xfId="729" xr:uid="{00000000-0005-0000-0000-0000D9020000}"/>
    <cellStyle name="Normal 291" xfId="730" xr:uid="{00000000-0005-0000-0000-0000DA020000}"/>
    <cellStyle name="Normal 291 2" xfId="731" xr:uid="{00000000-0005-0000-0000-0000DB020000}"/>
    <cellStyle name="Normal 292" xfId="732" xr:uid="{00000000-0005-0000-0000-0000DC020000}"/>
    <cellStyle name="Normal 292 2" xfId="733" xr:uid="{00000000-0005-0000-0000-0000DD020000}"/>
    <cellStyle name="Normal 293" xfId="734" xr:uid="{00000000-0005-0000-0000-0000DE020000}"/>
    <cellStyle name="Normal 293 2" xfId="735" xr:uid="{00000000-0005-0000-0000-0000DF020000}"/>
    <cellStyle name="Normal 294" xfId="736" xr:uid="{00000000-0005-0000-0000-0000E0020000}"/>
    <cellStyle name="Normal 294 2" xfId="737" xr:uid="{00000000-0005-0000-0000-0000E1020000}"/>
    <cellStyle name="Normal 295" xfId="738" xr:uid="{00000000-0005-0000-0000-0000E2020000}"/>
    <cellStyle name="Normal 295 2" xfId="739" xr:uid="{00000000-0005-0000-0000-0000E3020000}"/>
    <cellStyle name="Normal 296" xfId="740" xr:uid="{00000000-0005-0000-0000-0000E4020000}"/>
    <cellStyle name="Normal 296 2" xfId="741" xr:uid="{00000000-0005-0000-0000-0000E5020000}"/>
    <cellStyle name="Normal 297" xfId="742" xr:uid="{00000000-0005-0000-0000-0000E6020000}"/>
    <cellStyle name="Normal 297 2" xfId="743" xr:uid="{00000000-0005-0000-0000-0000E7020000}"/>
    <cellStyle name="Normal 298" xfId="744" xr:uid="{00000000-0005-0000-0000-0000E8020000}"/>
    <cellStyle name="Normal 298 2" xfId="745" xr:uid="{00000000-0005-0000-0000-0000E9020000}"/>
    <cellStyle name="Normal 299" xfId="746" xr:uid="{00000000-0005-0000-0000-0000EA020000}"/>
    <cellStyle name="Normal 299 2" xfId="747" xr:uid="{00000000-0005-0000-0000-0000EB020000}"/>
    <cellStyle name="Normal 3" xfId="748" xr:uid="{00000000-0005-0000-0000-0000EC020000}"/>
    <cellStyle name="Normal 3 2" xfId="749" xr:uid="{00000000-0005-0000-0000-0000ED020000}"/>
    <cellStyle name="Normal 3 2 2" xfId="750" xr:uid="{00000000-0005-0000-0000-0000EE020000}"/>
    <cellStyle name="Normal 3 2 2 2" xfId="751" xr:uid="{00000000-0005-0000-0000-0000EF020000}"/>
    <cellStyle name="Normal 3 2 2 2 2" xfId="752" xr:uid="{00000000-0005-0000-0000-0000F0020000}"/>
    <cellStyle name="Normal 3 2 2 3" xfId="753" xr:uid="{00000000-0005-0000-0000-0000F1020000}"/>
    <cellStyle name="Normal 3 2 3" xfId="754" xr:uid="{00000000-0005-0000-0000-0000F2020000}"/>
    <cellStyle name="Normal 3 2 3 2" xfId="755" xr:uid="{00000000-0005-0000-0000-0000F3020000}"/>
    <cellStyle name="Normal 3 2 4" xfId="756" xr:uid="{00000000-0005-0000-0000-0000F4020000}"/>
    <cellStyle name="Normal 3 3" xfId="757" xr:uid="{00000000-0005-0000-0000-0000F5020000}"/>
    <cellStyle name="Normal 3 3 2" xfId="758" xr:uid="{00000000-0005-0000-0000-0000F6020000}"/>
    <cellStyle name="Normal 3 3 2 2" xfId="759" xr:uid="{00000000-0005-0000-0000-0000F7020000}"/>
    <cellStyle name="Normal 3 3 3" xfId="760" xr:uid="{00000000-0005-0000-0000-0000F8020000}"/>
    <cellStyle name="Normal 3 4" xfId="761" xr:uid="{00000000-0005-0000-0000-0000F9020000}"/>
    <cellStyle name="Normal 3 4 2" xfId="762" xr:uid="{00000000-0005-0000-0000-0000FA020000}"/>
    <cellStyle name="Normal 3 5" xfId="763" xr:uid="{00000000-0005-0000-0000-0000FB020000}"/>
    <cellStyle name="Normal 3 5 2" xfId="764" xr:uid="{00000000-0005-0000-0000-0000FC020000}"/>
    <cellStyle name="Normal 3 6" xfId="765" xr:uid="{00000000-0005-0000-0000-0000FD020000}"/>
    <cellStyle name="Normal 3 7" xfId="766" xr:uid="{00000000-0005-0000-0000-0000FE020000}"/>
    <cellStyle name="Normal 3 8" xfId="767" xr:uid="{00000000-0005-0000-0000-0000FF020000}"/>
    <cellStyle name="Normal 30" xfId="768" xr:uid="{00000000-0005-0000-0000-000000030000}"/>
    <cellStyle name="Normal 30 2" xfId="769" xr:uid="{00000000-0005-0000-0000-000001030000}"/>
    <cellStyle name="Normal 300" xfId="770" xr:uid="{00000000-0005-0000-0000-000002030000}"/>
    <cellStyle name="Normal 300 2" xfId="771" xr:uid="{00000000-0005-0000-0000-000003030000}"/>
    <cellStyle name="Normal 301" xfId="772" xr:uid="{00000000-0005-0000-0000-000004030000}"/>
    <cellStyle name="Normal 301 2" xfId="773" xr:uid="{00000000-0005-0000-0000-000005030000}"/>
    <cellStyle name="Normal 302" xfId="774" xr:uid="{00000000-0005-0000-0000-000006030000}"/>
    <cellStyle name="Normal 302 2" xfId="775" xr:uid="{00000000-0005-0000-0000-000007030000}"/>
    <cellStyle name="Normal 303" xfId="776" xr:uid="{00000000-0005-0000-0000-000008030000}"/>
    <cellStyle name="Normal 303 2" xfId="777" xr:uid="{00000000-0005-0000-0000-000009030000}"/>
    <cellStyle name="Normal 304" xfId="778" xr:uid="{00000000-0005-0000-0000-00000A030000}"/>
    <cellStyle name="Normal 304 2" xfId="779" xr:uid="{00000000-0005-0000-0000-00000B030000}"/>
    <cellStyle name="Normal 305" xfId="780" xr:uid="{00000000-0005-0000-0000-00000C030000}"/>
    <cellStyle name="Normal 305 2" xfId="781" xr:uid="{00000000-0005-0000-0000-00000D030000}"/>
    <cellStyle name="Normal 306" xfId="782" xr:uid="{00000000-0005-0000-0000-00000E030000}"/>
    <cellStyle name="Normal 306 2" xfId="783" xr:uid="{00000000-0005-0000-0000-00000F030000}"/>
    <cellStyle name="Normal 307" xfId="784" xr:uid="{00000000-0005-0000-0000-000010030000}"/>
    <cellStyle name="Normal 307 2" xfId="785" xr:uid="{00000000-0005-0000-0000-000011030000}"/>
    <cellStyle name="Normal 308" xfId="786" xr:uid="{00000000-0005-0000-0000-000012030000}"/>
    <cellStyle name="Normal 308 2" xfId="787" xr:uid="{00000000-0005-0000-0000-000013030000}"/>
    <cellStyle name="Normal 309" xfId="788" xr:uid="{00000000-0005-0000-0000-000014030000}"/>
    <cellStyle name="Normal 309 2" xfId="789" xr:uid="{00000000-0005-0000-0000-000015030000}"/>
    <cellStyle name="Normal 31" xfId="790" xr:uid="{00000000-0005-0000-0000-000016030000}"/>
    <cellStyle name="Normal 31 2" xfId="791" xr:uid="{00000000-0005-0000-0000-000017030000}"/>
    <cellStyle name="Normal 310" xfId="792" xr:uid="{00000000-0005-0000-0000-000018030000}"/>
    <cellStyle name="Normal 310 2" xfId="793" xr:uid="{00000000-0005-0000-0000-000019030000}"/>
    <cellStyle name="Normal 311" xfId="794" xr:uid="{00000000-0005-0000-0000-00001A030000}"/>
    <cellStyle name="Normal 311 2" xfId="795" xr:uid="{00000000-0005-0000-0000-00001B030000}"/>
    <cellStyle name="Normal 312" xfId="796" xr:uid="{00000000-0005-0000-0000-00001C030000}"/>
    <cellStyle name="Normal 312 2" xfId="797" xr:uid="{00000000-0005-0000-0000-00001D030000}"/>
    <cellStyle name="Normal 313" xfId="798" xr:uid="{00000000-0005-0000-0000-00001E030000}"/>
    <cellStyle name="Normal 313 2" xfId="799" xr:uid="{00000000-0005-0000-0000-00001F030000}"/>
    <cellStyle name="Normal 314" xfId="800" xr:uid="{00000000-0005-0000-0000-000020030000}"/>
    <cellStyle name="Normal 314 2" xfId="801" xr:uid="{00000000-0005-0000-0000-000021030000}"/>
    <cellStyle name="Normal 315" xfId="802" xr:uid="{00000000-0005-0000-0000-000022030000}"/>
    <cellStyle name="Normal 315 2" xfId="803" xr:uid="{00000000-0005-0000-0000-000023030000}"/>
    <cellStyle name="Normal 316" xfId="804" xr:uid="{00000000-0005-0000-0000-000024030000}"/>
    <cellStyle name="Normal 316 2" xfId="805" xr:uid="{00000000-0005-0000-0000-000025030000}"/>
    <cellStyle name="Normal 317" xfId="806" xr:uid="{00000000-0005-0000-0000-000026030000}"/>
    <cellStyle name="Normal 317 2" xfId="807" xr:uid="{00000000-0005-0000-0000-000027030000}"/>
    <cellStyle name="Normal 318" xfId="808" xr:uid="{00000000-0005-0000-0000-000028030000}"/>
    <cellStyle name="Normal 318 2" xfId="809" xr:uid="{00000000-0005-0000-0000-000029030000}"/>
    <cellStyle name="Normal 319" xfId="810" xr:uid="{00000000-0005-0000-0000-00002A030000}"/>
    <cellStyle name="Normal 319 2" xfId="811" xr:uid="{00000000-0005-0000-0000-00002B030000}"/>
    <cellStyle name="Normal 32" xfId="812" xr:uid="{00000000-0005-0000-0000-00002C030000}"/>
    <cellStyle name="Normal 32 2" xfId="813" xr:uid="{00000000-0005-0000-0000-00002D030000}"/>
    <cellStyle name="Normal 320" xfId="814" xr:uid="{00000000-0005-0000-0000-00002E030000}"/>
    <cellStyle name="Normal 320 2" xfId="815" xr:uid="{00000000-0005-0000-0000-00002F030000}"/>
    <cellStyle name="Normal 321" xfId="816" xr:uid="{00000000-0005-0000-0000-000030030000}"/>
    <cellStyle name="Normal 321 2" xfId="817" xr:uid="{00000000-0005-0000-0000-000031030000}"/>
    <cellStyle name="Normal 322" xfId="818" xr:uid="{00000000-0005-0000-0000-000032030000}"/>
    <cellStyle name="Normal 322 2" xfId="819" xr:uid="{00000000-0005-0000-0000-000033030000}"/>
    <cellStyle name="Normal 323" xfId="820" xr:uid="{00000000-0005-0000-0000-000034030000}"/>
    <cellStyle name="Normal 323 2" xfId="821" xr:uid="{00000000-0005-0000-0000-000035030000}"/>
    <cellStyle name="Normal 324" xfId="822" xr:uid="{00000000-0005-0000-0000-000036030000}"/>
    <cellStyle name="Normal 324 2" xfId="823" xr:uid="{00000000-0005-0000-0000-000037030000}"/>
    <cellStyle name="Normal 325" xfId="824" xr:uid="{00000000-0005-0000-0000-000038030000}"/>
    <cellStyle name="Normal 325 2" xfId="825" xr:uid="{00000000-0005-0000-0000-000039030000}"/>
    <cellStyle name="Normal 326" xfId="826" xr:uid="{00000000-0005-0000-0000-00003A030000}"/>
    <cellStyle name="Normal 326 2" xfId="827" xr:uid="{00000000-0005-0000-0000-00003B030000}"/>
    <cellStyle name="Normal 327" xfId="828" xr:uid="{00000000-0005-0000-0000-00003C030000}"/>
    <cellStyle name="Normal 327 2" xfId="829" xr:uid="{00000000-0005-0000-0000-00003D030000}"/>
    <cellStyle name="Normal 328" xfId="830" xr:uid="{00000000-0005-0000-0000-00003E030000}"/>
    <cellStyle name="Normal 328 2" xfId="831" xr:uid="{00000000-0005-0000-0000-00003F030000}"/>
    <cellStyle name="Normal 329" xfId="832" xr:uid="{00000000-0005-0000-0000-000040030000}"/>
    <cellStyle name="Normal 329 2" xfId="833" xr:uid="{00000000-0005-0000-0000-000041030000}"/>
    <cellStyle name="Normal 33" xfId="834" xr:uid="{00000000-0005-0000-0000-000042030000}"/>
    <cellStyle name="Normal 33 2" xfId="835" xr:uid="{00000000-0005-0000-0000-000043030000}"/>
    <cellStyle name="Normal 330" xfId="836" xr:uid="{00000000-0005-0000-0000-000044030000}"/>
    <cellStyle name="Normal 330 2" xfId="837" xr:uid="{00000000-0005-0000-0000-000045030000}"/>
    <cellStyle name="Normal 331" xfId="838" xr:uid="{00000000-0005-0000-0000-000046030000}"/>
    <cellStyle name="Normal 331 2" xfId="839" xr:uid="{00000000-0005-0000-0000-000047030000}"/>
    <cellStyle name="Normal 332" xfId="840" xr:uid="{00000000-0005-0000-0000-000048030000}"/>
    <cellStyle name="Normal 332 2" xfId="841" xr:uid="{00000000-0005-0000-0000-000049030000}"/>
    <cellStyle name="Normal 333" xfId="842" xr:uid="{00000000-0005-0000-0000-00004A030000}"/>
    <cellStyle name="Normal 333 2" xfId="843" xr:uid="{00000000-0005-0000-0000-00004B030000}"/>
    <cellStyle name="Normal 334" xfId="844" xr:uid="{00000000-0005-0000-0000-00004C030000}"/>
    <cellStyle name="Normal 334 2" xfId="845" xr:uid="{00000000-0005-0000-0000-00004D030000}"/>
    <cellStyle name="Normal 335" xfId="846" xr:uid="{00000000-0005-0000-0000-00004E030000}"/>
    <cellStyle name="Normal 335 2" xfId="847" xr:uid="{00000000-0005-0000-0000-00004F030000}"/>
    <cellStyle name="Normal 336" xfId="848" xr:uid="{00000000-0005-0000-0000-000050030000}"/>
    <cellStyle name="Normal 336 2" xfId="849" xr:uid="{00000000-0005-0000-0000-000051030000}"/>
    <cellStyle name="Normal 337" xfId="850" xr:uid="{00000000-0005-0000-0000-000052030000}"/>
    <cellStyle name="Normal 337 2" xfId="851" xr:uid="{00000000-0005-0000-0000-000053030000}"/>
    <cellStyle name="Normal 338" xfId="852" xr:uid="{00000000-0005-0000-0000-000054030000}"/>
    <cellStyle name="Normal 338 2" xfId="853" xr:uid="{00000000-0005-0000-0000-000055030000}"/>
    <cellStyle name="Normal 339" xfId="854" xr:uid="{00000000-0005-0000-0000-000056030000}"/>
    <cellStyle name="Normal 339 2" xfId="855" xr:uid="{00000000-0005-0000-0000-000057030000}"/>
    <cellStyle name="Normal 34" xfId="856" xr:uid="{00000000-0005-0000-0000-000058030000}"/>
    <cellStyle name="Normal 34 2" xfId="857" xr:uid="{00000000-0005-0000-0000-000059030000}"/>
    <cellStyle name="Normal 340" xfId="858" xr:uid="{00000000-0005-0000-0000-00005A030000}"/>
    <cellStyle name="Normal 340 2" xfId="859" xr:uid="{00000000-0005-0000-0000-00005B030000}"/>
    <cellStyle name="Normal 341" xfId="860" xr:uid="{00000000-0005-0000-0000-00005C030000}"/>
    <cellStyle name="Normal 341 2" xfId="861" xr:uid="{00000000-0005-0000-0000-00005D030000}"/>
    <cellStyle name="Normal 342" xfId="862" xr:uid="{00000000-0005-0000-0000-00005E030000}"/>
    <cellStyle name="Normal 342 2" xfId="863" xr:uid="{00000000-0005-0000-0000-00005F030000}"/>
    <cellStyle name="Normal 343" xfId="864" xr:uid="{00000000-0005-0000-0000-000060030000}"/>
    <cellStyle name="Normal 343 2" xfId="865" xr:uid="{00000000-0005-0000-0000-000061030000}"/>
    <cellStyle name="Normal 344" xfId="866" xr:uid="{00000000-0005-0000-0000-000062030000}"/>
    <cellStyle name="Normal 344 2" xfId="867" xr:uid="{00000000-0005-0000-0000-000063030000}"/>
    <cellStyle name="Normal 345" xfId="868" xr:uid="{00000000-0005-0000-0000-000064030000}"/>
    <cellStyle name="Normal 345 2" xfId="869" xr:uid="{00000000-0005-0000-0000-000065030000}"/>
    <cellStyle name="Normal 346" xfId="870" xr:uid="{00000000-0005-0000-0000-000066030000}"/>
    <cellStyle name="Normal 346 2" xfId="871" xr:uid="{00000000-0005-0000-0000-000067030000}"/>
    <cellStyle name="Normal 347" xfId="872" xr:uid="{00000000-0005-0000-0000-000068030000}"/>
    <cellStyle name="Normal 347 2" xfId="873" xr:uid="{00000000-0005-0000-0000-000069030000}"/>
    <cellStyle name="Normal 348" xfId="874" xr:uid="{00000000-0005-0000-0000-00006A030000}"/>
    <cellStyle name="Normal 348 2" xfId="875" xr:uid="{00000000-0005-0000-0000-00006B030000}"/>
    <cellStyle name="Normal 349" xfId="876" xr:uid="{00000000-0005-0000-0000-00006C030000}"/>
    <cellStyle name="Normal 349 2" xfId="877" xr:uid="{00000000-0005-0000-0000-00006D030000}"/>
    <cellStyle name="Normal 35" xfId="878" xr:uid="{00000000-0005-0000-0000-00006E030000}"/>
    <cellStyle name="Normal 35 2" xfId="879" xr:uid="{00000000-0005-0000-0000-00006F030000}"/>
    <cellStyle name="Normal 350" xfId="880" xr:uid="{00000000-0005-0000-0000-000070030000}"/>
    <cellStyle name="Normal 350 2" xfId="881" xr:uid="{00000000-0005-0000-0000-000071030000}"/>
    <cellStyle name="Normal 351" xfId="882" xr:uid="{00000000-0005-0000-0000-000072030000}"/>
    <cellStyle name="Normal 351 2" xfId="883" xr:uid="{00000000-0005-0000-0000-000073030000}"/>
    <cellStyle name="Normal 352" xfId="884" xr:uid="{00000000-0005-0000-0000-000074030000}"/>
    <cellStyle name="Normal 352 2" xfId="885" xr:uid="{00000000-0005-0000-0000-000075030000}"/>
    <cellStyle name="Normal 353" xfId="886" xr:uid="{00000000-0005-0000-0000-000076030000}"/>
    <cellStyle name="Normal 353 2" xfId="887" xr:uid="{00000000-0005-0000-0000-000077030000}"/>
    <cellStyle name="Normal 354" xfId="888" xr:uid="{00000000-0005-0000-0000-000078030000}"/>
    <cellStyle name="Normal 354 2" xfId="889" xr:uid="{00000000-0005-0000-0000-000079030000}"/>
    <cellStyle name="Normal 355" xfId="890" xr:uid="{00000000-0005-0000-0000-00007A030000}"/>
    <cellStyle name="Normal 355 2" xfId="891" xr:uid="{00000000-0005-0000-0000-00007B030000}"/>
    <cellStyle name="Normal 356" xfId="892" xr:uid="{00000000-0005-0000-0000-00007C030000}"/>
    <cellStyle name="Normal 356 2" xfId="893" xr:uid="{00000000-0005-0000-0000-00007D030000}"/>
    <cellStyle name="Normal 357" xfId="894" xr:uid="{00000000-0005-0000-0000-00007E030000}"/>
    <cellStyle name="Normal 357 2" xfId="895" xr:uid="{00000000-0005-0000-0000-00007F030000}"/>
    <cellStyle name="Normal 358" xfId="896" xr:uid="{00000000-0005-0000-0000-000080030000}"/>
    <cellStyle name="Normal 358 2" xfId="897" xr:uid="{00000000-0005-0000-0000-000081030000}"/>
    <cellStyle name="Normal 359" xfId="898" xr:uid="{00000000-0005-0000-0000-000082030000}"/>
    <cellStyle name="Normal 359 2" xfId="899" xr:uid="{00000000-0005-0000-0000-000083030000}"/>
    <cellStyle name="Normal 36" xfId="900" xr:uid="{00000000-0005-0000-0000-000084030000}"/>
    <cellStyle name="Normal 36 2" xfId="901" xr:uid="{00000000-0005-0000-0000-000085030000}"/>
    <cellStyle name="Normal 360" xfId="902" xr:uid="{00000000-0005-0000-0000-000086030000}"/>
    <cellStyle name="Normal 360 2" xfId="903" xr:uid="{00000000-0005-0000-0000-000087030000}"/>
    <cellStyle name="Normal 361" xfId="904" xr:uid="{00000000-0005-0000-0000-000088030000}"/>
    <cellStyle name="Normal 361 2" xfId="905" xr:uid="{00000000-0005-0000-0000-000089030000}"/>
    <cellStyle name="Normal 362" xfId="906" xr:uid="{00000000-0005-0000-0000-00008A030000}"/>
    <cellStyle name="Normal 362 2" xfId="907" xr:uid="{00000000-0005-0000-0000-00008B030000}"/>
    <cellStyle name="Normal 363" xfId="908" xr:uid="{00000000-0005-0000-0000-00008C030000}"/>
    <cellStyle name="Normal 363 2" xfId="909" xr:uid="{00000000-0005-0000-0000-00008D030000}"/>
    <cellStyle name="Normal 364" xfId="910" xr:uid="{00000000-0005-0000-0000-00008E030000}"/>
    <cellStyle name="Normal 364 2" xfId="911" xr:uid="{00000000-0005-0000-0000-00008F030000}"/>
    <cellStyle name="Normal 365" xfId="912" xr:uid="{00000000-0005-0000-0000-000090030000}"/>
    <cellStyle name="Normal 365 2" xfId="913" xr:uid="{00000000-0005-0000-0000-000091030000}"/>
    <cellStyle name="Normal 366" xfId="914" xr:uid="{00000000-0005-0000-0000-000092030000}"/>
    <cellStyle name="Normal 366 2" xfId="915" xr:uid="{00000000-0005-0000-0000-000093030000}"/>
    <cellStyle name="Normal 367" xfId="916" xr:uid="{00000000-0005-0000-0000-000094030000}"/>
    <cellStyle name="Normal 367 2" xfId="917" xr:uid="{00000000-0005-0000-0000-000095030000}"/>
    <cellStyle name="Normal 368" xfId="918" xr:uid="{00000000-0005-0000-0000-000096030000}"/>
    <cellStyle name="Normal 368 2" xfId="919" xr:uid="{00000000-0005-0000-0000-000097030000}"/>
    <cellStyle name="Normal 369" xfId="920" xr:uid="{00000000-0005-0000-0000-000098030000}"/>
    <cellStyle name="Normal 369 2" xfId="921" xr:uid="{00000000-0005-0000-0000-000099030000}"/>
    <cellStyle name="Normal 37" xfId="922" xr:uid="{00000000-0005-0000-0000-00009A030000}"/>
    <cellStyle name="Normal 37 2" xfId="923" xr:uid="{00000000-0005-0000-0000-00009B030000}"/>
    <cellStyle name="Normal 370" xfId="924" xr:uid="{00000000-0005-0000-0000-00009C030000}"/>
    <cellStyle name="Normal 370 2" xfId="925" xr:uid="{00000000-0005-0000-0000-00009D030000}"/>
    <cellStyle name="Normal 371" xfId="926" xr:uid="{00000000-0005-0000-0000-00009E030000}"/>
    <cellStyle name="Normal 371 2" xfId="927" xr:uid="{00000000-0005-0000-0000-00009F030000}"/>
    <cellStyle name="Normal 372" xfId="928" xr:uid="{00000000-0005-0000-0000-0000A0030000}"/>
    <cellStyle name="Normal 372 2" xfId="929" xr:uid="{00000000-0005-0000-0000-0000A1030000}"/>
    <cellStyle name="Normal 373" xfId="930" xr:uid="{00000000-0005-0000-0000-0000A2030000}"/>
    <cellStyle name="Normal 373 2" xfId="931" xr:uid="{00000000-0005-0000-0000-0000A3030000}"/>
    <cellStyle name="Normal 374" xfId="932" xr:uid="{00000000-0005-0000-0000-0000A4030000}"/>
    <cellStyle name="Normal 374 2" xfId="933" xr:uid="{00000000-0005-0000-0000-0000A5030000}"/>
    <cellStyle name="Normal 375" xfId="934" xr:uid="{00000000-0005-0000-0000-0000A6030000}"/>
    <cellStyle name="Normal 375 2" xfId="935" xr:uid="{00000000-0005-0000-0000-0000A7030000}"/>
    <cellStyle name="Normal 376" xfId="936" xr:uid="{00000000-0005-0000-0000-0000A8030000}"/>
    <cellStyle name="Normal 376 2" xfId="937" xr:uid="{00000000-0005-0000-0000-0000A9030000}"/>
    <cellStyle name="Normal 377" xfId="938" xr:uid="{00000000-0005-0000-0000-0000AA030000}"/>
    <cellStyle name="Normal 377 2" xfId="939" xr:uid="{00000000-0005-0000-0000-0000AB030000}"/>
    <cellStyle name="Normal 378" xfId="940" xr:uid="{00000000-0005-0000-0000-0000AC030000}"/>
    <cellStyle name="Normal 378 2" xfId="941" xr:uid="{00000000-0005-0000-0000-0000AD030000}"/>
    <cellStyle name="Normal 379" xfId="942" xr:uid="{00000000-0005-0000-0000-0000AE030000}"/>
    <cellStyle name="Normal 379 2" xfId="943" xr:uid="{00000000-0005-0000-0000-0000AF030000}"/>
    <cellStyle name="Normal 38" xfId="944" xr:uid="{00000000-0005-0000-0000-0000B0030000}"/>
    <cellStyle name="Normal 38 2" xfId="945" xr:uid="{00000000-0005-0000-0000-0000B1030000}"/>
    <cellStyle name="Normal 380" xfId="946" xr:uid="{00000000-0005-0000-0000-0000B2030000}"/>
    <cellStyle name="Normal 380 2" xfId="947" xr:uid="{00000000-0005-0000-0000-0000B3030000}"/>
    <cellStyle name="Normal 381" xfId="948" xr:uid="{00000000-0005-0000-0000-0000B4030000}"/>
    <cellStyle name="Normal 381 2" xfId="949" xr:uid="{00000000-0005-0000-0000-0000B5030000}"/>
    <cellStyle name="Normal 382" xfId="950" xr:uid="{00000000-0005-0000-0000-0000B6030000}"/>
    <cellStyle name="Normal 382 2" xfId="951" xr:uid="{00000000-0005-0000-0000-0000B7030000}"/>
    <cellStyle name="Normal 383" xfId="952" xr:uid="{00000000-0005-0000-0000-0000B8030000}"/>
    <cellStyle name="Normal 383 2" xfId="953" xr:uid="{00000000-0005-0000-0000-0000B9030000}"/>
    <cellStyle name="Normal 384" xfId="954" xr:uid="{00000000-0005-0000-0000-0000BA030000}"/>
    <cellStyle name="Normal 384 2" xfId="955" xr:uid="{00000000-0005-0000-0000-0000BB030000}"/>
    <cellStyle name="Normal 385" xfId="956" xr:uid="{00000000-0005-0000-0000-0000BC030000}"/>
    <cellStyle name="Normal 385 2" xfId="957" xr:uid="{00000000-0005-0000-0000-0000BD030000}"/>
    <cellStyle name="Normal 386" xfId="958" xr:uid="{00000000-0005-0000-0000-0000BE030000}"/>
    <cellStyle name="Normal 386 2" xfId="959" xr:uid="{00000000-0005-0000-0000-0000BF030000}"/>
    <cellStyle name="Normal 387" xfId="960" xr:uid="{00000000-0005-0000-0000-0000C0030000}"/>
    <cellStyle name="Normal 387 2" xfId="961" xr:uid="{00000000-0005-0000-0000-0000C1030000}"/>
    <cellStyle name="Normal 388" xfId="962" xr:uid="{00000000-0005-0000-0000-0000C2030000}"/>
    <cellStyle name="Normal 388 2" xfId="963" xr:uid="{00000000-0005-0000-0000-0000C3030000}"/>
    <cellStyle name="Normal 389" xfId="964" xr:uid="{00000000-0005-0000-0000-0000C4030000}"/>
    <cellStyle name="Normal 389 2" xfId="965" xr:uid="{00000000-0005-0000-0000-0000C5030000}"/>
    <cellStyle name="Normal 39" xfId="966" xr:uid="{00000000-0005-0000-0000-0000C6030000}"/>
    <cellStyle name="Normal 39 2" xfId="967" xr:uid="{00000000-0005-0000-0000-0000C7030000}"/>
    <cellStyle name="Normal 390" xfId="968" xr:uid="{00000000-0005-0000-0000-0000C8030000}"/>
    <cellStyle name="Normal 390 2" xfId="969" xr:uid="{00000000-0005-0000-0000-0000C9030000}"/>
    <cellStyle name="Normal 391" xfId="970" xr:uid="{00000000-0005-0000-0000-0000CA030000}"/>
    <cellStyle name="Normal 391 2" xfId="971" xr:uid="{00000000-0005-0000-0000-0000CB030000}"/>
    <cellStyle name="Normal 392" xfId="972" xr:uid="{00000000-0005-0000-0000-0000CC030000}"/>
    <cellStyle name="Normal 392 2" xfId="973" xr:uid="{00000000-0005-0000-0000-0000CD030000}"/>
    <cellStyle name="Normal 393" xfId="974" xr:uid="{00000000-0005-0000-0000-0000CE030000}"/>
    <cellStyle name="Normal 393 2" xfId="975" xr:uid="{00000000-0005-0000-0000-0000CF030000}"/>
    <cellStyle name="Normal 394" xfId="976" xr:uid="{00000000-0005-0000-0000-0000D0030000}"/>
    <cellStyle name="Normal 394 2" xfId="977" xr:uid="{00000000-0005-0000-0000-0000D1030000}"/>
    <cellStyle name="Normal 395" xfId="978" xr:uid="{00000000-0005-0000-0000-0000D2030000}"/>
    <cellStyle name="Normal 395 2" xfId="979" xr:uid="{00000000-0005-0000-0000-0000D3030000}"/>
    <cellStyle name="Normal 396" xfId="980" xr:uid="{00000000-0005-0000-0000-0000D4030000}"/>
    <cellStyle name="Normal 396 2" xfId="981" xr:uid="{00000000-0005-0000-0000-0000D5030000}"/>
    <cellStyle name="Normal 397" xfId="982" xr:uid="{00000000-0005-0000-0000-0000D6030000}"/>
    <cellStyle name="Normal 397 2" xfId="983" xr:uid="{00000000-0005-0000-0000-0000D7030000}"/>
    <cellStyle name="Normal 398" xfId="984" xr:uid="{00000000-0005-0000-0000-0000D8030000}"/>
    <cellStyle name="Normal 398 2" xfId="985" xr:uid="{00000000-0005-0000-0000-0000D9030000}"/>
    <cellStyle name="Normal 399" xfId="986" xr:uid="{00000000-0005-0000-0000-0000DA030000}"/>
    <cellStyle name="Normal 399 2" xfId="987" xr:uid="{00000000-0005-0000-0000-0000DB030000}"/>
    <cellStyle name="Normal 4" xfId="988" xr:uid="{00000000-0005-0000-0000-0000DC030000}"/>
    <cellStyle name="Normal 4 2" xfId="989" xr:uid="{00000000-0005-0000-0000-0000DD030000}"/>
    <cellStyle name="Normal 4 2 2" xfId="990" xr:uid="{00000000-0005-0000-0000-0000DE030000}"/>
    <cellStyle name="Normal 4 2 2 2" xfId="991" xr:uid="{00000000-0005-0000-0000-0000DF030000}"/>
    <cellStyle name="Normal 4 2 2 2 2" xfId="992" xr:uid="{00000000-0005-0000-0000-0000E0030000}"/>
    <cellStyle name="Normal 4 2 2 3" xfId="993" xr:uid="{00000000-0005-0000-0000-0000E1030000}"/>
    <cellStyle name="Normal 4 2 3" xfId="994" xr:uid="{00000000-0005-0000-0000-0000E2030000}"/>
    <cellStyle name="Normal 4 2 3 2" xfId="995" xr:uid="{00000000-0005-0000-0000-0000E3030000}"/>
    <cellStyle name="Normal 4 2 4" xfId="996" xr:uid="{00000000-0005-0000-0000-0000E4030000}"/>
    <cellStyle name="Normal 4 3" xfId="997" xr:uid="{00000000-0005-0000-0000-0000E5030000}"/>
    <cellStyle name="Normal 4 3 2" xfId="998" xr:uid="{00000000-0005-0000-0000-0000E6030000}"/>
    <cellStyle name="Normal 4 3 2 2" xfId="999" xr:uid="{00000000-0005-0000-0000-0000E7030000}"/>
    <cellStyle name="Normal 4 3 3" xfId="1000" xr:uid="{00000000-0005-0000-0000-0000E8030000}"/>
    <cellStyle name="Normal 4 4" xfId="1001" xr:uid="{00000000-0005-0000-0000-0000E9030000}"/>
    <cellStyle name="Normal 4 4 2" xfId="1002" xr:uid="{00000000-0005-0000-0000-0000EA030000}"/>
    <cellStyle name="Normal 4 5" xfId="1003" xr:uid="{00000000-0005-0000-0000-0000EB030000}"/>
    <cellStyle name="Normal 4 6" xfId="1004" xr:uid="{00000000-0005-0000-0000-0000EC030000}"/>
    <cellStyle name="Normal 40" xfId="1005" xr:uid="{00000000-0005-0000-0000-0000ED030000}"/>
    <cellStyle name="Normal 40 2" xfId="1006" xr:uid="{00000000-0005-0000-0000-0000EE030000}"/>
    <cellStyle name="Normal 400" xfId="1007" xr:uid="{00000000-0005-0000-0000-0000EF030000}"/>
    <cellStyle name="Normal 400 2" xfId="1008" xr:uid="{00000000-0005-0000-0000-0000F0030000}"/>
    <cellStyle name="Normal 401" xfId="1009" xr:uid="{00000000-0005-0000-0000-0000F1030000}"/>
    <cellStyle name="Normal 401 2" xfId="1010" xr:uid="{00000000-0005-0000-0000-0000F2030000}"/>
    <cellStyle name="Normal 402" xfId="1011" xr:uid="{00000000-0005-0000-0000-0000F3030000}"/>
    <cellStyle name="Normal 402 2" xfId="1012" xr:uid="{00000000-0005-0000-0000-0000F4030000}"/>
    <cellStyle name="Normal 403" xfId="1013" xr:uid="{00000000-0005-0000-0000-0000F5030000}"/>
    <cellStyle name="Normal 403 2" xfId="1014" xr:uid="{00000000-0005-0000-0000-0000F6030000}"/>
    <cellStyle name="Normal 404" xfId="1015" xr:uid="{00000000-0005-0000-0000-0000F7030000}"/>
    <cellStyle name="Normal 404 2" xfId="1016" xr:uid="{00000000-0005-0000-0000-0000F8030000}"/>
    <cellStyle name="Normal 405" xfId="1017" xr:uid="{00000000-0005-0000-0000-0000F9030000}"/>
    <cellStyle name="Normal 405 2" xfId="1018" xr:uid="{00000000-0005-0000-0000-0000FA030000}"/>
    <cellStyle name="Normal 406" xfId="1019" xr:uid="{00000000-0005-0000-0000-0000FB030000}"/>
    <cellStyle name="Normal 406 2" xfId="1020" xr:uid="{00000000-0005-0000-0000-0000FC030000}"/>
    <cellStyle name="Normal 407" xfId="1021" xr:uid="{00000000-0005-0000-0000-0000FD030000}"/>
    <cellStyle name="Normal 407 2" xfId="1022" xr:uid="{00000000-0005-0000-0000-0000FE030000}"/>
    <cellStyle name="Normal 408" xfId="1023" xr:uid="{00000000-0005-0000-0000-0000FF030000}"/>
    <cellStyle name="Normal 408 2" xfId="1024" xr:uid="{00000000-0005-0000-0000-000000040000}"/>
    <cellStyle name="Normal 409" xfId="1025" xr:uid="{00000000-0005-0000-0000-000001040000}"/>
    <cellStyle name="Normal 409 2" xfId="1026" xr:uid="{00000000-0005-0000-0000-000002040000}"/>
    <cellStyle name="Normal 41" xfId="1027" xr:uid="{00000000-0005-0000-0000-000003040000}"/>
    <cellStyle name="Normal 41 2" xfId="1028" xr:uid="{00000000-0005-0000-0000-000004040000}"/>
    <cellStyle name="Normal 410" xfId="1029" xr:uid="{00000000-0005-0000-0000-000005040000}"/>
    <cellStyle name="Normal 410 2" xfId="1030" xr:uid="{00000000-0005-0000-0000-000006040000}"/>
    <cellStyle name="Normal 411" xfId="1031" xr:uid="{00000000-0005-0000-0000-000007040000}"/>
    <cellStyle name="Normal 411 2" xfId="1032" xr:uid="{00000000-0005-0000-0000-000008040000}"/>
    <cellStyle name="Normal 412" xfId="1033" xr:uid="{00000000-0005-0000-0000-000009040000}"/>
    <cellStyle name="Normal 412 2" xfId="1034" xr:uid="{00000000-0005-0000-0000-00000A040000}"/>
    <cellStyle name="Normal 413" xfId="1035" xr:uid="{00000000-0005-0000-0000-00000B040000}"/>
    <cellStyle name="Normal 413 2" xfId="1036" xr:uid="{00000000-0005-0000-0000-00000C040000}"/>
    <cellStyle name="Normal 414" xfId="1037" xr:uid="{00000000-0005-0000-0000-00000D040000}"/>
    <cellStyle name="Normal 414 2" xfId="1038" xr:uid="{00000000-0005-0000-0000-00000E040000}"/>
    <cellStyle name="Normal 415" xfId="1039" xr:uid="{00000000-0005-0000-0000-00000F040000}"/>
    <cellStyle name="Normal 415 2" xfId="1040" xr:uid="{00000000-0005-0000-0000-000010040000}"/>
    <cellStyle name="Normal 416" xfId="1041" xr:uid="{00000000-0005-0000-0000-000011040000}"/>
    <cellStyle name="Normal 416 2" xfId="1042" xr:uid="{00000000-0005-0000-0000-000012040000}"/>
    <cellStyle name="Normal 417" xfId="1043" xr:uid="{00000000-0005-0000-0000-000013040000}"/>
    <cellStyle name="Normal 417 2" xfId="1044" xr:uid="{00000000-0005-0000-0000-000014040000}"/>
    <cellStyle name="Normal 418" xfId="1045" xr:uid="{00000000-0005-0000-0000-000015040000}"/>
    <cellStyle name="Normal 418 2" xfId="1046" xr:uid="{00000000-0005-0000-0000-000016040000}"/>
    <cellStyle name="Normal 419" xfId="1047" xr:uid="{00000000-0005-0000-0000-000017040000}"/>
    <cellStyle name="Normal 419 2" xfId="1048" xr:uid="{00000000-0005-0000-0000-000018040000}"/>
    <cellStyle name="Normal 42" xfId="1049" xr:uid="{00000000-0005-0000-0000-000019040000}"/>
    <cellStyle name="Normal 42 2" xfId="1050" xr:uid="{00000000-0005-0000-0000-00001A040000}"/>
    <cellStyle name="Normal 420" xfId="1051" xr:uid="{00000000-0005-0000-0000-00001B040000}"/>
    <cellStyle name="Normal 420 2" xfId="1052" xr:uid="{00000000-0005-0000-0000-00001C040000}"/>
    <cellStyle name="Normal 421" xfId="1053" xr:uid="{00000000-0005-0000-0000-00001D040000}"/>
    <cellStyle name="Normal 421 2" xfId="1054" xr:uid="{00000000-0005-0000-0000-00001E040000}"/>
    <cellStyle name="Normal 422" xfId="1055" xr:uid="{00000000-0005-0000-0000-00001F040000}"/>
    <cellStyle name="Normal 422 2" xfId="1056" xr:uid="{00000000-0005-0000-0000-000020040000}"/>
    <cellStyle name="Normal 423" xfId="1057" xr:uid="{00000000-0005-0000-0000-000021040000}"/>
    <cellStyle name="Normal 423 2" xfId="1058" xr:uid="{00000000-0005-0000-0000-000022040000}"/>
    <cellStyle name="Normal 424" xfId="1059" xr:uid="{00000000-0005-0000-0000-000023040000}"/>
    <cellStyle name="Normal 424 2" xfId="1060" xr:uid="{00000000-0005-0000-0000-000024040000}"/>
    <cellStyle name="Normal 425" xfId="1061" xr:uid="{00000000-0005-0000-0000-000025040000}"/>
    <cellStyle name="Normal 425 2" xfId="1062" xr:uid="{00000000-0005-0000-0000-000026040000}"/>
    <cellStyle name="Normal 426" xfId="1063" xr:uid="{00000000-0005-0000-0000-000027040000}"/>
    <cellStyle name="Normal 426 2" xfId="1064" xr:uid="{00000000-0005-0000-0000-000028040000}"/>
    <cellStyle name="Normal 427" xfId="1065" xr:uid="{00000000-0005-0000-0000-000029040000}"/>
    <cellStyle name="Normal 427 2" xfId="1066" xr:uid="{00000000-0005-0000-0000-00002A040000}"/>
    <cellStyle name="Normal 428" xfId="1067" xr:uid="{00000000-0005-0000-0000-00002B040000}"/>
    <cellStyle name="Normal 428 2" xfId="1068" xr:uid="{00000000-0005-0000-0000-00002C040000}"/>
    <cellStyle name="Normal 429" xfId="1069" xr:uid="{00000000-0005-0000-0000-00002D040000}"/>
    <cellStyle name="Normal 429 2" xfId="1070" xr:uid="{00000000-0005-0000-0000-00002E040000}"/>
    <cellStyle name="Normal 43" xfId="1071" xr:uid="{00000000-0005-0000-0000-00002F040000}"/>
    <cellStyle name="Normal 43 2" xfId="1072" xr:uid="{00000000-0005-0000-0000-000030040000}"/>
    <cellStyle name="Normal 430" xfId="1073" xr:uid="{00000000-0005-0000-0000-000031040000}"/>
    <cellStyle name="Normal 430 2" xfId="1074" xr:uid="{00000000-0005-0000-0000-000032040000}"/>
    <cellStyle name="Normal 431" xfId="1075" xr:uid="{00000000-0005-0000-0000-000033040000}"/>
    <cellStyle name="Normal 431 2" xfId="1076" xr:uid="{00000000-0005-0000-0000-000034040000}"/>
    <cellStyle name="Normal 432" xfId="1077" xr:uid="{00000000-0005-0000-0000-000035040000}"/>
    <cellStyle name="Normal 432 2" xfId="1078" xr:uid="{00000000-0005-0000-0000-000036040000}"/>
    <cellStyle name="Normal 433" xfId="1079" xr:uid="{00000000-0005-0000-0000-000037040000}"/>
    <cellStyle name="Normal 433 2" xfId="1080" xr:uid="{00000000-0005-0000-0000-000038040000}"/>
    <cellStyle name="Normal 434" xfId="1081" xr:uid="{00000000-0005-0000-0000-000039040000}"/>
    <cellStyle name="Normal 434 2" xfId="1082" xr:uid="{00000000-0005-0000-0000-00003A040000}"/>
    <cellStyle name="Normal 435" xfId="1083" xr:uid="{00000000-0005-0000-0000-00003B040000}"/>
    <cellStyle name="Normal 435 2" xfId="1084" xr:uid="{00000000-0005-0000-0000-00003C040000}"/>
    <cellStyle name="Normal 436" xfId="1085" xr:uid="{00000000-0005-0000-0000-00003D040000}"/>
    <cellStyle name="Normal 436 2" xfId="1086" xr:uid="{00000000-0005-0000-0000-00003E040000}"/>
    <cellStyle name="Normal 437" xfId="1087" xr:uid="{00000000-0005-0000-0000-00003F040000}"/>
    <cellStyle name="Normal 437 2" xfId="1088" xr:uid="{00000000-0005-0000-0000-000040040000}"/>
    <cellStyle name="Normal 438" xfId="1089" xr:uid="{00000000-0005-0000-0000-000041040000}"/>
    <cellStyle name="Normal 438 2" xfId="1090" xr:uid="{00000000-0005-0000-0000-000042040000}"/>
    <cellStyle name="Normal 439" xfId="1091" xr:uid="{00000000-0005-0000-0000-000043040000}"/>
    <cellStyle name="Normal 439 2" xfId="1092" xr:uid="{00000000-0005-0000-0000-000044040000}"/>
    <cellStyle name="Normal 44" xfId="1093" xr:uid="{00000000-0005-0000-0000-000045040000}"/>
    <cellStyle name="Normal 44 2" xfId="1094" xr:uid="{00000000-0005-0000-0000-000046040000}"/>
    <cellStyle name="Normal 440" xfId="1095" xr:uid="{00000000-0005-0000-0000-000047040000}"/>
    <cellStyle name="Normal 440 2" xfId="1096" xr:uid="{00000000-0005-0000-0000-000048040000}"/>
    <cellStyle name="Normal 441" xfId="1097" xr:uid="{00000000-0005-0000-0000-000049040000}"/>
    <cellStyle name="Normal 441 2" xfId="1098" xr:uid="{00000000-0005-0000-0000-00004A040000}"/>
    <cellStyle name="Normal 442" xfId="1099" xr:uid="{00000000-0005-0000-0000-00004B040000}"/>
    <cellStyle name="Normal 442 2" xfId="1100" xr:uid="{00000000-0005-0000-0000-00004C040000}"/>
    <cellStyle name="Normal 443" xfId="1101" xr:uid="{00000000-0005-0000-0000-00004D040000}"/>
    <cellStyle name="Normal 443 2" xfId="1102" xr:uid="{00000000-0005-0000-0000-00004E040000}"/>
    <cellStyle name="Normal 444" xfId="1103" xr:uid="{00000000-0005-0000-0000-00004F040000}"/>
    <cellStyle name="Normal 445" xfId="1104" xr:uid="{00000000-0005-0000-0000-000050040000}"/>
    <cellStyle name="Normal 446" xfId="1105" xr:uid="{00000000-0005-0000-0000-000051040000}"/>
    <cellStyle name="Normal 447" xfId="1106" xr:uid="{00000000-0005-0000-0000-000052040000}"/>
    <cellStyle name="Normal 448" xfId="1107" xr:uid="{00000000-0005-0000-0000-000053040000}"/>
    <cellStyle name="Normal 449" xfId="1108" xr:uid="{00000000-0005-0000-0000-000054040000}"/>
    <cellStyle name="Normal 45" xfId="1109" xr:uid="{00000000-0005-0000-0000-000055040000}"/>
    <cellStyle name="Normal 45 2" xfId="1110" xr:uid="{00000000-0005-0000-0000-000056040000}"/>
    <cellStyle name="Normal 450" xfId="1111" xr:uid="{00000000-0005-0000-0000-000057040000}"/>
    <cellStyle name="Normal 451" xfId="1112" xr:uid="{00000000-0005-0000-0000-000058040000}"/>
    <cellStyle name="Normal 452" xfId="1113" xr:uid="{00000000-0005-0000-0000-000059040000}"/>
    <cellStyle name="Normal 453" xfId="1114" xr:uid="{00000000-0005-0000-0000-00005A040000}"/>
    <cellStyle name="Normal 454" xfId="1115" xr:uid="{00000000-0005-0000-0000-00005B040000}"/>
    <cellStyle name="Normal 455" xfId="1116" xr:uid="{00000000-0005-0000-0000-00005C040000}"/>
    <cellStyle name="Normal 456" xfId="1117" xr:uid="{00000000-0005-0000-0000-00005D040000}"/>
    <cellStyle name="Normal 457" xfId="1118" xr:uid="{00000000-0005-0000-0000-00005E040000}"/>
    <cellStyle name="Normal 458" xfId="1119" xr:uid="{00000000-0005-0000-0000-00005F040000}"/>
    <cellStyle name="Normal 459" xfId="1120" xr:uid="{00000000-0005-0000-0000-000060040000}"/>
    <cellStyle name="Normal 46" xfId="1121" xr:uid="{00000000-0005-0000-0000-000061040000}"/>
    <cellStyle name="Normal 46 2" xfId="1122" xr:uid="{00000000-0005-0000-0000-000062040000}"/>
    <cellStyle name="Normal 460" xfId="1123" xr:uid="{00000000-0005-0000-0000-000063040000}"/>
    <cellStyle name="Normal 461" xfId="1124" xr:uid="{00000000-0005-0000-0000-000064040000}"/>
    <cellStyle name="Normal 462" xfId="1125" xr:uid="{00000000-0005-0000-0000-000065040000}"/>
    <cellStyle name="Normal 463" xfId="1126" xr:uid="{00000000-0005-0000-0000-000066040000}"/>
    <cellStyle name="Normal 464" xfId="1127" xr:uid="{00000000-0005-0000-0000-000067040000}"/>
    <cellStyle name="Normal 465" xfId="1128" xr:uid="{00000000-0005-0000-0000-000068040000}"/>
    <cellStyle name="Normal 466" xfId="1129" xr:uid="{00000000-0005-0000-0000-000069040000}"/>
    <cellStyle name="Normal 467" xfId="1130" xr:uid="{00000000-0005-0000-0000-00006A040000}"/>
    <cellStyle name="Normal 468" xfId="1131" xr:uid="{00000000-0005-0000-0000-00006B040000}"/>
    <cellStyle name="Normal 469" xfId="1132" xr:uid="{00000000-0005-0000-0000-00006C040000}"/>
    <cellStyle name="Normal 47" xfId="1133" xr:uid="{00000000-0005-0000-0000-00006D040000}"/>
    <cellStyle name="Normal 47 2" xfId="1134" xr:uid="{00000000-0005-0000-0000-00006E040000}"/>
    <cellStyle name="Normal 470" xfId="1135" xr:uid="{00000000-0005-0000-0000-00006F040000}"/>
    <cellStyle name="Normal 471" xfId="1136" xr:uid="{00000000-0005-0000-0000-000070040000}"/>
    <cellStyle name="Normal 472" xfId="1137" xr:uid="{00000000-0005-0000-0000-000071040000}"/>
    <cellStyle name="Normal 473" xfId="1138" xr:uid="{00000000-0005-0000-0000-000072040000}"/>
    <cellStyle name="Normal 474" xfId="1139" xr:uid="{00000000-0005-0000-0000-000073040000}"/>
    <cellStyle name="Normal 475" xfId="1140" xr:uid="{00000000-0005-0000-0000-000074040000}"/>
    <cellStyle name="Normal 476" xfId="1141" xr:uid="{00000000-0005-0000-0000-000075040000}"/>
    <cellStyle name="Normal 477" xfId="1142" xr:uid="{00000000-0005-0000-0000-000076040000}"/>
    <cellStyle name="Normal 478" xfId="1143" xr:uid="{00000000-0005-0000-0000-000077040000}"/>
    <cellStyle name="Normal 479" xfId="1144" xr:uid="{00000000-0005-0000-0000-000078040000}"/>
    <cellStyle name="Normal 48" xfId="1145" xr:uid="{00000000-0005-0000-0000-000079040000}"/>
    <cellStyle name="Normal 48 2" xfId="1146" xr:uid="{00000000-0005-0000-0000-00007A040000}"/>
    <cellStyle name="Normal 480" xfId="1147" xr:uid="{00000000-0005-0000-0000-00007B040000}"/>
    <cellStyle name="Normal 481" xfId="1148" xr:uid="{00000000-0005-0000-0000-00007C040000}"/>
    <cellStyle name="Normal 482" xfId="1149" xr:uid="{00000000-0005-0000-0000-00007D040000}"/>
    <cellStyle name="Normal 483" xfId="1150" xr:uid="{00000000-0005-0000-0000-00007E040000}"/>
    <cellStyle name="Normal 484" xfId="1151" xr:uid="{00000000-0005-0000-0000-00007F040000}"/>
    <cellStyle name="Normal 485" xfId="1152" xr:uid="{00000000-0005-0000-0000-000080040000}"/>
    <cellStyle name="Normal 486" xfId="1153" xr:uid="{00000000-0005-0000-0000-000081040000}"/>
    <cellStyle name="Normal 487" xfId="1154" xr:uid="{00000000-0005-0000-0000-000082040000}"/>
    <cellStyle name="Normal 488" xfId="1155" xr:uid="{00000000-0005-0000-0000-000083040000}"/>
    <cellStyle name="Normal 489" xfId="1156" xr:uid="{00000000-0005-0000-0000-000084040000}"/>
    <cellStyle name="Normal 49" xfId="1157" xr:uid="{00000000-0005-0000-0000-000085040000}"/>
    <cellStyle name="Normal 49 2" xfId="1158" xr:uid="{00000000-0005-0000-0000-000086040000}"/>
    <cellStyle name="Normal 490" xfId="1159" xr:uid="{00000000-0005-0000-0000-000087040000}"/>
    <cellStyle name="Normal 491" xfId="1160" xr:uid="{00000000-0005-0000-0000-000088040000}"/>
    <cellStyle name="Normal 492" xfId="1161" xr:uid="{00000000-0005-0000-0000-000089040000}"/>
    <cellStyle name="Normal 493" xfId="1162" xr:uid="{00000000-0005-0000-0000-00008A040000}"/>
    <cellStyle name="Normal 494" xfId="1163" xr:uid="{00000000-0005-0000-0000-00008B040000}"/>
    <cellStyle name="Normal 495" xfId="1164" xr:uid="{00000000-0005-0000-0000-00008C040000}"/>
    <cellStyle name="Normal 496" xfId="1165" xr:uid="{00000000-0005-0000-0000-00008D040000}"/>
    <cellStyle name="Normal 497" xfId="1166" xr:uid="{00000000-0005-0000-0000-00008E040000}"/>
    <cellStyle name="Normal 498" xfId="1167" xr:uid="{00000000-0005-0000-0000-00008F040000}"/>
    <cellStyle name="Normal 499" xfId="1168" xr:uid="{00000000-0005-0000-0000-000090040000}"/>
    <cellStyle name="Normal 5" xfId="1169" xr:uid="{00000000-0005-0000-0000-000091040000}"/>
    <cellStyle name="Normal 5 2" xfId="1170" xr:uid="{00000000-0005-0000-0000-000092040000}"/>
    <cellStyle name="Normal 50" xfId="1171" xr:uid="{00000000-0005-0000-0000-000093040000}"/>
    <cellStyle name="Normal 50 2" xfId="1172" xr:uid="{00000000-0005-0000-0000-000094040000}"/>
    <cellStyle name="Normal 500" xfId="1173" xr:uid="{00000000-0005-0000-0000-000095040000}"/>
    <cellStyle name="Normal 501" xfId="1174" xr:uid="{00000000-0005-0000-0000-000096040000}"/>
    <cellStyle name="Normal 502" xfId="1175" xr:uid="{00000000-0005-0000-0000-000097040000}"/>
    <cellStyle name="Normal 503" xfId="1176" xr:uid="{00000000-0005-0000-0000-000098040000}"/>
    <cellStyle name="Normal 504" xfId="1177" xr:uid="{00000000-0005-0000-0000-000099040000}"/>
    <cellStyle name="Normal 505" xfId="1178" xr:uid="{00000000-0005-0000-0000-00009A040000}"/>
    <cellStyle name="Normal 506" xfId="1179" xr:uid="{00000000-0005-0000-0000-00009B040000}"/>
    <cellStyle name="Normal 507" xfId="1180" xr:uid="{00000000-0005-0000-0000-00009C040000}"/>
    <cellStyle name="Normal 508" xfId="1181" xr:uid="{00000000-0005-0000-0000-00009D040000}"/>
    <cellStyle name="Normal 509" xfId="1182" xr:uid="{00000000-0005-0000-0000-00009E040000}"/>
    <cellStyle name="Normal 51" xfId="1183" xr:uid="{00000000-0005-0000-0000-00009F040000}"/>
    <cellStyle name="Normal 51 2" xfId="1184" xr:uid="{00000000-0005-0000-0000-0000A0040000}"/>
    <cellStyle name="Normal 510" xfId="1185" xr:uid="{00000000-0005-0000-0000-0000A1040000}"/>
    <cellStyle name="Normal 511" xfId="1186" xr:uid="{00000000-0005-0000-0000-0000A2040000}"/>
    <cellStyle name="Normal 512" xfId="1187" xr:uid="{00000000-0005-0000-0000-0000A3040000}"/>
    <cellStyle name="Normal 513" xfId="1188" xr:uid="{00000000-0005-0000-0000-0000A4040000}"/>
    <cellStyle name="Normal 514" xfId="1189" xr:uid="{00000000-0005-0000-0000-0000A5040000}"/>
    <cellStyle name="Normal 515" xfId="1190" xr:uid="{00000000-0005-0000-0000-0000A6040000}"/>
    <cellStyle name="Normal 516" xfId="1191" xr:uid="{00000000-0005-0000-0000-0000A7040000}"/>
    <cellStyle name="Normal 517" xfId="1192" xr:uid="{00000000-0005-0000-0000-0000A8040000}"/>
    <cellStyle name="Normal 518" xfId="1193" xr:uid="{00000000-0005-0000-0000-0000A9040000}"/>
    <cellStyle name="Normal 519" xfId="1194" xr:uid="{00000000-0005-0000-0000-0000AA040000}"/>
    <cellStyle name="Normal 52" xfId="1195" xr:uid="{00000000-0005-0000-0000-0000AB040000}"/>
    <cellStyle name="Normal 52 2" xfId="1196" xr:uid="{00000000-0005-0000-0000-0000AC040000}"/>
    <cellStyle name="Normal 520" xfId="1197" xr:uid="{00000000-0005-0000-0000-0000AD040000}"/>
    <cellStyle name="Normal 521" xfId="1198" xr:uid="{00000000-0005-0000-0000-0000AE040000}"/>
    <cellStyle name="Normal 522" xfId="1199" xr:uid="{00000000-0005-0000-0000-0000AF040000}"/>
    <cellStyle name="Normal 523" xfId="1200" xr:uid="{00000000-0005-0000-0000-0000B0040000}"/>
    <cellStyle name="Normal 524" xfId="1201" xr:uid="{00000000-0005-0000-0000-0000B1040000}"/>
    <cellStyle name="Normal 525" xfId="1202" xr:uid="{00000000-0005-0000-0000-0000B2040000}"/>
    <cellStyle name="Normal 526" xfId="1203" xr:uid="{00000000-0005-0000-0000-0000B3040000}"/>
    <cellStyle name="Normal 527" xfId="1204" xr:uid="{00000000-0005-0000-0000-0000B4040000}"/>
    <cellStyle name="Normal 528" xfId="1205" xr:uid="{00000000-0005-0000-0000-0000B5040000}"/>
    <cellStyle name="Normal 529" xfId="1206" xr:uid="{00000000-0005-0000-0000-0000B6040000}"/>
    <cellStyle name="Normal 53" xfId="1207" xr:uid="{00000000-0005-0000-0000-0000B7040000}"/>
    <cellStyle name="Normal 53 2" xfId="1208" xr:uid="{00000000-0005-0000-0000-0000B8040000}"/>
    <cellStyle name="Normal 530" xfId="1209" xr:uid="{00000000-0005-0000-0000-0000B9040000}"/>
    <cellStyle name="Normal 531" xfId="1210" xr:uid="{00000000-0005-0000-0000-0000BA040000}"/>
    <cellStyle name="Normal 532" xfId="1211" xr:uid="{00000000-0005-0000-0000-0000BB040000}"/>
    <cellStyle name="Normal 533" xfId="1212" xr:uid="{00000000-0005-0000-0000-0000BC040000}"/>
    <cellStyle name="Normal 534" xfId="1213" xr:uid="{00000000-0005-0000-0000-0000BD040000}"/>
    <cellStyle name="Normal 535" xfId="1214" xr:uid="{00000000-0005-0000-0000-0000BE040000}"/>
    <cellStyle name="Normal 536" xfId="1215" xr:uid="{00000000-0005-0000-0000-0000BF040000}"/>
    <cellStyle name="Normal 537" xfId="1216" xr:uid="{00000000-0005-0000-0000-0000C0040000}"/>
    <cellStyle name="Normal 538" xfId="1217" xr:uid="{00000000-0005-0000-0000-0000C1040000}"/>
    <cellStyle name="Normal 539" xfId="1218" xr:uid="{00000000-0005-0000-0000-0000C2040000}"/>
    <cellStyle name="Normal 54" xfId="1219" xr:uid="{00000000-0005-0000-0000-0000C3040000}"/>
    <cellStyle name="Normal 54 2" xfId="1220" xr:uid="{00000000-0005-0000-0000-0000C4040000}"/>
    <cellStyle name="Normal 540" xfId="1221" xr:uid="{00000000-0005-0000-0000-0000C5040000}"/>
    <cellStyle name="Normal 541" xfId="1222" xr:uid="{00000000-0005-0000-0000-0000C6040000}"/>
    <cellStyle name="Normal 542" xfId="1223" xr:uid="{00000000-0005-0000-0000-0000C7040000}"/>
    <cellStyle name="Normal 543" xfId="1224" xr:uid="{00000000-0005-0000-0000-0000C8040000}"/>
    <cellStyle name="Normal 544" xfId="1225" xr:uid="{00000000-0005-0000-0000-0000C9040000}"/>
    <cellStyle name="Normal 545" xfId="1226" xr:uid="{00000000-0005-0000-0000-0000CA040000}"/>
    <cellStyle name="Normal 546" xfId="1227" xr:uid="{00000000-0005-0000-0000-0000CB040000}"/>
    <cellStyle name="Normal 547" xfId="1228" xr:uid="{00000000-0005-0000-0000-0000CC040000}"/>
    <cellStyle name="Normal 548" xfId="1229" xr:uid="{00000000-0005-0000-0000-0000CD040000}"/>
    <cellStyle name="Normal 549" xfId="1230" xr:uid="{00000000-0005-0000-0000-0000CE040000}"/>
    <cellStyle name="Normal 55" xfId="1231" xr:uid="{00000000-0005-0000-0000-0000CF040000}"/>
    <cellStyle name="Normal 55 2" xfId="1232" xr:uid="{00000000-0005-0000-0000-0000D0040000}"/>
    <cellStyle name="Normal 550" xfId="1233" xr:uid="{00000000-0005-0000-0000-0000D1040000}"/>
    <cellStyle name="Normal 551" xfId="1234" xr:uid="{00000000-0005-0000-0000-0000D2040000}"/>
    <cellStyle name="Normal 552" xfId="1235" xr:uid="{00000000-0005-0000-0000-0000D3040000}"/>
    <cellStyle name="Normal 553" xfId="1236" xr:uid="{00000000-0005-0000-0000-0000D4040000}"/>
    <cellStyle name="Normal 554" xfId="1237" xr:uid="{00000000-0005-0000-0000-0000D5040000}"/>
    <cellStyle name="Normal 555" xfId="1238" xr:uid="{00000000-0005-0000-0000-0000D6040000}"/>
    <cellStyle name="Normal 556" xfId="1239" xr:uid="{00000000-0005-0000-0000-0000D7040000}"/>
    <cellStyle name="Normal 557" xfId="1240" xr:uid="{00000000-0005-0000-0000-0000D8040000}"/>
    <cellStyle name="Normal 558" xfId="1241" xr:uid="{00000000-0005-0000-0000-0000D9040000}"/>
    <cellStyle name="Normal 559" xfId="1242" xr:uid="{00000000-0005-0000-0000-0000DA040000}"/>
    <cellStyle name="Normal 56" xfId="1243" xr:uid="{00000000-0005-0000-0000-0000DB040000}"/>
    <cellStyle name="Normal 56 2" xfId="1244" xr:uid="{00000000-0005-0000-0000-0000DC040000}"/>
    <cellStyle name="Normal 560" xfId="1245" xr:uid="{00000000-0005-0000-0000-0000DD040000}"/>
    <cellStyle name="Normal 561" xfId="1246" xr:uid="{00000000-0005-0000-0000-0000DE040000}"/>
    <cellStyle name="Normal 562" xfId="1247" xr:uid="{00000000-0005-0000-0000-0000DF040000}"/>
    <cellStyle name="Normal 563" xfId="1248" xr:uid="{00000000-0005-0000-0000-0000E0040000}"/>
    <cellStyle name="Normal 564" xfId="1249" xr:uid="{00000000-0005-0000-0000-0000E1040000}"/>
    <cellStyle name="Normal 565" xfId="1250" xr:uid="{00000000-0005-0000-0000-0000E2040000}"/>
    <cellStyle name="Normal 566" xfId="1251" xr:uid="{00000000-0005-0000-0000-0000E3040000}"/>
    <cellStyle name="Normal 567" xfId="1252" xr:uid="{00000000-0005-0000-0000-0000E4040000}"/>
    <cellStyle name="Normal 568" xfId="1253" xr:uid="{00000000-0005-0000-0000-0000E5040000}"/>
    <cellStyle name="Normal 569" xfId="1254" xr:uid="{00000000-0005-0000-0000-0000E6040000}"/>
    <cellStyle name="Normal 57" xfId="1255" xr:uid="{00000000-0005-0000-0000-0000E7040000}"/>
    <cellStyle name="Normal 57 2" xfId="1256" xr:uid="{00000000-0005-0000-0000-0000E8040000}"/>
    <cellStyle name="Normal 570" xfId="1257" xr:uid="{00000000-0005-0000-0000-0000E9040000}"/>
    <cellStyle name="Normal 571" xfId="1258" xr:uid="{00000000-0005-0000-0000-0000EA040000}"/>
    <cellStyle name="Normal 572" xfId="1259" xr:uid="{00000000-0005-0000-0000-0000EB040000}"/>
    <cellStyle name="Normal 573" xfId="1260" xr:uid="{00000000-0005-0000-0000-0000EC040000}"/>
    <cellStyle name="Normal 574" xfId="1261" xr:uid="{00000000-0005-0000-0000-0000ED040000}"/>
    <cellStyle name="Normal 575" xfId="1262" xr:uid="{00000000-0005-0000-0000-0000EE040000}"/>
    <cellStyle name="Normal 576" xfId="1263" xr:uid="{00000000-0005-0000-0000-0000EF040000}"/>
    <cellStyle name="Normal 577" xfId="1264" xr:uid="{00000000-0005-0000-0000-0000F0040000}"/>
    <cellStyle name="Normal 578" xfId="1265" xr:uid="{00000000-0005-0000-0000-0000F1040000}"/>
    <cellStyle name="Normal 579" xfId="1266" xr:uid="{00000000-0005-0000-0000-0000F2040000}"/>
    <cellStyle name="Normal 58" xfId="1267" xr:uid="{00000000-0005-0000-0000-0000F3040000}"/>
    <cellStyle name="Normal 58 2" xfId="1268" xr:uid="{00000000-0005-0000-0000-0000F4040000}"/>
    <cellStyle name="Normal 580" xfId="1269" xr:uid="{00000000-0005-0000-0000-0000F5040000}"/>
    <cellStyle name="Normal 581" xfId="1270" xr:uid="{00000000-0005-0000-0000-0000F6040000}"/>
    <cellStyle name="Normal 582" xfId="1271" xr:uid="{00000000-0005-0000-0000-0000F7040000}"/>
    <cellStyle name="Normal 583" xfId="1272" xr:uid="{00000000-0005-0000-0000-0000F8040000}"/>
    <cellStyle name="Normal 584" xfId="1273" xr:uid="{00000000-0005-0000-0000-0000F9040000}"/>
    <cellStyle name="Normal 585" xfId="1274" xr:uid="{00000000-0005-0000-0000-0000FA040000}"/>
    <cellStyle name="Normal 586" xfId="1275" xr:uid="{00000000-0005-0000-0000-0000FB040000}"/>
    <cellStyle name="Normal 587" xfId="1276" xr:uid="{00000000-0005-0000-0000-0000FC040000}"/>
    <cellStyle name="Normal 588" xfId="1277" xr:uid="{00000000-0005-0000-0000-0000FD040000}"/>
    <cellStyle name="Normal 589" xfId="1278" xr:uid="{00000000-0005-0000-0000-0000FE040000}"/>
    <cellStyle name="Normal 59" xfId="1279" xr:uid="{00000000-0005-0000-0000-0000FF040000}"/>
    <cellStyle name="Normal 59 2" xfId="1280" xr:uid="{00000000-0005-0000-0000-000000050000}"/>
    <cellStyle name="Normal 590" xfId="1281" xr:uid="{00000000-0005-0000-0000-000001050000}"/>
    <cellStyle name="Normal 591" xfId="1282" xr:uid="{00000000-0005-0000-0000-000002050000}"/>
    <cellStyle name="Normal 592" xfId="1283" xr:uid="{00000000-0005-0000-0000-000003050000}"/>
    <cellStyle name="Normal 593" xfId="1284" xr:uid="{00000000-0005-0000-0000-000004050000}"/>
    <cellStyle name="Normal 594" xfId="1285" xr:uid="{00000000-0005-0000-0000-000005050000}"/>
    <cellStyle name="Normal 595" xfId="1286" xr:uid="{00000000-0005-0000-0000-000006050000}"/>
    <cellStyle name="Normal 596" xfId="1287" xr:uid="{00000000-0005-0000-0000-000007050000}"/>
    <cellStyle name="Normal 597" xfId="1288" xr:uid="{00000000-0005-0000-0000-000008050000}"/>
    <cellStyle name="Normal 598" xfId="1289" xr:uid="{00000000-0005-0000-0000-000009050000}"/>
    <cellStyle name="Normal 599" xfId="1290" xr:uid="{00000000-0005-0000-0000-00000A050000}"/>
    <cellStyle name="Normal 6" xfId="1291" xr:uid="{00000000-0005-0000-0000-00000B050000}"/>
    <cellStyle name="Normal 6 2" xfId="1292" xr:uid="{00000000-0005-0000-0000-00000C050000}"/>
    <cellStyle name="Normal 60" xfId="1293" xr:uid="{00000000-0005-0000-0000-00000D050000}"/>
    <cellStyle name="Normal 60 2" xfId="1294" xr:uid="{00000000-0005-0000-0000-00000E050000}"/>
    <cellStyle name="Normal 600" xfId="1295" xr:uid="{00000000-0005-0000-0000-00000F050000}"/>
    <cellStyle name="Normal 601" xfId="1296" xr:uid="{00000000-0005-0000-0000-000010050000}"/>
    <cellStyle name="Normal 602" xfId="1297" xr:uid="{00000000-0005-0000-0000-000011050000}"/>
    <cellStyle name="Normal 603" xfId="1298" xr:uid="{00000000-0005-0000-0000-000012050000}"/>
    <cellStyle name="Normal 604" xfId="1299" xr:uid="{00000000-0005-0000-0000-000013050000}"/>
    <cellStyle name="Normal 605" xfId="1300" xr:uid="{00000000-0005-0000-0000-000014050000}"/>
    <cellStyle name="Normal 606" xfId="1301" xr:uid="{00000000-0005-0000-0000-000015050000}"/>
    <cellStyle name="Normal 607" xfId="1302" xr:uid="{00000000-0005-0000-0000-000016050000}"/>
    <cellStyle name="Normal 608" xfId="1303" xr:uid="{00000000-0005-0000-0000-000017050000}"/>
    <cellStyle name="Normal 609" xfId="1304" xr:uid="{00000000-0005-0000-0000-000018050000}"/>
    <cellStyle name="Normal 61" xfId="1305" xr:uid="{00000000-0005-0000-0000-000019050000}"/>
    <cellStyle name="Normal 61 2" xfId="1306" xr:uid="{00000000-0005-0000-0000-00001A050000}"/>
    <cellStyle name="Normal 610" xfId="1307" xr:uid="{00000000-0005-0000-0000-00001B050000}"/>
    <cellStyle name="Normal 611" xfId="1308" xr:uid="{00000000-0005-0000-0000-00001C050000}"/>
    <cellStyle name="Normal 612" xfId="1309" xr:uid="{00000000-0005-0000-0000-00001D050000}"/>
    <cellStyle name="Normal 613" xfId="1310" xr:uid="{00000000-0005-0000-0000-00001E050000}"/>
    <cellStyle name="Normal 614" xfId="1311" xr:uid="{00000000-0005-0000-0000-00001F050000}"/>
    <cellStyle name="Normal 615" xfId="1312" xr:uid="{00000000-0005-0000-0000-000020050000}"/>
    <cellStyle name="Normal 616" xfId="1313" xr:uid="{00000000-0005-0000-0000-000021050000}"/>
    <cellStyle name="Normal 617" xfId="1314" xr:uid="{00000000-0005-0000-0000-000022050000}"/>
    <cellStyle name="Normal 618" xfId="1315" xr:uid="{00000000-0005-0000-0000-000023050000}"/>
    <cellStyle name="Normal 619" xfId="1316" xr:uid="{00000000-0005-0000-0000-000024050000}"/>
    <cellStyle name="Normal 62" xfId="1317" xr:uid="{00000000-0005-0000-0000-000025050000}"/>
    <cellStyle name="Normal 62 2" xfId="1318" xr:uid="{00000000-0005-0000-0000-000026050000}"/>
    <cellStyle name="Normal 620" xfId="1319" xr:uid="{00000000-0005-0000-0000-000027050000}"/>
    <cellStyle name="Normal 621" xfId="1320" xr:uid="{00000000-0005-0000-0000-000028050000}"/>
    <cellStyle name="Normal 622" xfId="1321" xr:uid="{00000000-0005-0000-0000-000029050000}"/>
    <cellStyle name="Normal 623" xfId="1322" xr:uid="{00000000-0005-0000-0000-00002A050000}"/>
    <cellStyle name="Normal 624" xfId="1323" xr:uid="{00000000-0005-0000-0000-00002B050000}"/>
    <cellStyle name="Normal 625" xfId="1324" xr:uid="{00000000-0005-0000-0000-00002C050000}"/>
    <cellStyle name="Normal 626" xfId="1325" xr:uid="{00000000-0005-0000-0000-00002D050000}"/>
    <cellStyle name="Normal 627" xfId="1326" xr:uid="{00000000-0005-0000-0000-00002E050000}"/>
    <cellStyle name="Normal 628" xfId="1327" xr:uid="{00000000-0005-0000-0000-00002F050000}"/>
    <cellStyle name="Normal 629" xfId="1328" xr:uid="{00000000-0005-0000-0000-000030050000}"/>
    <cellStyle name="Normal 63" xfId="1329" xr:uid="{00000000-0005-0000-0000-000031050000}"/>
    <cellStyle name="Normal 63 2" xfId="1330" xr:uid="{00000000-0005-0000-0000-000032050000}"/>
    <cellStyle name="Normal 630" xfId="1331" xr:uid="{00000000-0005-0000-0000-000033050000}"/>
    <cellStyle name="Normal 631" xfId="1332" xr:uid="{00000000-0005-0000-0000-000034050000}"/>
    <cellStyle name="Normal 632" xfId="1333" xr:uid="{00000000-0005-0000-0000-000035050000}"/>
    <cellStyle name="Normal 633" xfId="1334" xr:uid="{00000000-0005-0000-0000-000036050000}"/>
    <cellStyle name="Normal 634" xfId="1335" xr:uid="{00000000-0005-0000-0000-000037050000}"/>
    <cellStyle name="Normal 635" xfId="1336" xr:uid="{00000000-0005-0000-0000-000038050000}"/>
    <cellStyle name="Normal 636" xfId="1337" xr:uid="{00000000-0005-0000-0000-000039050000}"/>
    <cellStyle name="Normal 637" xfId="1338" xr:uid="{00000000-0005-0000-0000-00003A050000}"/>
    <cellStyle name="Normal 638" xfId="1339" xr:uid="{00000000-0005-0000-0000-00003B050000}"/>
    <cellStyle name="Normal 639" xfId="1340" xr:uid="{00000000-0005-0000-0000-00003C050000}"/>
    <cellStyle name="Normal 64" xfId="1341" xr:uid="{00000000-0005-0000-0000-00003D050000}"/>
    <cellStyle name="Normal 64 2" xfId="1342" xr:uid="{00000000-0005-0000-0000-00003E050000}"/>
    <cellStyle name="Normal 640" xfId="1343" xr:uid="{00000000-0005-0000-0000-00003F050000}"/>
    <cellStyle name="Normal 641" xfId="1344" xr:uid="{00000000-0005-0000-0000-000040050000}"/>
    <cellStyle name="Normal 642" xfId="1345" xr:uid="{00000000-0005-0000-0000-000041050000}"/>
    <cellStyle name="Normal 643" xfId="1346" xr:uid="{00000000-0005-0000-0000-000042050000}"/>
    <cellStyle name="Normal 644" xfId="1347" xr:uid="{00000000-0005-0000-0000-000043050000}"/>
    <cellStyle name="Normal 645" xfId="1348" xr:uid="{00000000-0005-0000-0000-000044050000}"/>
    <cellStyle name="Normal 646" xfId="1349" xr:uid="{00000000-0005-0000-0000-000045050000}"/>
    <cellStyle name="Normal 647" xfId="1350" xr:uid="{00000000-0005-0000-0000-000046050000}"/>
    <cellStyle name="Normal 648" xfId="1351" xr:uid="{00000000-0005-0000-0000-000047050000}"/>
    <cellStyle name="Normal 649" xfId="1352" xr:uid="{00000000-0005-0000-0000-000048050000}"/>
    <cellStyle name="Normal 65" xfId="1353" xr:uid="{00000000-0005-0000-0000-000049050000}"/>
    <cellStyle name="Normal 65 2" xfId="1354" xr:uid="{00000000-0005-0000-0000-00004A050000}"/>
    <cellStyle name="Normal 650" xfId="1355" xr:uid="{00000000-0005-0000-0000-00004B050000}"/>
    <cellStyle name="Normal 651" xfId="1356" xr:uid="{00000000-0005-0000-0000-00004C050000}"/>
    <cellStyle name="Normal 652" xfId="1357" xr:uid="{00000000-0005-0000-0000-00004D050000}"/>
    <cellStyle name="Normal 653" xfId="1358" xr:uid="{00000000-0005-0000-0000-00004E050000}"/>
    <cellStyle name="Normal 654" xfId="1359" xr:uid="{00000000-0005-0000-0000-00004F050000}"/>
    <cellStyle name="Normal 655" xfId="1360" xr:uid="{00000000-0005-0000-0000-000050050000}"/>
    <cellStyle name="Normal 656" xfId="1361" xr:uid="{00000000-0005-0000-0000-000051050000}"/>
    <cellStyle name="Normal 657" xfId="1362" xr:uid="{00000000-0005-0000-0000-000052050000}"/>
    <cellStyle name="Normal 658" xfId="1363" xr:uid="{00000000-0005-0000-0000-000053050000}"/>
    <cellStyle name="Normal 659" xfId="1364" xr:uid="{00000000-0005-0000-0000-000054050000}"/>
    <cellStyle name="Normal 66" xfId="1365" xr:uid="{00000000-0005-0000-0000-000055050000}"/>
    <cellStyle name="Normal 66 2" xfId="1366" xr:uid="{00000000-0005-0000-0000-000056050000}"/>
    <cellStyle name="Normal 660" xfId="1367" xr:uid="{00000000-0005-0000-0000-000057050000}"/>
    <cellStyle name="Normal 661" xfId="1368" xr:uid="{00000000-0005-0000-0000-000058050000}"/>
    <cellStyle name="Normal 662" xfId="1369" xr:uid="{00000000-0005-0000-0000-000059050000}"/>
    <cellStyle name="Normal 663" xfId="1370" xr:uid="{00000000-0005-0000-0000-00005A050000}"/>
    <cellStyle name="Normal 664" xfId="1371" xr:uid="{00000000-0005-0000-0000-00005B050000}"/>
    <cellStyle name="Normal 665" xfId="1372" xr:uid="{00000000-0005-0000-0000-00005C050000}"/>
    <cellStyle name="Normal 666" xfId="1373" xr:uid="{00000000-0005-0000-0000-00005D050000}"/>
    <cellStyle name="Normal 667" xfId="1374" xr:uid="{00000000-0005-0000-0000-00005E050000}"/>
    <cellStyle name="Normal 668" xfId="1375" xr:uid="{00000000-0005-0000-0000-00005F050000}"/>
    <cellStyle name="Normal 669" xfId="1376" xr:uid="{00000000-0005-0000-0000-000060050000}"/>
    <cellStyle name="Normal 67" xfId="1377" xr:uid="{00000000-0005-0000-0000-000061050000}"/>
    <cellStyle name="Normal 67 2" xfId="1378" xr:uid="{00000000-0005-0000-0000-000062050000}"/>
    <cellStyle name="Normal 670" xfId="1379" xr:uid="{00000000-0005-0000-0000-000063050000}"/>
    <cellStyle name="Normal 671" xfId="1380" xr:uid="{00000000-0005-0000-0000-000064050000}"/>
    <cellStyle name="Normal 672" xfId="1381" xr:uid="{00000000-0005-0000-0000-000065050000}"/>
    <cellStyle name="Normal 673" xfId="1382" xr:uid="{00000000-0005-0000-0000-000066050000}"/>
    <cellStyle name="Normal 674" xfId="1383" xr:uid="{00000000-0005-0000-0000-000067050000}"/>
    <cellStyle name="Normal 675" xfId="1384" xr:uid="{00000000-0005-0000-0000-000068050000}"/>
    <cellStyle name="Normal 676" xfId="1385" xr:uid="{00000000-0005-0000-0000-000069050000}"/>
    <cellStyle name="Normal 677" xfId="1386" xr:uid="{00000000-0005-0000-0000-00006A050000}"/>
    <cellStyle name="Normal 678" xfId="1387" xr:uid="{00000000-0005-0000-0000-00006B050000}"/>
    <cellStyle name="Normal 679" xfId="1388" xr:uid="{00000000-0005-0000-0000-00006C050000}"/>
    <cellStyle name="Normal 68" xfId="1389" xr:uid="{00000000-0005-0000-0000-00006D050000}"/>
    <cellStyle name="Normal 68 2" xfId="1390" xr:uid="{00000000-0005-0000-0000-00006E050000}"/>
    <cellStyle name="Normal 680" xfId="1391" xr:uid="{00000000-0005-0000-0000-00006F050000}"/>
    <cellStyle name="Normal 681" xfId="1392" xr:uid="{00000000-0005-0000-0000-000070050000}"/>
    <cellStyle name="Normal 682" xfId="1393" xr:uid="{00000000-0005-0000-0000-000071050000}"/>
    <cellStyle name="Normal 683" xfId="1394" xr:uid="{00000000-0005-0000-0000-000072050000}"/>
    <cellStyle name="Normal 684" xfId="1395" xr:uid="{00000000-0005-0000-0000-000073050000}"/>
    <cellStyle name="Normal 685" xfId="1396" xr:uid="{00000000-0005-0000-0000-000074050000}"/>
    <cellStyle name="Normal 686" xfId="1397" xr:uid="{00000000-0005-0000-0000-000075050000}"/>
    <cellStyle name="Normal 687" xfId="1398" xr:uid="{00000000-0005-0000-0000-000076050000}"/>
    <cellStyle name="Normal 688" xfId="1399" xr:uid="{00000000-0005-0000-0000-000077050000}"/>
    <cellStyle name="Normal 689" xfId="1400" xr:uid="{00000000-0005-0000-0000-000078050000}"/>
    <cellStyle name="Normal 69" xfId="1401" xr:uid="{00000000-0005-0000-0000-000079050000}"/>
    <cellStyle name="Normal 69 2" xfId="1402" xr:uid="{00000000-0005-0000-0000-00007A050000}"/>
    <cellStyle name="Normal 690" xfId="1403" xr:uid="{00000000-0005-0000-0000-00007B050000}"/>
    <cellStyle name="Normal 691" xfId="1404" xr:uid="{00000000-0005-0000-0000-00007C050000}"/>
    <cellStyle name="Normal 692" xfId="1405" xr:uid="{00000000-0005-0000-0000-00007D050000}"/>
    <cellStyle name="Normal 693" xfId="1406" xr:uid="{00000000-0005-0000-0000-00007E050000}"/>
    <cellStyle name="Normal 694" xfId="1407" xr:uid="{00000000-0005-0000-0000-00007F050000}"/>
    <cellStyle name="Normal 695" xfId="1408" xr:uid="{00000000-0005-0000-0000-000080050000}"/>
    <cellStyle name="Normal 696" xfId="1409" xr:uid="{00000000-0005-0000-0000-000081050000}"/>
    <cellStyle name="Normal 697" xfId="1410" xr:uid="{00000000-0005-0000-0000-000082050000}"/>
    <cellStyle name="Normal 698" xfId="1411" xr:uid="{00000000-0005-0000-0000-000083050000}"/>
    <cellStyle name="Normal 699" xfId="1412" xr:uid="{00000000-0005-0000-0000-000084050000}"/>
    <cellStyle name="Normal 7" xfId="1413" xr:uid="{00000000-0005-0000-0000-000085050000}"/>
    <cellStyle name="Normal 7 2" xfId="1414" xr:uid="{00000000-0005-0000-0000-000086050000}"/>
    <cellStyle name="Normal 70" xfId="1415" xr:uid="{00000000-0005-0000-0000-000087050000}"/>
    <cellStyle name="Normal 70 2" xfId="1416" xr:uid="{00000000-0005-0000-0000-000088050000}"/>
    <cellStyle name="Normal 700" xfId="1417" xr:uid="{00000000-0005-0000-0000-000089050000}"/>
    <cellStyle name="Normal 701" xfId="1418" xr:uid="{00000000-0005-0000-0000-00008A050000}"/>
    <cellStyle name="Normal 71" xfId="1419" xr:uid="{00000000-0005-0000-0000-00008B050000}"/>
    <cellStyle name="Normal 71 2" xfId="1420" xr:uid="{00000000-0005-0000-0000-00008C050000}"/>
    <cellStyle name="Normal 72" xfId="1421" xr:uid="{00000000-0005-0000-0000-00008D050000}"/>
    <cellStyle name="Normal 72 2" xfId="1422" xr:uid="{00000000-0005-0000-0000-00008E050000}"/>
    <cellStyle name="Normal 73" xfId="1423" xr:uid="{00000000-0005-0000-0000-00008F050000}"/>
    <cellStyle name="Normal 73 2" xfId="1424" xr:uid="{00000000-0005-0000-0000-000090050000}"/>
    <cellStyle name="Normal 74" xfId="1425" xr:uid="{00000000-0005-0000-0000-000091050000}"/>
    <cellStyle name="Normal 74 2" xfId="1426" xr:uid="{00000000-0005-0000-0000-000092050000}"/>
    <cellStyle name="Normal 75" xfId="1427" xr:uid="{00000000-0005-0000-0000-000093050000}"/>
    <cellStyle name="Normal 75 2" xfId="1428" xr:uid="{00000000-0005-0000-0000-000094050000}"/>
    <cellStyle name="Normal 76" xfId="1429" xr:uid="{00000000-0005-0000-0000-000095050000}"/>
    <cellStyle name="Normal 76 2" xfId="1430" xr:uid="{00000000-0005-0000-0000-000096050000}"/>
    <cellStyle name="Normal 77" xfId="1431" xr:uid="{00000000-0005-0000-0000-000097050000}"/>
    <cellStyle name="Normal 77 2" xfId="1432" xr:uid="{00000000-0005-0000-0000-000098050000}"/>
    <cellStyle name="Normal 78" xfId="1433" xr:uid="{00000000-0005-0000-0000-000099050000}"/>
    <cellStyle name="Normal 78 2" xfId="1434" xr:uid="{00000000-0005-0000-0000-00009A050000}"/>
    <cellStyle name="Normal 79" xfId="1435" xr:uid="{00000000-0005-0000-0000-00009B050000}"/>
    <cellStyle name="Normal 79 2" xfId="1436" xr:uid="{00000000-0005-0000-0000-00009C050000}"/>
    <cellStyle name="Normal 8" xfId="1437" xr:uid="{00000000-0005-0000-0000-00009D050000}"/>
    <cellStyle name="Normal 8 2" xfId="1438" xr:uid="{00000000-0005-0000-0000-00009E050000}"/>
    <cellStyle name="Normal 80" xfId="1439" xr:uid="{00000000-0005-0000-0000-00009F050000}"/>
    <cellStyle name="Normal 80 2" xfId="1440" xr:uid="{00000000-0005-0000-0000-0000A0050000}"/>
    <cellStyle name="Normal 81" xfId="1441" xr:uid="{00000000-0005-0000-0000-0000A1050000}"/>
    <cellStyle name="Normal 81 2" xfId="1442" xr:uid="{00000000-0005-0000-0000-0000A2050000}"/>
    <cellStyle name="Normal 82" xfId="1443" xr:uid="{00000000-0005-0000-0000-0000A3050000}"/>
    <cellStyle name="Normal 82 2" xfId="1444" xr:uid="{00000000-0005-0000-0000-0000A4050000}"/>
    <cellStyle name="Normal 83" xfId="1445" xr:uid="{00000000-0005-0000-0000-0000A5050000}"/>
    <cellStyle name="Normal 83 2" xfId="1446" xr:uid="{00000000-0005-0000-0000-0000A6050000}"/>
    <cellStyle name="Normal 84" xfId="1447" xr:uid="{00000000-0005-0000-0000-0000A7050000}"/>
    <cellStyle name="Normal 84 2" xfId="1448" xr:uid="{00000000-0005-0000-0000-0000A8050000}"/>
    <cellStyle name="Normal 85" xfId="1449" xr:uid="{00000000-0005-0000-0000-0000A9050000}"/>
    <cellStyle name="Normal 85 2" xfId="1450" xr:uid="{00000000-0005-0000-0000-0000AA050000}"/>
    <cellStyle name="Normal 86" xfId="1451" xr:uid="{00000000-0005-0000-0000-0000AB050000}"/>
    <cellStyle name="Normal 86 2" xfId="1452" xr:uid="{00000000-0005-0000-0000-0000AC050000}"/>
    <cellStyle name="Normal 87" xfId="1453" xr:uid="{00000000-0005-0000-0000-0000AD050000}"/>
    <cellStyle name="Normal 87 2" xfId="1454" xr:uid="{00000000-0005-0000-0000-0000AE050000}"/>
    <cellStyle name="Normal 88" xfId="1455" xr:uid="{00000000-0005-0000-0000-0000AF050000}"/>
    <cellStyle name="Normal 88 2" xfId="1456" xr:uid="{00000000-0005-0000-0000-0000B0050000}"/>
    <cellStyle name="Normal 89" xfId="1457" xr:uid="{00000000-0005-0000-0000-0000B1050000}"/>
    <cellStyle name="Normal 89 2" xfId="1458" xr:uid="{00000000-0005-0000-0000-0000B2050000}"/>
    <cellStyle name="Normal 9" xfId="1459" xr:uid="{00000000-0005-0000-0000-0000B3050000}"/>
    <cellStyle name="Normal 9 2" xfId="1460" xr:uid="{00000000-0005-0000-0000-0000B4050000}"/>
    <cellStyle name="Normal 90" xfId="1461" xr:uid="{00000000-0005-0000-0000-0000B5050000}"/>
    <cellStyle name="Normal 90 2" xfId="1462" xr:uid="{00000000-0005-0000-0000-0000B6050000}"/>
    <cellStyle name="Normal 91" xfId="1463" xr:uid="{00000000-0005-0000-0000-0000B7050000}"/>
    <cellStyle name="Normal 91 2" xfId="1464" xr:uid="{00000000-0005-0000-0000-0000B8050000}"/>
    <cellStyle name="Normal 92" xfId="1465" xr:uid="{00000000-0005-0000-0000-0000B9050000}"/>
    <cellStyle name="Normal 92 2" xfId="1466" xr:uid="{00000000-0005-0000-0000-0000BA050000}"/>
    <cellStyle name="Normal 93" xfId="1467" xr:uid="{00000000-0005-0000-0000-0000BB050000}"/>
    <cellStyle name="Normal 93 2" xfId="1468" xr:uid="{00000000-0005-0000-0000-0000BC050000}"/>
    <cellStyle name="Normal 94" xfId="1469" xr:uid="{00000000-0005-0000-0000-0000BD050000}"/>
    <cellStyle name="Normal 94 2" xfId="1470" xr:uid="{00000000-0005-0000-0000-0000BE050000}"/>
    <cellStyle name="Normal 95" xfId="1471" xr:uid="{00000000-0005-0000-0000-0000BF050000}"/>
    <cellStyle name="Normal 95 2" xfId="1472" xr:uid="{00000000-0005-0000-0000-0000C0050000}"/>
    <cellStyle name="Normal 96" xfId="1473" xr:uid="{00000000-0005-0000-0000-0000C1050000}"/>
    <cellStyle name="Normal 96 2" xfId="1474" xr:uid="{00000000-0005-0000-0000-0000C2050000}"/>
    <cellStyle name="Normal 97" xfId="1475" xr:uid="{00000000-0005-0000-0000-0000C3050000}"/>
    <cellStyle name="Normal 97 2" xfId="1476" xr:uid="{00000000-0005-0000-0000-0000C4050000}"/>
    <cellStyle name="Normal 98" xfId="1477" xr:uid="{00000000-0005-0000-0000-0000C5050000}"/>
    <cellStyle name="Normal 98 2" xfId="1478" xr:uid="{00000000-0005-0000-0000-0000C6050000}"/>
    <cellStyle name="Normal 99" xfId="1479" xr:uid="{00000000-0005-0000-0000-0000C7050000}"/>
    <cellStyle name="Normal 99 2" xfId="1480" xr:uid="{00000000-0005-0000-0000-0000C8050000}"/>
    <cellStyle name="Note 10" xfId="1481" xr:uid="{00000000-0005-0000-0000-0000C9050000}"/>
    <cellStyle name="Note 2" xfId="1482" xr:uid="{00000000-0005-0000-0000-0000CA050000}"/>
    <cellStyle name="Note 2 2" xfId="1483" xr:uid="{00000000-0005-0000-0000-0000CB050000}"/>
    <cellStyle name="Note 2 2 2" xfId="1484" xr:uid="{00000000-0005-0000-0000-0000CC050000}"/>
    <cellStyle name="Note 2 2 2 2" xfId="1485" xr:uid="{00000000-0005-0000-0000-0000CD050000}"/>
    <cellStyle name="Note 2 2 2 2 2" xfId="1486" xr:uid="{00000000-0005-0000-0000-0000CE050000}"/>
    <cellStyle name="Note 2 2 2 3" xfId="1487" xr:uid="{00000000-0005-0000-0000-0000CF050000}"/>
    <cellStyle name="Note 2 2 3" xfId="1488" xr:uid="{00000000-0005-0000-0000-0000D0050000}"/>
    <cellStyle name="Note 2 2 3 2" xfId="1489" xr:uid="{00000000-0005-0000-0000-0000D1050000}"/>
    <cellStyle name="Note 2 2 4" xfId="1490" xr:uid="{00000000-0005-0000-0000-0000D2050000}"/>
    <cellStyle name="Note 2 3" xfId="1491" xr:uid="{00000000-0005-0000-0000-0000D3050000}"/>
    <cellStyle name="Note 2 3 2" xfId="1492" xr:uid="{00000000-0005-0000-0000-0000D4050000}"/>
    <cellStyle name="Note 2 3 2 2" xfId="1493" xr:uid="{00000000-0005-0000-0000-0000D5050000}"/>
    <cellStyle name="Note 2 3 3" xfId="1494" xr:uid="{00000000-0005-0000-0000-0000D6050000}"/>
    <cellStyle name="Note 2 4" xfId="1495" xr:uid="{00000000-0005-0000-0000-0000D7050000}"/>
    <cellStyle name="Note 2 4 2" xfId="1496" xr:uid="{00000000-0005-0000-0000-0000D8050000}"/>
    <cellStyle name="Note 2 5" xfId="1497" xr:uid="{00000000-0005-0000-0000-0000D9050000}"/>
    <cellStyle name="Note 3" xfId="1498" xr:uid="{00000000-0005-0000-0000-0000DA050000}"/>
    <cellStyle name="Note 3 2" xfId="1499" xr:uid="{00000000-0005-0000-0000-0000DB050000}"/>
    <cellStyle name="Note 4" xfId="1500" xr:uid="{00000000-0005-0000-0000-0000DC050000}"/>
    <cellStyle name="Note 4 2" xfId="1501" xr:uid="{00000000-0005-0000-0000-0000DD050000}"/>
    <cellStyle name="Note 5" xfId="1502" xr:uid="{00000000-0005-0000-0000-0000DE050000}"/>
    <cellStyle name="Note 5 2" xfId="1503" xr:uid="{00000000-0005-0000-0000-0000DF050000}"/>
    <cellStyle name="Note 6" xfId="1504" xr:uid="{00000000-0005-0000-0000-0000E0050000}"/>
    <cellStyle name="Note 7" xfId="1505" xr:uid="{00000000-0005-0000-0000-0000E1050000}"/>
    <cellStyle name="Note 8" xfId="1506" xr:uid="{00000000-0005-0000-0000-0000E2050000}"/>
    <cellStyle name="Note 9" xfId="1507" xr:uid="{00000000-0005-0000-0000-0000E3050000}"/>
    <cellStyle name="OH01" xfId="1508" xr:uid="{00000000-0005-0000-0000-0000E4050000}"/>
    <cellStyle name="OHnplode" xfId="1509" xr:uid="{00000000-0005-0000-0000-0000E5050000}"/>
    <cellStyle name="Output 2" xfId="1510" xr:uid="{00000000-0005-0000-0000-0000E6050000}"/>
    <cellStyle name="Percent [2]" xfId="1511" xr:uid="{00000000-0005-0000-0000-0000E7050000}"/>
    <cellStyle name="Percent [2] 2" xfId="1512" xr:uid="{00000000-0005-0000-0000-0000E8050000}"/>
    <cellStyle name="Percent [2] 2 2" xfId="1513" xr:uid="{00000000-0005-0000-0000-0000E9050000}"/>
    <cellStyle name="Percent [2] 3" xfId="1514" xr:uid="{00000000-0005-0000-0000-0000EA050000}"/>
    <cellStyle name="Percent 10" xfId="1515" xr:uid="{00000000-0005-0000-0000-0000EB050000}"/>
    <cellStyle name="Percent 11" xfId="1516" xr:uid="{00000000-0005-0000-0000-0000EC050000}"/>
    <cellStyle name="Percent 12" xfId="1517" xr:uid="{00000000-0005-0000-0000-0000ED050000}"/>
    <cellStyle name="Percent 12 2" xfId="1518" xr:uid="{00000000-0005-0000-0000-0000EE050000}"/>
    <cellStyle name="Percent 13" xfId="1519" xr:uid="{00000000-0005-0000-0000-0000EF050000}"/>
    <cellStyle name="Percent 14" xfId="1520" xr:uid="{00000000-0005-0000-0000-0000F0050000}"/>
    <cellStyle name="Percent 15" xfId="1521" xr:uid="{00000000-0005-0000-0000-0000F1050000}"/>
    <cellStyle name="Percent 16" xfId="1522" xr:uid="{00000000-0005-0000-0000-0000F2050000}"/>
    <cellStyle name="Percent 17" xfId="1523" xr:uid="{00000000-0005-0000-0000-0000F3050000}"/>
    <cellStyle name="Percent 18" xfId="1524" xr:uid="{00000000-0005-0000-0000-0000F4050000}"/>
    <cellStyle name="Percent 19" xfId="1525" xr:uid="{00000000-0005-0000-0000-0000F5050000}"/>
    <cellStyle name="Percent 2" xfId="1526" xr:uid="{00000000-0005-0000-0000-0000F6050000}"/>
    <cellStyle name="Percent 2 2" xfId="1527" xr:uid="{00000000-0005-0000-0000-0000F7050000}"/>
    <cellStyle name="Percent 20" xfId="1528" xr:uid="{00000000-0005-0000-0000-0000F8050000}"/>
    <cellStyle name="Percent 21" xfId="1529" xr:uid="{00000000-0005-0000-0000-0000F9050000}"/>
    <cellStyle name="Percent 22" xfId="1530" xr:uid="{00000000-0005-0000-0000-0000FA050000}"/>
    <cellStyle name="Percent 23" xfId="1531" xr:uid="{00000000-0005-0000-0000-0000FB050000}"/>
    <cellStyle name="Percent 24" xfId="1532" xr:uid="{00000000-0005-0000-0000-0000FC050000}"/>
    <cellStyle name="Percent 25" xfId="1533" xr:uid="{00000000-0005-0000-0000-0000FD050000}"/>
    <cellStyle name="Percent 26" xfId="1534" xr:uid="{00000000-0005-0000-0000-0000FE050000}"/>
    <cellStyle name="Percent 27" xfId="1535" xr:uid="{00000000-0005-0000-0000-0000FF050000}"/>
    <cellStyle name="Percent 28" xfId="1536" xr:uid="{00000000-0005-0000-0000-000000060000}"/>
    <cellStyle name="Percent 29" xfId="1537" xr:uid="{00000000-0005-0000-0000-000001060000}"/>
    <cellStyle name="Percent 3" xfId="1538" xr:uid="{00000000-0005-0000-0000-000002060000}"/>
    <cellStyle name="Percent 30" xfId="1539" xr:uid="{00000000-0005-0000-0000-000003060000}"/>
    <cellStyle name="Percent 31" xfId="1540" xr:uid="{00000000-0005-0000-0000-000004060000}"/>
    <cellStyle name="Percent 32" xfId="1541" xr:uid="{00000000-0005-0000-0000-000005060000}"/>
    <cellStyle name="Percent 33" xfId="1542" xr:uid="{00000000-0005-0000-0000-000006060000}"/>
    <cellStyle name="Percent 34" xfId="1543" xr:uid="{00000000-0005-0000-0000-000007060000}"/>
    <cellStyle name="Percent 35" xfId="1544" xr:uid="{00000000-0005-0000-0000-000008060000}"/>
    <cellStyle name="Percent 36" xfId="1545" xr:uid="{00000000-0005-0000-0000-000009060000}"/>
    <cellStyle name="Percent 37" xfId="1546" xr:uid="{00000000-0005-0000-0000-00000A060000}"/>
    <cellStyle name="Percent 38" xfId="1547" xr:uid="{00000000-0005-0000-0000-00000B060000}"/>
    <cellStyle name="Percent 39" xfId="1548" xr:uid="{00000000-0005-0000-0000-00000C060000}"/>
    <cellStyle name="Percent 4" xfId="1549" xr:uid="{00000000-0005-0000-0000-00000D060000}"/>
    <cellStyle name="Percent 40" xfId="1550" xr:uid="{00000000-0005-0000-0000-00000E060000}"/>
    <cellStyle name="Percent 41" xfId="1551" xr:uid="{00000000-0005-0000-0000-00000F060000}"/>
    <cellStyle name="Percent 42" xfId="1552" xr:uid="{00000000-0005-0000-0000-000010060000}"/>
    <cellStyle name="Percent 43" xfId="1553" xr:uid="{00000000-0005-0000-0000-000011060000}"/>
    <cellStyle name="Percent 44" xfId="1554" xr:uid="{00000000-0005-0000-0000-000012060000}"/>
    <cellStyle name="Percent 45" xfId="1555" xr:uid="{00000000-0005-0000-0000-000013060000}"/>
    <cellStyle name="Percent 46" xfId="1556" xr:uid="{00000000-0005-0000-0000-000014060000}"/>
    <cellStyle name="Percent 47" xfId="1557" xr:uid="{00000000-0005-0000-0000-000015060000}"/>
    <cellStyle name="Percent 48" xfId="1558" xr:uid="{00000000-0005-0000-0000-000016060000}"/>
    <cellStyle name="Percent 49" xfId="1559" xr:uid="{00000000-0005-0000-0000-000017060000}"/>
    <cellStyle name="Percent 5" xfId="1560" xr:uid="{00000000-0005-0000-0000-000018060000}"/>
    <cellStyle name="Percent 50" xfId="1561" xr:uid="{00000000-0005-0000-0000-000019060000}"/>
    <cellStyle name="Percent 51" xfId="1562" xr:uid="{00000000-0005-0000-0000-00001A060000}"/>
    <cellStyle name="Percent 52" xfId="1563" xr:uid="{00000000-0005-0000-0000-00001B060000}"/>
    <cellStyle name="Percent 53" xfId="1564" xr:uid="{00000000-0005-0000-0000-00001C060000}"/>
    <cellStyle name="Percent 54" xfId="1565" xr:uid="{00000000-0005-0000-0000-00001D060000}"/>
    <cellStyle name="Percent 55" xfId="1566" xr:uid="{00000000-0005-0000-0000-00001E060000}"/>
    <cellStyle name="Percent 56" xfId="1567" xr:uid="{00000000-0005-0000-0000-00001F060000}"/>
    <cellStyle name="Percent 57" xfId="1568" xr:uid="{00000000-0005-0000-0000-000020060000}"/>
    <cellStyle name="Percent 58" xfId="1569" xr:uid="{00000000-0005-0000-0000-000021060000}"/>
    <cellStyle name="Percent 59" xfId="1570" xr:uid="{00000000-0005-0000-0000-000022060000}"/>
    <cellStyle name="Percent 6" xfId="1571" xr:uid="{00000000-0005-0000-0000-000023060000}"/>
    <cellStyle name="Percent 60" xfId="1572" xr:uid="{00000000-0005-0000-0000-000024060000}"/>
    <cellStyle name="Percent 61" xfId="1573" xr:uid="{00000000-0005-0000-0000-000025060000}"/>
    <cellStyle name="Percent 62" xfId="1574" xr:uid="{00000000-0005-0000-0000-000026060000}"/>
    <cellStyle name="Percent 63" xfId="1575" xr:uid="{00000000-0005-0000-0000-000027060000}"/>
    <cellStyle name="Percent 64" xfId="1576" xr:uid="{00000000-0005-0000-0000-000028060000}"/>
    <cellStyle name="Percent 65" xfId="1577" xr:uid="{00000000-0005-0000-0000-000029060000}"/>
    <cellStyle name="Percent 66" xfId="1578" xr:uid="{00000000-0005-0000-0000-00002A060000}"/>
    <cellStyle name="Percent 67" xfId="1579" xr:uid="{00000000-0005-0000-0000-00002B060000}"/>
    <cellStyle name="Percent 68" xfId="1580" xr:uid="{00000000-0005-0000-0000-00002C060000}"/>
    <cellStyle name="Percent 69" xfId="1581" xr:uid="{00000000-0005-0000-0000-00002D060000}"/>
    <cellStyle name="Percent 7" xfId="1582" xr:uid="{00000000-0005-0000-0000-00002E060000}"/>
    <cellStyle name="Percent 70" xfId="1583" xr:uid="{00000000-0005-0000-0000-00002F060000}"/>
    <cellStyle name="Percent 71" xfId="1584" xr:uid="{00000000-0005-0000-0000-000030060000}"/>
    <cellStyle name="Percent 72" xfId="1585" xr:uid="{00000000-0005-0000-0000-000031060000}"/>
    <cellStyle name="Percent 73" xfId="1586" xr:uid="{00000000-0005-0000-0000-000032060000}"/>
    <cellStyle name="Percent 74" xfId="1587" xr:uid="{00000000-0005-0000-0000-000033060000}"/>
    <cellStyle name="Percent 75" xfId="1588" xr:uid="{00000000-0005-0000-0000-000034060000}"/>
    <cellStyle name="Percent 76" xfId="1589" xr:uid="{00000000-0005-0000-0000-000035060000}"/>
    <cellStyle name="Percent 77" xfId="1590" xr:uid="{00000000-0005-0000-0000-000036060000}"/>
    <cellStyle name="Percent 78" xfId="1591" xr:uid="{00000000-0005-0000-0000-000037060000}"/>
    <cellStyle name="Percent 79" xfId="1592" xr:uid="{00000000-0005-0000-0000-000038060000}"/>
    <cellStyle name="Percent 8" xfId="1593" xr:uid="{00000000-0005-0000-0000-000039060000}"/>
    <cellStyle name="Percent 80" xfId="1594" xr:uid="{00000000-0005-0000-0000-00003A060000}"/>
    <cellStyle name="Percent 81" xfId="1595" xr:uid="{00000000-0005-0000-0000-00003B060000}"/>
    <cellStyle name="Percent 82" xfId="1596" xr:uid="{00000000-0005-0000-0000-00003C060000}"/>
    <cellStyle name="Percent 83" xfId="1597" xr:uid="{00000000-0005-0000-0000-00003D060000}"/>
    <cellStyle name="Percent 84" xfId="1598" xr:uid="{00000000-0005-0000-0000-00003E060000}"/>
    <cellStyle name="Percent 85" xfId="1599" xr:uid="{00000000-0005-0000-0000-00003F060000}"/>
    <cellStyle name="Percent 86" xfId="1600" xr:uid="{00000000-0005-0000-0000-000040060000}"/>
    <cellStyle name="Percent 87" xfId="1601" xr:uid="{00000000-0005-0000-0000-000041060000}"/>
    <cellStyle name="Percent 88" xfId="1602" xr:uid="{00000000-0005-0000-0000-000042060000}"/>
    <cellStyle name="Percent 89" xfId="1603" xr:uid="{00000000-0005-0000-0000-000043060000}"/>
    <cellStyle name="Percent 9" xfId="1604" xr:uid="{00000000-0005-0000-0000-000044060000}"/>
    <cellStyle name="Percent 90" xfId="1605" xr:uid="{00000000-0005-0000-0000-000045060000}"/>
    <cellStyle name="PSChar" xfId="1606" xr:uid="{00000000-0005-0000-0000-000046060000}"/>
    <cellStyle name="PSDate" xfId="1607" xr:uid="{00000000-0005-0000-0000-000047060000}"/>
    <cellStyle name="PSDec" xfId="1608" xr:uid="{00000000-0005-0000-0000-000048060000}"/>
    <cellStyle name="PSHeading" xfId="1609" xr:uid="{00000000-0005-0000-0000-000049060000}"/>
    <cellStyle name="PSInt" xfId="1610" xr:uid="{00000000-0005-0000-0000-00004A060000}"/>
    <cellStyle name="PSSpacer" xfId="1611" xr:uid="{00000000-0005-0000-0000-00004B060000}"/>
    <cellStyle name="Title 2" xfId="1612" xr:uid="{00000000-0005-0000-0000-00004C060000}"/>
    <cellStyle name="Total 2" xfId="1613" xr:uid="{00000000-0005-0000-0000-00004D060000}"/>
    <cellStyle name="Warning Text 2" xfId="1614" xr:uid="{00000000-0005-0000-0000-00004E06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theme" Target="theme/theme1.xml"/><Relationship Id="rId5" Type="http://schemas.openxmlformats.org/officeDocument/2006/relationships/externalLink" Target="externalLinks/externalLink4.xml"/><Relationship Id="rId15" Type="http://schemas.openxmlformats.org/officeDocument/2006/relationships/customXml" Target="../customXml/item1.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ECM%20PROJECT%20-%202014\FINANCIAL%20SERVICES\Actuals\2013%20Actuals\12%20December\Remotes%20PDR%20Actuals%20-%20December%202013%20V2%20Jan%2017,%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troom.nar.capgemini.com/WINNT/temp/ReFORM/PNL%20for%20COA%20Valu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emp\Account%20Analysis%20Owners-with%20aug%2005%20b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384055\Local%20Settings\Temporary%20Internet%20Files\OLK26\Account%20Analysis%20Template%20Q1%2020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s700\user\nVision\iscextss.xnv"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Account%20Analysis\2005\Q4%202005\Account%20Analysis%20Owners-Q4%2020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609434\Local%20Settings\Temporary%20Internet%20Files\OLKF2\Account%20Analysis%20Owners-Q1%2020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U:\ECM%20PROJECT%20-%202014\FINANCIAL%20SERVICES\Actuals\2013%20Actuals\12%20December\Remotes%20PDR%20Actuals%20-%20December%202013%20V2%20Jan%2017,%20201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Business\700%20Finance%20&amp;%20Accounting\Actuals\2012%20Actuals\07%20July\z%20FUEL%20KWH%20AND%20REVENUE%20INFO%20-%20July%2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NEW TB"/>
      <sheetName val="Sheet1"/>
      <sheetName val="Query 1"/>
      <sheetName val="Query 3"/>
      <sheetName val="Q3 Adj"/>
      <sheetName val="Query 4"/>
      <sheetName val="Query 6S"/>
      <sheetName val="Query 7"/>
      <sheetName val="Query 8"/>
      <sheetName val="PY YTD Net Income Statement"/>
      <sheetName val="Net Income Current Month "/>
      <sheetName val="Pik and Cat ADJ"/>
      <sheetName val="Revenue Subsidy Summary"/>
      <sheetName val="Net Income YTD"/>
      <sheetName val="Depreciation Analysis "/>
      <sheetName val="Project Spending Summary "/>
      <sheetName val="Project Spending Summary IM Pos"/>
      <sheetName val="Net Income Summary Acct"/>
      <sheetName val="OMA PDR Graph"/>
      <sheetName val="O&amp;M Project Summary"/>
      <sheetName val="CAP PDR Graph"/>
      <sheetName val="Capital SLA Project - Summary"/>
      <sheetName val="Capital SLA Project - ADV Accrl"/>
      <sheetName val="LAR PDR Graph"/>
      <sheetName val="LAR"/>
      <sheetName val="LAR-Detailed Budget"/>
      <sheetName val="External Project SLA - Summary"/>
      <sheetName val="Administration - Total Labour"/>
      <sheetName val="OMA Account Summary"/>
      <sheetName val="Accounts Receivable "/>
      <sheetName val="Revenue Analysis"/>
      <sheetName val="Flight Summary"/>
      <sheetName val="CF&amp;S"/>
      <sheetName val="Grid Connected Communties"/>
      <sheetName val="Performance Indices"/>
      <sheetName val="Grid Connec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1"/>
      <sheetName val="PL3"/>
      <sheetName val="P6"/>
      <sheetName val="P7"/>
      <sheetName val="P8"/>
      <sheetName val="P9"/>
      <sheetName val="P11"/>
      <sheetName val="P12"/>
      <sheetName val="P20"/>
      <sheetName val="P21"/>
      <sheetName val="C.10"/>
      <sheetName val="C.11"/>
      <sheetName val="C.12"/>
      <sheetName val="C.13"/>
      <sheetName val="C.14"/>
      <sheetName val="C.15"/>
      <sheetName val="C.16"/>
      <sheetName val="C.17"/>
      <sheetName val="C.18"/>
      <sheetName val="C.19"/>
      <sheetName val="C.20"/>
      <sheetName val="C.21"/>
      <sheetName val="CC TABLES"/>
      <sheetName val="Channel - Competitors"/>
      <sheetName val="Heads and BU Mapping"/>
      <sheetName val="PNL for COA Values"/>
      <sheetName val="Project Info"/>
      <sheetName val="Shee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 LIST Aug 3105 zero bal excep"/>
      <sheetName val="data2"/>
      <sheetName val="ang05 data"/>
      <sheetName val="ACCOUNT_LIST Aug 31-2005"/>
      <sheetName val="Susp Cntrl Accts Aug 31-2005"/>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thout Subledger"/>
      <sheetName val="With Subledger"/>
      <sheetName val="Sheet3"/>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 val="DOCUMENTATION"/>
      <sheetName val="Trial_Balance"/>
    </sheetNames>
    <sheetDataSet>
      <sheetData sheetId="0" refreshError="1"/>
      <sheetData sheetId="1" refreshError="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ssues"/>
      <sheetName val="Account Owners Q4-2005"/>
      <sheetName val="Trial_Balance-Dec 05"/>
      <sheetName val="Trial_Balance-Sep 05"/>
      <sheetName val="Trial_Balance-Dec 04"/>
    </sheetNames>
    <sheetDataSet>
      <sheetData sheetId="0" refreshError="1"/>
      <sheetData sheetId="1" refreshError="1"/>
      <sheetData sheetId="2" refreshError="1"/>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s-Q1"/>
      <sheetName val="Follow-up from Q4"/>
      <sheetName val="Issues-Q4"/>
      <sheetName val="Account Owners Q1-2006"/>
      <sheetName val="Trial_Balance_Mar 06"/>
      <sheetName val="Trial_Balance-Dec 05"/>
      <sheetName val="Trial_Balance-Dec 04"/>
    </sheetNames>
    <sheetDataSet>
      <sheetData sheetId="0"/>
      <sheetData sheetId="1"/>
      <sheetData sheetId="2"/>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NEW TB"/>
      <sheetName val="Sheet1"/>
      <sheetName val="Query 1"/>
      <sheetName val="Query 3"/>
      <sheetName val="Q3 Adj"/>
      <sheetName val="Query 4"/>
      <sheetName val="Query 6S"/>
      <sheetName val="Query 7"/>
      <sheetName val="Query 8"/>
      <sheetName val="PY YTD Net Income Statement"/>
      <sheetName val="Net Income Current Month "/>
      <sheetName val="Pik and Cat ADJ"/>
      <sheetName val="Revenue Subsidy Summary"/>
      <sheetName val="Net Income YTD"/>
      <sheetName val="Depreciation Analysis "/>
      <sheetName val="Project Spending Summary "/>
      <sheetName val="Project Spending Summary IM Pos"/>
      <sheetName val="Net Income Summary Acct"/>
      <sheetName val="OMA PDR Graph"/>
      <sheetName val="O&amp;M Project Summary"/>
      <sheetName val="CAP PDR Graph"/>
      <sheetName val="Capital SLA Project - Summary"/>
      <sheetName val="Capital SLA Project - ADV Accrl"/>
      <sheetName val="LAR PDR Graph"/>
      <sheetName val="LAR"/>
      <sheetName val="LAR-Detailed Budget"/>
      <sheetName val="External Project SLA - Summary"/>
      <sheetName val="Administration - Total Labour"/>
      <sheetName val="OMA Account Summary"/>
      <sheetName val="Accounts Receivable "/>
      <sheetName val="Revenue Analysis"/>
      <sheetName val="Flight Summary"/>
      <sheetName val="CF&amp;S"/>
      <sheetName val="Grid Connected Communties"/>
      <sheetName val="Performance Indices"/>
      <sheetName val="Grid Connec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    "/>
      <sheetName val="Key Measure Trends - 2012"/>
      <sheetName val="Trend Data"/>
      <sheetName val="Revenue and Fuel vs. Trend"/>
      <sheetName val="Fuel  Monthly - Litres by Type"/>
      <sheetName val="Fuel  Monthly - litres"/>
      <sheetName val="Kwh Generated - 2012"/>
      <sheetName val="Fuel  Monthly - dollars"/>
      <sheetName val="KWH LOAD LOSS"/>
      <sheetName val="Sheet3"/>
      <sheetName val="Sheet2"/>
      <sheetName val="Sheet1"/>
      <sheetName val="Annual Efficiency - sold kwhs"/>
      <sheetName val="Annual Efficiency - gen. kwhs"/>
      <sheetName val="YTD REV $ &amp; KW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2:N52"/>
  <sheetViews>
    <sheetView tabSelected="1" view="pageBreakPreview" zoomScale="80" zoomScaleNormal="100" zoomScaleSheetLayoutView="80" workbookViewId="0">
      <selection activeCell="B44" sqref="B44:J44"/>
    </sheetView>
  </sheetViews>
  <sheetFormatPr defaultColWidth="9.140625" defaultRowHeight="12.95"/>
  <cols>
    <col min="1" max="1" width="3.140625" style="12" customWidth="1"/>
    <col min="2" max="5" width="9.140625" style="12"/>
    <col min="6" max="6" width="14.42578125" style="12" customWidth="1"/>
    <col min="7" max="10" width="11.5703125" style="12" customWidth="1"/>
    <col min="11" max="16384" width="9.140625" style="12"/>
  </cols>
  <sheetData>
    <row r="2" spans="2:11">
      <c r="B2" s="21" t="s">
        <v>0</v>
      </c>
      <c r="C2" s="21"/>
      <c r="D2" s="21"/>
      <c r="E2" s="21"/>
      <c r="F2" s="21"/>
      <c r="G2" s="21"/>
      <c r="H2" s="21"/>
      <c r="I2" s="21"/>
      <c r="J2" s="21"/>
    </row>
    <row r="3" spans="2:11">
      <c r="B3" s="21" t="s">
        <v>1</v>
      </c>
      <c r="C3" s="21"/>
      <c r="D3" s="21"/>
      <c r="E3" s="21"/>
      <c r="F3" s="21"/>
      <c r="G3" s="21"/>
      <c r="H3" s="21"/>
      <c r="I3" s="21"/>
      <c r="J3" s="21"/>
    </row>
    <row r="4" spans="2:11">
      <c r="B4" s="22" t="s">
        <v>2</v>
      </c>
      <c r="C4" s="22"/>
      <c r="D4" s="22"/>
      <c r="E4" s="22"/>
      <c r="F4" s="22"/>
      <c r="G4" s="22"/>
      <c r="H4" s="22"/>
      <c r="I4" s="22"/>
      <c r="J4" s="22"/>
    </row>
    <row r="5" spans="2:11">
      <c r="B5" s="22" t="s">
        <v>3</v>
      </c>
      <c r="C5" s="22"/>
      <c r="D5" s="22"/>
      <c r="E5" s="22"/>
      <c r="F5" s="22"/>
      <c r="G5" s="22"/>
      <c r="H5" s="22"/>
      <c r="I5" s="22"/>
      <c r="J5" s="22"/>
    </row>
    <row r="6" spans="2:11">
      <c r="B6" s="1"/>
      <c r="C6" s="1"/>
      <c r="D6" s="1"/>
      <c r="E6" s="2"/>
      <c r="F6" s="2"/>
      <c r="G6" s="2"/>
      <c r="H6" s="2"/>
    </row>
    <row r="7" spans="2:11" ht="24.75" customHeight="1">
      <c r="B7" s="2"/>
      <c r="C7" s="2"/>
      <c r="D7" s="2"/>
      <c r="E7" s="2"/>
      <c r="F7" s="2"/>
      <c r="G7" s="23" t="s">
        <v>4</v>
      </c>
      <c r="H7" s="23"/>
      <c r="I7" s="3" t="s">
        <v>5</v>
      </c>
      <c r="J7" s="3" t="s">
        <v>6</v>
      </c>
    </row>
    <row r="8" spans="2:11">
      <c r="B8" s="2"/>
      <c r="C8" s="2"/>
      <c r="D8" s="2"/>
      <c r="E8" s="2"/>
      <c r="F8" s="2"/>
      <c r="G8" s="4"/>
      <c r="H8" s="2"/>
    </row>
    <row r="9" spans="2:11">
      <c r="B9" s="2"/>
      <c r="C9" s="2"/>
      <c r="D9" s="2"/>
      <c r="E9" s="2"/>
      <c r="F9" s="2"/>
      <c r="G9" s="2"/>
      <c r="H9" s="2"/>
    </row>
    <row r="10" spans="2:11" ht="13.5" thickBot="1">
      <c r="B10" s="5" t="s">
        <v>7</v>
      </c>
      <c r="C10" s="2"/>
      <c r="D10" s="2"/>
      <c r="E10" s="2"/>
      <c r="F10" s="6">
        <v>43466</v>
      </c>
      <c r="G10" s="7"/>
      <c r="H10" s="13">
        <v>4541.4170000000013</v>
      </c>
    </row>
    <row r="11" spans="2:11">
      <c r="B11" s="8"/>
      <c r="C11" s="2"/>
      <c r="D11" s="2"/>
      <c r="E11" s="2"/>
      <c r="F11" s="2"/>
      <c r="G11" s="2"/>
      <c r="H11" s="2"/>
    </row>
    <row r="12" spans="2:11">
      <c r="B12" s="2" t="s">
        <v>8</v>
      </c>
      <c r="C12" s="2"/>
      <c r="D12" s="2"/>
      <c r="E12" s="2"/>
      <c r="F12" s="2"/>
      <c r="G12" s="9">
        <f>I12</f>
        <v>-35223</v>
      </c>
      <c r="H12" s="9"/>
      <c r="I12" s="9">
        <v>-35223</v>
      </c>
      <c r="J12" s="9"/>
    </row>
    <row r="13" spans="2:11">
      <c r="B13" s="2" t="s">
        <v>9</v>
      </c>
      <c r="C13" s="2"/>
      <c r="D13" s="2"/>
      <c r="E13" s="2"/>
      <c r="F13" s="5" t="s">
        <v>10</v>
      </c>
      <c r="G13" s="9">
        <v>-2964</v>
      </c>
      <c r="H13" s="9"/>
      <c r="I13" s="9">
        <v>0</v>
      </c>
      <c r="J13" s="9"/>
      <c r="K13" s="18"/>
    </row>
    <row r="14" spans="2:11">
      <c r="B14" s="2" t="s">
        <v>11</v>
      </c>
      <c r="C14" s="2"/>
      <c r="D14" s="2"/>
      <c r="E14" s="2"/>
      <c r="F14" s="2"/>
      <c r="G14" s="9">
        <v>0</v>
      </c>
      <c r="H14" s="9"/>
      <c r="I14" s="9">
        <v>0</v>
      </c>
      <c r="J14" s="9"/>
      <c r="K14" s="16"/>
    </row>
    <row r="15" spans="2:11">
      <c r="B15" s="5" t="s">
        <v>12</v>
      </c>
      <c r="C15" s="2"/>
      <c r="D15" s="2"/>
      <c r="E15" s="2"/>
      <c r="F15" s="2"/>
      <c r="G15" s="10">
        <f>SUM(G12:G14)</f>
        <v>-38187</v>
      </c>
      <c r="H15" s="10">
        <f>G15</f>
        <v>-38187</v>
      </c>
      <c r="I15" s="10">
        <f>SUM(I12:I14)</f>
        <v>-35223</v>
      </c>
      <c r="J15" s="9"/>
    </row>
    <row r="16" spans="2:11">
      <c r="B16" s="2"/>
      <c r="C16" s="2"/>
      <c r="D16" s="2"/>
      <c r="E16" s="2"/>
      <c r="F16" s="2"/>
      <c r="G16" s="9"/>
      <c r="H16" s="9"/>
      <c r="I16" s="9"/>
      <c r="J16" s="9"/>
    </row>
    <row r="17" spans="2:14">
      <c r="B17" s="5" t="s">
        <v>13</v>
      </c>
      <c r="C17" s="2"/>
      <c r="D17" s="2"/>
      <c r="E17" s="2"/>
      <c r="F17" s="2"/>
      <c r="G17" s="9"/>
      <c r="H17" s="9"/>
    </row>
    <row r="18" spans="2:14">
      <c r="B18" s="2" t="s">
        <v>14</v>
      </c>
      <c r="C18" s="2"/>
      <c r="D18" s="2"/>
      <c r="E18" s="2"/>
      <c r="F18" s="2"/>
      <c r="G18" s="9">
        <v>-20876</v>
      </c>
      <c r="H18" s="9"/>
      <c r="I18" s="9">
        <v>-17612</v>
      </c>
      <c r="J18" s="9">
        <f>I18-G18</f>
        <v>3264</v>
      </c>
    </row>
    <row r="19" spans="2:14">
      <c r="B19" s="2" t="s">
        <v>15</v>
      </c>
      <c r="C19" s="2"/>
      <c r="D19" s="2"/>
      <c r="E19" s="2"/>
      <c r="F19" s="2"/>
      <c r="G19" s="9">
        <v>-1240</v>
      </c>
      <c r="H19" s="9"/>
      <c r="I19" s="9">
        <v>-999</v>
      </c>
      <c r="J19" s="9">
        <f>I19-G19</f>
        <v>241</v>
      </c>
    </row>
    <row r="20" spans="2:14">
      <c r="B20" s="5" t="s">
        <v>16</v>
      </c>
      <c r="C20" s="2"/>
      <c r="D20" s="2"/>
      <c r="E20" s="2"/>
      <c r="F20" s="5" t="s">
        <v>17</v>
      </c>
      <c r="G20" s="10">
        <f>SUM(G18:G19)</f>
        <v>-22116</v>
      </c>
      <c r="H20" s="10">
        <f>G20</f>
        <v>-22116</v>
      </c>
      <c r="I20" s="10">
        <f>SUM(I18:I19)</f>
        <v>-18611</v>
      </c>
      <c r="J20" s="10">
        <f>I20-G20</f>
        <v>3505</v>
      </c>
    </row>
    <row r="21" spans="2:14">
      <c r="B21" s="2"/>
      <c r="C21" s="2"/>
      <c r="D21" s="2"/>
      <c r="E21" s="2"/>
      <c r="F21" s="2"/>
      <c r="G21" s="9"/>
      <c r="H21" s="9"/>
      <c r="I21" s="9"/>
      <c r="J21" s="9"/>
    </row>
    <row r="22" spans="2:14">
      <c r="B22" s="5" t="s">
        <v>18</v>
      </c>
      <c r="C22" s="2"/>
      <c r="D22" s="2"/>
      <c r="E22" s="2"/>
      <c r="F22" s="2"/>
      <c r="G22" s="9"/>
      <c r="I22" s="9"/>
      <c r="J22" s="9"/>
    </row>
    <row r="23" spans="2:14">
      <c r="B23" s="2" t="s">
        <v>19</v>
      </c>
      <c r="C23" s="2"/>
      <c r="D23" s="2"/>
      <c r="E23" s="2"/>
      <c r="F23" s="2"/>
      <c r="G23" s="9">
        <v>14546</v>
      </c>
      <c r="H23" s="9"/>
      <c r="I23" s="9">
        <v>15222</v>
      </c>
      <c r="J23" s="9">
        <f>I23-G23</f>
        <v>676</v>
      </c>
    </row>
    <row r="24" spans="2:14">
      <c r="B24" s="2" t="s">
        <v>20</v>
      </c>
      <c r="C24" s="2"/>
      <c r="D24" s="2"/>
      <c r="E24" s="2"/>
      <c r="F24" s="2"/>
      <c r="G24" s="9">
        <v>2078</v>
      </c>
      <c r="H24" s="9"/>
      <c r="I24" s="9">
        <v>2014</v>
      </c>
      <c r="J24" s="9">
        <f t="shared" ref="J24:J36" si="0">I24-G24</f>
        <v>-64</v>
      </c>
    </row>
    <row r="25" spans="2:14">
      <c r="B25" s="2" t="s">
        <v>21</v>
      </c>
      <c r="C25" s="2"/>
      <c r="D25" s="2"/>
      <c r="E25" s="2"/>
      <c r="F25" s="2"/>
      <c r="G25" s="9">
        <v>1860</v>
      </c>
      <c r="H25" s="9"/>
      <c r="I25" s="9">
        <v>2151</v>
      </c>
      <c r="J25" s="9">
        <f t="shared" si="0"/>
        <v>291</v>
      </c>
    </row>
    <row r="26" spans="2:14">
      <c r="B26" s="2" t="s">
        <v>22</v>
      </c>
      <c r="C26" s="2"/>
      <c r="D26" s="2"/>
      <c r="E26" s="2"/>
      <c r="F26" s="2"/>
      <c r="G26" s="9">
        <v>703</v>
      </c>
      <c r="H26" s="9"/>
      <c r="I26" s="9">
        <v>496</v>
      </c>
      <c r="J26" s="9">
        <f t="shared" si="0"/>
        <v>-207</v>
      </c>
    </row>
    <row r="27" spans="2:14">
      <c r="B27" s="2" t="s">
        <v>23</v>
      </c>
      <c r="C27" s="2"/>
      <c r="D27" s="2"/>
      <c r="E27" s="2"/>
      <c r="F27" s="5"/>
      <c r="G27" s="9">
        <v>122</v>
      </c>
      <c r="H27" s="9"/>
      <c r="I27" s="9">
        <v>0</v>
      </c>
      <c r="J27" s="9">
        <f t="shared" si="0"/>
        <v>-122</v>
      </c>
    </row>
    <row r="28" spans="2:14">
      <c r="B28" s="2" t="s">
        <v>24</v>
      </c>
      <c r="C28" s="2"/>
      <c r="D28" s="2"/>
      <c r="E28" s="2"/>
      <c r="F28" s="2"/>
      <c r="G28" s="9">
        <v>1088</v>
      </c>
      <c r="H28" s="9"/>
      <c r="I28" s="9">
        <v>1325</v>
      </c>
      <c r="J28" s="9">
        <f t="shared" si="0"/>
        <v>237</v>
      </c>
    </row>
    <row r="29" spans="2:14">
      <c r="B29" s="2" t="s">
        <v>25</v>
      </c>
      <c r="C29" s="2"/>
      <c r="D29" s="2"/>
      <c r="E29" s="2"/>
      <c r="F29" s="2"/>
      <c r="G29" s="9">
        <v>691</v>
      </c>
      <c r="H29" s="9"/>
      <c r="I29" s="9">
        <v>135</v>
      </c>
      <c r="J29" s="9">
        <f t="shared" si="0"/>
        <v>-556</v>
      </c>
    </row>
    <row r="30" spans="2:14">
      <c r="B30" s="2" t="s">
        <v>26</v>
      </c>
      <c r="C30" s="2"/>
      <c r="D30" s="2"/>
      <c r="E30" s="2"/>
      <c r="F30" s="2"/>
      <c r="G30" s="9">
        <v>30251</v>
      </c>
      <c r="H30" s="9"/>
      <c r="I30" s="9">
        <v>25900</v>
      </c>
      <c r="J30" s="9">
        <f t="shared" si="0"/>
        <v>-4351</v>
      </c>
    </row>
    <row r="31" spans="2:14">
      <c r="B31" s="2" t="s">
        <v>27</v>
      </c>
      <c r="C31" s="2"/>
      <c r="D31" s="2"/>
      <c r="E31" s="2"/>
      <c r="F31" s="2"/>
      <c r="G31" s="9">
        <v>1463</v>
      </c>
      <c r="H31" s="9"/>
      <c r="I31" s="9">
        <v>0</v>
      </c>
      <c r="J31" s="9">
        <f t="shared" si="0"/>
        <v>-1463</v>
      </c>
    </row>
    <row r="32" spans="2:14">
      <c r="B32" s="2" t="s">
        <v>28</v>
      </c>
      <c r="C32" s="2"/>
      <c r="D32" s="2"/>
      <c r="E32" s="2"/>
      <c r="F32" s="2"/>
      <c r="G32" s="9">
        <v>3378</v>
      </c>
      <c r="H32" s="9"/>
      <c r="I32" s="9">
        <v>3576</v>
      </c>
      <c r="J32" s="9">
        <f t="shared" si="0"/>
        <v>198</v>
      </c>
      <c r="L32" s="14"/>
      <c r="N32" s="14"/>
    </row>
    <row r="33" spans="2:13">
      <c r="B33" s="2" t="s">
        <v>29</v>
      </c>
      <c r="C33" s="2"/>
      <c r="D33" s="2"/>
      <c r="E33" s="2"/>
      <c r="F33" s="2"/>
      <c r="G33" s="9">
        <v>3851</v>
      </c>
      <c r="H33" s="9"/>
      <c r="I33" s="9">
        <v>1032</v>
      </c>
      <c r="J33" s="9">
        <f t="shared" si="0"/>
        <v>-2819</v>
      </c>
    </row>
    <row r="34" spans="2:13">
      <c r="B34" s="2" t="s">
        <v>30</v>
      </c>
      <c r="C34" s="2"/>
      <c r="D34" s="2"/>
      <c r="E34" s="2"/>
      <c r="F34" s="2" t="s">
        <v>31</v>
      </c>
      <c r="G34" s="9">
        <v>1822</v>
      </c>
      <c r="H34" s="9"/>
      <c r="I34" s="9">
        <v>2052</v>
      </c>
      <c r="J34" s="9">
        <f t="shared" si="0"/>
        <v>230</v>
      </c>
    </row>
    <row r="35" spans="2:13">
      <c r="B35" s="2" t="s">
        <v>32</v>
      </c>
      <c r="C35" s="2"/>
      <c r="D35" s="2"/>
      <c r="E35" s="2"/>
      <c r="F35" s="2"/>
      <c r="G35" s="9"/>
      <c r="H35" s="9"/>
      <c r="I35" s="9">
        <v>0</v>
      </c>
      <c r="J35" s="9">
        <f t="shared" si="0"/>
        <v>0</v>
      </c>
    </row>
    <row r="36" spans="2:13">
      <c r="B36" s="2" t="s">
        <v>33</v>
      </c>
      <c r="C36" s="2"/>
      <c r="D36" s="2"/>
      <c r="E36" s="2"/>
      <c r="F36" s="2"/>
      <c r="G36" s="9">
        <v>-2</v>
      </c>
      <c r="H36" s="9"/>
      <c r="I36" s="9">
        <v>-69</v>
      </c>
      <c r="J36" s="9">
        <f t="shared" si="0"/>
        <v>-67</v>
      </c>
    </row>
    <row r="37" spans="2:13">
      <c r="B37" s="5" t="s">
        <v>34</v>
      </c>
      <c r="C37" s="2"/>
      <c r="D37" s="2"/>
      <c r="E37" s="2"/>
      <c r="F37" s="2"/>
      <c r="G37" s="10">
        <f>SUM(G23:G36)</f>
        <v>61851</v>
      </c>
      <c r="H37" s="10">
        <f>G37</f>
        <v>61851</v>
      </c>
      <c r="I37" s="10">
        <f>SUM(I23:I36)</f>
        <v>53834</v>
      </c>
      <c r="J37" s="10">
        <f>SUM(J23:J36)</f>
        <v>-8017</v>
      </c>
    </row>
    <row r="38" spans="2:13">
      <c r="B38" s="2"/>
      <c r="C38" s="2"/>
      <c r="D38" s="2"/>
      <c r="E38" s="2"/>
      <c r="F38" s="2"/>
      <c r="G38" s="9"/>
      <c r="H38" s="9"/>
      <c r="I38" s="9"/>
      <c r="J38" s="9"/>
      <c r="M38" s="14"/>
    </row>
    <row r="39" spans="2:13">
      <c r="B39" s="5" t="s">
        <v>35</v>
      </c>
      <c r="C39" s="2"/>
      <c r="D39" s="2"/>
      <c r="E39" s="2"/>
      <c r="F39" s="2"/>
      <c r="G39" s="9">
        <f>G15+G20+G37</f>
        <v>1548</v>
      </c>
      <c r="H39" s="9"/>
      <c r="I39" s="9"/>
      <c r="J39" s="9"/>
      <c r="K39" s="16"/>
    </row>
    <row r="40" spans="2:13">
      <c r="B40" s="2"/>
      <c r="C40" s="2"/>
      <c r="D40" s="2"/>
      <c r="E40" s="2"/>
      <c r="F40" s="2"/>
      <c r="G40" s="9"/>
      <c r="H40" s="9"/>
      <c r="I40" s="9"/>
      <c r="J40" s="9"/>
      <c r="L40" s="15"/>
      <c r="M40" s="15"/>
    </row>
    <row r="41" spans="2:13" ht="13.5" customHeight="1" thickBot="1">
      <c r="B41" s="5" t="s">
        <v>36</v>
      </c>
      <c r="C41" s="5"/>
      <c r="D41" s="5"/>
      <c r="E41" s="5"/>
      <c r="F41" s="6">
        <v>43830</v>
      </c>
      <c r="G41" s="11"/>
      <c r="H41" s="11">
        <f>H10+H15+H20+H37</f>
        <v>6089.4170000000013</v>
      </c>
      <c r="I41" s="17"/>
      <c r="J41" s="9"/>
    </row>
    <row r="42" spans="2:13" ht="13.5" customHeight="1">
      <c r="B42" s="2"/>
      <c r="C42" s="2"/>
      <c r="D42" s="2"/>
      <c r="E42" s="2"/>
      <c r="F42" s="2"/>
      <c r="G42" s="14"/>
      <c r="H42" s="2"/>
    </row>
    <row r="43" spans="2:13" ht="42.6" customHeight="1">
      <c r="B43" s="20" t="s">
        <v>37</v>
      </c>
      <c r="C43" s="20"/>
      <c r="D43" s="20"/>
      <c r="E43" s="20"/>
      <c r="F43" s="20"/>
      <c r="G43" s="20"/>
      <c r="H43" s="20"/>
      <c r="I43" s="20"/>
      <c r="J43" s="20"/>
    </row>
    <row r="44" spans="2:13" ht="84" customHeight="1">
      <c r="B44" s="20" t="s">
        <v>38</v>
      </c>
      <c r="C44" s="20"/>
      <c r="D44" s="20"/>
      <c r="E44" s="20"/>
      <c r="F44" s="20"/>
      <c r="G44" s="20"/>
      <c r="H44" s="20"/>
      <c r="I44" s="20"/>
      <c r="J44" s="20"/>
    </row>
    <row r="45" spans="2:13" ht="13.5" customHeight="1">
      <c r="B45" s="19"/>
      <c r="C45" s="19"/>
      <c r="D45" s="19"/>
      <c r="E45" s="19"/>
      <c r="F45" s="19"/>
      <c r="G45" s="19"/>
      <c r="H45" s="19"/>
      <c r="I45" s="19"/>
      <c r="J45" s="19"/>
    </row>
    <row r="46" spans="2:13" ht="13.5" customHeight="1">
      <c r="B46" s="19"/>
      <c r="C46" s="19"/>
      <c r="D46" s="19"/>
      <c r="E46" s="19"/>
      <c r="F46" s="19"/>
      <c r="G46" s="19"/>
      <c r="H46" s="19"/>
      <c r="I46" s="19"/>
      <c r="J46" s="19"/>
    </row>
    <row r="47" spans="2:13" ht="13.5" customHeight="1">
      <c r="B47" s="19"/>
      <c r="C47" s="19"/>
      <c r="D47" s="19"/>
      <c r="E47" s="19"/>
      <c r="F47" s="19"/>
      <c r="G47" s="19"/>
      <c r="H47" s="19"/>
      <c r="I47" s="19"/>
      <c r="J47" s="19"/>
    </row>
    <row r="48" spans="2:13">
      <c r="B48" s="19"/>
      <c r="C48" s="19"/>
      <c r="D48" s="19"/>
      <c r="E48" s="19"/>
      <c r="F48" s="19"/>
      <c r="G48" s="19"/>
      <c r="H48" s="19"/>
      <c r="I48" s="19"/>
      <c r="J48" s="19"/>
    </row>
    <row r="49" spans="2:10">
      <c r="B49" s="19"/>
      <c r="C49" s="19"/>
      <c r="D49" s="19"/>
      <c r="E49" s="19"/>
      <c r="F49" s="19"/>
      <c r="G49" s="19"/>
      <c r="H49" s="19"/>
      <c r="I49" s="19"/>
      <c r="J49" s="19"/>
    </row>
    <row r="50" spans="2:10">
      <c r="B50" s="2"/>
      <c r="C50" s="2"/>
      <c r="D50" s="2"/>
      <c r="E50" s="2"/>
      <c r="F50" s="2"/>
      <c r="H50" s="2"/>
    </row>
    <row r="51" spans="2:10">
      <c r="B51" s="2"/>
      <c r="C51" s="2"/>
      <c r="D51" s="2"/>
      <c r="E51" s="2"/>
      <c r="F51" s="2"/>
      <c r="G51" s="2"/>
      <c r="H51" s="2"/>
      <c r="I51" s="2"/>
      <c r="J51" s="2"/>
    </row>
    <row r="52" spans="2:10">
      <c r="B52" s="2"/>
      <c r="C52" s="2"/>
      <c r="D52" s="2"/>
      <c r="E52" s="2"/>
      <c r="F52" s="2"/>
      <c r="G52" s="2"/>
      <c r="H52" s="2"/>
      <c r="I52" s="2"/>
      <c r="J52" s="2"/>
    </row>
  </sheetData>
  <mergeCells count="7">
    <mergeCell ref="B43:J43"/>
    <mergeCell ref="B44:J44"/>
    <mergeCell ref="B2:J2"/>
    <mergeCell ref="B3:J3"/>
    <mergeCell ref="B4:J4"/>
    <mergeCell ref="B5:J5"/>
    <mergeCell ref="G7:H7"/>
  </mergeCells>
  <pageMargins left="0.7" right="0.7" top="0.75" bottom="0.75" header="0.3" footer="0.3"/>
  <pageSetup scale="8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f5e108a-442b-424d-88d6-fdac133e65d6" xsi:nil="true"/>
    <lcf76f155ced4ddcb4097134ff3c332f xmlns="7e651a3a-8d05-4ee0-9344-b668032e30e0">
      <Terms xmlns="http://schemas.microsoft.com/office/infopath/2007/PartnerControls"/>
    </lcf76f155ced4ddcb4097134ff3c332f>
    <RA xmlns="7e651a3a-8d05-4ee0-9344-b668032e30e0">
      <UserInfo>
        <DisplayName>nicole.taylor@HydroOne.com</DisplayName>
        <AccountId>44</AccountId>
        <AccountType/>
      </UserInfo>
    </RA>
    <DraftReady xmlns="7e651a3a-8d05-4ee0-9344-b668032e30e0">Done</DraftReady>
    <Witness_x0020_Internal xmlns="7e651a3a-8d05-4ee0-9344-b668032e30e0">
      <UserInfo>
        <DisplayName>Christine.Napierala@HydroOne.com</DisplayName>
        <AccountId>24</AccountId>
        <AccountType/>
      </UserInfo>
    </Witness_x0020_Internal>
    <TitleofExhibit xmlns="7e651a3a-8d05-4ee0-9344-b668032e30e0">RRRP Variance Account Reconciliation - 2019</TitleofExhibit>
    <TypeofDocument xmlns="7e651a3a-8d05-4ee0-9344-b668032e30e0" xsi:nil="true"/>
    <RAContact xmlns="7e651a3a-8d05-4ee0-9344-b668032e30e0">BURKE Kathleen</RAContact>
    <DocumentType xmlns="7e651a3a-8d05-4ee0-9344-b668032e30e0">Prefiled Evidence</DocumentType>
    <CaseNumber_x002f_DocketNumber xmlns="7e651a3a-8d05-4ee0-9344-b668032e30e0">EB-2022-0041</CaseNumber_x002f_DocketNumber>
    <IssueDate xmlns="7e651a3a-8d05-4ee0-9344-b668032e30e0">2022-08-31T04:00:00+00:00</IssueDate>
    <Applicant xmlns="7e651a3a-8d05-4ee0-9344-b668032e30e0">Hydro One Remote Communities Inc. - HORC</Applicant>
    <Docket xmlns="7e651a3a-8d05-4ee0-9344-b668032e30e0" xsi:nil="true"/>
    <Applicant0 xmlns="7e651a3a-8d05-4ee0-9344-b668032e30e0">Hydro One Remote Communities - HORCI</Applicant0>
    <RAApproved xmlns="7e651a3a-8d05-4ee0-9344-b668032e30e0">true</RAApproved>
    <Author0 xmlns="7e651a3a-8d05-4ee0-9344-b668032e30e0">
      <UserInfo>
        <DisplayName>Christine.Napierala@HydroOne.com</DisplayName>
        <AccountId>24</AccountId>
        <AccountType/>
      </UserInfo>
    </Author0>
    <WitnessApproved xmlns="7e651a3a-8d05-4ee0-9344-b668032e30e0">true</WitnessApproved>
    <Strategic xmlns="7e651a3a-8d05-4ee0-9344-b668032e30e0">false</Strategic>
    <Legal_x0020_Review xmlns="7e651a3a-8d05-4ee0-9344-b668032e30e0">true</Legal_x0020_Review>
    <RA_x0020_Director_x0020_Approved xmlns="7e651a3a-8d05-4ee0-9344-b668032e30e0">true</RA_x0020_Director_x0020_Approved>
    <Formatted xmlns="7e651a3a-8d05-4ee0-9344-b668032e30e0">true</Formatted>
    <PDF xmlns="7e651a3a-8d05-4ee0-9344-b668032e30e0">true</PD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36" ma:contentTypeDescription="Create a new document." ma:contentTypeScope="" ma:versionID="feb552213bcd27117c0c62bcfe3e362c">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68bcd444c7a0a785028f901b01447eb6" ns2:_="" ns3:_="">
    <xsd:import namespace="7e651a3a-8d05-4ee0-9344-b668032e30e0"/>
    <xsd:import namespace="1f5e108a-442b-424d-88d6-fdac133e65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Witness_x0020_Internal" minOccurs="0"/>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WitnessApproved" minOccurs="0"/>
                <xsd:element ref="ns2:RAApproved" minOccurs="0"/>
                <xsd:element ref="ns2:Strategic" minOccurs="0"/>
                <xsd:element ref="ns2:MediaLengthInSeconds" minOccurs="0"/>
                <xsd:element ref="ns2:RA_x0020_Director_x0020_Approved" minOccurs="0"/>
                <xsd:element ref="ns2:Legal_x0020_Review" minOccurs="0"/>
                <xsd:element ref="ns2:Formatted" minOccurs="0"/>
                <xsd:element ref="ns2:P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Witness_x0020_Internal" ma:index="21" nillable="true" ma:displayName="Witness Internal" ma:list="UserInfo" ma:SharePointGroup="0" ma:internalName="Witness_x0020_Internal"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 ma:index="22"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23" nillable="true" ma:displayName="Draft Ready" ma:format="Dropdown" ma:internalName="DraftReady">
      <xsd:simpleType>
        <xsd:restriction base="dms:Choice">
          <xsd:enumeration value="No"/>
          <xsd:enumeration value="Almost"/>
          <xsd:enumeration value="Done"/>
        </xsd:restriction>
      </xsd:simpleType>
    </xsd:element>
    <xsd:element name="TitleofExhibit" ma:index="24" nillable="true" ma:displayName="Title of Exhibit" ma:format="Dropdown" ma:internalName="TitleofExhibit">
      <xsd:simpleType>
        <xsd:restriction base="dms:Text">
          <xsd:maxLength value="255"/>
        </xsd:restriction>
      </xsd:simpleType>
    </xsd:element>
    <xsd:element name="TypeofDocument" ma:index="25"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26" nillable="true" ma:displayName="Case Number/Docket Number" ma:format="Dropdown" ma:internalName="CaseNumber_x002f_DocketNumber">
      <xsd:simpleType>
        <xsd:restriction base="dms:Note"/>
      </xsd:simpleType>
    </xsd:element>
    <xsd:element name="RAContact" ma:index="27"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D'ANDREA Frank"/>
              <xsd:enumeration value="RICHARDSON Joanne"/>
              <xsd:enumeration value="SMITH Jeffrey"/>
              <xsd:enumeration value="VETSIS Stephen"/>
            </xsd:restriction>
          </xsd:simpleType>
        </xsd:union>
      </xsd:simpleType>
    </xsd:element>
    <xsd:element name="Applicant" ma:index="28"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Algoma Power Inc. - API"/>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Environmental Defence - ED"/>
              <xsd:enumeration value="Anwaatin"/>
              <xsd:enumeration value="Electric Vehicle Society - EVS"/>
              <xsd:enumeration value="Canadian Energy Regulator - CER"/>
              <xsd:enumeration value="Wataynikaneyap Power LP - WPLP"/>
            </xsd:restriction>
          </xsd:simpleType>
        </xsd:union>
      </xsd:simpleType>
    </xsd:element>
    <xsd:element name="Applicant0" ma:index="29" nillable="true" ma:displayName="Applicant" ma:format="RadioButtons" ma:internalName="Applicant0">
      <xsd:simpleType>
        <xsd:union memberTypes="dms:Text">
          <xsd:simpleType>
            <xsd:restriction base="dms:Choice">
              <xsd:enumeration value="Hydro One Networks Inc. - HONI"/>
              <xsd:enumeration value="Ontario Energy Board - OEB"/>
              <xsd:enumeration value="Toronto Hydro Electric System"/>
              <xsd:enumeration value="Enersource"/>
              <xsd:enumeration value="Hydro Ottawa"/>
              <xsd:enumeration value="Powerstream"/>
              <xsd:enumeration value="Veridian Connections"/>
              <xsd:enumeration value="Great Lakes Power"/>
              <xsd:enumeration value="Independent Electricity System Operator"/>
              <xsd:enumeration value="Ontario Power Authority - OPG"/>
              <xsd:enumeration value="Hydro One Brampton"/>
              <xsd:enumeration value="Hydro One Remote Communities - HORCI"/>
              <xsd:enumeration value="B2M Limited Partnership"/>
              <xsd:enumeration value="Hydro One Sault Ste Marie Inc."/>
              <xsd:enumeration value="Niagara Reinforcement Limited Partnership"/>
              <xsd:enumeration value="Wataynikaneyap Power LP - WPLP"/>
            </xsd:restriction>
          </xsd:simpleType>
        </xsd:union>
      </xsd:simpleType>
    </xsd:element>
    <xsd:element name="IssueDate" ma:index="30" nillable="true" ma:displayName="Issue Date" ma:format="DateOnly" ma:internalName="IssueDate">
      <xsd:simpleType>
        <xsd:restriction base="dms:DateTime"/>
      </xsd:simpleType>
    </xsd:element>
    <xsd:element name="DocumentType" ma:index="31"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OEB Report"/>
          <xsd:enumeration value="Old Licence"/>
          <xsd:enumeration value="Order"/>
          <xsd:enumeration value="Prefiled Evidence"/>
          <xsd:enumeration value="Procedural Order"/>
          <xsd:enumeration value="Regulation"/>
          <xsd:enumeration value="Settlement Agreement"/>
          <xsd:enumeration value="Statute"/>
          <xsd:enumeration value="Submission"/>
          <xsd:enumeration value="Transcript"/>
          <xsd:enumeration value="Undertaking"/>
          <xsd:enumeration value="Working Document"/>
        </xsd:restriction>
      </xsd:simpleType>
    </xsd:element>
    <xsd:element name="Docket" ma:index="32" nillable="true" ma:displayName="Docket" ma:description="Docket of the proceeding as provided by the regulator" ma:format="Dropdown" ma:internalName="Docket">
      <xsd:simpleType>
        <xsd:restriction base="dms:Text">
          <xsd:maxLength value="255"/>
        </xsd:restriction>
      </xsd:simpleType>
    </xsd:element>
    <xsd:element name="Author0" ma:index="33"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Approved" ma:index="34" nillable="true" ma:displayName="Witness Approved" ma:default="0" ma:format="Dropdown" ma:internalName="WitnessApproved">
      <xsd:simpleType>
        <xsd:restriction base="dms:Boolean"/>
      </xsd:simpleType>
    </xsd:element>
    <xsd:element name="RAApproved" ma:index="35" nillable="true" ma:displayName="RA Approved" ma:default="0" ma:format="Dropdown" ma:internalName="RAApproved">
      <xsd:simpleType>
        <xsd:restriction base="dms:Boolean"/>
      </xsd:simpleType>
    </xsd:element>
    <xsd:element name="Strategic" ma:index="36" nillable="true" ma:displayName="Strategic" ma:default="0" ma:format="Dropdown" ma:internalName="Strategic">
      <xsd:simpleType>
        <xsd:restriction base="dms:Boolean"/>
      </xsd:simpleType>
    </xsd:element>
    <xsd:element name="MediaLengthInSeconds" ma:index="37" nillable="true" ma:displayName="MediaLengthInSeconds" ma:hidden="true" ma:internalName="MediaLengthInSeconds" ma:readOnly="true">
      <xsd:simpleType>
        <xsd:restriction base="dms:Unknown"/>
      </xsd:simpleType>
    </xsd:element>
    <xsd:element name="RA_x0020_Director_x0020_Approved" ma:index="38" nillable="true" ma:displayName="RA Director Approved" ma:default="1" ma:internalName="RA_x0020_Director_x0020_Approved">
      <xsd:simpleType>
        <xsd:restriction base="dms:Boolean"/>
      </xsd:simpleType>
    </xsd:element>
    <xsd:element name="Legal_x0020_Review" ma:index="39" nillable="true" ma:displayName="Legal Review" ma:default="1" ma:internalName="Legal_x0020_Review">
      <xsd:simpleType>
        <xsd:restriction base="dms:Boolean"/>
      </xsd:simpleType>
    </xsd:element>
    <xsd:element name="Formatted" ma:index="40" nillable="true" ma:displayName="Formatted" ma:default="0" ma:format="Dropdown" ma:internalName="Formatted">
      <xsd:simpleType>
        <xsd:restriction base="dms:Boolean"/>
      </xsd:simpleType>
    </xsd:element>
    <xsd:element name="PDF" ma:index="41" nillable="true" ma:displayName="PDF" ma:default="0" ma:format="Dropdown" ma:internalName="PD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ABEE2D-B23A-40DA-8817-3C7810E03D82}"/>
</file>

<file path=customXml/itemProps2.xml><?xml version="1.0" encoding="utf-8"?>
<ds:datastoreItem xmlns:ds="http://schemas.openxmlformats.org/officeDocument/2006/customXml" ds:itemID="{6AC0D0FC-00A9-44A7-977B-E9E324E04A65}"/>
</file>

<file path=customXml/itemProps3.xml><?xml version="1.0" encoding="utf-8"?>
<ds:datastoreItem xmlns:ds="http://schemas.openxmlformats.org/officeDocument/2006/customXml" ds:itemID="{516C316A-F3CC-43A4-B645-105081D14FD6}"/>
</file>

<file path=docProps/app.xml><?xml version="1.0" encoding="utf-8"?>
<Properties xmlns="http://schemas.openxmlformats.org/officeDocument/2006/extended-properties" xmlns:vt="http://schemas.openxmlformats.org/officeDocument/2006/docPropsVTypes">
  <Application>Microsoft Excel Online</Application>
  <Manager/>
  <Company>Hydro One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RRRP Variance Account Reconciliation - 2019</dc:title>
  <dc:subject/>
  <dc:creator>NAPIERALA Christine</dc:creator>
  <cp:keywords/>
  <dc:description/>
  <cp:lastModifiedBy>OLA Murxmur</cp:lastModifiedBy>
  <cp:revision/>
  <dcterms:created xsi:type="dcterms:W3CDTF">2017-05-19T12:28:19Z</dcterms:created>
  <dcterms:modified xsi:type="dcterms:W3CDTF">2022-08-29T13:31:36Z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_dlc_DocIdItemGuid">
    <vt:lpwstr>165f5935-4071-4bce-80f7-7b6e5d0997e6</vt:lpwstr>
  </property>
  <property fmtid="{D5CDD505-2E9C-101B-9397-08002B2CF9AE}" pid="4" name="MediaServiceImageTags">
    <vt:lpwstr/>
  </property>
</Properties>
</file>