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65" documentId="13_ncr:1_{C4C2E816-8151-4772-BD58-E004664FA466}" xr6:coauthVersionLast="47" xr6:coauthVersionMax="47" xr10:uidLastSave="{ACCE3FDD-B265-4FA2-8A24-F39BB4F9BA00}"/>
  <bookViews>
    <workbookView xWindow="28680" yWindow="-120" windowWidth="29040" windowHeight="15840" xr2:uid="{00000000-000D-0000-FFFF-FFFF00000000}"/>
  </bookViews>
  <sheets>
    <sheet name="H-02-01-05 - 2021 RRRP"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Fill" hidden="1">#REF!</definedName>
    <definedName name="_Sort" hidden="1">#REF!</definedName>
    <definedName name="Account">'[1]Query 1'!$A$1:$B$193</definedName>
    <definedName name="AccountCM">'[1]Query 8'!$A$2:$B$195</definedName>
    <definedName name="accrange">#REF!</definedName>
    <definedName name="Annual_Budget">#REF!</definedName>
    <definedName name="aug05data">#REF!</definedName>
    <definedName name="CapitalADVREM">'[1]Query 7'!$A$2:$F$200</definedName>
    <definedName name="CL">[2]PL1!$K$1</definedName>
    <definedName name="data3">[3]data2!$B$1:$C$1420</definedName>
    <definedName name="date">'[4]Without Subledger'!#REF!</definedName>
    <definedName name="NvsASD">"V2005-12-30"</definedName>
    <definedName name="NvsAutoDrillOk">"VN"</definedName>
    <definedName name="NvsElapsedTime">0.00070601851621177</definedName>
    <definedName name="NvsEndTime">38735.7282175926</definedName>
    <definedName name="NvsInstLang">"VENG"</definedName>
    <definedName name="NvsInstSpec">"%,FBUSINESS_UNIT,TOHSC_CONSOLIDATED1,NOHSC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"V900"</definedName>
    <definedName name="NvsReqBU">"V900"</definedName>
    <definedName name="NvsReqBUOnly">"VN"</definedName>
    <definedName name="NvsTransLed">"VN"</definedName>
    <definedName name="NvsTreeASD">"V2005-12-30"</definedName>
    <definedName name="NvsValTbl.ACCOUNT">"GL_ACCOUNT_TBL"</definedName>
    <definedName name="NvsValTbl.BUSINESS_UNIT">"BUS_UNIT_TBL_GL"</definedName>
    <definedName name="NvsValTbl.CURRENCY_CD">"CURRENCY_CD_TBL"</definedName>
    <definedName name="Percent_Area">[5]INCOME!$I$15:$I$50,[5]INCOME!$N$15:$N$50,[5]INCOME!$X$15:$X$50,[5]INCOME!$AC$15:$AC$50</definedName>
    <definedName name="_xlnm.Print_Area" localSheetId="0">'H-02-01-05 - 2021 RRRP'!$A$1:$J$44</definedName>
    <definedName name="Project_Subtotals">'[1]Query 3'!$A$1:$G$478</definedName>
    <definedName name="REM_Inventory">#REF!</definedName>
    <definedName name="RID">[5]INCOME!#REF!</definedName>
    <definedName name="source">#REF!</definedName>
    <definedName name="tb_data">'[6]Trial_Balance-Dec 05'!$B$420:$AE$941</definedName>
    <definedName name="tb_data_dec_04">'[7]Trial_Balance-Dec 04'!$B$410:$CI$914</definedName>
    <definedName name="tb_data_dec_05">'[7]Trial_Balance-Dec 05'!$B$420:$AE$941</definedName>
    <definedName name="tb_data_mar_06">'[7]Trial_Balance_Mar 06'!$B$383:$CI$899</definedName>
    <definedName name="tb_data_sep_05">'[6]Trial_Balance-Sep 05'!$B$13:$CI$918</definedName>
    <definedName name="Trend_Factors">'[8]Trend Factors'!$B$2:$O$228</definedName>
    <definedName name="Trends">'[9]Trend Data'!$P$1:$AA$84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5" i="1" l="1"/>
  <c r="J34" i="1"/>
  <c r="J33" i="1"/>
  <c r="J32" i="1"/>
  <c r="J31" i="1"/>
  <c r="J30" i="1"/>
  <c r="J29" i="1"/>
  <c r="J28" i="1"/>
  <c r="J27" i="1"/>
  <c r="J26" i="1"/>
  <c r="J25" i="1"/>
  <c r="J23" i="1"/>
  <c r="I36" i="1"/>
  <c r="J22" i="1"/>
  <c r="J18" i="1"/>
  <c r="I19" i="1"/>
  <c r="G19" i="1"/>
  <c r="H19" i="1" s="1"/>
  <c r="G12" i="1"/>
  <c r="G14" i="1" s="1"/>
  <c r="J19" i="1" l="1"/>
  <c r="H14" i="1"/>
  <c r="J17" i="1"/>
  <c r="I14" i="1"/>
  <c r="J24" i="1"/>
  <c r="J36" i="1" s="1"/>
  <c r="G36" i="1" l="1"/>
  <c r="H36" i="1" l="1"/>
  <c r="H40" i="1" s="1"/>
  <c r="G38" i="1"/>
</calcChain>
</file>

<file path=xl/sharedStrings.xml><?xml version="1.0" encoding="utf-8"?>
<sst xmlns="http://schemas.openxmlformats.org/spreadsheetml/2006/main" count="38" uniqueCount="38">
  <si>
    <t>HYDRO ONE REMOTES COMMUNITIES INC</t>
  </si>
  <si>
    <t>Rural and Remote Rate Protection Variance Account Reconciliation 2021</t>
  </si>
  <si>
    <t>For the year ended December 31, 2021</t>
  </si>
  <si>
    <t>(in $k)</t>
  </si>
  <si>
    <t>Actual Revenues and Expenses (Audited)</t>
  </si>
  <si>
    <t>Approved</t>
  </si>
  <si>
    <t>Variance</t>
  </si>
  <si>
    <t>RRRP Variance Account, Opening Balance</t>
  </si>
  <si>
    <t>Annual Rural and Remote Rate Protection</t>
  </si>
  <si>
    <t>RRRP Variance Account Recovery</t>
  </si>
  <si>
    <t>Total RRRP received</t>
  </si>
  <si>
    <t>Revenues</t>
  </si>
  <si>
    <t>Energy</t>
  </si>
  <si>
    <t>Other - Late Payment, Service Fees, External</t>
  </si>
  <si>
    <t>Total Revenues</t>
  </si>
  <si>
    <t>Note 1</t>
  </si>
  <si>
    <t>Costs - OM&amp;A</t>
  </si>
  <si>
    <t>Generation</t>
  </si>
  <si>
    <t>Distribution</t>
  </si>
  <si>
    <t>Customer Care</t>
  </si>
  <si>
    <t>Community Relations</t>
  </si>
  <si>
    <t>Bad debt expense (recovery)</t>
  </si>
  <si>
    <t>Note 2</t>
  </si>
  <si>
    <t>Administrative and General Expenses</t>
  </si>
  <si>
    <t>External costs</t>
  </si>
  <si>
    <t>Fuel</t>
  </si>
  <si>
    <t>Cost of power</t>
  </si>
  <si>
    <t>Depreciation</t>
  </si>
  <si>
    <t>Amortization of environmental assets</t>
  </si>
  <si>
    <t>Interest</t>
  </si>
  <si>
    <t xml:space="preserve"> </t>
  </si>
  <si>
    <t>Gain on asset disposition</t>
  </si>
  <si>
    <t>Income taxes</t>
  </si>
  <si>
    <t>Total Costs</t>
  </si>
  <si>
    <t>Net (Income)/Loss [change in RRRP]</t>
  </si>
  <si>
    <t>RRRP Variance Account, Ending Balance</t>
  </si>
  <si>
    <t>Note 1 -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2021 were $35,223k.  An additional $4,134k was recognized as revenue, consistent with the break-even business model.  The balance of the remote rate protection amounts received has been allocated to the RRRP variance account as illustrated in this reconciliation.</t>
  </si>
  <si>
    <t>Note 2 - Bad debt recovery of $147k reflects the impact of lower energy receivables due to the resumption of residential collection 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</si>
</sst>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409]d\-mmm\-yyyy;@"/>
    <numFmt numFmtId="165" formatCode="#,##0;&quot;\&quot;&quot;\&quot;&quot;\&quot;&quot;\&quot;\(#,##0&quot;\&quot;&quot;\&quot;&quot;\&quot;&quot;\&quot;\)"/>
    <numFmt numFmtId="166" formatCode="&quot;\&quot;&quot;\&quot;&quot;\&quot;&quot;\&quot;\$#,##0.00;&quot;\&quot;&quot;\&quot;&quot;\&quot;&quot;\&quot;\(&quot;\&quot;&quot;\&quot;&quot;\&quot;&quot;\&quot;\$#,##0.00&quot;\&quot;&quot;\&quot;&quot;\&quot;&quot;\&quot;\)"/>
    <numFmt numFmtId="167" formatCode="&quot;\&quot;&quot;\&quot;&quot;\&quot;&quot;\&quot;\$#,##0;&quot;\&quot;&quot;\&quot;&quot;\&quot;&quot;\&quot;\(&quot;\&quot;&quot;\&quot;&quot;\&quot;&quot;\&quot;\$#,##0&quot;\&quot;&quot;\&quot;&quot;\&quot;&quot;\&quot;\)"/>
    <numFmt numFmtId="168" formatCode="&quot;$&quot;#,##0.00;\-&quot;$&quot;#,##0.00"/>
  </numFmts>
  <fonts count="32">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name val="Arial"/>
      <family val="2"/>
    </font>
    <font>
      <b/>
      <i/>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rgb="FF000000"/>
      <name val="Arial"/>
      <family val="2"/>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name val="Calibri"/>
      <family val="2"/>
      <scheme val="minor"/>
    </font>
    <font>
      <sz val="10"/>
      <color rgb="FFFF0000"/>
      <name val="Times New Roman"/>
      <family val="1"/>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15">
    <xf numFmtId="0" fontId="0"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1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 fillId="1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 fillId="1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 fillId="2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 fillId="2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2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7" fillId="16" borderId="0" applyNumberFormat="0" applyBorder="0" applyAlignment="0" applyProtection="0"/>
    <xf numFmtId="0" fontId="8" fillId="33" borderId="6" applyNumberFormat="0" applyAlignment="0" applyProtection="0"/>
    <xf numFmtId="0" fontId="9" fillId="34"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5" fontId="3"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166" fontId="3" fillId="0" borderId="0"/>
    <xf numFmtId="167" fontId="3" fillId="0" borderId="0"/>
    <xf numFmtId="0" fontId="13" fillId="0" borderId="0" applyNumberFormat="0" applyFill="0" applyBorder="0" applyAlignment="0" applyProtection="0"/>
    <xf numFmtId="0" fontId="14" fillId="17" borderId="0" applyNumberFormat="0" applyBorder="0" applyAlignment="0" applyProtection="0"/>
    <xf numFmtId="38" fontId="11" fillId="35" borderId="0" applyNumberFormat="0" applyBorder="0" applyAlignment="0" applyProtection="0"/>
    <xf numFmtId="38" fontId="11" fillId="35" borderId="0" applyNumberFormat="0" applyBorder="0" applyAlignment="0" applyProtection="0"/>
    <xf numFmtId="0" fontId="15" fillId="0" borderId="8" applyNumberFormat="0" applyAlignment="0" applyProtection="0">
      <alignment horizontal="left" vertical="center"/>
    </xf>
    <xf numFmtId="0" fontId="15" fillId="0" borderId="4">
      <alignment horizontal="left" vertical="center"/>
    </xf>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10" fontId="11" fillId="36" borderId="12" applyNumberFormat="0" applyBorder="0" applyAlignment="0" applyProtection="0"/>
    <xf numFmtId="10" fontId="11" fillId="36" borderId="12" applyNumberFormat="0" applyBorder="0" applyAlignment="0" applyProtection="0"/>
    <xf numFmtId="0" fontId="19" fillId="20" borderId="6" applyNumberFormat="0" applyAlignment="0" applyProtection="0"/>
    <xf numFmtId="0" fontId="19" fillId="20" borderId="6" applyNumberFormat="0" applyAlignment="0" applyProtection="0"/>
    <xf numFmtId="0" fontId="20" fillId="0" borderId="13" applyNumberFormat="0" applyFill="0" applyAlignment="0" applyProtection="0"/>
    <xf numFmtId="0" fontId="21" fillId="37" borderId="0" applyNumberFormat="0" applyBorder="0" applyAlignment="0" applyProtection="0"/>
    <xf numFmtId="168" fontId="10" fillId="0" borderId="0"/>
    <xf numFmtId="168" fontId="10" fillId="0" borderId="0"/>
    <xf numFmtId="168" fontId="10" fillId="0" borderId="0"/>
    <xf numFmtId="168"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0" fillId="38" borderId="14"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7" fontId="3" fillId="0" borderId="0"/>
    <xf numFmtId="37" fontId="23" fillId="39" borderId="0">
      <alignment horizontal="right"/>
    </xf>
    <xf numFmtId="0" fontId="24" fillId="33" borderId="15"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3">
      <alignment horizontal="center"/>
    </xf>
    <xf numFmtId="3" fontId="25" fillId="0" borderId="0" applyFont="0" applyFill="0" applyBorder="0" applyAlignment="0" applyProtection="0"/>
    <xf numFmtId="0" fontId="25" fillId="40" borderId="0" applyNumberFormat="0" applyFont="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0" applyNumberFormat="0" applyFill="0" applyBorder="0" applyAlignment="0" applyProtection="0"/>
  </cellStyleXfs>
  <cellXfs count="22">
    <xf numFmtId="0" fontId="0" fillId="0" borderId="0" xfId="0"/>
    <xf numFmtId="0" fontId="2" fillId="0" borderId="0" xfId="0" applyFont="1" applyAlignment="1">
      <alignment horizontal="left"/>
    </xf>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wrapText="1"/>
    </xf>
    <xf numFmtId="0" fontId="2" fillId="0" borderId="0" xfId="0" applyFont="1"/>
    <xf numFmtId="164" fontId="2" fillId="0" borderId="0" xfId="0" applyNumberFormat="1" applyFont="1"/>
    <xf numFmtId="3" fontId="2" fillId="0" borderId="3" xfId="0" applyNumberFormat="1" applyFont="1" applyBorder="1"/>
    <xf numFmtId="0" fontId="4" fillId="0" borderId="0" xfId="0" applyFont="1"/>
    <xf numFmtId="37" fontId="3" fillId="0" borderId="0" xfId="0" applyNumberFormat="1" applyFont="1"/>
    <xf numFmtId="37" fontId="2" fillId="0" borderId="4" xfId="0" applyNumberFormat="1" applyFont="1" applyBorder="1"/>
    <xf numFmtId="37" fontId="2" fillId="0" borderId="5" xfId="0" applyNumberFormat="1" applyFont="1" applyBorder="1"/>
    <xf numFmtId="0" fontId="30" fillId="0" borderId="0" xfId="0" applyFont="1"/>
    <xf numFmtId="37" fontId="2" fillId="0" borderId="3" xfId="0" applyNumberFormat="1" applyFont="1" applyBorder="1"/>
    <xf numFmtId="37" fontId="30" fillId="0" borderId="0" xfId="0" applyNumberFormat="1" applyFont="1"/>
    <xf numFmtId="0" fontId="31" fillId="0" borderId="0" xfId="0" applyFont="1"/>
    <xf numFmtId="37" fontId="2" fillId="0" borderId="0" xfId="0" applyNumberFormat="1" applyFont="1"/>
    <xf numFmtId="0" fontId="3"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1615">
    <cellStyle name="20% - Accent1 10" xfId="1" xr:uid="{00000000-0005-0000-0000-000000000000}"/>
    <cellStyle name="20% - Accent1 2" xfId="2" xr:uid="{00000000-0005-0000-0000-000001000000}"/>
    <cellStyle name="20% - Accent1 2 2" xfId="3" xr:uid="{00000000-0005-0000-0000-000002000000}"/>
    <cellStyle name="20% - Accent1 2 2 2" xfId="4" xr:uid="{00000000-0005-0000-0000-000003000000}"/>
    <cellStyle name="20% - Accent1 2 2 2 2" xfId="5" xr:uid="{00000000-0005-0000-0000-000004000000}"/>
    <cellStyle name="20% - Accent1 2 2 3" xfId="6" xr:uid="{00000000-0005-0000-0000-000005000000}"/>
    <cellStyle name="20% - Accent1 2 3" xfId="7" xr:uid="{00000000-0005-0000-0000-000006000000}"/>
    <cellStyle name="20% - Accent1 2 3 2" xfId="8" xr:uid="{00000000-0005-0000-0000-000007000000}"/>
    <cellStyle name="20% - Accent1 2 4" xfId="9" xr:uid="{00000000-0005-0000-0000-000008000000}"/>
    <cellStyle name="20% - Accent1 3" xfId="10" xr:uid="{00000000-0005-0000-0000-000009000000}"/>
    <cellStyle name="20% - Accent1 3 2" xfId="11" xr:uid="{00000000-0005-0000-0000-00000A000000}"/>
    <cellStyle name="20% - Accent1 3 2 2" xfId="12" xr:uid="{00000000-0005-0000-0000-00000B000000}"/>
    <cellStyle name="20% - Accent1 3 3" xfId="13" xr:uid="{00000000-0005-0000-0000-00000C000000}"/>
    <cellStyle name="20% - Accent1 4" xfId="14" xr:uid="{00000000-0005-0000-0000-00000D000000}"/>
    <cellStyle name="20% - Accent1 4 2"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2" xfId="22" xr:uid="{00000000-0005-0000-0000-000015000000}"/>
    <cellStyle name="20% - Accent2 2 2" xfId="23" xr:uid="{00000000-0005-0000-0000-000016000000}"/>
    <cellStyle name="20% - Accent2 2 2 2" xfId="24" xr:uid="{00000000-0005-0000-0000-000017000000}"/>
    <cellStyle name="20% - Accent2 2 2 2 2" xfId="25" xr:uid="{00000000-0005-0000-0000-000018000000}"/>
    <cellStyle name="20% - Accent2 2 2 3" xfId="26" xr:uid="{00000000-0005-0000-0000-000019000000}"/>
    <cellStyle name="20% - Accent2 2 3" xfId="27" xr:uid="{00000000-0005-0000-0000-00001A000000}"/>
    <cellStyle name="20% - Accent2 2 3 2" xfId="28" xr:uid="{00000000-0005-0000-0000-00001B000000}"/>
    <cellStyle name="20% - Accent2 2 4" xfId="29" xr:uid="{00000000-0005-0000-0000-00001C000000}"/>
    <cellStyle name="20% - Accent2 3" xfId="30" xr:uid="{00000000-0005-0000-0000-00001D000000}"/>
    <cellStyle name="20% - Accent2 3 2" xfId="31" xr:uid="{00000000-0005-0000-0000-00001E000000}"/>
    <cellStyle name="20% - Accent2 3 2 2" xfId="32" xr:uid="{00000000-0005-0000-0000-00001F000000}"/>
    <cellStyle name="20% - Accent2 3 3" xfId="33" xr:uid="{00000000-0005-0000-0000-000020000000}"/>
    <cellStyle name="20% - Accent2 4" xfId="34" xr:uid="{00000000-0005-0000-0000-000021000000}"/>
    <cellStyle name="20% - Accent2 4 2"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2" xfId="42" xr:uid="{00000000-0005-0000-0000-000029000000}"/>
    <cellStyle name="20% - Accent3 2 2" xfId="43" xr:uid="{00000000-0005-0000-0000-00002A000000}"/>
    <cellStyle name="20% - Accent3 2 2 2" xfId="44" xr:uid="{00000000-0005-0000-0000-00002B000000}"/>
    <cellStyle name="20% - Accent3 2 2 2 2" xfId="45" xr:uid="{00000000-0005-0000-0000-00002C000000}"/>
    <cellStyle name="20% - Accent3 2 2 3" xfId="46" xr:uid="{00000000-0005-0000-0000-00002D000000}"/>
    <cellStyle name="20% - Accent3 2 3" xfId="47" xr:uid="{00000000-0005-0000-0000-00002E000000}"/>
    <cellStyle name="20% - Accent3 2 3 2" xfId="48" xr:uid="{00000000-0005-0000-0000-00002F000000}"/>
    <cellStyle name="20% - Accent3 2 4" xfId="49" xr:uid="{00000000-0005-0000-0000-000030000000}"/>
    <cellStyle name="20% - Accent3 3" xfId="50" xr:uid="{00000000-0005-0000-0000-000031000000}"/>
    <cellStyle name="20% - Accent3 3 2" xfId="51" xr:uid="{00000000-0005-0000-0000-000032000000}"/>
    <cellStyle name="20% - Accent3 3 2 2" xfId="52" xr:uid="{00000000-0005-0000-0000-000033000000}"/>
    <cellStyle name="20% - Accent3 3 3" xfId="53" xr:uid="{00000000-0005-0000-0000-000034000000}"/>
    <cellStyle name="20% - Accent3 4" xfId="54" xr:uid="{00000000-0005-0000-0000-000035000000}"/>
    <cellStyle name="20% - Accent3 4 2"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2" xfId="62" xr:uid="{00000000-0005-0000-0000-00003D000000}"/>
    <cellStyle name="20% - Accent4 2 2" xfId="63" xr:uid="{00000000-0005-0000-0000-00003E000000}"/>
    <cellStyle name="20% - Accent4 2 2 2" xfId="64" xr:uid="{00000000-0005-0000-0000-00003F000000}"/>
    <cellStyle name="20% - Accent4 2 2 2 2" xfId="65" xr:uid="{00000000-0005-0000-0000-000040000000}"/>
    <cellStyle name="20% - Accent4 2 2 3" xfId="66" xr:uid="{00000000-0005-0000-0000-000041000000}"/>
    <cellStyle name="20% - Accent4 2 3" xfId="67" xr:uid="{00000000-0005-0000-0000-000042000000}"/>
    <cellStyle name="20% - Accent4 2 3 2" xfId="68" xr:uid="{00000000-0005-0000-0000-000043000000}"/>
    <cellStyle name="20% - Accent4 2 4" xfId="69" xr:uid="{00000000-0005-0000-0000-000044000000}"/>
    <cellStyle name="20% - Accent4 3" xfId="70" xr:uid="{00000000-0005-0000-0000-000045000000}"/>
    <cellStyle name="20% - Accent4 3 2" xfId="71" xr:uid="{00000000-0005-0000-0000-000046000000}"/>
    <cellStyle name="20% - Accent4 3 2 2" xfId="72" xr:uid="{00000000-0005-0000-0000-000047000000}"/>
    <cellStyle name="20% - Accent4 3 3" xfId="73" xr:uid="{00000000-0005-0000-0000-000048000000}"/>
    <cellStyle name="20% - Accent4 4" xfId="74" xr:uid="{00000000-0005-0000-0000-000049000000}"/>
    <cellStyle name="20% - Accent4 4 2"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2" xfId="82" xr:uid="{00000000-0005-0000-0000-000051000000}"/>
    <cellStyle name="20% - Accent5 2 2" xfId="83" xr:uid="{00000000-0005-0000-0000-000052000000}"/>
    <cellStyle name="20% - Accent5 2 2 2" xfId="84" xr:uid="{00000000-0005-0000-0000-000053000000}"/>
    <cellStyle name="20% - Accent5 2 2 2 2" xfId="85" xr:uid="{00000000-0005-0000-0000-000054000000}"/>
    <cellStyle name="20% - Accent5 2 2 3" xfId="86" xr:uid="{00000000-0005-0000-0000-000055000000}"/>
    <cellStyle name="20% - Accent5 2 3" xfId="87" xr:uid="{00000000-0005-0000-0000-000056000000}"/>
    <cellStyle name="20% - Accent5 2 3 2" xfId="88" xr:uid="{00000000-0005-0000-0000-000057000000}"/>
    <cellStyle name="20% - Accent5 2 4" xfId="89" xr:uid="{00000000-0005-0000-0000-000058000000}"/>
    <cellStyle name="20% - Accent5 3" xfId="90" xr:uid="{00000000-0005-0000-0000-000059000000}"/>
    <cellStyle name="20% - Accent5 3 2" xfId="91" xr:uid="{00000000-0005-0000-0000-00005A000000}"/>
    <cellStyle name="20% - Accent5 3 2 2" xfId="92" xr:uid="{00000000-0005-0000-0000-00005B000000}"/>
    <cellStyle name="20% - Accent5 3 3" xfId="93" xr:uid="{00000000-0005-0000-0000-00005C000000}"/>
    <cellStyle name="20% - Accent5 4" xfId="94" xr:uid="{00000000-0005-0000-0000-00005D000000}"/>
    <cellStyle name="20% - Accent5 4 2"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2" xfId="102" xr:uid="{00000000-0005-0000-0000-000065000000}"/>
    <cellStyle name="20% - Accent6 2 2" xfId="103" xr:uid="{00000000-0005-0000-0000-000066000000}"/>
    <cellStyle name="20% - Accent6 2 2 2" xfId="104" xr:uid="{00000000-0005-0000-0000-000067000000}"/>
    <cellStyle name="20% - Accent6 2 2 2 2" xfId="105" xr:uid="{00000000-0005-0000-0000-000068000000}"/>
    <cellStyle name="20% - Accent6 2 2 3" xfId="106" xr:uid="{00000000-0005-0000-0000-000069000000}"/>
    <cellStyle name="20% - Accent6 2 3" xfId="107" xr:uid="{00000000-0005-0000-0000-00006A000000}"/>
    <cellStyle name="20% - Accent6 2 3 2" xfId="108" xr:uid="{00000000-0005-0000-0000-00006B000000}"/>
    <cellStyle name="20% - Accent6 2 4" xfId="109" xr:uid="{00000000-0005-0000-0000-00006C000000}"/>
    <cellStyle name="20% - Accent6 3" xfId="110" xr:uid="{00000000-0005-0000-0000-00006D000000}"/>
    <cellStyle name="20% - Accent6 3 2" xfId="111" xr:uid="{00000000-0005-0000-0000-00006E000000}"/>
    <cellStyle name="20% - Accent6 3 2 2" xfId="112" xr:uid="{00000000-0005-0000-0000-00006F000000}"/>
    <cellStyle name="20% - Accent6 3 3" xfId="113" xr:uid="{00000000-0005-0000-0000-000070000000}"/>
    <cellStyle name="20% - Accent6 4" xfId="114" xr:uid="{00000000-0005-0000-0000-000071000000}"/>
    <cellStyle name="20% - Accent6 4 2"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2" xfId="122" xr:uid="{00000000-0005-0000-0000-000079000000}"/>
    <cellStyle name="40% - Accent1 2 2" xfId="123" xr:uid="{00000000-0005-0000-0000-00007A000000}"/>
    <cellStyle name="40% - Accent1 2 2 2" xfId="124" xr:uid="{00000000-0005-0000-0000-00007B000000}"/>
    <cellStyle name="40% - Accent1 2 2 2 2" xfId="125" xr:uid="{00000000-0005-0000-0000-00007C000000}"/>
    <cellStyle name="40% - Accent1 2 2 3" xfId="126" xr:uid="{00000000-0005-0000-0000-00007D000000}"/>
    <cellStyle name="40% - Accent1 2 3" xfId="127" xr:uid="{00000000-0005-0000-0000-00007E000000}"/>
    <cellStyle name="40% - Accent1 2 3 2" xfId="128" xr:uid="{00000000-0005-0000-0000-00007F000000}"/>
    <cellStyle name="40% - Accent1 2 4" xfId="129" xr:uid="{00000000-0005-0000-0000-000080000000}"/>
    <cellStyle name="40% - Accent1 3" xfId="130" xr:uid="{00000000-0005-0000-0000-000081000000}"/>
    <cellStyle name="40% - Accent1 3 2" xfId="131" xr:uid="{00000000-0005-0000-0000-000082000000}"/>
    <cellStyle name="40% - Accent1 3 2 2" xfId="132" xr:uid="{00000000-0005-0000-0000-000083000000}"/>
    <cellStyle name="40% - Accent1 3 3" xfId="133" xr:uid="{00000000-0005-0000-0000-000084000000}"/>
    <cellStyle name="40% - Accent1 4" xfId="134" xr:uid="{00000000-0005-0000-0000-000085000000}"/>
    <cellStyle name="40% - Accent1 4 2"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2" xfId="142" xr:uid="{00000000-0005-0000-0000-00008D000000}"/>
    <cellStyle name="40% - Accent2 2 2" xfId="143" xr:uid="{00000000-0005-0000-0000-00008E000000}"/>
    <cellStyle name="40% - Accent2 2 2 2" xfId="144" xr:uid="{00000000-0005-0000-0000-00008F000000}"/>
    <cellStyle name="40% - Accent2 2 2 2 2" xfId="145" xr:uid="{00000000-0005-0000-0000-000090000000}"/>
    <cellStyle name="40% - Accent2 2 2 3" xfId="146" xr:uid="{00000000-0005-0000-0000-000091000000}"/>
    <cellStyle name="40% - Accent2 2 3" xfId="147" xr:uid="{00000000-0005-0000-0000-000092000000}"/>
    <cellStyle name="40% - Accent2 2 3 2" xfId="148" xr:uid="{00000000-0005-0000-0000-000093000000}"/>
    <cellStyle name="40% - Accent2 2 4" xfId="149" xr:uid="{00000000-0005-0000-0000-000094000000}"/>
    <cellStyle name="40% - Accent2 3" xfId="150" xr:uid="{00000000-0005-0000-0000-000095000000}"/>
    <cellStyle name="40% - Accent2 3 2" xfId="151" xr:uid="{00000000-0005-0000-0000-000096000000}"/>
    <cellStyle name="40% - Accent2 3 2 2" xfId="152" xr:uid="{00000000-0005-0000-0000-000097000000}"/>
    <cellStyle name="40% - Accent2 3 3" xfId="153" xr:uid="{00000000-0005-0000-0000-000098000000}"/>
    <cellStyle name="40% - Accent2 4" xfId="154" xr:uid="{00000000-0005-0000-0000-000099000000}"/>
    <cellStyle name="40% - Accent2 4 2"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2" xfId="162" xr:uid="{00000000-0005-0000-0000-0000A1000000}"/>
    <cellStyle name="40% - Accent3 2 2" xfId="163" xr:uid="{00000000-0005-0000-0000-0000A2000000}"/>
    <cellStyle name="40% - Accent3 2 2 2" xfId="164" xr:uid="{00000000-0005-0000-0000-0000A3000000}"/>
    <cellStyle name="40% - Accent3 2 2 2 2" xfId="165" xr:uid="{00000000-0005-0000-0000-0000A4000000}"/>
    <cellStyle name="40% - Accent3 2 2 3" xfId="166" xr:uid="{00000000-0005-0000-0000-0000A5000000}"/>
    <cellStyle name="40% - Accent3 2 3" xfId="167" xr:uid="{00000000-0005-0000-0000-0000A6000000}"/>
    <cellStyle name="40% - Accent3 2 3 2" xfId="168" xr:uid="{00000000-0005-0000-0000-0000A7000000}"/>
    <cellStyle name="40% - Accent3 2 4" xfId="169" xr:uid="{00000000-0005-0000-0000-0000A8000000}"/>
    <cellStyle name="40% - Accent3 3" xfId="170" xr:uid="{00000000-0005-0000-0000-0000A9000000}"/>
    <cellStyle name="40% - Accent3 3 2" xfId="171" xr:uid="{00000000-0005-0000-0000-0000AA000000}"/>
    <cellStyle name="40% - Accent3 3 2 2" xfId="172" xr:uid="{00000000-0005-0000-0000-0000AB000000}"/>
    <cellStyle name="40% - Accent3 3 3" xfId="173" xr:uid="{00000000-0005-0000-0000-0000AC000000}"/>
    <cellStyle name="40% - Accent3 4" xfId="174" xr:uid="{00000000-0005-0000-0000-0000AD000000}"/>
    <cellStyle name="40% - Accent3 4 2"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2" xfId="182" xr:uid="{00000000-0005-0000-0000-0000B5000000}"/>
    <cellStyle name="40% - Accent4 2 2" xfId="183" xr:uid="{00000000-0005-0000-0000-0000B6000000}"/>
    <cellStyle name="40% - Accent4 2 2 2" xfId="184" xr:uid="{00000000-0005-0000-0000-0000B7000000}"/>
    <cellStyle name="40% - Accent4 2 2 2 2" xfId="185" xr:uid="{00000000-0005-0000-0000-0000B8000000}"/>
    <cellStyle name="40% - Accent4 2 2 3" xfId="186" xr:uid="{00000000-0005-0000-0000-0000B9000000}"/>
    <cellStyle name="40% - Accent4 2 3" xfId="187" xr:uid="{00000000-0005-0000-0000-0000BA000000}"/>
    <cellStyle name="40% - Accent4 2 3 2" xfId="188" xr:uid="{00000000-0005-0000-0000-0000BB000000}"/>
    <cellStyle name="40% - Accent4 2 4" xfId="189" xr:uid="{00000000-0005-0000-0000-0000BC000000}"/>
    <cellStyle name="40% - Accent4 3" xfId="190" xr:uid="{00000000-0005-0000-0000-0000BD000000}"/>
    <cellStyle name="40% - Accent4 3 2" xfId="191" xr:uid="{00000000-0005-0000-0000-0000BE000000}"/>
    <cellStyle name="40% - Accent4 3 2 2" xfId="192" xr:uid="{00000000-0005-0000-0000-0000BF000000}"/>
    <cellStyle name="40% - Accent4 3 3" xfId="193" xr:uid="{00000000-0005-0000-0000-0000C0000000}"/>
    <cellStyle name="40% - Accent4 4" xfId="194" xr:uid="{00000000-0005-0000-0000-0000C1000000}"/>
    <cellStyle name="40% - Accent4 4 2"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2" xfId="202" xr:uid="{00000000-0005-0000-0000-0000C9000000}"/>
    <cellStyle name="40% - Accent5 2 2" xfId="203" xr:uid="{00000000-0005-0000-0000-0000CA000000}"/>
    <cellStyle name="40% - Accent5 2 2 2" xfId="204" xr:uid="{00000000-0005-0000-0000-0000CB000000}"/>
    <cellStyle name="40% - Accent5 2 2 2 2" xfId="205" xr:uid="{00000000-0005-0000-0000-0000CC000000}"/>
    <cellStyle name="40% - Accent5 2 2 3" xfId="206" xr:uid="{00000000-0005-0000-0000-0000CD000000}"/>
    <cellStyle name="40% - Accent5 2 3" xfId="207" xr:uid="{00000000-0005-0000-0000-0000CE000000}"/>
    <cellStyle name="40% - Accent5 2 3 2" xfId="208" xr:uid="{00000000-0005-0000-0000-0000CF000000}"/>
    <cellStyle name="40% - Accent5 2 4" xfId="209" xr:uid="{00000000-0005-0000-0000-0000D0000000}"/>
    <cellStyle name="40% - Accent5 3" xfId="210" xr:uid="{00000000-0005-0000-0000-0000D1000000}"/>
    <cellStyle name="40% - Accent5 3 2" xfId="211" xr:uid="{00000000-0005-0000-0000-0000D2000000}"/>
    <cellStyle name="40% - Accent5 3 2 2" xfId="212" xr:uid="{00000000-0005-0000-0000-0000D3000000}"/>
    <cellStyle name="40% - Accent5 3 3" xfId="213" xr:uid="{00000000-0005-0000-0000-0000D4000000}"/>
    <cellStyle name="40% - Accent5 4" xfId="214" xr:uid="{00000000-0005-0000-0000-0000D5000000}"/>
    <cellStyle name="40% - Accent5 4 2"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2" xfId="222" xr:uid="{00000000-0005-0000-0000-0000DD000000}"/>
    <cellStyle name="40% - Accent6 2 2" xfId="223" xr:uid="{00000000-0005-0000-0000-0000DE000000}"/>
    <cellStyle name="40% - Accent6 2 2 2" xfId="224" xr:uid="{00000000-0005-0000-0000-0000DF000000}"/>
    <cellStyle name="40% - Accent6 2 2 2 2" xfId="225" xr:uid="{00000000-0005-0000-0000-0000E0000000}"/>
    <cellStyle name="40% - Accent6 2 2 3" xfId="226" xr:uid="{00000000-0005-0000-0000-0000E1000000}"/>
    <cellStyle name="40% - Accent6 2 3" xfId="227" xr:uid="{00000000-0005-0000-0000-0000E2000000}"/>
    <cellStyle name="40% - Accent6 2 3 2" xfId="228" xr:uid="{00000000-0005-0000-0000-0000E3000000}"/>
    <cellStyle name="40% - Accent6 2 4" xfId="229" xr:uid="{00000000-0005-0000-0000-0000E4000000}"/>
    <cellStyle name="40% - Accent6 3" xfId="230" xr:uid="{00000000-0005-0000-0000-0000E5000000}"/>
    <cellStyle name="40% - Accent6 3 2" xfId="231" xr:uid="{00000000-0005-0000-0000-0000E6000000}"/>
    <cellStyle name="40% - Accent6 3 2 2" xfId="232" xr:uid="{00000000-0005-0000-0000-0000E7000000}"/>
    <cellStyle name="40% - Accent6 3 3" xfId="233" xr:uid="{00000000-0005-0000-0000-0000E8000000}"/>
    <cellStyle name="40% - Accent6 4" xfId="234" xr:uid="{00000000-0005-0000-0000-0000E9000000}"/>
    <cellStyle name="40% - Accent6 4 2"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2" xfId="241" xr:uid="{00000000-0005-0000-0000-0000F0000000}"/>
    <cellStyle name="60% - Accent2 2" xfId="242" xr:uid="{00000000-0005-0000-0000-0000F1000000}"/>
    <cellStyle name="60% - Accent3 2" xfId="243" xr:uid="{00000000-0005-0000-0000-0000F2000000}"/>
    <cellStyle name="60% - Accent4 2" xfId="244" xr:uid="{00000000-0005-0000-0000-0000F3000000}"/>
    <cellStyle name="60% - Accent5 2" xfId="245" xr:uid="{00000000-0005-0000-0000-0000F4000000}"/>
    <cellStyle name="60% - Accent6 2" xfId="246" xr:uid="{00000000-0005-0000-0000-0000F5000000}"/>
    <cellStyle name="Accent1 2" xfId="247" xr:uid="{00000000-0005-0000-0000-0000F6000000}"/>
    <cellStyle name="Accent2 2" xfId="248" xr:uid="{00000000-0005-0000-0000-0000F7000000}"/>
    <cellStyle name="Accent3 2" xfId="249" xr:uid="{00000000-0005-0000-0000-0000F8000000}"/>
    <cellStyle name="Accent4 2" xfId="250" xr:uid="{00000000-0005-0000-0000-0000F9000000}"/>
    <cellStyle name="Accent5 2" xfId="251" xr:uid="{00000000-0005-0000-0000-0000FA000000}"/>
    <cellStyle name="Accent6 2" xfId="252" xr:uid="{00000000-0005-0000-0000-0000FB000000}"/>
    <cellStyle name="Bad 2" xfId="253" xr:uid="{00000000-0005-0000-0000-0000FC000000}"/>
    <cellStyle name="Calculation 2" xfId="254" xr:uid="{00000000-0005-0000-0000-0000FD000000}"/>
    <cellStyle name="Check Cell 2" xfId="255" xr:uid="{00000000-0005-0000-0000-0000FE000000}"/>
    <cellStyle name="Comma 10" xfId="256" xr:uid="{00000000-0005-0000-0000-0000FF000000}"/>
    <cellStyle name="Comma 11" xfId="257" xr:uid="{00000000-0005-0000-0000-000000010000}"/>
    <cellStyle name="Comma 2" xfId="258" xr:uid="{00000000-0005-0000-0000-000001010000}"/>
    <cellStyle name="Comma 2 2" xfId="259" xr:uid="{00000000-0005-0000-0000-000002010000}"/>
    <cellStyle name="Comma 2 2 2" xfId="260" xr:uid="{00000000-0005-0000-0000-000003010000}"/>
    <cellStyle name="Comma 2 2 3" xfId="261" xr:uid="{00000000-0005-0000-0000-000004010000}"/>
    <cellStyle name="Comma 3" xfId="262" xr:uid="{00000000-0005-0000-0000-000005010000}"/>
    <cellStyle name="Comma 3 2" xfId="263" xr:uid="{00000000-0005-0000-0000-000006010000}"/>
    <cellStyle name="Comma 3 2 2" xfId="264" xr:uid="{00000000-0005-0000-0000-000007010000}"/>
    <cellStyle name="Comma 3 3" xfId="265" xr:uid="{00000000-0005-0000-0000-000008010000}"/>
    <cellStyle name="Comma 4" xfId="266" xr:uid="{00000000-0005-0000-0000-000009010000}"/>
    <cellStyle name="Comma 4 2" xfId="267" xr:uid="{00000000-0005-0000-0000-00000A010000}"/>
    <cellStyle name="Comma 4 2 2" xfId="268" xr:uid="{00000000-0005-0000-0000-00000B010000}"/>
    <cellStyle name="Comma 4 3" xfId="269" xr:uid="{00000000-0005-0000-0000-00000C010000}"/>
    <cellStyle name="Comma 5" xfId="270" xr:uid="{00000000-0005-0000-0000-00000D010000}"/>
    <cellStyle name="Comma 5 2" xfId="271" xr:uid="{00000000-0005-0000-0000-00000E010000}"/>
    <cellStyle name="Comma 6" xfId="272" xr:uid="{00000000-0005-0000-0000-00000F010000}"/>
    <cellStyle name="Comma 7" xfId="273" xr:uid="{00000000-0005-0000-0000-000010010000}"/>
    <cellStyle name="Comma 7 2" xfId="274" xr:uid="{00000000-0005-0000-0000-000011010000}"/>
    <cellStyle name="Comma 8" xfId="275" xr:uid="{00000000-0005-0000-0000-000012010000}"/>
    <cellStyle name="Comma 9" xfId="276" xr:uid="{00000000-0005-0000-0000-000013010000}"/>
    <cellStyle name="comma zerodec" xfId="277" xr:uid="{00000000-0005-0000-0000-000014010000}"/>
    <cellStyle name="Currency 2" xfId="278" xr:uid="{00000000-0005-0000-0000-000015010000}"/>
    <cellStyle name="Currency 3" xfId="279" xr:uid="{00000000-0005-0000-0000-000016010000}"/>
    <cellStyle name="Currency 3 2" xfId="280" xr:uid="{00000000-0005-0000-0000-000017010000}"/>
    <cellStyle name="Currency 4" xfId="281" xr:uid="{00000000-0005-0000-0000-000018010000}"/>
    <cellStyle name="Currency1" xfId="282" xr:uid="{00000000-0005-0000-0000-000019010000}"/>
    <cellStyle name="Dollar (zero dec)" xfId="283" xr:uid="{00000000-0005-0000-0000-00001A010000}"/>
    <cellStyle name="Explanatory Text 2" xfId="284" xr:uid="{00000000-0005-0000-0000-00001B010000}"/>
    <cellStyle name="Good 2" xfId="285" xr:uid="{00000000-0005-0000-0000-00001C010000}"/>
    <cellStyle name="Grey" xfId="286" xr:uid="{00000000-0005-0000-0000-00001D010000}"/>
    <cellStyle name="Grey 2" xfId="287" xr:uid="{00000000-0005-0000-0000-00001E010000}"/>
    <cellStyle name="Header1" xfId="288" xr:uid="{00000000-0005-0000-0000-00001F010000}"/>
    <cellStyle name="Header2" xfId="289" xr:uid="{00000000-0005-0000-0000-000020010000}"/>
    <cellStyle name="Heading 1 2" xfId="290" xr:uid="{00000000-0005-0000-0000-000021010000}"/>
    <cellStyle name="Heading 2 2" xfId="291" xr:uid="{00000000-0005-0000-0000-000022010000}"/>
    <cellStyle name="Heading 3 2" xfId="292" xr:uid="{00000000-0005-0000-0000-000023010000}"/>
    <cellStyle name="Heading 4 2" xfId="293" xr:uid="{00000000-0005-0000-0000-000024010000}"/>
    <cellStyle name="Input [yellow]" xfId="294" xr:uid="{00000000-0005-0000-0000-000025010000}"/>
    <cellStyle name="Input [yellow] 2" xfId="295" xr:uid="{00000000-0005-0000-0000-000026010000}"/>
    <cellStyle name="Input 2" xfId="296" xr:uid="{00000000-0005-0000-0000-000027010000}"/>
    <cellStyle name="Input 3" xfId="297" xr:uid="{00000000-0005-0000-0000-000028010000}"/>
    <cellStyle name="Linked Cell 2" xfId="298" xr:uid="{00000000-0005-0000-0000-000029010000}"/>
    <cellStyle name="Neutral 2" xfId="299" xr:uid="{00000000-0005-0000-0000-00002A010000}"/>
    <cellStyle name="Normal" xfId="0" builtinId="0"/>
    <cellStyle name="Normal - Style1" xfId="300" xr:uid="{00000000-0005-0000-0000-00002C010000}"/>
    <cellStyle name="Normal - Style1 2" xfId="301" xr:uid="{00000000-0005-0000-0000-00002D010000}"/>
    <cellStyle name="Normal - Style1 2 2" xfId="302" xr:uid="{00000000-0005-0000-0000-00002E010000}"/>
    <cellStyle name="Normal - Style1 3" xfId="303" xr:uid="{00000000-0005-0000-0000-00002F010000}"/>
    <cellStyle name="Normal 10" xfId="304" xr:uid="{00000000-0005-0000-0000-000030010000}"/>
    <cellStyle name="Normal 10 2" xfId="305" xr:uid="{00000000-0005-0000-0000-000031010000}"/>
    <cellStyle name="Normal 100" xfId="306" xr:uid="{00000000-0005-0000-0000-000032010000}"/>
    <cellStyle name="Normal 100 2" xfId="307" xr:uid="{00000000-0005-0000-0000-000033010000}"/>
    <cellStyle name="Normal 101" xfId="308" xr:uid="{00000000-0005-0000-0000-000034010000}"/>
    <cellStyle name="Normal 101 2" xfId="309" xr:uid="{00000000-0005-0000-0000-000035010000}"/>
    <cellStyle name="Normal 102" xfId="310" xr:uid="{00000000-0005-0000-0000-000036010000}"/>
    <cellStyle name="Normal 102 2" xfId="311" xr:uid="{00000000-0005-0000-0000-000037010000}"/>
    <cellStyle name="Normal 103" xfId="312" xr:uid="{00000000-0005-0000-0000-000038010000}"/>
    <cellStyle name="Normal 103 2" xfId="313" xr:uid="{00000000-0005-0000-0000-000039010000}"/>
    <cellStyle name="Normal 104" xfId="314" xr:uid="{00000000-0005-0000-0000-00003A010000}"/>
    <cellStyle name="Normal 104 2" xfId="315" xr:uid="{00000000-0005-0000-0000-00003B010000}"/>
    <cellStyle name="Normal 105" xfId="316" xr:uid="{00000000-0005-0000-0000-00003C010000}"/>
    <cellStyle name="Normal 105 2" xfId="317" xr:uid="{00000000-0005-0000-0000-00003D010000}"/>
    <cellStyle name="Normal 106" xfId="318" xr:uid="{00000000-0005-0000-0000-00003E010000}"/>
    <cellStyle name="Normal 106 2" xfId="319" xr:uid="{00000000-0005-0000-0000-00003F010000}"/>
    <cellStyle name="Normal 107" xfId="320" xr:uid="{00000000-0005-0000-0000-000040010000}"/>
    <cellStyle name="Normal 107 2" xfId="321" xr:uid="{00000000-0005-0000-0000-000041010000}"/>
    <cellStyle name="Normal 108" xfId="322" xr:uid="{00000000-0005-0000-0000-000042010000}"/>
    <cellStyle name="Normal 108 2" xfId="323" xr:uid="{00000000-0005-0000-0000-000043010000}"/>
    <cellStyle name="Normal 109" xfId="324" xr:uid="{00000000-0005-0000-0000-000044010000}"/>
    <cellStyle name="Normal 109 2" xfId="325" xr:uid="{00000000-0005-0000-0000-000045010000}"/>
    <cellStyle name="Normal 11" xfId="326" xr:uid="{00000000-0005-0000-0000-000046010000}"/>
    <cellStyle name="Normal 11 2" xfId="327" xr:uid="{00000000-0005-0000-0000-000047010000}"/>
    <cellStyle name="Normal 110" xfId="328" xr:uid="{00000000-0005-0000-0000-000048010000}"/>
    <cellStyle name="Normal 110 2" xfId="329" xr:uid="{00000000-0005-0000-0000-000049010000}"/>
    <cellStyle name="Normal 111" xfId="330" xr:uid="{00000000-0005-0000-0000-00004A010000}"/>
    <cellStyle name="Normal 111 2" xfId="331" xr:uid="{00000000-0005-0000-0000-00004B010000}"/>
    <cellStyle name="Normal 112" xfId="332" xr:uid="{00000000-0005-0000-0000-00004C010000}"/>
    <cellStyle name="Normal 112 2" xfId="333" xr:uid="{00000000-0005-0000-0000-00004D010000}"/>
    <cellStyle name="Normal 113" xfId="334" xr:uid="{00000000-0005-0000-0000-00004E010000}"/>
    <cellStyle name="Normal 113 2" xfId="335" xr:uid="{00000000-0005-0000-0000-00004F010000}"/>
    <cellStyle name="Normal 114" xfId="336" xr:uid="{00000000-0005-0000-0000-000050010000}"/>
    <cellStyle name="Normal 114 2" xfId="337" xr:uid="{00000000-0005-0000-0000-000051010000}"/>
    <cellStyle name="Normal 115" xfId="338" xr:uid="{00000000-0005-0000-0000-000052010000}"/>
    <cellStyle name="Normal 115 2" xfId="339" xr:uid="{00000000-0005-0000-0000-000053010000}"/>
    <cellStyle name="Normal 116" xfId="340" xr:uid="{00000000-0005-0000-0000-000054010000}"/>
    <cellStyle name="Normal 116 2" xfId="341" xr:uid="{00000000-0005-0000-0000-000055010000}"/>
    <cellStyle name="Normal 117" xfId="342" xr:uid="{00000000-0005-0000-0000-000056010000}"/>
    <cellStyle name="Normal 117 2" xfId="343" xr:uid="{00000000-0005-0000-0000-000057010000}"/>
    <cellStyle name="Normal 118" xfId="344" xr:uid="{00000000-0005-0000-0000-000058010000}"/>
    <cellStyle name="Normal 118 2" xfId="345" xr:uid="{00000000-0005-0000-0000-000059010000}"/>
    <cellStyle name="Normal 119" xfId="346" xr:uid="{00000000-0005-0000-0000-00005A010000}"/>
    <cellStyle name="Normal 119 2" xfId="347" xr:uid="{00000000-0005-0000-0000-00005B010000}"/>
    <cellStyle name="Normal 12" xfId="348" xr:uid="{00000000-0005-0000-0000-00005C010000}"/>
    <cellStyle name="Normal 12 2" xfId="349" xr:uid="{00000000-0005-0000-0000-00005D010000}"/>
    <cellStyle name="Normal 120" xfId="350" xr:uid="{00000000-0005-0000-0000-00005E010000}"/>
    <cellStyle name="Normal 120 2" xfId="351" xr:uid="{00000000-0005-0000-0000-00005F010000}"/>
    <cellStyle name="Normal 121" xfId="352" xr:uid="{00000000-0005-0000-0000-000060010000}"/>
    <cellStyle name="Normal 121 2" xfId="353" xr:uid="{00000000-0005-0000-0000-000061010000}"/>
    <cellStyle name="Normal 122" xfId="354" xr:uid="{00000000-0005-0000-0000-000062010000}"/>
    <cellStyle name="Normal 122 2" xfId="355" xr:uid="{00000000-0005-0000-0000-000063010000}"/>
    <cellStyle name="Normal 123" xfId="356" xr:uid="{00000000-0005-0000-0000-000064010000}"/>
    <cellStyle name="Normal 123 2" xfId="357" xr:uid="{00000000-0005-0000-0000-000065010000}"/>
    <cellStyle name="Normal 124" xfId="358" xr:uid="{00000000-0005-0000-0000-000066010000}"/>
    <cellStyle name="Normal 124 2" xfId="359" xr:uid="{00000000-0005-0000-0000-000067010000}"/>
    <cellStyle name="Normal 125" xfId="360" xr:uid="{00000000-0005-0000-0000-000068010000}"/>
    <cellStyle name="Normal 125 2" xfId="361" xr:uid="{00000000-0005-0000-0000-000069010000}"/>
    <cellStyle name="Normal 126" xfId="362" xr:uid="{00000000-0005-0000-0000-00006A010000}"/>
    <cellStyle name="Normal 126 2" xfId="363" xr:uid="{00000000-0005-0000-0000-00006B010000}"/>
    <cellStyle name="Normal 127" xfId="364" xr:uid="{00000000-0005-0000-0000-00006C010000}"/>
    <cellStyle name="Normal 127 2" xfId="365" xr:uid="{00000000-0005-0000-0000-00006D010000}"/>
    <cellStyle name="Normal 128" xfId="366" xr:uid="{00000000-0005-0000-0000-00006E010000}"/>
    <cellStyle name="Normal 128 2" xfId="367" xr:uid="{00000000-0005-0000-0000-00006F010000}"/>
    <cellStyle name="Normal 129" xfId="368" xr:uid="{00000000-0005-0000-0000-000070010000}"/>
    <cellStyle name="Normal 129 2" xfId="369" xr:uid="{00000000-0005-0000-0000-000071010000}"/>
    <cellStyle name="Normal 13" xfId="370" xr:uid="{00000000-0005-0000-0000-000072010000}"/>
    <cellStyle name="Normal 13 2" xfId="371" xr:uid="{00000000-0005-0000-0000-000073010000}"/>
    <cellStyle name="Normal 130" xfId="372" xr:uid="{00000000-0005-0000-0000-000074010000}"/>
    <cellStyle name="Normal 130 2" xfId="373" xr:uid="{00000000-0005-0000-0000-000075010000}"/>
    <cellStyle name="Normal 131" xfId="374" xr:uid="{00000000-0005-0000-0000-000076010000}"/>
    <cellStyle name="Normal 131 2" xfId="375" xr:uid="{00000000-0005-0000-0000-000077010000}"/>
    <cellStyle name="Normal 132" xfId="376" xr:uid="{00000000-0005-0000-0000-000078010000}"/>
    <cellStyle name="Normal 132 2" xfId="377" xr:uid="{00000000-0005-0000-0000-000079010000}"/>
    <cellStyle name="Normal 133" xfId="378" xr:uid="{00000000-0005-0000-0000-00007A010000}"/>
    <cellStyle name="Normal 133 2" xfId="379" xr:uid="{00000000-0005-0000-0000-00007B010000}"/>
    <cellStyle name="Normal 134" xfId="380" xr:uid="{00000000-0005-0000-0000-00007C010000}"/>
    <cellStyle name="Normal 134 2" xfId="381" xr:uid="{00000000-0005-0000-0000-00007D010000}"/>
    <cellStyle name="Normal 135" xfId="382" xr:uid="{00000000-0005-0000-0000-00007E010000}"/>
    <cellStyle name="Normal 135 2" xfId="383" xr:uid="{00000000-0005-0000-0000-00007F010000}"/>
    <cellStyle name="Normal 136" xfId="384" xr:uid="{00000000-0005-0000-0000-000080010000}"/>
    <cellStyle name="Normal 136 2" xfId="385" xr:uid="{00000000-0005-0000-0000-000081010000}"/>
    <cellStyle name="Normal 137" xfId="386" xr:uid="{00000000-0005-0000-0000-000082010000}"/>
    <cellStyle name="Normal 137 2" xfId="387" xr:uid="{00000000-0005-0000-0000-000083010000}"/>
    <cellStyle name="Normal 138" xfId="388" xr:uid="{00000000-0005-0000-0000-000084010000}"/>
    <cellStyle name="Normal 138 2" xfId="389" xr:uid="{00000000-0005-0000-0000-000085010000}"/>
    <cellStyle name="Normal 139" xfId="390" xr:uid="{00000000-0005-0000-0000-000086010000}"/>
    <cellStyle name="Normal 139 2" xfId="391" xr:uid="{00000000-0005-0000-0000-000087010000}"/>
    <cellStyle name="Normal 14" xfId="392" xr:uid="{00000000-0005-0000-0000-000088010000}"/>
    <cellStyle name="Normal 140" xfId="393" xr:uid="{00000000-0005-0000-0000-000089010000}"/>
    <cellStyle name="Normal 140 2" xfId="394" xr:uid="{00000000-0005-0000-0000-00008A010000}"/>
    <cellStyle name="Normal 141" xfId="395" xr:uid="{00000000-0005-0000-0000-00008B010000}"/>
    <cellStyle name="Normal 141 2" xfId="396" xr:uid="{00000000-0005-0000-0000-00008C010000}"/>
    <cellStyle name="Normal 142" xfId="397" xr:uid="{00000000-0005-0000-0000-00008D010000}"/>
    <cellStyle name="Normal 142 2" xfId="398" xr:uid="{00000000-0005-0000-0000-00008E010000}"/>
    <cellStyle name="Normal 143" xfId="399" xr:uid="{00000000-0005-0000-0000-00008F010000}"/>
    <cellStyle name="Normal 143 2" xfId="400" xr:uid="{00000000-0005-0000-0000-000090010000}"/>
    <cellStyle name="Normal 144" xfId="401" xr:uid="{00000000-0005-0000-0000-000091010000}"/>
    <cellStyle name="Normal 144 2" xfId="402" xr:uid="{00000000-0005-0000-0000-000092010000}"/>
    <cellStyle name="Normal 145" xfId="403" xr:uid="{00000000-0005-0000-0000-000093010000}"/>
    <cellStyle name="Normal 145 2" xfId="404" xr:uid="{00000000-0005-0000-0000-000094010000}"/>
    <cellStyle name="Normal 146" xfId="405" xr:uid="{00000000-0005-0000-0000-000095010000}"/>
    <cellStyle name="Normal 146 2" xfId="406" xr:uid="{00000000-0005-0000-0000-000096010000}"/>
    <cellStyle name="Normal 147" xfId="407" xr:uid="{00000000-0005-0000-0000-000097010000}"/>
    <cellStyle name="Normal 147 2" xfId="408" xr:uid="{00000000-0005-0000-0000-000098010000}"/>
    <cellStyle name="Normal 148" xfId="409" xr:uid="{00000000-0005-0000-0000-000099010000}"/>
    <cellStyle name="Normal 148 2" xfId="410" xr:uid="{00000000-0005-0000-0000-00009A010000}"/>
    <cellStyle name="Normal 149" xfId="411" xr:uid="{00000000-0005-0000-0000-00009B010000}"/>
    <cellStyle name="Normal 149 2" xfId="412" xr:uid="{00000000-0005-0000-0000-00009C010000}"/>
    <cellStyle name="Normal 15" xfId="413" xr:uid="{00000000-0005-0000-0000-00009D010000}"/>
    <cellStyle name="Normal 150" xfId="414" xr:uid="{00000000-0005-0000-0000-00009E010000}"/>
    <cellStyle name="Normal 150 2" xfId="415" xr:uid="{00000000-0005-0000-0000-00009F010000}"/>
    <cellStyle name="Normal 151" xfId="416" xr:uid="{00000000-0005-0000-0000-0000A0010000}"/>
    <cellStyle name="Normal 151 2" xfId="417" xr:uid="{00000000-0005-0000-0000-0000A1010000}"/>
    <cellStyle name="Normal 152" xfId="418" xr:uid="{00000000-0005-0000-0000-0000A2010000}"/>
    <cellStyle name="Normal 152 2" xfId="419" xr:uid="{00000000-0005-0000-0000-0000A3010000}"/>
    <cellStyle name="Normal 153" xfId="420" xr:uid="{00000000-0005-0000-0000-0000A4010000}"/>
    <cellStyle name="Normal 153 2" xfId="421" xr:uid="{00000000-0005-0000-0000-0000A5010000}"/>
    <cellStyle name="Normal 154" xfId="422" xr:uid="{00000000-0005-0000-0000-0000A6010000}"/>
    <cellStyle name="Normal 154 2" xfId="423" xr:uid="{00000000-0005-0000-0000-0000A7010000}"/>
    <cellStyle name="Normal 155" xfId="424" xr:uid="{00000000-0005-0000-0000-0000A8010000}"/>
    <cellStyle name="Normal 155 2" xfId="425" xr:uid="{00000000-0005-0000-0000-0000A9010000}"/>
    <cellStyle name="Normal 156" xfId="426" xr:uid="{00000000-0005-0000-0000-0000AA010000}"/>
    <cellStyle name="Normal 156 2" xfId="427" xr:uid="{00000000-0005-0000-0000-0000AB010000}"/>
    <cellStyle name="Normal 157" xfId="428" xr:uid="{00000000-0005-0000-0000-0000AC010000}"/>
    <cellStyle name="Normal 157 2" xfId="429" xr:uid="{00000000-0005-0000-0000-0000AD010000}"/>
    <cellStyle name="Normal 158" xfId="430" xr:uid="{00000000-0005-0000-0000-0000AE010000}"/>
    <cellStyle name="Normal 158 2" xfId="431" xr:uid="{00000000-0005-0000-0000-0000AF010000}"/>
    <cellStyle name="Normal 159" xfId="432" xr:uid="{00000000-0005-0000-0000-0000B0010000}"/>
    <cellStyle name="Normal 159 2" xfId="433" xr:uid="{00000000-0005-0000-0000-0000B1010000}"/>
    <cellStyle name="Normal 16" xfId="434" xr:uid="{00000000-0005-0000-0000-0000B2010000}"/>
    <cellStyle name="Normal 160" xfId="435" xr:uid="{00000000-0005-0000-0000-0000B3010000}"/>
    <cellStyle name="Normal 160 2" xfId="436" xr:uid="{00000000-0005-0000-0000-0000B4010000}"/>
    <cellStyle name="Normal 161" xfId="437" xr:uid="{00000000-0005-0000-0000-0000B5010000}"/>
    <cellStyle name="Normal 161 2" xfId="438" xr:uid="{00000000-0005-0000-0000-0000B6010000}"/>
    <cellStyle name="Normal 162" xfId="439" xr:uid="{00000000-0005-0000-0000-0000B7010000}"/>
    <cellStyle name="Normal 162 2" xfId="440" xr:uid="{00000000-0005-0000-0000-0000B8010000}"/>
    <cellStyle name="Normal 163" xfId="441" xr:uid="{00000000-0005-0000-0000-0000B9010000}"/>
    <cellStyle name="Normal 163 2" xfId="442" xr:uid="{00000000-0005-0000-0000-0000BA010000}"/>
    <cellStyle name="Normal 164" xfId="443" xr:uid="{00000000-0005-0000-0000-0000BB010000}"/>
    <cellStyle name="Normal 164 2" xfId="444" xr:uid="{00000000-0005-0000-0000-0000BC010000}"/>
    <cellStyle name="Normal 165" xfId="445" xr:uid="{00000000-0005-0000-0000-0000BD010000}"/>
    <cellStyle name="Normal 165 2" xfId="446" xr:uid="{00000000-0005-0000-0000-0000BE010000}"/>
    <cellStyle name="Normal 166" xfId="447" xr:uid="{00000000-0005-0000-0000-0000BF010000}"/>
    <cellStyle name="Normal 166 2" xfId="448" xr:uid="{00000000-0005-0000-0000-0000C0010000}"/>
    <cellStyle name="Normal 167" xfId="449" xr:uid="{00000000-0005-0000-0000-0000C1010000}"/>
    <cellStyle name="Normal 167 2" xfId="450" xr:uid="{00000000-0005-0000-0000-0000C2010000}"/>
    <cellStyle name="Normal 168" xfId="451" xr:uid="{00000000-0005-0000-0000-0000C3010000}"/>
    <cellStyle name="Normal 168 2" xfId="452" xr:uid="{00000000-0005-0000-0000-0000C4010000}"/>
    <cellStyle name="Normal 169" xfId="453" xr:uid="{00000000-0005-0000-0000-0000C5010000}"/>
    <cellStyle name="Normal 169 2" xfId="454" xr:uid="{00000000-0005-0000-0000-0000C6010000}"/>
    <cellStyle name="Normal 17" xfId="455" xr:uid="{00000000-0005-0000-0000-0000C7010000}"/>
    <cellStyle name="Normal 170" xfId="456" xr:uid="{00000000-0005-0000-0000-0000C8010000}"/>
    <cellStyle name="Normal 170 2" xfId="457" xr:uid="{00000000-0005-0000-0000-0000C9010000}"/>
    <cellStyle name="Normal 171" xfId="458" xr:uid="{00000000-0005-0000-0000-0000CA010000}"/>
    <cellStyle name="Normal 171 2" xfId="459" xr:uid="{00000000-0005-0000-0000-0000CB010000}"/>
    <cellStyle name="Normal 172" xfId="460" xr:uid="{00000000-0005-0000-0000-0000CC010000}"/>
    <cellStyle name="Normal 172 2" xfId="461" xr:uid="{00000000-0005-0000-0000-0000CD010000}"/>
    <cellStyle name="Normal 173" xfId="462" xr:uid="{00000000-0005-0000-0000-0000CE010000}"/>
    <cellStyle name="Normal 173 2" xfId="463" xr:uid="{00000000-0005-0000-0000-0000CF010000}"/>
    <cellStyle name="Normal 174" xfId="464" xr:uid="{00000000-0005-0000-0000-0000D0010000}"/>
    <cellStyle name="Normal 174 2" xfId="465" xr:uid="{00000000-0005-0000-0000-0000D1010000}"/>
    <cellStyle name="Normal 175" xfId="466" xr:uid="{00000000-0005-0000-0000-0000D2010000}"/>
    <cellStyle name="Normal 175 2" xfId="467" xr:uid="{00000000-0005-0000-0000-0000D3010000}"/>
    <cellStyle name="Normal 176" xfId="468" xr:uid="{00000000-0005-0000-0000-0000D4010000}"/>
    <cellStyle name="Normal 176 2" xfId="469" xr:uid="{00000000-0005-0000-0000-0000D5010000}"/>
    <cellStyle name="Normal 177" xfId="470" xr:uid="{00000000-0005-0000-0000-0000D6010000}"/>
    <cellStyle name="Normal 177 2" xfId="471" xr:uid="{00000000-0005-0000-0000-0000D7010000}"/>
    <cellStyle name="Normal 178" xfId="472" xr:uid="{00000000-0005-0000-0000-0000D8010000}"/>
    <cellStyle name="Normal 178 2" xfId="473" xr:uid="{00000000-0005-0000-0000-0000D9010000}"/>
    <cellStyle name="Normal 179" xfId="474" xr:uid="{00000000-0005-0000-0000-0000DA010000}"/>
    <cellStyle name="Normal 179 2" xfId="475" xr:uid="{00000000-0005-0000-0000-0000DB010000}"/>
    <cellStyle name="Normal 18" xfId="476" xr:uid="{00000000-0005-0000-0000-0000DC010000}"/>
    <cellStyle name="Normal 180" xfId="477" xr:uid="{00000000-0005-0000-0000-0000DD010000}"/>
    <cellStyle name="Normal 180 2" xfId="478" xr:uid="{00000000-0005-0000-0000-0000DE010000}"/>
    <cellStyle name="Normal 181" xfId="479" xr:uid="{00000000-0005-0000-0000-0000DF010000}"/>
    <cellStyle name="Normal 181 2" xfId="480" xr:uid="{00000000-0005-0000-0000-0000E0010000}"/>
    <cellStyle name="Normal 182" xfId="481" xr:uid="{00000000-0005-0000-0000-0000E1010000}"/>
    <cellStyle name="Normal 182 2" xfId="482" xr:uid="{00000000-0005-0000-0000-0000E2010000}"/>
    <cellStyle name="Normal 183" xfId="483" xr:uid="{00000000-0005-0000-0000-0000E3010000}"/>
    <cellStyle name="Normal 183 2" xfId="484" xr:uid="{00000000-0005-0000-0000-0000E4010000}"/>
    <cellStyle name="Normal 184" xfId="485" xr:uid="{00000000-0005-0000-0000-0000E5010000}"/>
    <cellStyle name="Normal 184 2" xfId="486" xr:uid="{00000000-0005-0000-0000-0000E6010000}"/>
    <cellStyle name="Normal 185" xfId="487" xr:uid="{00000000-0005-0000-0000-0000E7010000}"/>
    <cellStyle name="Normal 185 2" xfId="488" xr:uid="{00000000-0005-0000-0000-0000E8010000}"/>
    <cellStyle name="Normal 186" xfId="489" xr:uid="{00000000-0005-0000-0000-0000E9010000}"/>
    <cellStyle name="Normal 186 2" xfId="490" xr:uid="{00000000-0005-0000-0000-0000EA010000}"/>
    <cellStyle name="Normal 187" xfId="491" xr:uid="{00000000-0005-0000-0000-0000EB010000}"/>
    <cellStyle name="Normal 187 2" xfId="492" xr:uid="{00000000-0005-0000-0000-0000EC010000}"/>
    <cellStyle name="Normal 188" xfId="493" xr:uid="{00000000-0005-0000-0000-0000ED010000}"/>
    <cellStyle name="Normal 188 2" xfId="494" xr:uid="{00000000-0005-0000-0000-0000EE010000}"/>
    <cellStyle name="Normal 189" xfId="495" xr:uid="{00000000-0005-0000-0000-0000EF010000}"/>
    <cellStyle name="Normal 189 2" xfId="496" xr:uid="{00000000-0005-0000-0000-0000F0010000}"/>
    <cellStyle name="Normal 19" xfId="497" xr:uid="{00000000-0005-0000-0000-0000F1010000}"/>
    <cellStyle name="Normal 190" xfId="498" xr:uid="{00000000-0005-0000-0000-0000F2010000}"/>
    <cellStyle name="Normal 190 2" xfId="499" xr:uid="{00000000-0005-0000-0000-0000F3010000}"/>
    <cellStyle name="Normal 191" xfId="500" xr:uid="{00000000-0005-0000-0000-0000F4010000}"/>
    <cellStyle name="Normal 191 2" xfId="501" xr:uid="{00000000-0005-0000-0000-0000F5010000}"/>
    <cellStyle name="Normal 192" xfId="502" xr:uid="{00000000-0005-0000-0000-0000F6010000}"/>
    <cellStyle name="Normal 192 2" xfId="503" xr:uid="{00000000-0005-0000-0000-0000F7010000}"/>
    <cellStyle name="Normal 193" xfId="504" xr:uid="{00000000-0005-0000-0000-0000F8010000}"/>
    <cellStyle name="Normal 193 2" xfId="505" xr:uid="{00000000-0005-0000-0000-0000F9010000}"/>
    <cellStyle name="Normal 194" xfId="506" xr:uid="{00000000-0005-0000-0000-0000FA010000}"/>
    <cellStyle name="Normal 194 2" xfId="507" xr:uid="{00000000-0005-0000-0000-0000FB010000}"/>
    <cellStyle name="Normal 195" xfId="508" xr:uid="{00000000-0005-0000-0000-0000FC010000}"/>
    <cellStyle name="Normal 195 2" xfId="509" xr:uid="{00000000-0005-0000-0000-0000FD010000}"/>
    <cellStyle name="Normal 196" xfId="510" xr:uid="{00000000-0005-0000-0000-0000FE010000}"/>
    <cellStyle name="Normal 196 2" xfId="511" xr:uid="{00000000-0005-0000-0000-0000FF010000}"/>
    <cellStyle name="Normal 197" xfId="512" xr:uid="{00000000-0005-0000-0000-000000020000}"/>
    <cellStyle name="Normal 197 2" xfId="513" xr:uid="{00000000-0005-0000-0000-000001020000}"/>
    <cellStyle name="Normal 198" xfId="514" xr:uid="{00000000-0005-0000-0000-000002020000}"/>
    <cellStyle name="Normal 198 2" xfId="515" xr:uid="{00000000-0005-0000-0000-000003020000}"/>
    <cellStyle name="Normal 199" xfId="516" xr:uid="{00000000-0005-0000-0000-000004020000}"/>
    <cellStyle name="Normal 199 2" xfId="517" xr:uid="{00000000-0005-0000-0000-000005020000}"/>
    <cellStyle name="Normal 2" xfId="518" xr:uid="{00000000-0005-0000-0000-000006020000}"/>
    <cellStyle name="Normal 2 10 2" xfId="519" xr:uid="{00000000-0005-0000-0000-000007020000}"/>
    <cellStyle name="Normal 2 2" xfId="520" xr:uid="{00000000-0005-0000-0000-000008020000}"/>
    <cellStyle name="Normal 2 2 2" xfId="521" xr:uid="{00000000-0005-0000-0000-000009020000}"/>
    <cellStyle name="Normal 2 2 2 2" xfId="522" xr:uid="{00000000-0005-0000-0000-00000A020000}"/>
    <cellStyle name="Normal 2 2 2 2 2" xfId="523" xr:uid="{00000000-0005-0000-0000-00000B020000}"/>
    <cellStyle name="Normal 2 2 2 3" xfId="524" xr:uid="{00000000-0005-0000-0000-00000C020000}"/>
    <cellStyle name="Normal 2 2 3" xfId="525" xr:uid="{00000000-0005-0000-0000-00000D020000}"/>
    <cellStyle name="Normal 2 2 3 2" xfId="526" xr:uid="{00000000-0005-0000-0000-00000E020000}"/>
    <cellStyle name="Normal 2 2 4" xfId="527" xr:uid="{00000000-0005-0000-0000-00000F020000}"/>
    <cellStyle name="Normal 2 3" xfId="528" xr:uid="{00000000-0005-0000-0000-000010020000}"/>
    <cellStyle name="Normal 2 3 2" xfId="529" xr:uid="{00000000-0005-0000-0000-000011020000}"/>
    <cellStyle name="Normal 2 3 2 2" xfId="530" xr:uid="{00000000-0005-0000-0000-000012020000}"/>
    <cellStyle name="Normal 2 3 3" xfId="531" xr:uid="{00000000-0005-0000-0000-000013020000}"/>
    <cellStyle name="Normal 2 4" xfId="532" xr:uid="{00000000-0005-0000-0000-000014020000}"/>
    <cellStyle name="Normal 2 4 2" xfId="533" xr:uid="{00000000-0005-0000-0000-000015020000}"/>
    <cellStyle name="Normal 2 5" xfId="534" xr:uid="{00000000-0005-0000-0000-000016020000}"/>
    <cellStyle name="Normal 2 6" xfId="535" xr:uid="{00000000-0005-0000-0000-000017020000}"/>
    <cellStyle name="Normal 20" xfId="536" xr:uid="{00000000-0005-0000-0000-000018020000}"/>
    <cellStyle name="Normal 200" xfId="537" xr:uid="{00000000-0005-0000-0000-000019020000}"/>
    <cellStyle name="Normal 200 2" xfId="538" xr:uid="{00000000-0005-0000-0000-00001A020000}"/>
    <cellStyle name="Normal 201" xfId="539" xr:uid="{00000000-0005-0000-0000-00001B020000}"/>
    <cellStyle name="Normal 201 2" xfId="540" xr:uid="{00000000-0005-0000-0000-00001C020000}"/>
    <cellStyle name="Normal 202" xfId="541" xr:uid="{00000000-0005-0000-0000-00001D020000}"/>
    <cellStyle name="Normal 202 2" xfId="542" xr:uid="{00000000-0005-0000-0000-00001E020000}"/>
    <cellStyle name="Normal 203" xfId="543" xr:uid="{00000000-0005-0000-0000-00001F020000}"/>
    <cellStyle name="Normal 203 2" xfId="544" xr:uid="{00000000-0005-0000-0000-000020020000}"/>
    <cellStyle name="Normal 204" xfId="545" xr:uid="{00000000-0005-0000-0000-000021020000}"/>
    <cellStyle name="Normal 204 2" xfId="546" xr:uid="{00000000-0005-0000-0000-000022020000}"/>
    <cellStyle name="Normal 205" xfId="547" xr:uid="{00000000-0005-0000-0000-000023020000}"/>
    <cellStyle name="Normal 205 2" xfId="548" xr:uid="{00000000-0005-0000-0000-000024020000}"/>
    <cellStyle name="Normal 206" xfId="549" xr:uid="{00000000-0005-0000-0000-000025020000}"/>
    <cellStyle name="Normal 206 2" xfId="550" xr:uid="{00000000-0005-0000-0000-000026020000}"/>
    <cellStyle name="Normal 207" xfId="551" xr:uid="{00000000-0005-0000-0000-000027020000}"/>
    <cellStyle name="Normal 207 2" xfId="552" xr:uid="{00000000-0005-0000-0000-000028020000}"/>
    <cellStyle name="Normal 208" xfId="553" xr:uid="{00000000-0005-0000-0000-000029020000}"/>
    <cellStyle name="Normal 208 2" xfId="554" xr:uid="{00000000-0005-0000-0000-00002A020000}"/>
    <cellStyle name="Normal 209" xfId="555" xr:uid="{00000000-0005-0000-0000-00002B020000}"/>
    <cellStyle name="Normal 209 2" xfId="556" xr:uid="{00000000-0005-0000-0000-00002C020000}"/>
    <cellStyle name="Normal 21" xfId="557" xr:uid="{00000000-0005-0000-0000-00002D020000}"/>
    <cellStyle name="Normal 210" xfId="558" xr:uid="{00000000-0005-0000-0000-00002E020000}"/>
    <cellStyle name="Normal 210 2" xfId="559" xr:uid="{00000000-0005-0000-0000-00002F020000}"/>
    <cellStyle name="Normal 211" xfId="560" xr:uid="{00000000-0005-0000-0000-000030020000}"/>
    <cellStyle name="Normal 211 2" xfId="561" xr:uid="{00000000-0005-0000-0000-000031020000}"/>
    <cellStyle name="Normal 212" xfId="562" xr:uid="{00000000-0005-0000-0000-000032020000}"/>
    <cellStyle name="Normal 212 2" xfId="563" xr:uid="{00000000-0005-0000-0000-000033020000}"/>
    <cellStyle name="Normal 213" xfId="564" xr:uid="{00000000-0005-0000-0000-000034020000}"/>
    <cellStyle name="Normal 213 2" xfId="565" xr:uid="{00000000-0005-0000-0000-000035020000}"/>
    <cellStyle name="Normal 214" xfId="566" xr:uid="{00000000-0005-0000-0000-000036020000}"/>
    <cellStyle name="Normal 214 2" xfId="567" xr:uid="{00000000-0005-0000-0000-000037020000}"/>
    <cellStyle name="Normal 215" xfId="568" xr:uid="{00000000-0005-0000-0000-000038020000}"/>
    <cellStyle name="Normal 215 2" xfId="569" xr:uid="{00000000-0005-0000-0000-000039020000}"/>
    <cellStyle name="Normal 216" xfId="570" xr:uid="{00000000-0005-0000-0000-00003A020000}"/>
    <cellStyle name="Normal 216 2" xfId="571" xr:uid="{00000000-0005-0000-0000-00003B020000}"/>
    <cellStyle name="Normal 217" xfId="572" xr:uid="{00000000-0005-0000-0000-00003C020000}"/>
    <cellStyle name="Normal 217 2" xfId="573" xr:uid="{00000000-0005-0000-0000-00003D020000}"/>
    <cellStyle name="Normal 218" xfId="574" xr:uid="{00000000-0005-0000-0000-00003E020000}"/>
    <cellStyle name="Normal 218 2" xfId="575" xr:uid="{00000000-0005-0000-0000-00003F020000}"/>
    <cellStyle name="Normal 219" xfId="576" xr:uid="{00000000-0005-0000-0000-000040020000}"/>
    <cellStyle name="Normal 219 2" xfId="577" xr:uid="{00000000-0005-0000-0000-000041020000}"/>
    <cellStyle name="Normal 22" xfId="578" xr:uid="{00000000-0005-0000-0000-000042020000}"/>
    <cellStyle name="Normal 220" xfId="579" xr:uid="{00000000-0005-0000-0000-000043020000}"/>
    <cellStyle name="Normal 220 2" xfId="580" xr:uid="{00000000-0005-0000-0000-000044020000}"/>
    <cellStyle name="Normal 221" xfId="581" xr:uid="{00000000-0005-0000-0000-000045020000}"/>
    <cellStyle name="Normal 221 2" xfId="582" xr:uid="{00000000-0005-0000-0000-000046020000}"/>
    <cellStyle name="Normal 222" xfId="583" xr:uid="{00000000-0005-0000-0000-000047020000}"/>
    <cellStyle name="Normal 222 2" xfId="584" xr:uid="{00000000-0005-0000-0000-000048020000}"/>
    <cellStyle name="Normal 223" xfId="585" xr:uid="{00000000-0005-0000-0000-000049020000}"/>
    <cellStyle name="Normal 223 2" xfId="586" xr:uid="{00000000-0005-0000-0000-00004A020000}"/>
    <cellStyle name="Normal 224" xfId="587" xr:uid="{00000000-0005-0000-0000-00004B020000}"/>
    <cellStyle name="Normal 224 2" xfId="588" xr:uid="{00000000-0005-0000-0000-00004C020000}"/>
    <cellStyle name="Normal 225" xfId="589" xr:uid="{00000000-0005-0000-0000-00004D020000}"/>
    <cellStyle name="Normal 225 2" xfId="590" xr:uid="{00000000-0005-0000-0000-00004E020000}"/>
    <cellStyle name="Normal 226" xfId="591" xr:uid="{00000000-0005-0000-0000-00004F020000}"/>
    <cellStyle name="Normal 226 2" xfId="592" xr:uid="{00000000-0005-0000-0000-000050020000}"/>
    <cellStyle name="Normal 227" xfId="593" xr:uid="{00000000-0005-0000-0000-000051020000}"/>
    <cellStyle name="Normal 227 2" xfId="594" xr:uid="{00000000-0005-0000-0000-000052020000}"/>
    <cellStyle name="Normal 228" xfId="595" xr:uid="{00000000-0005-0000-0000-000053020000}"/>
    <cellStyle name="Normal 228 2" xfId="596" xr:uid="{00000000-0005-0000-0000-000054020000}"/>
    <cellStyle name="Normal 229" xfId="597" xr:uid="{00000000-0005-0000-0000-000055020000}"/>
    <cellStyle name="Normal 229 2" xfId="598" xr:uid="{00000000-0005-0000-0000-000056020000}"/>
    <cellStyle name="Normal 23" xfId="599" xr:uid="{00000000-0005-0000-0000-000057020000}"/>
    <cellStyle name="Normal 230" xfId="600" xr:uid="{00000000-0005-0000-0000-000058020000}"/>
    <cellStyle name="Normal 230 2" xfId="601" xr:uid="{00000000-0005-0000-0000-000059020000}"/>
    <cellStyle name="Normal 231" xfId="602" xr:uid="{00000000-0005-0000-0000-00005A020000}"/>
    <cellStyle name="Normal 231 2" xfId="603" xr:uid="{00000000-0005-0000-0000-00005B020000}"/>
    <cellStyle name="Normal 232" xfId="604" xr:uid="{00000000-0005-0000-0000-00005C020000}"/>
    <cellStyle name="Normal 232 2" xfId="605" xr:uid="{00000000-0005-0000-0000-00005D020000}"/>
    <cellStyle name="Normal 233" xfId="606" xr:uid="{00000000-0005-0000-0000-00005E020000}"/>
    <cellStyle name="Normal 233 2" xfId="607" xr:uid="{00000000-0005-0000-0000-00005F020000}"/>
    <cellStyle name="Normal 234" xfId="608" xr:uid="{00000000-0005-0000-0000-000060020000}"/>
    <cellStyle name="Normal 234 2" xfId="609" xr:uid="{00000000-0005-0000-0000-000061020000}"/>
    <cellStyle name="Normal 235" xfId="610" xr:uid="{00000000-0005-0000-0000-000062020000}"/>
    <cellStyle name="Normal 235 2" xfId="611" xr:uid="{00000000-0005-0000-0000-000063020000}"/>
    <cellStyle name="Normal 236" xfId="612" xr:uid="{00000000-0005-0000-0000-000064020000}"/>
    <cellStyle name="Normal 236 2" xfId="613" xr:uid="{00000000-0005-0000-0000-000065020000}"/>
    <cellStyle name="Normal 237" xfId="614" xr:uid="{00000000-0005-0000-0000-000066020000}"/>
    <cellStyle name="Normal 237 2" xfId="615" xr:uid="{00000000-0005-0000-0000-000067020000}"/>
    <cellStyle name="Normal 238" xfId="616" xr:uid="{00000000-0005-0000-0000-000068020000}"/>
    <cellStyle name="Normal 238 2" xfId="617" xr:uid="{00000000-0005-0000-0000-000069020000}"/>
    <cellStyle name="Normal 239" xfId="618" xr:uid="{00000000-0005-0000-0000-00006A020000}"/>
    <cellStyle name="Normal 239 2" xfId="619" xr:uid="{00000000-0005-0000-0000-00006B020000}"/>
    <cellStyle name="Normal 24" xfId="620" xr:uid="{00000000-0005-0000-0000-00006C020000}"/>
    <cellStyle name="Normal 240" xfId="621" xr:uid="{00000000-0005-0000-0000-00006D020000}"/>
    <cellStyle name="Normal 240 2" xfId="622" xr:uid="{00000000-0005-0000-0000-00006E020000}"/>
    <cellStyle name="Normal 241" xfId="623" xr:uid="{00000000-0005-0000-0000-00006F020000}"/>
    <cellStyle name="Normal 241 2" xfId="624" xr:uid="{00000000-0005-0000-0000-000070020000}"/>
    <cellStyle name="Normal 242" xfId="625" xr:uid="{00000000-0005-0000-0000-000071020000}"/>
    <cellStyle name="Normal 242 2" xfId="626" xr:uid="{00000000-0005-0000-0000-000072020000}"/>
    <cellStyle name="Normal 243" xfId="627" xr:uid="{00000000-0005-0000-0000-000073020000}"/>
    <cellStyle name="Normal 243 2" xfId="628" xr:uid="{00000000-0005-0000-0000-000074020000}"/>
    <cellStyle name="Normal 244" xfId="629" xr:uid="{00000000-0005-0000-0000-000075020000}"/>
    <cellStyle name="Normal 244 2" xfId="630" xr:uid="{00000000-0005-0000-0000-000076020000}"/>
    <cellStyle name="Normal 245" xfId="631" xr:uid="{00000000-0005-0000-0000-000077020000}"/>
    <cellStyle name="Normal 245 2" xfId="632" xr:uid="{00000000-0005-0000-0000-000078020000}"/>
    <cellStyle name="Normal 246" xfId="633" xr:uid="{00000000-0005-0000-0000-000079020000}"/>
    <cellStyle name="Normal 246 2" xfId="634" xr:uid="{00000000-0005-0000-0000-00007A020000}"/>
    <cellStyle name="Normal 247" xfId="635" xr:uid="{00000000-0005-0000-0000-00007B020000}"/>
    <cellStyle name="Normal 247 2" xfId="636" xr:uid="{00000000-0005-0000-0000-00007C020000}"/>
    <cellStyle name="Normal 248" xfId="637" xr:uid="{00000000-0005-0000-0000-00007D020000}"/>
    <cellStyle name="Normal 248 2" xfId="638" xr:uid="{00000000-0005-0000-0000-00007E020000}"/>
    <cellStyle name="Normal 249" xfId="639" xr:uid="{00000000-0005-0000-0000-00007F020000}"/>
    <cellStyle name="Normal 249 2" xfId="640" xr:uid="{00000000-0005-0000-0000-000080020000}"/>
    <cellStyle name="Normal 25" xfId="641" xr:uid="{00000000-0005-0000-0000-000081020000}"/>
    <cellStyle name="Normal 25 2" xfId="642" xr:uid="{00000000-0005-0000-0000-000082020000}"/>
    <cellStyle name="Normal 250" xfId="643" xr:uid="{00000000-0005-0000-0000-000083020000}"/>
    <cellStyle name="Normal 250 2" xfId="644" xr:uid="{00000000-0005-0000-0000-000084020000}"/>
    <cellStyle name="Normal 251" xfId="645" xr:uid="{00000000-0005-0000-0000-000085020000}"/>
    <cellStyle name="Normal 251 2" xfId="646" xr:uid="{00000000-0005-0000-0000-000086020000}"/>
    <cellStyle name="Normal 252" xfId="647" xr:uid="{00000000-0005-0000-0000-000087020000}"/>
    <cellStyle name="Normal 252 2" xfId="648" xr:uid="{00000000-0005-0000-0000-000088020000}"/>
    <cellStyle name="Normal 253" xfId="649" xr:uid="{00000000-0005-0000-0000-000089020000}"/>
    <cellStyle name="Normal 253 2" xfId="650" xr:uid="{00000000-0005-0000-0000-00008A020000}"/>
    <cellStyle name="Normal 254" xfId="651" xr:uid="{00000000-0005-0000-0000-00008B020000}"/>
    <cellStyle name="Normal 254 2" xfId="652" xr:uid="{00000000-0005-0000-0000-00008C020000}"/>
    <cellStyle name="Normal 255" xfId="653" xr:uid="{00000000-0005-0000-0000-00008D020000}"/>
    <cellStyle name="Normal 255 2" xfId="654" xr:uid="{00000000-0005-0000-0000-00008E020000}"/>
    <cellStyle name="Normal 256" xfId="655" xr:uid="{00000000-0005-0000-0000-00008F020000}"/>
    <cellStyle name="Normal 256 2" xfId="656" xr:uid="{00000000-0005-0000-0000-000090020000}"/>
    <cellStyle name="Normal 257" xfId="657" xr:uid="{00000000-0005-0000-0000-000091020000}"/>
    <cellStyle name="Normal 257 2" xfId="658" xr:uid="{00000000-0005-0000-0000-000092020000}"/>
    <cellStyle name="Normal 258" xfId="659" xr:uid="{00000000-0005-0000-0000-000093020000}"/>
    <cellStyle name="Normal 258 2" xfId="660" xr:uid="{00000000-0005-0000-0000-000094020000}"/>
    <cellStyle name="Normal 259" xfId="661" xr:uid="{00000000-0005-0000-0000-000095020000}"/>
    <cellStyle name="Normal 259 2" xfId="662" xr:uid="{00000000-0005-0000-0000-000096020000}"/>
    <cellStyle name="Normal 26" xfId="663" xr:uid="{00000000-0005-0000-0000-000097020000}"/>
    <cellStyle name="Normal 260" xfId="664" xr:uid="{00000000-0005-0000-0000-000098020000}"/>
    <cellStyle name="Normal 260 2" xfId="665" xr:uid="{00000000-0005-0000-0000-000099020000}"/>
    <cellStyle name="Normal 261" xfId="666" xr:uid="{00000000-0005-0000-0000-00009A020000}"/>
    <cellStyle name="Normal 261 2" xfId="667" xr:uid="{00000000-0005-0000-0000-00009B020000}"/>
    <cellStyle name="Normal 262" xfId="668" xr:uid="{00000000-0005-0000-0000-00009C020000}"/>
    <cellStyle name="Normal 262 2" xfId="669" xr:uid="{00000000-0005-0000-0000-00009D020000}"/>
    <cellStyle name="Normal 263" xfId="670" xr:uid="{00000000-0005-0000-0000-00009E020000}"/>
    <cellStyle name="Normal 263 2" xfId="671" xr:uid="{00000000-0005-0000-0000-00009F020000}"/>
    <cellStyle name="Normal 264" xfId="672" xr:uid="{00000000-0005-0000-0000-0000A0020000}"/>
    <cellStyle name="Normal 264 2" xfId="673" xr:uid="{00000000-0005-0000-0000-0000A1020000}"/>
    <cellStyle name="Normal 265" xfId="674" xr:uid="{00000000-0005-0000-0000-0000A2020000}"/>
    <cellStyle name="Normal 265 2" xfId="675" xr:uid="{00000000-0005-0000-0000-0000A3020000}"/>
    <cellStyle name="Normal 266" xfId="676" xr:uid="{00000000-0005-0000-0000-0000A4020000}"/>
    <cellStyle name="Normal 266 2" xfId="677" xr:uid="{00000000-0005-0000-0000-0000A5020000}"/>
    <cellStyle name="Normal 267" xfId="678" xr:uid="{00000000-0005-0000-0000-0000A6020000}"/>
    <cellStyle name="Normal 267 2" xfId="679" xr:uid="{00000000-0005-0000-0000-0000A7020000}"/>
    <cellStyle name="Normal 268" xfId="680" xr:uid="{00000000-0005-0000-0000-0000A8020000}"/>
    <cellStyle name="Normal 268 2" xfId="681" xr:uid="{00000000-0005-0000-0000-0000A9020000}"/>
    <cellStyle name="Normal 269" xfId="682" xr:uid="{00000000-0005-0000-0000-0000AA020000}"/>
    <cellStyle name="Normal 269 2" xfId="683" xr:uid="{00000000-0005-0000-0000-0000AB020000}"/>
    <cellStyle name="Normal 27" xfId="684" xr:uid="{00000000-0005-0000-0000-0000AC020000}"/>
    <cellStyle name="Normal 27 2" xfId="685" xr:uid="{00000000-0005-0000-0000-0000AD020000}"/>
    <cellStyle name="Normal 270" xfId="686" xr:uid="{00000000-0005-0000-0000-0000AE020000}"/>
    <cellStyle name="Normal 270 2" xfId="687" xr:uid="{00000000-0005-0000-0000-0000AF020000}"/>
    <cellStyle name="Normal 271" xfId="688" xr:uid="{00000000-0005-0000-0000-0000B0020000}"/>
    <cellStyle name="Normal 271 2" xfId="689" xr:uid="{00000000-0005-0000-0000-0000B1020000}"/>
    <cellStyle name="Normal 272" xfId="690" xr:uid="{00000000-0005-0000-0000-0000B2020000}"/>
    <cellStyle name="Normal 272 2" xfId="691" xr:uid="{00000000-0005-0000-0000-0000B3020000}"/>
    <cellStyle name="Normal 273" xfId="692" xr:uid="{00000000-0005-0000-0000-0000B4020000}"/>
    <cellStyle name="Normal 273 2" xfId="693" xr:uid="{00000000-0005-0000-0000-0000B5020000}"/>
    <cellStyle name="Normal 274" xfId="694" xr:uid="{00000000-0005-0000-0000-0000B6020000}"/>
    <cellStyle name="Normal 274 2" xfId="695" xr:uid="{00000000-0005-0000-0000-0000B7020000}"/>
    <cellStyle name="Normal 275" xfId="696" xr:uid="{00000000-0005-0000-0000-0000B8020000}"/>
    <cellStyle name="Normal 275 2" xfId="697" xr:uid="{00000000-0005-0000-0000-0000B9020000}"/>
    <cellStyle name="Normal 276" xfId="698" xr:uid="{00000000-0005-0000-0000-0000BA020000}"/>
    <cellStyle name="Normal 276 2" xfId="699" xr:uid="{00000000-0005-0000-0000-0000BB020000}"/>
    <cellStyle name="Normal 277" xfId="700" xr:uid="{00000000-0005-0000-0000-0000BC020000}"/>
    <cellStyle name="Normal 277 2" xfId="701" xr:uid="{00000000-0005-0000-0000-0000BD020000}"/>
    <cellStyle name="Normal 278" xfId="702" xr:uid="{00000000-0005-0000-0000-0000BE020000}"/>
    <cellStyle name="Normal 278 2" xfId="703" xr:uid="{00000000-0005-0000-0000-0000BF020000}"/>
    <cellStyle name="Normal 279" xfId="704" xr:uid="{00000000-0005-0000-0000-0000C0020000}"/>
    <cellStyle name="Normal 279 2" xfId="705" xr:uid="{00000000-0005-0000-0000-0000C1020000}"/>
    <cellStyle name="Normal 28" xfId="706" xr:uid="{00000000-0005-0000-0000-0000C2020000}"/>
    <cellStyle name="Normal 280" xfId="707" xr:uid="{00000000-0005-0000-0000-0000C3020000}"/>
    <cellStyle name="Normal 280 2" xfId="708" xr:uid="{00000000-0005-0000-0000-0000C4020000}"/>
    <cellStyle name="Normal 281" xfId="709" xr:uid="{00000000-0005-0000-0000-0000C5020000}"/>
    <cellStyle name="Normal 281 2" xfId="710" xr:uid="{00000000-0005-0000-0000-0000C6020000}"/>
    <cellStyle name="Normal 282" xfId="711" xr:uid="{00000000-0005-0000-0000-0000C7020000}"/>
    <cellStyle name="Normal 282 2" xfId="712" xr:uid="{00000000-0005-0000-0000-0000C8020000}"/>
    <cellStyle name="Normal 283" xfId="713" xr:uid="{00000000-0005-0000-0000-0000C9020000}"/>
    <cellStyle name="Normal 283 2" xfId="714" xr:uid="{00000000-0005-0000-0000-0000CA020000}"/>
    <cellStyle name="Normal 284" xfId="715" xr:uid="{00000000-0005-0000-0000-0000CB020000}"/>
    <cellStyle name="Normal 284 2" xfId="716" xr:uid="{00000000-0005-0000-0000-0000CC020000}"/>
    <cellStyle name="Normal 285" xfId="717" xr:uid="{00000000-0005-0000-0000-0000CD020000}"/>
    <cellStyle name="Normal 285 2" xfId="718" xr:uid="{00000000-0005-0000-0000-0000CE020000}"/>
    <cellStyle name="Normal 286" xfId="719" xr:uid="{00000000-0005-0000-0000-0000CF020000}"/>
    <cellStyle name="Normal 286 2" xfId="720" xr:uid="{00000000-0005-0000-0000-0000D0020000}"/>
    <cellStyle name="Normal 287" xfId="721" xr:uid="{00000000-0005-0000-0000-0000D1020000}"/>
    <cellStyle name="Normal 287 2" xfId="722" xr:uid="{00000000-0005-0000-0000-0000D2020000}"/>
    <cellStyle name="Normal 288" xfId="723" xr:uid="{00000000-0005-0000-0000-0000D3020000}"/>
    <cellStyle name="Normal 288 2" xfId="724" xr:uid="{00000000-0005-0000-0000-0000D4020000}"/>
    <cellStyle name="Normal 289" xfId="725" xr:uid="{00000000-0005-0000-0000-0000D5020000}"/>
    <cellStyle name="Normal 289 2" xfId="726" xr:uid="{00000000-0005-0000-0000-0000D6020000}"/>
    <cellStyle name="Normal 29" xfId="727" xr:uid="{00000000-0005-0000-0000-0000D7020000}"/>
    <cellStyle name="Normal 290" xfId="728" xr:uid="{00000000-0005-0000-0000-0000D8020000}"/>
    <cellStyle name="Normal 290 2" xfId="729" xr:uid="{00000000-0005-0000-0000-0000D9020000}"/>
    <cellStyle name="Normal 291" xfId="730" xr:uid="{00000000-0005-0000-0000-0000DA020000}"/>
    <cellStyle name="Normal 291 2" xfId="731" xr:uid="{00000000-0005-0000-0000-0000DB020000}"/>
    <cellStyle name="Normal 292" xfId="732" xr:uid="{00000000-0005-0000-0000-0000DC020000}"/>
    <cellStyle name="Normal 292 2" xfId="733" xr:uid="{00000000-0005-0000-0000-0000DD020000}"/>
    <cellStyle name="Normal 293" xfId="734" xr:uid="{00000000-0005-0000-0000-0000DE020000}"/>
    <cellStyle name="Normal 293 2" xfId="735" xr:uid="{00000000-0005-0000-0000-0000DF020000}"/>
    <cellStyle name="Normal 294" xfId="736" xr:uid="{00000000-0005-0000-0000-0000E0020000}"/>
    <cellStyle name="Normal 294 2" xfId="737" xr:uid="{00000000-0005-0000-0000-0000E1020000}"/>
    <cellStyle name="Normal 295" xfId="738" xr:uid="{00000000-0005-0000-0000-0000E2020000}"/>
    <cellStyle name="Normal 295 2" xfId="739" xr:uid="{00000000-0005-0000-0000-0000E3020000}"/>
    <cellStyle name="Normal 296" xfId="740" xr:uid="{00000000-0005-0000-0000-0000E4020000}"/>
    <cellStyle name="Normal 296 2" xfId="741" xr:uid="{00000000-0005-0000-0000-0000E5020000}"/>
    <cellStyle name="Normal 297" xfId="742" xr:uid="{00000000-0005-0000-0000-0000E6020000}"/>
    <cellStyle name="Normal 297 2" xfId="743" xr:uid="{00000000-0005-0000-0000-0000E7020000}"/>
    <cellStyle name="Normal 298" xfId="744" xr:uid="{00000000-0005-0000-0000-0000E8020000}"/>
    <cellStyle name="Normal 298 2" xfId="745" xr:uid="{00000000-0005-0000-0000-0000E9020000}"/>
    <cellStyle name="Normal 299" xfId="746" xr:uid="{00000000-0005-0000-0000-0000EA020000}"/>
    <cellStyle name="Normal 299 2" xfId="747" xr:uid="{00000000-0005-0000-0000-0000EB020000}"/>
    <cellStyle name="Normal 3" xfId="748" xr:uid="{00000000-0005-0000-0000-0000EC020000}"/>
    <cellStyle name="Normal 3 2" xfId="749" xr:uid="{00000000-0005-0000-0000-0000ED020000}"/>
    <cellStyle name="Normal 3 2 2" xfId="750" xr:uid="{00000000-0005-0000-0000-0000EE020000}"/>
    <cellStyle name="Normal 3 2 2 2" xfId="751" xr:uid="{00000000-0005-0000-0000-0000EF020000}"/>
    <cellStyle name="Normal 3 2 2 2 2" xfId="752" xr:uid="{00000000-0005-0000-0000-0000F0020000}"/>
    <cellStyle name="Normal 3 2 2 3" xfId="753" xr:uid="{00000000-0005-0000-0000-0000F1020000}"/>
    <cellStyle name="Normal 3 2 3" xfId="754" xr:uid="{00000000-0005-0000-0000-0000F2020000}"/>
    <cellStyle name="Normal 3 2 3 2" xfId="755" xr:uid="{00000000-0005-0000-0000-0000F3020000}"/>
    <cellStyle name="Normal 3 2 4" xfId="756" xr:uid="{00000000-0005-0000-0000-0000F4020000}"/>
    <cellStyle name="Normal 3 3" xfId="757" xr:uid="{00000000-0005-0000-0000-0000F5020000}"/>
    <cellStyle name="Normal 3 3 2" xfId="758" xr:uid="{00000000-0005-0000-0000-0000F6020000}"/>
    <cellStyle name="Normal 3 3 2 2" xfId="759" xr:uid="{00000000-0005-0000-0000-0000F7020000}"/>
    <cellStyle name="Normal 3 3 3" xfId="760" xr:uid="{00000000-0005-0000-0000-0000F8020000}"/>
    <cellStyle name="Normal 3 4" xfId="761" xr:uid="{00000000-0005-0000-0000-0000F9020000}"/>
    <cellStyle name="Normal 3 4 2" xfId="762" xr:uid="{00000000-0005-0000-0000-0000FA020000}"/>
    <cellStyle name="Normal 3 5" xfId="763" xr:uid="{00000000-0005-0000-0000-0000FB020000}"/>
    <cellStyle name="Normal 3 5 2" xfId="764" xr:uid="{00000000-0005-0000-0000-0000FC020000}"/>
    <cellStyle name="Normal 3 6" xfId="765" xr:uid="{00000000-0005-0000-0000-0000FD020000}"/>
    <cellStyle name="Normal 3 7" xfId="766" xr:uid="{00000000-0005-0000-0000-0000FE020000}"/>
    <cellStyle name="Normal 3 8" xfId="767" xr:uid="{00000000-0005-0000-0000-0000FF020000}"/>
    <cellStyle name="Normal 30" xfId="768" xr:uid="{00000000-0005-0000-0000-000000030000}"/>
    <cellStyle name="Normal 30 2" xfId="769" xr:uid="{00000000-0005-0000-0000-000001030000}"/>
    <cellStyle name="Normal 300" xfId="770" xr:uid="{00000000-0005-0000-0000-000002030000}"/>
    <cellStyle name="Normal 300 2" xfId="771" xr:uid="{00000000-0005-0000-0000-000003030000}"/>
    <cellStyle name="Normal 301" xfId="772" xr:uid="{00000000-0005-0000-0000-000004030000}"/>
    <cellStyle name="Normal 301 2" xfId="773" xr:uid="{00000000-0005-0000-0000-000005030000}"/>
    <cellStyle name="Normal 302" xfId="774" xr:uid="{00000000-0005-0000-0000-000006030000}"/>
    <cellStyle name="Normal 302 2" xfId="775" xr:uid="{00000000-0005-0000-0000-000007030000}"/>
    <cellStyle name="Normal 303" xfId="776" xr:uid="{00000000-0005-0000-0000-000008030000}"/>
    <cellStyle name="Normal 303 2" xfId="777" xr:uid="{00000000-0005-0000-0000-000009030000}"/>
    <cellStyle name="Normal 304" xfId="778" xr:uid="{00000000-0005-0000-0000-00000A030000}"/>
    <cellStyle name="Normal 304 2" xfId="779" xr:uid="{00000000-0005-0000-0000-00000B030000}"/>
    <cellStyle name="Normal 305" xfId="780" xr:uid="{00000000-0005-0000-0000-00000C030000}"/>
    <cellStyle name="Normal 305 2" xfId="781" xr:uid="{00000000-0005-0000-0000-00000D030000}"/>
    <cellStyle name="Normal 306" xfId="782" xr:uid="{00000000-0005-0000-0000-00000E030000}"/>
    <cellStyle name="Normal 306 2" xfId="783" xr:uid="{00000000-0005-0000-0000-00000F030000}"/>
    <cellStyle name="Normal 307" xfId="784" xr:uid="{00000000-0005-0000-0000-000010030000}"/>
    <cellStyle name="Normal 307 2" xfId="785" xr:uid="{00000000-0005-0000-0000-000011030000}"/>
    <cellStyle name="Normal 308" xfId="786" xr:uid="{00000000-0005-0000-0000-000012030000}"/>
    <cellStyle name="Normal 308 2" xfId="787" xr:uid="{00000000-0005-0000-0000-000013030000}"/>
    <cellStyle name="Normal 309" xfId="788" xr:uid="{00000000-0005-0000-0000-000014030000}"/>
    <cellStyle name="Normal 309 2" xfId="789" xr:uid="{00000000-0005-0000-0000-000015030000}"/>
    <cellStyle name="Normal 31" xfId="790" xr:uid="{00000000-0005-0000-0000-000016030000}"/>
    <cellStyle name="Normal 31 2" xfId="791" xr:uid="{00000000-0005-0000-0000-000017030000}"/>
    <cellStyle name="Normal 310" xfId="792" xr:uid="{00000000-0005-0000-0000-000018030000}"/>
    <cellStyle name="Normal 310 2" xfId="793" xr:uid="{00000000-0005-0000-0000-000019030000}"/>
    <cellStyle name="Normal 311" xfId="794" xr:uid="{00000000-0005-0000-0000-00001A030000}"/>
    <cellStyle name="Normal 311 2" xfId="795" xr:uid="{00000000-0005-0000-0000-00001B030000}"/>
    <cellStyle name="Normal 312" xfId="796" xr:uid="{00000000-0005-0000-0000-00001C030000}"/>
    <cellStyle name="Normal 312 2" xfId="797" xr:uid="{00000000-0005-0000-0000-00001D030000}"/>
    <cellStyle name="Normal 313" xfId="798" xr:uid="{00000000-0005-0000-0000-00001E030000}"/>
    <cellStyle name="Normal 313 2" xfId="799" xr:uid="{00000000-0005-0000-0000-00001F030000}"/>
    <cellStyle name="Normal 314" xfId="800" xr:uid="{00000000-0005-0000-0000-000020030000}"/>
    <cellStyle name="Normal 314 2" xfId="801" xr:uid="{00000000-0005-0000-0000-000021030000}"/>
    <cellStyle name="Normal 315" xfId="802" xr:uid="{00000000-0005-0000-0000-000022030000}"/>
    <cellStyle name="Normal 315 2" xfId="803" xr:uid="{00000000-0005-0000-0000-000023030000}"/>
    <cellStyle name="Normal 316" xfId="804" xr:uid="{00000000-0005-0000-0000-000024030000}"/>
    <cellStyle name="Normal 316 2" xfId="805" xr:uid="{00000000-0005-0000-0000-000025030000}"/>
    <cellStyle name="Normal 317" xfId="806" xr:uid="{00000000-0005-0000-0000-000026030000}"/>
    <cellStyle name="Normal 317 2" xfId="807" xr:uid="{00000000-0005-0000-0000-000027030000}"/>
    <cellStyle name="Normal 318" xfId="808" xr:uid="{00000000-0005-0000-0000-000028030000}"/>
    <cellStyle name="Normal 318 2" xfId="809" xr:uid="{00000000-0005-0000-0000-000029030000}"/>
    <cellStyle name="Normal 319" xfId="810" xr:uid="{00000000-0005-0000-0000-00002A030000}"/>
    <cellStyle name="Normal 319 2" xfId="811" xr:uid="{00000000-0005-0000-0000-00002B030000}"/>
    <cellStyle name="Normal 32" xfId="812" xr:uid="{00000000-0005-0000-0000-00002C030000}"/>
    <cellStyle name="Normal 32 2" xfId="813" xr:uid="{00000000-0005-0000-0000-00002D030000}"/>
    <cellStyle name="Normal 320" xfId="814" xr:uid="{00000000-0005-0000-0000-00002E030000}"/>
    <cellStyle name="Normal 320 2" xfId="815" xr:uid="{00000000-0005-0000-0000-00002F030000}"/>
    <cellStyle name="Normal 321" xfId="816" xr:uid="{00000000-0005-0000-0000-000030030000}"/>
    <cellStyle name="Normal 321 2" xfId="817" xr:uid="{00000000-0005-0000-0000-000031030000}"/>
    <cellStyle name="Normal 322" xfId="818" xr:uid="{00000000-0005-0000-0000-000032030000}"/>
    <cellStyle name="Normal 322 2" xfId="819" xr:uid="{00000000-0005-0000-0000-000033030000}"/>
    <cellStyle name="Normal 323" xfId="820" xr:uid="{00000000-0005-0000-0000-000034030000}"/>
    <cellStyle name="Normal 323 2" xfId="821" xr:uid="{00000000-0005-0000-0000-000035030000}"/>
    <cellStyle name="Normal 324" xfId="822" xr:uid="{00000000-0005-0000-0000-000036030000}"/>
    <cellStyle name="Normal 324 2" xfId="823" xr:uid="{00000000-0005-0000-0000-000037030000}"/>
    <cellStyle name="Normal 325" xfId="824" xr:uid="{00000000-0005-0000-0000-000038030000}"/>
    <cellStyle name="Normal 325 2" xfId="825" xr:uid="{00000000-0005-0000-0000-000039030000}"/>
    <cellStyle name="Normal 326" xfId="826" xr:uid="{00000000-0005-0000-0000-00003A030000}"/>
    <cellStyle name="Normal 326 2" xfId="827" xr:uid="{00000000-0005-0000-0000-00003B030000}"/>
    <cellStyle name="Normal 327" xfId="828" xr:uid="{00000000-0005-0000-0000-00003C030000}"/>
    <cellStyle name="Normal 327 2" xfId="829" xr:uid="{00000000-0005-0000-0000-00003D030000}"/>
    <cellStyle name="Normal 328" xfId="830" xr:uid="{00000000-0005-0000-0000-00003E030000}"/>
    <cellStyle name="Normal 328 2" xfId="831" xr:uid="{00000000-0005-0000-0000-00003F030000}"/>
    <cellStyle name="Normal 329" xfId="832" xr:uid="{00000000-0005-0000-0000-000040030000}"/>
    <cellStyle name="Normal 329 2" xfId="833" xr:uid="{00000000-0005-0000-0000-000041030000}"/>
    <cellStyle name="Normal 33" xfId="834" xr:uid="{00000000-0005-0000-0000-000042030000}"/>
    <cellStyle name="Normal 33 2" xfId="835" xr:uid="{00000000-0005-0000-0000-000043030000}"/>
    <cellStyle name="Normal 330" xfId="836" xr:uid="{00000000-0005-0000-0000-000044030000}"/>
    <cellStyle name="Normal 330 2" xfId="837" xr:uid="{00000000-0005-0000-0000-000045030000}"/>
    <cellStyle name="Normal 331" xfId="838" xr:uid="{00000000-0005-0000-0000-000046030000}"/>
    <cellStyle name="Normal 331 2" xfId="839" xr:uid="{00000000-0005-0000-0000-000047030000}"/>
    <cellStyle name="Normal 332" xfId="840" xr:uid="{00000000-0005-0000-0000-000048030000}"/>
    <cellStyle name="Normal 332 2" xfId="841" xr:uid="{00000000-0005-0000-0000-000049030000}"/>
    <cellStyle name="Normal 333" xfId="842" xr:uid="{00000000-0005-0000-0000-00004A030000}"/>
    <cellStyle name="Normal 333 2" xfId="843" xr:uid="{00000000-0005-0000-0000-00004B030000}"/>
    <cellStyle name="Normal 334" xfId="844" xr:uid="{00000000-0005-0000-0000-00004C030000}"/>
    <cellStyle name="Normal 334 2" xfId="845" xr:uid="{00000000-0005-0000-0000-00004D030000}"/>
    <cellStyle name="Normal 335" xfId="846" xr:uid="{00000000-0005-0000-0000-00004E030000}"/>
    <cellStyle name="Normal 335 2" xfId="847" xr:uid="{00000000-0005-0000-0000-00004F030000}"/>
    <cellStyle name="Normal 336" xfId="848" xr:uid="{00000000-0005-0000-0000-000050030000}"/>
    <cellStyle name="Normal 336 2" xfId="849" xr:uid="{00000000-0005-0000-0000-000051030000}"/>
    <cellStyle name="Normal 337" xfId="850" xr:uid="{00000000-0005-0000-0000-000052030000}"/>
    <cellStyle name="Normal 337 2" xfId="851" xr:uid="{00000000-0005-0000-0000-000053030000}"/>
    <cellStyle name="Normal 338" xfId="852" xr:uid="{00000000-0005-0000-0000-000054030000}"/>
    <cellStyle name="Normal 338 2" xfId="853" xr:uid="{00000000-0005-0000-0000-000055030000}"/>
    <cellStyle name="Normal 339" xfId="854" xr:uid="{00000000-0005-0000-0000-000056030000}"/>
    <cellStyle name="Normal 339 2" xfId="855" xr:uid="{00000000-0005-0000-0000-000057030000}"/>
    <cellStyle name="Normal 34" xfId="856" xr:uid="{00000000-0005-0000-0000-000058030000}"/>
    <cellStyle name="Normal 34 2" xfId="857" xr:uid="{00000000-0005-0000-0000-000059030000}"/>
    <cellStyle name="Normal 340" xfId="858" xr:uid="{00000000-0005-0000-0000-00005A030000}"/>
    <cellStyle name="Normal 340 2" xfId="859" xr:uid="{00000000-0005-0000-0000-00005B030000}"/>
    <cellStyle name="Normal 341" xfId="860" xr:uid="{00000000-0005-0000-0000-00005C030000}"/>
    <cellStyle name="Normal 341 2" xfId="861" xr:uid="{00000000-0005-0000-0000-00005D030000}"/>
    <cellStyle name="Normal 342" xfId="862" xr:uid="{00000000-0005-0000-0000-00005E030000}"/>
    <cellStyle name="Normal 342 2" xfId="863" xr:uid="{00000000-0005-0000-0000-00005F030000}"/>
    <cellStyle name="Normal 343" xfId="864" xr:uid="{00000000-0005-0000-0000-000060030000}"/>
    <cellStyle name="Normal 343 2" xfId="865" xr:uid="{00000000-0005-0000-0000-000061030000}"/>
    <cellStyle name="Normal 344" xfId="866" xr:uid="{00000000-0005-0000-0000-000062030000}"/>
    <cellStyle name="Normal 344 2" xfId="867" xr:uid="{00000000-0005-0000-0000-000063030000}"/>
    <cellStyle name="Normal 345" xfId="868" xr:uid="{00000000-0005-0000-0000-000064030000}"/>
    <cellStyle name="Normal 345 2" xfId="869" xr:uid="{00000000-0005-0000-0000-000065030000}"/>
    <cellStyle name="Normal 346" xfId="870" xr:uid="{00000000-0005-0000-0000-000066030000}"/>
    <cellStyle name="Normal 346 2" xfId="871" xr:uid="{00000000-0005-0000-0000-000067030000}"/>
    <cellStyle name="Normal 347" xfId="872" xr:uid="{00000000-0005-0000-0000-000068030000}"/>
    <cellStyle name="Normal 347 2" xfId="873" xr:uid="{00000000-0005-0000-0000-000069030000}"/>
    <cellStyle name="Normal 348" xfId="874" xr:uid="{00000000-0005-0000-0000-00006A030000}"/>
    <cellStyle name="Normal 348 2" xfId="875" xr:uid="{00000000-0005-0000-0000-00006B030000}"/>
    <cellStyle name="Normal 349" xfId="876" xr:uid="{00000000-0005-0000-0000-00006C030000}"/>
    <cellStyle name="Normal 349 2" xfId="877" xr:uid="{00000000-0005-0000-0000-00006D030000}"/>
    <cellStyle name="Normal 35" xfId="878" xr:uid="{00000000-0005-0000-0000-00006E030000}"/>
    <cellStyle name="Normal 35 2" xfId="879" xr:uid="{00000000-0005-0000-0000-00006F030000}"/>
    <cellStyle name="Normal 350" xfId="880" xr:uid="{00000000-0005-0000-0000-000070030000}"/>
    <cellStyle name="Normal 350 2" xfId="881" xr:uid="{00000000-0005-0000-0000-000071030000}"/>
    <cellStyle name="Normal 351" xfId="882" xr:uid="{00000000-0005-0000-0000-000072030000}"/>
    <cellStyle name="Normal 351 2" xfId="883" xr:uid="{00000000-0005-0000-0000-000073030000}"/>
    <cellStyle name="Normal 352" xfId="884" xr:uid="{00000000-0005-0000-0000-000074030000}"/>
    <cellStyle name="Normal 352 2" xfId="885" xr:uid="{00000000-0005-0000-0000-000075030000}"/>
    <cellStyle name="Normal 353" xfId="886" xr:uid="{00000000-0005-0000-0000-000076030000}"/>
    <cellStyle name="Normal 353 2" xfId="887" xr:uid="{00000000-0005-0000-0000-000077030000}"/>
    <cellStyle name="Normal 354" xfId="888" xr:uid="{00000000-0005-0000-0000-000078030000}"/>
    <cellStyle name="Normal 354 2" xfId="889" xr:uid="{00000000-0005-0000-0000-000079030000}"/>
    <cellStyle name="Normal 355" xfId="890" xr:uid="{00000000-0005-0000-0000-00007A030000}"/>
    <cellStyle name="Normal 355 2" xfId="891" xr:uid="{00000000-0005-0000-0000-00007B030000}"/>
    <cellStyle name="Normal 356" xfId="892" xr:uid="{00000000-0005-0000-0000-00007C030000}"/>
    <cellStyle name="Normal 356 2" xfId="893" xr:uid="{00000000-0005-0000-0000-00007D030000}"/>
    <cellStyle name="Normal 357" xfId="894" xr:uid="{00000000-0005-0000-0000-00007E030000}"/>
    <cellStyle name="Normal 357 2" xfId="895" xr:uid="{00000000-0005-0000-0000-00007F030000}"/>
    <cellStyle name="Normal 358" xfId="896" xr:uid="{00000000-0005-0000-0000-000080030000}"/>
    <cellStyle name="Normal 358 2" xfId="897" xr:uid="{00000000-0005-0000-0000-000081030000}"/>
    <cellStyle name="Normal 359" xfId="898" xr:uid="{00000000-0005-0000-0000-000082030000}"/>
    <cellStyle name="Normal 359 2" xfId="899" xr:uid="{00000000-0005-0000-0000-000083030000}"/>
    <cellStyle name="Normal 36" xfId="900" xr:uid="{00000000-0005-0000-0000-000084030000}"/>
    <cellStyle name="Normal 36 2" xfId="901" xr:uid="{00000000-0005-0000-0000-000085030000}"/>
    <cellStyle name="Normal 360" xfId="902" xr:uid="{00000000-0005-0000-0000-000086030000}"/>
    <cellStyle name="Normal 360 2" xfId="903" xr:uid="{00000000-0005-0000-0000-000087030000}"/>
    <cellStyle name="Normal 361" xfId="904" xr:uid="{00000000-0005-0000-0000-000088030000}"/>
    <cellStyle name="Normal 361 2" xfId="905" xr:uid="{00000000-0005-0000-0000-000089030000}"/>
    <cellStyle name="Normal 362" xfId="906" xr:uid="{00000000-0005-0000-0000-00008A030000}"/>
    <cellStyle name="Normal 362 2" xfId="907" xr:uid="{00000000-0005-0000-0000-00008B030000}"/>
    <cellStyle name="Normal 363" xfId="908" xr:uid="{00000000-0005-0000-0000-00008C030000}"/>
    <cellStyle name="Normal 363 2" xfId="909" xr:uid="{00000000-0005-0000-0000-00008D030000}"/>
    <cellStyle name="Normal 364" xfId="910" xr:uid="{00000000-0005-0000-0000-00008E030000}"/>
    <cellStyle name="Normal 364 2" xfId="911" xr:uid="{00000000-0005-0000-0000-00008F030000}"/>
    <cellStyle name="Normal 365" xfId="912" xr:uid="{00000000-0005-0000-0000-000090030000}"/>
    <cellStyle name="Normal 365 2" xfId="913" xr:uid="{00000000-0005-0000-0000-000091030000}"/>
    <cellStyle name="Normal 366" xfId="914" xr:uid="{00000000-0005-0000-0000-000092030000}"/>
    <cellStyle name="Normal 366 2" xfId="915" xr:uid="{00000000-0005-0000-0000-000093030000}"/>
    <cellStyle name="Normal 367" xfId="916" xr:uid="{00000000-0005-0000-0000-000094030000}"/>
    <cellStyle name="Normal 367 2" xfId="917" xr:uid="{00000000-0005-0000-0000-000095030000}"/>
    <cellStyle name="Normal 368" xfId="918" xr:uid="{00000000-0005-0000-0000-000096030000}"/>
    <cellStyle name="Normal 368 2" xfId="919" xr:uid="{00000000-0005-0000-0000-000097030000}"/>
    <cellStyle name="Normal 369" xfId="920" xr:uid="{00000000-0005-0000-0000-000098030000}"/>
    <cellStyle name="Normal 369 2" xfId="921" xr:uid="{00000000-0005-0000-0000-000099030000}"/>
    <cellStyle name="Normal 37" xfId="922" xr:uid="{00000000-0005-0000-0000-00009A030000}"/>
    <cellStyle name="Normal 37 2" xfId="923" xr:uid="{00000000-0005-0000-0000-00009B030000}"/>
    <cellStyle name="Normal 370" xfId="924" xr:uid="{00000000-0005-0000-0000-00009C030000}"/>
    <cellStyle name="Normal 370 2" xfId="925" xr:uid="{00000000-0005-0000-0000-00009D030000}"/>
    <cellStyle name="Normal 371" xfId="926" xr:uid="{00000000-0005-0000-0000-00009E030000}"/>
    <cellStyle name="Normal 371 2" xfId="927" xr:uid="{00000000-0005-0000-0000-00009F030000}"/>
    <cellStyle name="Normal 372" xfId="928" xr:uid="{00000000-0005-0000-0000-0000A0030000}"/>
    <cellStyle name="Normal 372 2" xfId="929" xr:uid="{00000000-0005-0000-0000-0000A1030000}"/>
    <cellStyle name="Normal 373" xfId="930" xr:uid="{00000000-0005-0000-0000-0000A2030000}"/>
    <cellStyle name="Normal 373 2" xfId="931" xr:uid="{00000000-0005-0000-0000-0000A3030000}"/>
    <cellStyle name="Normal 374" xfId="932" xr:uid="{00000000-0005-0000-0000-0000A4030000}"/>
    <cellStyle name="Normal 374 2" xfId="933" xr:uid="{00000000-0005-0000-0000-0000A5030000}"/>
    <cellStyle name="Normal 375" xfId="934" xr:uid="{00000000-0005-0000-0000-0000A6030000}"/>
    <cellStyle name="Normal 375 2" xfId="935" xr:uid="{00000000-0005-0000-0000-0000A7030000}"/>
    <cellStyle name="Normal 376" xfId="936" xr:uid="{00000000-0005-0000-0000-0000A8030000}"/>
    <cellStyle name="Normal 376 2" xfId="937" xr:uid="{00000000-0005-0000-0000-0000A9030000}"/>
    <cellStyle name="Normal 377" xfId="938" xr:uid="{00000000-0005-0000-0000-0000AA030000}"/>
    <cellStyle name="Normal 377 2" xfId="939" xr:uid="{00000000-0005-0000-0000-0000AB030000}"/>
    <cellStyle name="Normal 378" xfId="940" xr:uid="{00000000-0005-0000-0000-0000AC030000}"/>
    <cellStyle name="Normal 378 2" xfId="941" xr:uid="{00000000-0005-0000-0000-0000AD030000}"/>
    <cellStyle name="Normal 379" xfId="942" xr:uid="{00000000-0005-0000-0000-0000AE030000}"/>
    <cellStyle name="Normal 379 2" xfId="943" xr:uid="{00000000-0005-0000-0000-0000AF030000}"/>
    <cellStyle name="Normal 38" xfId="944" xr:uid="{00000000-0005-0000-0000-0000B0030000}"/>
    <cellStyle name="Normal 38 2" xfId="945" xr:uid="{00000000-0005-0000-0000-0000B1030000}"/>
    <cellStyle name="Normal 380" xfId="946" xr:uid="{00000000-0005-0000-0000-0000B2030000}"/>
    <cellStyle name="Normal 380 2" xfId="947" xr:uid="{00000000-0005-0000-0000-0000B3030000}"/>
    <cellStyle name="Normal 381" xfId="948" xr:uid="{00000000-0005-0000-0000-0000B4030000}"/>
    <cellStyle name="Normal 381 2" xfId="949" xr:uid="{00000000-0005-0000-0000-0000B5030000}"/>
    <cellStyle name="Normal 382" xfId="950" xr:uid="{00000000-0005-0000-0000-0000B6030000}"/>
    <cellStyle name="Normal 382 2" xfId="951" xr:uid="{00000000-0005-0000-0000-0000B7030000}"/>
    <cellStyle name="Normal 383" xfId="952" xr:uid="{00000000-0005-0000-0000-0000B8030000}"/>
    <cellStyle name="Normal 383 2" xfId="953" xr:uid="{00000000-0005-0000-0000-0000B9030000}"/>
    <cellStyle name="Normal 384" xfId="954" xr:uid="{00000000-0005-0000-0000-0000BA030000}"/>
    <cellStyle name="Normal 384 2" xfId="955" xr:uid="{00000000-0005-0000-0000-0000BB030000}"/>
    <cellStyle name="Normal 385" xfId="956" xr:uid="{00000000-0005-0000-0000-0000BC030000}"/>
    <cellStyle name="Normal 385 2" xfId="957" xr:uid="{00000000-0005-0000-0000-0000BD030000}"/>
    <cellStyle name="Normal 386" xfId="958" xr:uid="{00000000-0005-0000-0000-0000BE030000}"/>
    <cellStyle name="Normal 386 2" xfId="959" xr:uid="{00000000-0005-0000-0000-0000BF030000}"/>
    <cellStyle name="Normal 387" xfId="960" xr:uid="{00000000-0005-0000-0000-0000C0030000}"/>
    <cellStyle name="Normal 387 2" xfId="961" xr:uid="{00000000-0005-0000-0000-0000C1030000}"/>
    <cellStyle name="Normal 388" xfId="962" xr:uid="{00000000-0005-0000-0000-0000C2030000}"/>
    <cellStyle name="Normal 388 2" xfId="963" xr:uid="{00000000-0005-0000-0000-0000C3030000}"/>
    <cellStyle name="Normal 389" xfId="964" xr:uid="{00000000-0005-0000-0000-0000C4030000}"/>
    <cellStyle name="Normal 389 2" xfId="965" xr:uid="{00000000-0005-0000-0000-0000C5030000}"/>
    <cellStyle name="Normal 39" xfId="966" xr:uid="{00000000-0005-0000-0000-0000C6030000}"/>
    <cellStyle name="Normal 39 2" xfId="967" xr:uid="{00000000-0005-0000-0000-0000C7030000}"/>
    <cellStyle name="Normal 390" xfId="968" xr:uid="{00000000-0005-0000-0000-0000C8030000}"/>
    <cellStyle name="Normal 390 2" xfId="969" xr:uid="{00000000-0005-0000-0000-0000C9030000}"/>
    <cellStyle name="Normal 391" xfId="970" xr:uid="{00000000-0005-0000-0000-0000CA030000}"/>
    <cellStyle name="Normal 391 2" xfId="971" xr:uid="{00000000-0005-0000-0000-0000CB030000}"/>
    <cellStyle name="Normal 392" xfId="972" xr:uid="{00000000-0005-0000-0000-0000CC030000}"/>
    <cellStyle name="Normal 392 2" xfId="973" xr:uid="{00000000-0005-0000-0000-0000CD030000}"/>
    <cellStyle name="Normal 393" xfId="974" xr:uid="{00000000-0005-0000-0000-0000CE030000}"/>
    <cellStyle name="Normal 393 2" xfId="975" xr:uid="{00000000-0005-0000-0000-0000CF030000}"/>
    <cellStyle name="Normal 394" xfId="976" xr:uid="{00000000-0005-0000-0000-0000D0030000}"/>
    <cellStyle name="Normal 394 2" xfId="977" xr:uid="{00000000-0005-0000-0000-0000D1030000}"/>
    <cellStyle name="Normal 395" xfId="978" xr:uid="{00000000-0005-0000-0000-0000D2030000}"/>
    <cellStyle name="Normal 395 2" xfId="979" xr:uid="{00000000-0005-0000-0000-0000D3030000}"/>
    <cellStyle name="Normal 396" xfId="980" xr:uid="{00000000-0005-0000-0000-0000D4030000}"/>
    <cellStyle name="Normal 396 2" xfId="981" xr:uid="{00000000-0005-0000-0000-0000D5030000}"/>
    <cellStyle name="Normal 397" xfId="982" xr:uid="{00000000-0005-0000-0000-0000D6030000}"/>
    <cellStyle name="Normal 397 2" xfId="983" xr:uid="{00000000-0005-0000-0000-0000D7030000}"/>
    <cellStyle name="Normal 398" xfId="984" xr:uid="{00000000-0005-0000-0000-0000D8030000}"/>
    <cellStyle name="Normal 398 2" xfId="985" xr:uid="{00000000-0005-0000-0000-0000D9030000}"/>
    <cellStyle name="Normal 399" xfId="986" xr:uid="{00000000-0005-0000-0000-0000DA030000}"/>
    <cellStyle name="Normal 399 2" xfId="987" xr:uid="{00000000-0005-0000-0000-0000DB030000}"/>
    <cellStyle name="Normal 4" xfId="988" xr:uid="{00000000-0005-0000-0000-0000DC030000}"/>
    <cellStyle name="Normal 4 2" xfId="989" xr:uid="{00000000-0005-0000-0000-0000DD030000}"/>
    <cellStyle name="Normal 4 2 2" xfId="990" xr:uid="{00000000-0005-0000-0000-0000DE030000}"/>
    <cellStyle name="Normal 4 2 2 2" xfId="991" xr:uid="{00000000-0005-0000-0000-0000DF030000}"/>
    <cellStyle name="Normal 4 2 2 2 2" xfId="992" xr:uid="{00000000-0005-0000-0000-0000E0030000}"/>
    <cellStyle name="Normal 4 2 2 3" xfId="993" xr:uid="{00000000-0005-0000-0000-0000E1030000}"/>
    <cellStyle name="Normal 4 2 3" xfId="994" xr:uid="{00000000-0005-0000-0000-0000E2030000}"/>
    <cellStyle name="Normal 4 2 3 2" xfId="995" xr:uid="{00000000-0005-0000-0000-0000E3030000}"/>
    <cellStyle name="Normal 4 2 4" xfId="996" xr:uid="{00000000-0005-0000-0000-0000E4030000}"/>
    <cellStyle name="Normal 4 3" xfId="997" xr:uid="{00000000-0005-0000-0000-0000E5030000}"/>
    <cellStyle name="Normal 4 3 2" xfId="998" xr:uid="{00000000-0005-0000-0000-0000E6030000}"/>
    <cellStyle name="Normal 4 3 2 2" xfId="999" xr:uid="{00000000-0005-0000-0000-0000E7030000}"/>
    <cellStyle name="Normal 4 3 3" xfId="1000" xr:uid="{00000000-0005-0000-0000-0000E8030000}"/>
    <cellStyle name="Normal 4 4" xfId="1001" xr:uid="{00000000-0005-0000-0000-0000E9030000}"/>
    <cellStyle name="Normal 4 4 2" xfId="1002" xr:uid="{00000000-0005-0000-0000-0000EA030000}"/>
    <cellStyle name="Normal 4 5" xfId="1003" xr:uid="{00000000-0005-0000-0000-0000EB030000}"/>
    <cellStyle name="Normal 4 6" xfId="1004" xr:uid="{00000000-0005-0000-0000-0000EC030000}"/>
    <cellStyle name="Normal 40" xfId="1005" xr:uid="{00000000-0005-0000-0000-0000ED030000}"/>
    <cellStyle name="Normal 40 2" xfId="1006" xr:uid="{00000000-0005-0000-0000-0000EE030000}"/>
    <cellStyle name="Normal 400" xfId="1007" xr:uid="{00000000-0005-0000-0000-0000EF030000}"/>
    <cellStyle name="Normal 400 2" xfId="1008" xr:uid="{00000000-0005-0000-0000-0000F0030000}"/>
    <cellStyle name="Normal 401" xfId="1009" xr:uid="{00000000-0005-0000-0000-0000F1030000}"/>
    <cellStyle name="Normal 401 2" xfId="1010" xr:uid="{00000000-0005-0000-0000-0000F2030000}"/>
    <cellStyle name="Normal 402" xfId="1011" xr:uid="{00000000-0005-0000-0000-0000F3030000}"/>
    <cellStyle name="Normal 402 2" xfId="1012" xr:uid="{00000000-0005-0000-0000-0000F4030000}"/>
    <cellStyle name="Normal 403" xfId="1013" xr:uid="{00000000-0005-0000-0000-0000F5030000}"/>
    <cellStyle name="Normal 403 2" xfId="1014" xr:uid="{00000000-0005-0000-0000-0000F6030000}"/>
    <cellStyle name="Normal 404" xfId="1015" xr:uid="{00000000-0005-0000-0000-0000F7030000}"/>
    <cellStyle name="Normal 404 2" xfId="1016" xr:uid="{00000000-0005-0000-0000-0000F8030000}"/>
    <cellStyle name="Normal 405" xfId="1017" xr:uid="{00000000-0005-0000-0000-0000F9030000}"/>
    <cellStyle name="Normal 405 2" xfId="1018" xr:uid="{00000000-0005-0000-0000-0000FA030000}"/>
    <cellStyle name="Normal 406" xfId="1019" xr:uid="{00000000-0005-0000-0000-0000FB030000}"/>
    <cellStyle name="Normal 406 2" xfId="1020" xr:uid="{00000000-0005-0000-0000-0000FC030000}"/>
    <cellStyle name="Normal 407" xfId="1021" xr:uid="{00000000-0005-0000-0000-0000FD030000}"/>
    <cellStyle name="Normal 407 2" xfId="1022" xr:uid="{00000000-0005-0000-0000-0000FE030000}"/>
    <cellStyle name="Normal 408" xfId="1023" xr:uid="{00000000-0005-0000-0000-0000FF030000}"/>
    <cellStyle name="Normal 408 2" xfId="1024" xr:uid="{00000000-0005-0000-0000-000000040000}"/>
    <cellStyle name="Normal 409" xfId="1025" xr:uid="{00000000-0005-0000-0000-000001040000}"/>
    <cellStyle name="Normal 409 2" xfId="1026" xr:uid="{00000000-0005-0000-0000-000002040000}"/>
    <cellStyle name="Normal 41" xfId="1027" xr:uid="{00000000-0005-0000-0000-000003040000}"/>
    <cellStyle name="Normal 41 2" xfId="1028" xr:uid="{00000000-0005-0000-0000-000004040000}"/>
    <cellStyle name="Normal 410" xfId="1029" xr:uid="{00000000-0005-0000-0000-000005040000}"/>
    <cellStyle name="Normal 410 2" xfId="1030" xr:uid="{00000000-0005-0000-0000-000006040000}"/>
    <cellStyle name="Normal 411" xfId="1031" xr:uid="{00000000-0005-0000-0000-000007040000}"/>
    <cellStyle name="Normal 411 2" xfId="1032" xr:uid="{00000000-0005-0000-0000-000008040000}"/>
    <cellStyle name="Normal 412" xfId="1033" xr:uid="{00000000-0005-0000-0000-000009040000}"/>
    <cellStyle name="Normal 412 2" xfId="1034" xr:uid="{00000000-0005-0000-0000-00000A040000}"/>
    <cellStyle name="Normal 413" xfId="1035" xr:uid="{00000000-0005-0000-0000-00000B040000}"/>
    <cellStyle name="Normal 413 2" xfId="1036" xr:uid="{00000000-0005-0000-0000-00000C040000}"/>
    <cellStyle name="Normal 414" xfId="1037" xr:uid="{00000000-0005-0000-0000-00000D040000}"/>
    <cellStyle name="Normal 414 2" xfId="1038" xr:uid="{00000000-0005-0000-0000-00000E040000}"/>
    <cellStyle name="Normal 415" xfId="1039" xr:uid="{00000000-0005-0000-0000-00000F040000}"/>
    <cellStyle name="Normal 415 2" xfId="1040" xr:uid="{00000000-0005-0000-0000-000010040000}"/>
    <cellStyle name="Normal 416" xfId="1041" xr:uid="{00000000-0005-0000-0000-000011040000}"/>
    <cellStyle name="Normal 416 2" xfId="1042" xr:uid="{00000000-0005-0000-0000-000012040000}"/>
    <cellStyle name="Normal 417" xfId="1043" xr:uid="{00000000-0005-0000-0000-000013040000}"/>
    <cellStyle name="Normal 417 2" xfId="1044" xr:uid="{00000000-0005-0000-0000-000014040000}"/>
    <cellStyle name="Normal 418" xfId="1045" xr:uid="{00000000-0005-0000-0000-000015040000}"/>
    <cellStyle name="Normal 418 2" xfId="1046" xr:uid="{00000000-0005-0000-0000-000016040000}"/>
    <cellStyle name="Normal 419" xfId="1047" xr:uid="{00000000-0005-0000-0000-000017040000}"/>
    <cellStyle name="Normal 419 2" xfId="1048" xr:uid="{00000000-0005-0000-0000-000018040000}"/>
    <cellStyle name="Normal 42" xfId="1049" xr:uid="{00000000-0005-0000-0000-000019040000}"/>
    <cellStyle name="Normal 42 2" xfId="1050" xr:uid="{00000000-0005-0000-0000-00001A040000}"/>
    <cellStyle name="Normal 420" xfId="1051" xr:uid="{00000000-0005-0000-0000-00001B040000}"/>
    <cellStyle name="Normal 420 2" xfId="1052" xr:uid="{00000000-0005-0000-0000-00001C040000}"/>
    <cellStyle name="Normal 421" xfId="1053" xr:uid="{00000000-0005-0000-0000-00001D040000}"/>
    <cellStyle name="Normal 421 2" xfId="1054" xr:uid="{00000000-0005-0000-0000-00001E040000}"/>
    <cellStyle name="Normal 422" xfId="1055" xr:uid="{00000000-0005-0000-0000-00001F040000}"/>
    <cellStyle name="Normal 422 2" xfId="1056" xr:uid="{00000000-0005-0000-0000-000020040000}"/>
    <cellStyle name="Normal 423" xfId="1057" xr:uid="{00000000-0005-0000-0000-000021040000}"/>
    <cellStyle name="Normal 423 2" xfId="1058" xr:uid="{00000000-0005-0000-0000-000022040000}"/>
    <cellStyle name="Normal 424" xfId="1059" xr:uid="{00000000-0005-0000-0000-000023040000}"/>
    <cellStyle name="Normal 424 2" xfId="1060" xr:uid="{00000000-0005-0000-0000-000024040000}"/>
    <cellStyle name="Normal 425" xfId="1061" xr:uid="{00000000-0005-0000-0000-000025040000}"/>
    <cellStyle name="Normal 425 2" xfId="1062" xr:uid="{00000000-0005-0000-0000-000026040000}"/>
    <cellStyle name="Normal 426" xfId="1063" xr:uid="{00000000-0005-0000-0000-000027040000}"/>
    <cellStyle name="Normal 426 2" xfId="1064" xr:uid="{00000000-0005-0000-0000-000028040000}"/>
    <cellStyle name="Normal 427" xfId="1065" xr:uid="{00000000-0005-0000-0000-000029040000}"/>
    <cellStyle name="Normal 427 2" xfId="1066" xr:uid="{00000000-0005-0000-0000-00002A040000}"/>
    <cellStyle name="Normal 428" xfId="1067" xr:uid="{00000000-0005-0000-0000-00002B040000}"/>
    <cellStyle name="Normal 428 2" xfId="1068" xr:uid="{00000000-0005-0000-0000-00002C040000}"/>
    <cellStyle name="Normal 429" xfId="1069" xr:uid="{00000000-0005-0000-0000-00002D040000}"/>
    <cellStyle name="Normal 429 2" xfId="1070" xr:uid="{00000000-0005-0000-0000-00002E040000}"/>
    <cellStyle name="Normal 43" xfId="1071" xr:uid="{00000000-0005-0000-0000-00002F040000}"/>
    <cellStyle name="Normal 43 2" xfId="1072" xr:uid="{00000000-0005-0000-0000-000030040000}"/>
    <cellStyle name="Normal 430" xfId="1073" xr:uid="{00000000-0005-0000-0000-000031040000}"/>
    <cellStyle name="Normal 430 2" xfId="1074" xr:uid="{00000000-0005-0000-0000-000032040000}"/>
    <cellStyle name="Normal 431" xfId="1075" xr:uid="{00000000-0005-0000-0000-000033040000}"/>
    <cellStyle name="Normal 431 2" xfId="1076" xr:uid="{00000000-0005-0000-0000-000034040000}"/>
    <cellStyle name="Normal 432" xfId="1077" xr:uid="{00000000-0005-0000-0000-000035040000}"/>
    <cellStyle name="Normal 432 2" xfId="1078" xr:uid="{00000000-0005-0000-0000-000036040000}"/>
    <cellStyle name="Normal 433" xfId="1079" xr:uid="{00000000-0005-0000-0000-000037040000}"/>
    <cellStyle name="Normal 433 2" xfId="1080" xr:uid="{00000000-0005-0000-0000-000038040000}"/>
    <cellStyle name="Normal 434" xfId="1081" xr:uid="{00000000-0005-0000-0000-000039040000}"/>
    <cellStyle name="Normal 434 2" xfId="1082" xr:uid="{00000000-0005-0000-0000-00003A040000}"/>
    <cellStyle name="Normal 435" xfId="1083" xr:uid="{00000000-0005-0000-0000-00003B040000}"/>
    <cellStyle name="Normal 435 2" xfId="1084" xr:uid="{00000000-0005-0000-0000-00003C040000}"/>
    <cellStyle name="Normal 436" xfId="1085" xr:uid="{00000000-0005-0000-0000-00003D040000}"/>
    <cellStyle name="Normal 436 2" xfId="1086" xr:uid="{00000000-0005-0000-0000-00003E040000}"/>
    <cellStyle name="Normal 437" xfId="1087" xr:uid="{00000000-0005-0000-0000-00003F040000}"/>
    <cellStyle name="Normal 437 2" xfId="1088" xr:uid="{00000000-0005-0000-0000-000040040000}"/>
    <cellStyle name="Normal 438" xfId="1089" xr:uid="{00000000-0005-0000-0000-000041040000}"/>
    <cellStyle name="Normal 438 2" xfId="1090" xr:uid="{00000000-0005-0000-0000-000042040000}"/>
    <cellStyle name="Normal 439" xfId="1091" xr:uid="{00000000-0005-0000-0000-000043040000}"/>
    <cellStyle name="Normal 439 2" xfId="1092" xr:uid="{00000000-0005-0000-0000-000044040000}"/>
    <cellStyle name="Normal 44" xfId="1093" xr:uid="{00000000-0005-0000-0000-000045040000}"/>
    <cellStyle name="Normal 44 2" xfId="1094" xr:uid="{00000000-0005-0000-0000-000046040000}"/>
    <cellStyle name="Normal 440" xfId="1095" xr:uid="{00000000-0005-0000-0000-000047040000}"/>
    <cellStyle name="Normal 440 2" xfId="1096" xr:uid="{00000000-0005-0000-0000-000048040000}"/>
    <cellStyle name="Normal 441" xfId="1097" xr:uid="{00000000-0005-0000-0000-000049040000}"/>
    <cellStyle name="Normal 441 2" xfId="1098" xr:uid="{00000000-0005-0000-0000-00004A040000}"/>
    <cellStyle name="Normal 442" xfId="1099" xr:uid="{00000000-0005-0000-0000-00004B040000}"/>
    <cellStyle name="Normal 442 2" xfId="1100" xr:uid="{00000000-0005-0000-0000-00004C040000}"/>
    <cellStyle name="Normal 443" xfId="1101" xr:uid="{00000000-0005-0000-0000-00004D040000}"/>
    <cellStyle name="Normal 443 2" xfId="1102" xr:uid="{00000000-0005-0000-0000-00004E040000}"/>
    <cellStyle name="Normal 444" xfId="1103" xr:uid="{00000000-0005-0000-0000-00004F040000}"/>
    <cellStyle name="Normal 445" xfId="1104" xr:uid="{00000000-0005-0000-0000-000050040000}"/>
    <cellStyle name="Normal 446" xfId="1105" xr:uid="{00000000-0005-0000-0000-000051040000}"/>
    <cellStyle name="Normal 447" xfId="1106" xr:uid="{00000000-0005-0000-0000-000052040000}"/>
    <cellStyle name="Normal 448" xfId="1107" xr:uid="{00000000-0005-0000-0000-000053040000}"/>
    <cellStyle name="Normal 449" xfId="1108" xr:uid="{00000000-0005-0000-0000-000054040000}"/>
    <cellStyle name="Normal 45" xfId="1109" xr:uid="{00000000-0005-0000-0000-000055040000}"/>
    <cellStyle name="Normal 45 2" xfId="1110" xr:uid="{00000000-0005-0000-0000-000056040000}"/>
    <cellStyle name="Normal 450" xfId="1111" xr:uid="{00000000-0005-0000-0000-000057040000}"/>
    <cellStyle name="Normal 451" xfId="1112" xr:uid="{00000000-0005-0000-0000-000058040000}"/>
    <cellStyle name="Normal 452" xfId="1113" xr:uid="{00000000-0005-0000-0000-000059040000}"/>
    <cellStyle name="Normal 453" xfId="1114" xr:uid="{00000000-0005-0000-0000-00005A040000}"/>
    <cellStyle name="Normal 454" xfId="1115" xr:uid="{00000000-0005-0000-0000-00005B040000}"/>
    <cellStyle name="Normal 455" xfId="1116" xr:uid="{00000000-0005-0000-0000-00005C040000}"/>
    <cellStyle name="Normal 456" xfId="1117" xr:uid="{00000000-0005-0000-0000-00005D040000}"/>
    <cellStyle name="Normal 457" xfId="1118" xr:uid="{00000000-0005-0000-0000-00005E040000}"/>
    <cellStyle name="Normal 458" xfId="1119" xr:uid="{00000000-0005-0000-0000-00005F040000}"/>
    <cellStyle name="Normal 459" xfId="1120" xr:uid="{00000000-0005-0000-0000-000060040000}"/>
    <cellStyle name="Normal 46" xfId="1121" xr:uid="{00000000-0005-0000-0000-000061040000}"/>
    <cellStyle name="Normal 46 2" xfId="1122" xr:uid="{00000000-0005-0000-0000-000062040000}"/>
    <cellStyle name="Normal 460" xfId="1123" xr:uid="{00000000-0005-0000-0000-000063040000}"/>
    <cellStyle name="Normal 461" xfId="1124" xr:uid="{00000000-0005-0000-0000-000064040000}"/>
    <cellStyle name="Normal 462" xfId="1125" xr:uid="{00000000-0005-0000-0000-000065040000}"/>
    <cellStyle name="Normal 463" xfId="1126" xr:uid="{00000000-0005-0000-0000-000066040000}"/>
    <cellStyle name="Normal 464" xfId="1127" xr:uid="{00000000-0005-0000-0000-000067040000}"/>
    <cellStyle name="Normal 465" xfId="1128" xr:uid="{00000000-0005-0000-0000-000068040000}"/>
    <cellStyle name="Normal 466" xfId="1129" xr:uid="{00000000-0005-0000-0000-000069040000}"/>
    <cellStyle name="Normal 467" xfId="1130" xr:uid="{00000000-0005-0000-0000-00006A040000}"/>
    <cellStyle name="Normal 468" xfId="1131" xr:uid="{00000000-0005-0000-0000-00006B040000}"/>
    <cellStyle name="Normal 469" xfId="1132" xr:uid="{00000000-0005-0000-0000-00006C040000}"/>
    <cellStyle name="Normal 47" xfId="1133" xr:uid="{00000000-0005-0000-0000-00006D040000}"/>
    <cellStyle name="Normal 47 2" xfId="1134" xr:uid="{00000000-0005-0000-0000-00006E040000}"/>
    <cellStyle name="Normal 470" xfId="1135" xr:uid="{00000000-0005-0000-0000-00006F040000}"/>
    <cellStyle name="Normal 471" xfId="1136" xr:uid="{00000000-0005-0000-0000-000070040000}"/>
    <cellStyle name="Normal 472" xfId="1137" xr:uid="{00000000-0005-0000-0000-000071040000}"/>
    <cellStyle name="Normal 473" xfId="1138" xr:uid="{00000000-0005-0000-0000-000072040000}"/>
    <cellStyle name="Normal 474" xfId="1139" xr:uid="{00000000-0005-0000-0000-000073040000}"/>
    <cellStyle name="Normal 475" xfId="1140" xr:uid="{00000000-0005-0000-0000-000074040000}"/>
    <cellStyle name="Normal 476" xfId="1141" xr:uid="{00000000-0005-0000-0000-000075040000}"/>
    <cellStyle name="Normal 477" xfId="1142" xr:uid="{00000000-0005-0000-0000-000076040000}"/>
    <cellStyle name="Normal 478" xfId="1143" xr:uid="{00000000-0005-0000-0000-000077040000}"/>
    <cellStyle name="Normal 479" xfId="1144" xr:uid="{00000000-0005-0000-0000-000078040000}"/>
    <cellStyle name="Normal 48" xfId="1145" xr:uid="{00000000-0005-0000-0000-000079040000}"/>
    <cellStyle name="Normal 48 2" xfId="1146" xr:uid="{00000000-0005-0000-0000-00007A040000}"/>
    <cellStyle name="Normal 480" xfId="1147" xr:uid="{00000000-0005-0000-0000-00007B040000}"/>
    <cellStyle name="Normal 481" xfId="1148" xr:uid="{00000000-0005-0000-0000-00007C040000}"/>
    <cellStyle name="Normal 482" xfId="1149" xr:uid="{00000000-0005-0000-0000-00007D040000}"/>
    <cellStyle name="Normal 483" xfId="1150" xr:uid="{00000000-0005-0000-0000-00007E040000}"/>
    <cellStyle name="Normal 484" xfId="1151" xr:uid="{00000000-0005-0000-0000-00007F040000}"/>
    <cellStyle name="Normal 485" xfId="1152" xr:uid="{00000000-0005-0000-0000-000080040000}"/>
    <cellStyle name="Normal 486" xfId="1153" xr:uid="{00000000-0005-0000-0000-000081040000}"/>
    <cellStyle name="Normal 487" xfId="1154" xr:uid="{00000000-0005-0000-0000-000082040000}"/>
    <cellStyle name="Normal 488" xfId="1155" xr:uid="{00000000-0005-0000-0000-000083040000}"/>
    <cellStyle name="Normal 489" xfId="1156" xr:uid="{00000000-0005-0000-0000-000084040000}"/>
    <cellStyle name="Normal 49" xfId="1157" xr:uid="{00000000-0005-0000-0000-000085040000}"/>
    <cellStyle name="Normal 49 2" xfId="1158" xr:uid="{00000000-0005-0000-0000-000086040000}"/>
    <cellStyle name="Normal 490" xfId="1159" xr:uid="{00000000-0005-0000-0000-000087040000}"/>
    <cellStyle name="Normal 491" xfId="1160" xr:uid="{00000000-0005-0000-0000-000088040000}"/>
    <cellStyle name="Normal 492" xfId="1161" xr:uid="{00000000-0005-0000-0000-000089040000}"/>
    <cellStyle name="Normal 493" xfId="1162" xr:uid="{00000000-0005-0000-0000-00008A040000}"/>
    <cellStyle name="Normal 494" xfId="1163" xr:uid="{00000000-0005-0000-0000-00008B040000}"/>
    <cellStyle name="Normal 495" xfId="1164" xr:uid="{00000000-0005-0000-0000-00008C040000}"/>
    <cellStyle name="Normal 496" xfId="1165" xr:uid="{00000000-0005-0000-0000-00008D040000}"/>
    <cellStyle name="Normal 497" xfId="1166" xr:uid="{00000000-0005-0000-0000-00008E040000}"/>
    <cellStyle name="Normal 498" xfId="1167" xr:uid="{00000000-0005-0000-0000-00008F040000}"/>
    <cellStyle name="Normal 499" xfId="1168" xr:uid="{00000000-0005-0000-0000-000090040000}"/>
    <cellStyle name="Normal 5" xfId="1169" xr:uid="{00000000-0005-0000-0000-000091040000}"/>
    <cellStyle name="Normal 5 2" xfId="1170" xr:uid="{00000000-0005-0000-0000-000092040000}"/>
    <cellStyle name="Normal 50" xfId="1171" xr:uid="{00000000-0005-0000-0000-000093040000}"/>
    <cellStyle name="Normal 50 2" xfId="1172" xr:uid="{00000000-0005-0000-0000-000094040000}"/>
    <cellStyle name="Normal 500" xfId="1173" xr:uid="{00000000-0005-0000-0000-000095040000}"/>
    <cellStyle name="Normal 501" xfId="1174" xr:uid="{00000000-0005-0000-0000-000096040000}"/>
    <cellStyle name="Normal 502" xfId="1175" xr:uid="{00000000-0005-0000-0000-000097040000}"/>
    <cellStyle name="Normal 503" xfId="1176" xr:uid="{00000000-0005-0000-0000-000098040000}"/>
    <cellStyle name="Normal 504" xfId="1177" xr:uid="{00000000-0005-0000-0000-000099040000}"/>
    <cellStyle name="Normal 505" xfId="1178" xr:uid="{00000000-0005-0000-0000-00009A040000}"/>
    <cellStyle name="Normal 506" xfId="1179" xr:uid="{00000000-0005-0000-0000-00009B040000}"/>
    <cellStyle name="Normal 507" xfId="1180" xr:uid="{00000000-0005-0000-0000-00009C040000}"/>
    <cellStyle name="Normal 508" xfId="1181" xr:uid="{00000000-0005-0000-0000-00009D040000}"/>
    <cellStyle name="Normal 509" xfId="1182" xr:uid="{00000000-0005-0000-0000-00009E040000}"/>
    <cellStyle name="Normal 51" xfId="1183" xr:uid="{00000000-0005-0000-0000-00009F040000}"/>
    <cellStyle name="Normal 51 2" xfId="1184" xr:uid="{00000000-0005-0000-0000-0000A0040000}"/>
    <cellStyle name="Normal 510" xfId="1185" xr:uid="{00000000-0005-0000-0000-0000A1040000}"/>
    <cellStyle name="Normal 511" xfId="1186" xr:uid="{00000000-0005-0000-0000-0000A2040000}"/>
    <cellStyle name="Normal 512" xfId="1187" xr:uid="{00000000-0005-0000-0000-0000A3040000}"/>
    <cellStyle name="Normal 513" xfId="1188" xr:uid="{00000000-0005-0000-0000-0000A4040000}"/>
    <cellStyle name="Normal 514" xfId="1189" xr:uid="{00000000-0005-0000-0000-0000A5040000}"/>
    <cellStyle name="Normal 515" xfId="1190" xr:uid="{00000000-0005-0000-0000-0000A6040000}"/>
    <cellStyle name="Normal 516" xfId="1191" xr:uid="{00000000-0005-0000-0000-0000A7040000}"/>
    <cellStyle name="Normal 517" xfId="1192" xr:uid="{00000000-0005-0000-0000-0000A8040000}"/>
    <cellStyle name="Normal 518" xfId="1193" xr:uid="{00000000-0005-0000-0000-0000A9040000}"/>
    <cellStyle name="Normal 519" xfId="1194" xr:uid="{00000000-0005-0000-0000-0000AA040000}"/>
    <cellStyle name="Normal 52" xfId="1195" xr:uid="{00000000-0005-0000-0000-0000AB040000}"/>
    <cellStyle name="Normal 52 2" xfId="1196" xr:uid="{00000000-0005-0000-0000-0000AC040000}"/>
    <cellStyle name="Normal 520" xfId="1197" xr:uid="{00000000-0005-0000-0000-0000AD040000}"/>
    <cellStyle name="Normal 521" xfId="1198" xr:uid="{00000000-0005-0000-0000-0000AE040000}"/>
    <cellStyle name="Normal 522" xfId="1199" xr:uid="{00000000-0005-0000-0000-0000AF040000}"/>
    <cellStyle name="Normal 523" xfId="1200" xr:uid="{00000000-0005-0000-0000-0000B0040000}"/>
    <cellStyle name="Normal 524" xfId="1201" xr:uid="{00000000-0005-0000-0000-0000B1040000}"/>
    <cellStyle name="Normal 525" xfId="1202" xr:uid="{00000000-0005-0000-0000-0000B2040000}"/>
    <cellStyle name="Normal 526" xfId="1203" xr:uid="{00000000-0005-0000-0000-0000B3040000}"/>
    <cellStyle name="Normal 527" xfId="1204" xr:uid="{00000000-0005-0000-0000-0000B4040000}"/>
    <cellStyle name="Normal 528" xfId="1205" xr:uid="{00000000-0005-0000-0000-0000B5040000}"/>
    <cellStyle name="Normal 529" xfId="1206" xr:uid="{00000000-0005-0000-0000-0000B6040000}"/>
    <cellStyle name="Normal 53" xfId="1207" xr:uid="{00000000-0005-0000-0000-0000B7040000}"/>
    <cellStyle name="Normal 53 2" xfId="1208" xr:uid="{00000000-0005-0000-0000-0000B8040000}"/>
    <cellStyle name="Normal 530" xfId="1209" xr:uid="{00000000-0005-0000-0000-0000B9040000}"/>
    <cellStyle name="Normal 531" xfId="1210" xr:uid="{00000000-0005-0000-0000-0000BA040000}"/>
    <cellStyle name="Normal 532" xfId="1211" xr:uid="{00000000-0005-0000-0000-0000BB040000}"/>
    <cellStyle name="Normal 533" xfId="1212" xr:uid="{00000000-0005-0000-0000-0000BC040000}"/>
    <cellStyle name="Normal 534" xfId="1213" xr:uid="{00000000-0005-0000-0000-0000BD040000}"/>
    <cellStyle name="Normal 535" xfId="1214" xr:uid="{00000000-0005-0000-0000-0000BE040000}"/>
    <cellStyle name="Normal 536" xfId="1215" xr:uid="{00000000-0005-0000-0000-0000BF040000}"/>
    <cellStyle name="Normal 537" xfId="1216" xr:uid="{00000000-0005-0000-0000-0000C0040000}"/>
    <cellStyle name="Normal 538" xfId="1217" xr:uid="{00000000-0005-0000-0000-0000C1040000}"/>
    <cellStyle name="Normal 539" xfId="1218" xr:uid="{00000000-0005-0000-0000-0000C2040000}"/>
    <cellStyle name="Normal 54" xfId="1219" xr:uid="{00000000-0005-0000-0000-0000C3040000}"/>
    <cellStyle name="Normal 54 2" xfId="1220" xr:uid="{00000000-0005-0000-0000-0000C4040000}"/>
    <cellStyle name="Normal 540" xfId="1221" xr:uid="{00000000-0005-0000-0000-0000C5040000}"/>
    <cellStyle name="Normal 541" xfId="1222" xr:uid="{00000000-0005-0000-0000-0000C6040000}"/>
    <cellStyle name="Normal 542" xfId="1223" xr:uid="{00000000-0005-0000-0000-0000C7040000}"/>
    <cellStyle name="Normal 543" xfId="1224" xr:uid="{00000000-0005-0000-0000-0000C8040000}"/>
    <cellStyle name="Normal 544" xfId="1225" xr:uid="{00000000-0005-0000-0000-0000C9040000}"/>
    <cellStyle name="Normal 545" xfId="1226" xr:uid="{00000000-0005-0000-0000-0000CA040000}"/>
    <cellStyle name="Normal 546" xfId="1227" xr:uid="{00000000-0005-0000-0000-0000CB040000}"/>
    <cellStyle name="Normal 547" xfId="1228" xr:uid="{00000000-0005-0000-0000-0000CC040000}"/>
    <cellStyle name="Normal 548" xfId="1229" xr:uid="{00000000-0005-0000-0000-0000CD040000}"/>
    <cellStyle name="Normal 549" xfId="1230" xr:uid="{00000000-0005-0000-0000-0000CE040000}"/>
    <cellStyle name="Normal 55" xfId="1231" xr:uid="{00000000-0005-0000-0000-0000CF040000}"/>
    <cellStyle name="Normal 55 2" xfId="1232" xr:uid="{00000000-0005-0000-0000-0000D0040000}"/>
    <cellStyle name="Normal 550" xfId="1233" xr:uid="{00000000-0005-0000-0000-0000D1040000}"/>
    <cellStyle name="Normal 551" xfId="1234" xr:uid="{00000000-0005-0000-0000-0000D2040000}"/>
    <cellStyle name="Normal 552" xfId="1235" xr:uid="{00000000-0005-0000-0000-0000D3040000}"/>
    <cellStyle name="Normal 553" xfId="1236" xr:uid="{00000000-0005-0000-0000-0000D4040000}"/>
    <cellStyle name="Normal 554" xfId="1237" xr:uid="{00000000-0005-0000-0000-0000D5040000}"/>
    <cellStyle name="Normal 555" xfId="1238" xr:uid="{00000000-0005-0000-0000-0000D6040000}"/>
    <cellStyle name="Normal 556" xfId="1239" xr:uid="{00000000-0005-0000-0000-0000D7040000}"/>
    <cellStyle name="Normal 557" xfId="1240" xr:uid="{00000000-0005-0000-0000-0000D8040000}"/>
    <cellStyle name="Normal 558" xfId="1241" xr:uid="{00000000-0005-0000-0000-0000D9040000}"/>
    <cellStyle name="Normal 559" xfId="1242" xr:uid="{00000000-0005-0000-0000-0000DA040000}"/>
    <cellStyle name="Normal 56" xfId="1243" xr:uid="{00000000-0005-0000-0000-0000DB040000}"/>
    <cellStyle name="Normal 56 2" xfId="1244" xr:uid="{00000000-0005-0000-0000-0000DC040000}"/>
    <cellStyle name="Normal 560" xfId="1245" xr:uid="{00000000-0005-0000-0000-0000DD040000}"/>
    <cellStyle name="Normal 561" xfId="1246" xr:uid="{00000000-0005-0000-0000-0000DE040000}"/>
    <cellStyle name="Normal 562" xfId="1247" xr:uid="{00000000-0005-0000-0000-0000DF040000}"/>
    <cellStyle name="Normal 563" xfId="1248" xr:uid="{00000000-0005-0000-0000-0000E0040000}"/>
    <cellStyle name="Normal 564" xfId="1249" xr:uid="{00000000-0005-0000-0000-0000E1040000}"/>
    <cellStyle name="Normal 565" xfId="1250" xr:uid="{00000000-0005-0000-0000-0000E2040000}"/>
    <cellStyle name="Normal 566" xfId="1251" xr:uid="{00000000-0005-0000-0000-0000E3040000}"/>
    <cellStyle name="Normal 567" xfId="1252" xr:uid="{00000000-0005-0000-0000-0000E4040000}"/>
    <cellStyle name="Normal 568" xfId="1253" xr:uid="{00000000-0005-0000-0000-0000E5040000}"/>
    <cellStyle name="Normal 569" xfId="1254" xr:uid="{00000000-0005-0000-0000-0000E6040000}"/>
    <cellStyle name="Normal 57" xfId="1255" xr:uid="{00000000-0005-0000-0000-0000E7040000}"/>
    <cellStyle name="Normal 57 2" xfId="1256" xr:uid="{00000000-0005-0000-0000-0000E8040000}"/>
    <cellStyle name="Normal 570" xfId="1257" xr:uid="{00000000-0005-0000-0000-0000E9040000}"/>
    <cellStyle name="Normal 571" xfId="1258" xr:uid="{00000000-0005-0000-0000-0000EA040000}"/>
    <cellStyle name="Normal 572" xfId="1259" xr:uid="{00000000-0005-0000-0000-0000EB040000}"/>
    <cellStyle name="Normal 573" xfId="1260" xr:uid="{00000000-0005-0000-0000-0000EC040000}"/>
    <cellStyle name="Normal 574" xfId="1261" xr:uid="{00000000-0005-0000-0000-0000ED040000}"/>
    <cellStyle name="Normal 575" xfId="1262" xr:uid="{00000000-0005-0000-0000-0000EE040000}"/>
    <cellStyle name="Normal 576" xfId="1263" xr:uid="{00000000-0005-0000-0000-0000EF040000}"/>
    <cellStyle name="Normal 577" xfId="1264" xr:uid="{00000000-0005-0000-0000-0000F0040000}"/>
    <cellStyle name="Normal 578" xfId="1265" xr:uid="{00000000-0005-0000-0000-0000F1040000}"/>
    <cellStyle name="Normal 579" xfId="1266" xr:uid="{00000000-0005-0000-0000-0000F2040000}"/>
    <cellStyle name="Normal 58" xfId="1267" xr:uid="{00000000-0005-0000-0000-0000F3040000}"/>
    <cellStyle name="Normal 58 2" xfId="1268" xr:uid="{00000000-0005-0000-0000-0000F4040000}"/>
    <cellStyle name="Normal 580" xfId="1269" xr:uid="{00000000-0005-0000-0000-0000F5040000}"/>
    <cellStyle name="Normal 581" xfId="1270" xr:uid="{00000000-0005-0000-0000-0000F6040000}"/>
    <cellStyle name="Normal 582" xfId="1271" xr:uid="{00000000-0005-0000-0000-0000F7040000}"/>
    <cellStyle name="Normal 583" xfId="1272" xr:uid="{00000000-0005-0000-0000-0000F8040000}"/>
    <cellStyle name="Normal 584" xfId="1273" xr:uid="{00000000-0005-0000-0000-0000F9040000}"/>
    <cellStyle name="Normal 585" xfId="1274" xr:uid="{00000000-0005-0000-0000-0000FA040000}"/>
    <cellStyle name="Normal 586" xfId="1275" xr:uid="{00000000-0005-0000-0000-0000FB040000}"/>
    <cellStyle name="Normal 587" xfId="1276" xr:uid="{00000000-0005-0000-0000-0000FC040000}"/>
    <cellStyle name="Normal 588" xfId="1277" xr:uid="{00000000-0005-0000-0000-0000FD040000}"/>
    <cellStyle name="Normal 589" xfId="1278" xr:uid="{00000000-0005-0000-0000-0000FE040000}"/>
    <cellStyle name="Normal 59" xfId="1279" xr:uid="{00000000-0005-0000-0000-0000FF040000}"/>
    <cellStyle name="Normal 59 2" xfId="1280" xr:uid="{00000000-0005-0000-0000-000000050000}"/>
    <cellStyle name="Normal 590" xfId="1281" xr:uid="{00000000-0005-0000-0000-000001050000}"/>
    <cellStyle name="Normal 591" xfId="1282" xr:uid="{00000000-0005-0000-0000-000002050000}"/>
    <cellStyle name="Normal 592" xfId="1283" xr:uid="{00000000-0005-0000-0000-000003050000}"/>
    <cellStyle name="Normal 593" xfId="1284" xr:uid="{00000000-0005-0000-0000-000004050000}"/>
    <cellStyle name="Normal 594" xfId="1285" xr:uid="{00000000-0005-0000-0000-000005050000}"/>
    <cellStyle name="Normal 595" xfId="1286" xr:uid="{00000000-0005-0000-0000-000006050000}"/>
    <cellStyle name="Normal 596" xfId="1287" xr:uid="{00000000-0005-0000-0000-000007050000}"/>
    <cellStyle name="Normal 597" xfId="1288" xr:uid="{00000000-0005-0000-0000-000008050000}"/>
    <cellStyle name="Normal 598" xfId="1289" xr:uid="{00000000-0005-0000-0000-000009050000}"/>
    <cellStyle name="Normal 599" xfId="1290" xr:uid="{00000000-0005-0000-0000-00000A050000}"/>
    <cellStyle name="Normal 6" xfId="1291" xr:uid="{00000000-0005-0000-0000-00000B050000}"/>
    <cellStyle name="Normal 6 2" xfId="1292" xr:uid="{00000000-0005-0000-0000-00000C050000}"/>
    <cellStyle name="Normal 60" xfId="1293" xr:uid="{00000000-0005-0000-0000-00000D050000}"/>
    <cellStyle name="Normal 60 2" xfId="1294" xr:uid="{00000000-0005-0000-0000-00000E050000}"/>
    <cellStyle name="Normal 600" xfId="1295" xr:uid="{00000000-0005-0000-0000-00000F050000}"/>
    <cellStyle name="Normal 601" xfId="1296" xr:uid="{00000000-0005-0000-0000-000010050000}"/>
    <cellStyle name="Normal 602" xfId="1297" xr:uid="{00000000-0005-0000-0000-000011050000}"/>
    <cellStyle name="Normal 603" xfId="1298" xr:uid="{00000000-0005-0000-0000-000012050000}"/>
    <cellStyle name="Normal 604" xfId="1299" xr:uid="{00000000-0005-0000-0000-000013050000}"/>
    <cellStyle name="Normal 605" xfId="1300" xr:uid="{00000000-0005-0000-0000-000014050000}"/>
    <cellStyle name="Normal 606" xfId="1301" xr:uid="{00000000-0005-0000-0000-000015050000}"/>
    <cellStyle name="Normal 607" xfId="1302" xr:uid="{00000000-0005-0000-0000-000016050000}"/>
    <cellStyle name="Normal 608" xfId="1303" xr:uid="{00000000-0005-0000-0000-000017050000}"/>
    <cellStyle name="Normal 609" xfId="1304" xr:uid="{00000000-0005-0000-0000-000018050000}"/>
    <cellStyle name="Normal 61" xfId="1305" xr:uid="{00000000-0005-0000-0000-000019050000}"/>
    <cellStyle name="Normal 61 2" xfId="1306" xr:uid="{00000000-0005-0000-0000-00001A050000}"/>
    <cellStyle name="Normal 610" xfId="1307" xr:uid="{00000000-0005-0000-0000-00001B050000}"/>
    <cellStyle name="Normal 611" xfId="1308" xr:uid="{00000000-0005-0000-0000-00001C050000}"/>
    <cellStyle name="Normal 612" xfId="1309" xr:uid="{00000000-0005-0000-0000-00001D050000}"/>
    <cellStyle name="Normal 613" xfId="1310" xr:uid="{00000000-0005-0000-0000-00001E050000}"/>
    <cellStyle name="Normal 614" xfId="1311" xr:uid="{00000000-0005-0000-0000-00001F050000}"/>
    <cellStyle name="Normal 615" xfId="1312" xr:uid="{00000000-0005-0000-0000-000020050000}"/>
    <cellStyle name="Normal 616" xfId="1313" xr:uid="{00000000-0005-0000-0000-000021050000}"/>
    <cellStyle name="Normal 617" xfId="1314" xr:uid="{00000000-0005-0000-0000-000022050000}"/>
    <cellStyle name="Normal 618" xfId="1315" xr:uid="{00000000-0005-0000-0000-000023050000}"/>
    <cellStyle name="Normal 619" xfId="1316" xr:uid="{00000000-0005-0000-0000-000024050000}"/>
    <cellStyle name="Normal 62" xfId="1317" xr:uid="{00000000-0005-0000-0000-000025050000}"/>
    <cellStyle name="Normal 62 2" xfId="1318" xr:uid="{00000000-0005-0000-0000-000026050000}"/>
    <cellStyle name="Normal 620" xfId="1319" xr:uid="{00000000-0005-0000-0000-000027050000}"/>
    <cellStyle name="Normal 621" xfId="1320" xr:uid="{00000000-0005-0000-0000-000028050000}"/>
    <cellStyle name="Normal 622" xfId="1321" xr:uid="{00000000-0005-0000-0000-000029050000}"/>
    <cellStyle name="Normal 623" xfId="1322" xr:uid="{00000000-0005-0000-0000-00002A050000}"/>
    <cellStyle name="Normal 624" xfId="1323" xr:uid="{00000000-0005-0000-0000-00002B050000}"/>
    <cellStyle name="Normal 625" xfId="1324" xr:uid="{00000000-0005-0000-0000-00002C050000}"/>
    <cellStyle name="Normal 626" xfId="1325" xr:uid="{00000000-0005-0000-0000-00002D050000}"/>
    <cellStyle name="Normal 627" xfId="1326" xr:uid="{00000000-0005-0000-0000-00002E050000}"/>
    <cellStyle name="Normal 628" xfId="1327" xr:uid="{00000000-0005-0000-0000-00002F050000}"/>
    <cellStyle name="Normal 629" xfId="1328" xr:uid="{00000000-0005-0000-0000-000030050000}"/>
    <cellStyle name="Normal 63" xfId="1329" xr:uid="{00000000-0005-0000-0000-000031050000}"/>
    <cellStyle name="Normal 63 2" xfId="1330" xr:uid="{00000000-0005-0000-0000-000032050000}"/>
    <cellStyle name="Normal 630" xfId="1331" xr:uid="{00000000-0005-0000-0000-000033050000}"/>
    <cellStyle name="Normal 631" xfId="1332" xr:uid="{00000000-0005-0000-0000-000034050000}"/>
    <cellStyle name="Normal 632" xfId="1333" xr:uid="{00000000-0005-0000-0000-000035050000}"/>
    <cellStyle name="Normal 633" xfId="1334" xr:uid="{00000000-0005-0000-0000-000036050000}"/>
    <cellStyle name="Normal 634" xfId="1335" xr:uid="{00000000-0005-0000-0000-000037050000}"/>
    <cellStyle name="Normal 635" xfId="1336" xr:uid="{00000000-0005-0000-0000-000038050000}"/>
    <cellStyle name="Normal 636" xfId="1337" xr:uid="{00000000-0005-0000-0000-000039050000}"/>
    <cellStyle name="Normal 637" xfId="1338" xr:uid="{00000000-0005-0000-0000-00003A050000}"/>
    <cellStyle name="Normal 638" xfId="1339" xr:uid="{00000000-0005-0000-0000-00003B050000}"/>
    <cellStyle name="Normal 639" xfId="1340" xr:uid="{00000000-0005-0000-0000-00003C050000}"/>
    <cellStyle name="Normal 64" xfId="1341" xr:uid="{00000000-0005-0000-0000-00003D050000}"/>
    <cellStyle name="Normal 64 2" xfId="1342" xr:uid="{00000000-0005-0000-0000-00003E050000}"/>
    <cellStyle name="Normal 640" xfId="1343" xr:uid="{00000000-0005-0000-0000-00003F050000}"/>
    <cellStyle name="Normal 641" xfId="1344" xr:uid="{00000000-0005-0000-0000-000040050000}"/>
    <cellStyle name="Normal 642" xfId="1345" xr:uid="{00000000-0005-0000-0000-000041050000}"/>
    <cellStyle name="Normal 643" xfId="1346" xr:uid="{00000000-0005-0000-0000-000042050000}"/>
    <cellStyle name="Normal 644" xfId="1347" xr:uid="{00000000-0005-0000-0000-000043050000}"/>
    <cellStyle name="Normal 645" xfId="1348" xr:uid="{00000000-0005-0000-0000-000044050000}"/>
    <cellStyle name="Normal 646" xfId="1349" xr:uid="{00000000-0005-0000-0000-000045050000}"/>
    <cellStyle name="Normal 647" xfId="1350" xr:uid="{00000000-0005-0000-0000-000046050000}"/>
    <cellStyle name="Normal 648" xfId="1351" xr:uid="{00000000-0005-0000-0000-000047050000}"/>
    <cellStyle name="Normal 649" xfId="1352" xr:uid="{00000000-0005-0000-0000-000048050000}"/>
    <cellStyle name="Normal 65" xfId="1353" xr:uid="{00000000-0005-0000-0000-000049050000}"/>
    <cellStyle name="Normal 65 2" xfId="1354" xr:uid="{00000000-0005-0000-0000-00004A050000}"/>
    <cellStyle name="Normal 650" xfId="1355" xr:uid="{00000000-0005-0000-0000-00004B050000}"/>
    <cellStyle name="Normal 651" xfId="1356" xr:uid="{00000000-0005-0000-0000-00004C050000}"/>
    <cellStyle name="Normal 652" xfId="1357" xr:uid="{00000000-0005-0000-0000-00004D050000}"/>
    <cellStyle name="Normal 653" xfId="1358" xr:uid="{00000000-0005-0000-0000-00004E050000}"/>
    <cellStyle name="Normal 654" xfId="1359" xr:uid="{00000000-0005-0000-0000-00004F050000}"/>
    <cellStyle name="Normal 655" xfId="1360" xr:uid="{00000000-0005-0000-0000-000050050000}"/>
    <cellStyle name="Normal 656" xfId="1361" xr:uid="{00000000-0005-0000-0000-000051050000}"/>
    <cellStyle name="Normal 657" xfId="1362" xr:uid="{00000000-0005-0000-0000-000052050000}"/>
    <cellStyle name="Normal 658" xfId="1363" xr:uid="{00000000-0005-0000-0000-000053050000}"/>
    <cellStyle name="Normal 659" xfId="1364" xr:uid="{00000000-0005-0000-0000-000054050000}"/>
    <cellStyle name="Normal 66" xfId="1365" xr:uid="{00000000-0005-0000-0000-000055050000}"/>
    <cellStyle name="Normal 66 2" xfId="1366" xr:uid="{00000000-0005-0000-0000-000056050000}"/>
    <cellStyle name="Normal 660" xfId="1367" xr:uid="{00000000-0005-0000-0000-000057050000}"/>
    <cellStyle name="Normal 661" xfId="1368" xr:uid="{00000000-0005-0000-0000-000058050000}"/>
    <cellStyle name="Normal 662" xfId="1369" xr:uid="{00000000-0005-0000-0000-000059050000}"/>
    <cellStyle name="Normal 663" xfId="1370" xr:uid="{00000000-0005-0000-0000-00005A050000}"/>
    <cellStyle name="Normal 664" xfId="1371" xr:uid="{00000000-0005-0000-0000-00005B050000}"/>
    <cellStyle name="Normal 665" xfId="1372" xr:uid="{00000000-0005-0000-0000-00005C050000}"/>
    <cellStyle name="Normal 666" xfId="1373" xr:uid="{00000000-0005-0000-0000-00005D050000}"/>
    <cellStyle name="Normal 667" xfId="1374" xr:uid="{00000000-0005-0000-0000-00005E050000}"/>
    <cellStyle name="Normal 668" xfId="1375" xr:uid="{00000000-0005-0000-0000-00005F050000}"/>
    <cellStyle name="Normal 669" xfId="1376" xr:uid="{00000000-0005-0000-0000-000060050000}"/>
    <cellStyle name="Normal 67" xfId="1377" xr:uid="{00000000-0005-0000-0000-000061050000}"/>
    <cellStyle name="Normal 67 2" xfId="1378" xr:uid="{00000000-0005-0000-0000-000062050000}"/>
    <cellStyle name="Normal 670" xfId="1379" xr:uid="{00000000-0005-0000-0000-000063050000}"/>
    <cellStyle name="Normal 671" xfId="1380" xr:uid="{00000000-0005-0000-0000-000064050000}"/>
    <cellStyle name="Normal 672" xfId="1381" xr:uid="{00000000-0005-0000-0000-000065050000}"/>
    <cellStyle name="Normal 673" xfId="1382" xr:uid="{00000000-0005-0000-0000-000066050000}"/>
    <cellStyle name="Normal 674" xfId="1383" xr:uid="{00000000-0005-0000-0000-000067050000}"/>
    <cellStyle name="Normal 675" xfId="1384" xr:uid="{00000000-0005-0000-0000-000068050000}"/>
    <cellStyle name="Normal 676" xfId="1385" xr:uid="{00000000-0005-0000-0000-000069050000}"/>
    <cellStyle name="Normal 677" xfId="1386" xr:uid="{00000000-0005-0000-0000-00006A050000}"/>
    <cellStyle name="Normal 678" xfId="1387" xr:uid="{00000000-0005-0000-0000-00006B050000}"/>
    <cellStyle name="Normal 679" xfId="1388" xr:uid="{00000000-0005-0000-0000-00006C050000}"/>
    <cellStyle name="Normal 68" xfId="1389" xr:uid="{00000000-0005-0000-0000-00006D050000}"/>
    <cellStyle name="Normal 68 2" xfId="1390" xr:uid="{00000000-0005-0000-0000-00006E050000}"/>
    <cellStyle name="Normal 680" xfId="1391" xr:uid="{00000000-0005-0000-0000-00006F050000}"/>
    <cellStyle name="Normal 681" xfId="1392" xr:uid="{00000000-0005-0000-0000-000070050000}"/>
    <cellStyle name="Normal 682" xfId="1393" xr:uid="{00000000-0005-0000-0000-000071050000}"/>
    <cellStyle name="Normal 683" xfId="1394" xr:uid="{00000000-0005-0000-0000-000072050000}"/>
    <cellStyle name="Normal 684" xfId="1395" xr:uid="{00000000-0005-0000-0000-000073050000}"/>
    <cellStyle name="Normal 685" xfId="1396" xr:uid="{00000000-0005-0000-0000-000074050000}"/>
    <cellStyle name="Normal 686" xfId="1397" xr:uid="{00000000-0005-0000-0000-000075050000}"/>
    <cellStyle name="Normal 687" xfId="1398" xr:uid="{00000000-0005-0000-0000-000076050000}"/>
    <cellStyle name="Normal 688" xfId="1399" xr:uid="{00000000-0005-0000-0000-000077050000}"/>
    <cellStyle name="Normal 689" xfId="1400" xr:uid="{00000000-0005-0000-0000-000078050000}"/>
    <cellStyle name="Normal 69" xfId="1401" xr:uid="{00000000-0005-0000-0000-000079050000}"/>
    <cellStyle name="Normal 69 2" xfId="1402" xr:uid="{00000000-0005-0000-0000-00007A050000}"/>
    <cellStyle name="Normal 690" xfId="1403" xr:uid="{00000000-0005-0000-0000-00007B050000}"/>
    <cellStyle name="Normal 691" xfId="1404" xr:uid="{00000000-0005-0000-0000-00007C050000}"/>
    <cellStyle name="Normal 692" xfId="1405" xr:uid="{00000000-0005-0000-0000-00007D050000}"/>
    <cellStyle name="Normal 693" xfId="1406" xr:uid="{00000000-0005-0000-0000-00007E050000}"/>
    <cellStyle name="Normal 694" xfId="1407" xr:uid="{00000000-0005-0000-0000-00007F050000}"/>
    <cellStyle name="Normal 695" xfId="1408" xr:uid="{00000000-0005-0000-0000-000080050000}"/>
    <cellStyle name="Normal 696" xfId="1409" xr:uid="{00000000-0005-0000-0000-000081050000}"/>
    <cellStyle name="Normal 697" xfId="1410" xr:uid="{00000000-0005-0000-0000-000082050000}"/>
    <cellStyle name="Normal 698" xfId="1411" xr:uid="{00000000-0005-0000-0000-000083050000}"/>
    <cellStyle name="Normal 699" xfId="1412" xr:uid="{00000000-0005-0000-0000-000084050000}"/>
    <cellStyle name="Normal 7" xfId="1413" xr:uid="{00000000-0005-0000-0000-000085050000}"/>
    <cellStyle name="Normal 7 2" xfId="1414" xr:uid="{00000000-0005-0000-0000-000086050000}"/>
    <cellStyle name="Normal 70" xfId="1415" xr:uid="{00000000-0005-0000-0000-000087050000}"/>
    <cellStyle name="Normal 70 2" xfId="1416" xr:uid="{00000000-0005-0000-0000-000088050000}"/>
    <cellStyle name="Normal 700" xfId="1417" xr:uid="{00000000-0005-0000-0000-000089050000}"/>
    <cellStyle name="Normal 701" xfId="1418" xr:uid="{00000000-0005-0000-0000-00008A050000}"/>
    <cellStyle name="Normal 71" xfId="1419" xr:uid="{00000000-0005-0000-0000-00008B050000}"/>
    <cellStyle name="Normal 71 2" xfId="1420" xr:uid="{00000000-0005-0000-0000-00008C050000}"/>
    <cellStyle name="Normal 72" xfId="1421" xr:uid="{00000000-0005-0000-0000-00008D050000}"/>
    <cellStyle name="Normal 72 2" xfId="1422" xr:uid="{00000000-0005-0000-0000-00008E050000}"/>
    <cellStyle name="Normal 73" xfId="1423" xr:uid="{00000000-0005-0000-0000-00008F050000}"/>
    <cellStyle name="Normal 73 2" xfId="1424" xr:uid="{00000000-0005-0000-0000-000090050000}"/>
    <cellStyle name="Normal 74" xfId="1425" xr:uid="{00000000-0005-0000-0000-000091050000}"/>
    <cellStyle name="Normal 74 2" xfId="1426" xr:uid="{00000000-0005-0000-0000-000092050000}"/>
    <cellStyle name="Normal 75" xfId="1427" xr:uid="{00000000-0005-0000-0000-000093050000}"/>
    <cellStyle name="Normal 75 2" xfId="1428" xr:uid="{00000000-0005-0000-0000-000094050000}"/>
    <cellStyle name="Normal 76" xfId="1429" xr:uid="{00000000-0005-0000-0000-000095050000}"/>
    <cellStyle name="Normal 76 2" xfId="1430" xr:uid="{00000000-0005-0000-0000-000096050000}"/>
    <cellStyle name="Normal 77" xfId="1431" xr:uid="{00000000-0005-0000-0000-000097050000}"/>
    <cellStyle name="Normal 77 2" xfId="1432" xr:uid="{00000000-0005-0000-0000-000098050000}"/>
    <cellStyle name="Normal 78" xfId="1433" xr:uid="{00000000-0005-0000-0000-000099050000}"/>
    <cellStyle name="Normal 78 2" xfId="1434" xr:uid="{00000000-0005-0000-0000-00009A050000}"/>
    <cellStyle name="Normal 79" xfId="1435" xr:uid="{00000000-0005-0000-0000-00009B050000}"/>
    <cellStyle name="Normal 79 2" xfId="1436" xr:uid="{00000000-0005-0000-0000-00009C050000}"/>
    <cellStyle name="Normal 8" xfId="1437" xr:uid="{00000000-0005-0000-0000-00009D050000}"/>
    <cellStyle name="Normal 8 2" xfId="1438" xr:uid="{00000000-0005-0000-0000-00009E050000}"/>
    <cellStyle name="Normal 80" xfId="1439" xr:uid="{00000000-0005-0000-0000-00009F050000}"/>
    <cellStyle name="Normal 80 2" xfId="1440" xr:uid="{00000000-0005-0000-0000-0000A0050000}"/>
    <cellStyle name="Normal 81" xfId="1441" xr:uid="{00000000-0005-0000-0000-0000A1050000}"/>
    <cellStyle name="Normal 81 2" xfId="1442" xr:uid="{00000000-0005-0000-0000-0000A2050000}"/>
    <cellStyle name="Normal 82" xfId="1443" xr:uid="{00000000-0005-0000-0000-0000A3050000}"/>
    <cellStyle name="Normal 82 2" xfId="1444" xr:uid="{00000000-0005-0000-0000-0000A4050000}"/>
    <cellStyle name="Normal 83" xfId="1445" xr:uid="{00000000-0005-0000-0000-0000A5050000}"/>
    <cellStyle name="Normal 83 2" xfId="1446" xr:uid="{00000000-0005-0000-0000-0000A6050000}"/>
    <cellStyle name="Normal 84" xfId="1447" xr:uid="{00000000-0005-0000-0000-0000A7050000}"/>
    <cellStyle name="Normal 84 2" xfId="1448" xr:uid="{00000000-0005-0000-0000-0000A8050000}"/>
    <cellStyle name="Normal 85" xfId="1449" xr:uid="{00000000-0005-0000-0000-0000A9050000}"/>
    <cellStyle name="Normal 85 2" xfId="1450" xr:uid="{00000000-0005-0000-0000-0000AA050000}"/>
    <cellStyle name="Normal 86" xfId="1451" xr:uid="{00000000-0005-0000-0000-0000AB050000}"/>
    <cellStyle name="Normal 86 2" xfId="1452" xr:uid="{00000000-0005-0000-0000-0000AC050000}"/>
    <cellStyle name="Normal 87" xfId="1453" xr:uid="{00000000-0005-0000-0000-0000AD050000}"/>
    <cellStyle name="Normal 87 2" xfId="1454" xr:uid="{00000000-0005-0000-0000-0000AE050000}"/>
    <cellStyle name="Normal 88" xfId="1455" xr:uid="{00000000-0005-0000-0000-0000AF050000}"/>
    <cellStyle name="Normal 88 2" xfId="1456" xr:uid="{00000000-0005-0000-0000-0000B0050000}"/>
    <cellStyle name="Normal 89" xfId="1457" xr:uid="{00000000-0005-0000-0000-0000B1050000}"/>
    <cellStyle name="Normal 89 2" xfId="1458" xr:uid="{00000000-0005-0000-0000-0000B2050000}"/>
    <cellStyle name="Normal 9" xfId="1459" xr:uid="{00000000-0005-0000-0000-0000B3050000}"/>
    <cellStyle name="Normal 9 2" xfId="1460" xr:uid="{00000000-0005-0000-0000-0000B4050000}"/>
    <cellStyle name="Normal 90" xfId="1461" xr:uid="{00000000-0005-0000-0000-0000B5050000}"/>
    <cellStyle name="Normal 90 2" xfId="1462" xr:uid="{00000000-0005-0000-0000-0000B6050000}"/>
    <cellStyle name="Normal 91" xfId="1463" xr:uid="{00000000-0005-0000-0000-0000B7050000}"/>
    <cellStyle name="Normal 91 2" xfId="1464" xr:uid="{00000000-0005-0000-0000-0000B8050000}"/>
    <cellStyle name="Normal 92" xfId="1465" xr:uid="{00000000-0005-0000-0000-0000B9050000}"/>
    <cellStyle name="Normal 92 2" xfId="1466" xr:uid="{00000000-0005-0000-0000-0000BA050000}"/>
    <cellStyle name="Normal 93" xfId="1467" xr:uid="{00000000-0005-0000-0000-0000BB050000}"/>
    <cellStyle name="Normal 93 2" xfId="1468" xr:uid="{00000000-0005-0000-0000-0000BC050000}"/>
    <cellStyle name="Normal 94" xfId="1469" xr:uid="{00000000-0005-0000-0000-0000BD050000}"/>
    <cellStyle name="Normal 94 2" xfId="1470" xr:uid="{00000000-0005-0000-0000-0000BE050000}"/>
    <cellStyle name="Normal 95" xfId="1471" xr:uid="{00000000-0005-0000-0000-0000BF050000}"/>
    <cellStyle name="Normal 95 2" xfId="1472" xr:uid="{00000000-0005-0000-0000-0000C0050000}"/>
    <cellStyle name="Normal 96" xfId="1473" xr:uid="{00000000-0005-0000-0000-0000C1050000}"/>
    <cellStyle name="Normal 96 2" xfId="1474" xr:uid="{00000000-0005-0000-0000-0000C2050000}"/>
    <cellStyle name="Normal 97" xfId="1475" xr:uid="{00000000-0005-0000-0000-0000C3050000}"/>
    <cellStyle name="Normal 97 2" xfId="1476" xr:uid="{00000000-0005-0000-0000-0000C4050000}"/>
    <cellStyle name="Normal 98" xfId="1477" xr:uid="{00000000-0005-0000-0000-0000C5050000}"/>
    <cellStyle name="Normal 98 2" xfId="1478" xr:uid="{00000000-0005-0000-0000-0000C6050000}"/>
    <cellStyle name="Normal 99" xfId="1479" xr:uid="{00000000-0005-0000-0000-0000C7050000}"/>
    <cellStyle name="Normal 99 2" xfId="1480" xr:uid="{00000000-0005-0000-0000-0000C8050000}"/>
    <cellStyle name="Note 10" xfId="1481" xr:uid="{00000000-0005-0000-0000-0000C9050000}"/>
    <cellStyle name="Note 2" xfId="1482" xr:uid="{00000000-0005-0000-0000-0000CA050000}"/>
    <cellStyle name="Note 2 2" xfId="1483" xr:uid="{00000000-0005-0000-0000-0000CB050000}"/>
    <cellStyle name="Note 2 2 2" xfId="1484" xr:uid="{00000000-0005-0000-0000-0000CC050000}"/>
    <cellStyle name="Note 2 2 2 2" xfId="1485" xr:uid="{00000000-0005-0000-0000-0000CD050000}"/>
    <cellStyle name="Note 2 2 2 2 2" xfId="1486" xr:uid="{00000000-0005-0000-0000-0000CE050000}"/>
    <cellStyle name="Note 2 2 2 3" xfId="1487" xr:uid="{00000000-0005-0000-0000-0000CF050000}"/>
    <cellStyle name="Note 2 2 3" xfId="1488" xr:uid="{00000000-0005-0000-0000-0000D0050000}"/>
    <cellStyle name="Note 2 2 3 2" xfId="1489" xr:uid="{00000000-0005-0000-0000-0000D1050000}"/>
    <cellStyle name="Note 2 2 4" xfId="1490" xr:uid="{00000000-0005-0000-0000-0000D2050000}"/>
    <cellStyle name="Note 2 3" xfId="1491" xr:uid="{00000000-0005-0000-0000-0000D3050000}"/>
    <cellStyle name="Note 2 3 2" xfId="1492" xr:uid="{00000000-0005-0000-0000-0000D4050000}"/>
    <cellStyle name="Note 2 3 2 2" xfId="1493" xr:uid="{00000000-0005-0000-0000-0000D5050000}"/>
    <cellStyle name="Note 2 3 3" xfId="1494" xr:uid="{00000000-0005-0000-0000-0000D6050000}"/>
    <cellStyle name="Note 2 4" xfId="1495" xr:uid="{00000000-0005-0000-0000-0000D7050000}"/>
    <cellStyle name="Note 2 4 2" xfId="1496" xr:uid="{00000000-0005-0000-0000-0000D8050000}"/>
    <cellStyle name="Note 2 5" xfId="1497" xr:uid="{00000000-0005-0000-0000-0000D9050000}"/>
    <cellStyle name="Note 3" xfId="1498" xr:uid="{00000000-0005-0000-0000-0000DA050000}"/>
    <cellStyle name="Note 3 2" xfId="1499" xr:uid="{00000000-0005-0000-0000-0000DB050000}"/>
    <cellStyle name="Note 4" xfId="1500" xr:uid="{00000000-0005-0000-0000-0000DC050000}"/>
    <cellStyle name="Note 4 2" xfId="1501" xr:uid="{00000000-0005-0000-0000-0000DD050000}"/>
    <cellStyle name="Note 5" xfId="1502" xr:uid="{00000000-0005-0000-0000-0000DE050000}"/>
    <cellStyle name="Note 5 2" xfId="1503" xr:uid="{00000000-0005-0000-0000-0000DF050000}"/>
    <cellStyle name="Note 6" xfId="1504" xr:uid="{00000000-0005-0000-0000-0000E0050000}"/>
    <cellStyle name="Note 7" xfId="1505" xr:uid="{00000000-0005-0000-0000-0000E1050000}"/>
    <cellStyle name="Note 8" xfId="1506" xr:uid="{00000000-0005-0000-0000-0000E2050000}"/>
    <cellStyle name="Note 9" xfId="1507" xr:uid="{00000000-0005-0000-0000-0000E3050000}"/>
    <cellStyle name="OH01" xfId="1508" xr:uid="{00000000-0005-0000-0000-0000E4050000}"/>
    <cellStyle name="OHnplode" xfId="1509" xr:uid="{00000000-0005-0000-0000-0000E5050000}"/>
    <cellStyle name="Output 2" xfId="1510" xr:uid="{00000000-0005-0000-0000-0000E6050000}"/>
    <cellStyle name="Percent [2]" xfId="1511" xr:uid="{00000000-0005-0000-0000-0000E7050000}"/>
    <cellStyle name="Percent [2] 2" xfId="1512" xr:uid="{00000000-0005-0000-0000-0000E8050000}"/>
    <cellStyle name="Percent [2] 2 2" xfId="1513" xr:uid="{00000000-0005-0000-0000-0000E9050000}"/>
    <cellStyle name="Percent [2] 3" xfId="1514" xr:uid="{00000000-0005-0000-0000-0000EA050000}"/>
    <cellStyle name="Percent 10" xfId="1515" xr:uid="{00000000-0005-0000-0000-0000EB050000}"/>
    <cellStyle name="Percent 11" xfId="1516" xr:uid="{00000000-0005-0000-0000-0000EC050000}"/>
    <cellStyle name="Percent 12" xfId="1517" xr:uid="{00000000-0005-0000-0000-0000ED050000}"/>
    <cellStyle name="Percent 12 2" xfId="1518" xr:uid="{00000000-0005-0000-0000-0000EE050000}"/>
    <cellStyle name="Percent 13" xfId="1519" xr:uid="{00000000-0005-0000-0000-0000EF050000}"/>
    <cellStyle name="Percent 14" xfId="1520" xr:uid="{00000000-0005-0000-0000-0000F0050000}"/>
    <cellStyle name="Percent 15" xfId="1521" xr:uid="{00000000-0005-0000-0000-0000F1050000}"/>
    <cellStyle name="Percent 16" xfId="1522" xr:uid="{00000000-0005-0000-0000-0000F2050000}"/>
    <cellStyle name="Percent 17" xfId="1523" xr:uid="{00000000-0005-0000-0000-0000F3050000}"/>
    <cellStyle name="Percent 18" xfId="1524" xr:uid="{00000000-0005-0000-0000-0000F4050000}"/>
    <cellStyle name="Percent 19" xfId="1525" xr:uid="{00000000-0005-0000-0000-0000F5050000}"/>
    <cellStyle name="Percent 2" xfId="1526" xr:uid="{00000000-0005-0000-0000-0000F6050000}"/>
    <cellStyle name="Percent 2 2" xfId="1527" xr:uid="{00000000-0005-0000-0000-0000F7050000}"/>
    <cellStyle name="Percent 20" xfId="1528" xr:uid="{00000000-0005-0000-0000-0000F8050000}"/>
    <cellStyle name="Percent 21" xfId="1529" xr:uid="{00000000-0005-0000-0000-0000F9050000}"/>
    <cellStyle name="Percent 22" xfId="1530" xr:uid="{00000000-0005-0000-0000-0000FA050000}"/>
    <cellStyle name="Percent 23" xfId="1531" xr:uid="{00000000-0005-0000-0000-0000FB050000}"/>
    <cellStyle name="Percent 24" xfId="1532" xr:uid="{00000000-0005-0000-0000-0000FC050000}"/>
    <cellStyle name="Percent 25" xfId="1533" xr:uid="{00000000-0005-0000-0000-0000FD050000}"/>
    <cellStyle name="Percent 26" xfId="1534" xr:uid="{00000000-0005-0000-0000-0000FE050000}"/>
    <cellStyle name="Percent 27" xfId="1535" xr:uid="{00000000-0005-0000-0000-0000FF050000}"/>
    <cellStyle name="Percent 28" xfId="1536" xr:uid="{00000000-0005-0000-0000-000000060000}"/>
    <cellStyle name="Percent 29" xfId="1537" xr:uid="{00000000-0005-0000-0000-000001060000}"/>
    <cellStyle name="Percent 3" xfId="1538" xr:uid="{00000000-0005-0000-0000-000002060000}"/>
    <cellStyle name="Percent 30" xfId="1539" xr:uid="{00000000-0005-0000-0000-000003060000}"/>
    <cellStyle name="Percent 31" xfId="1540" xr:uid="{00000000-0005-0000-0000-000004060000}"/>
    <cellStyle name="Percent 32" xfId="1541" xr:uid="{00000000-0005-0000-0000-000005060000}"/>
    <cellStyle name="Percent 33" xfId="1542" xr:uid="{00000000-0005-0000-0000-000006060000}"/>
    <cellStyle name="Percent 34" xfId="1543" xr:uid="{00000000-0005-0000-0000-000007060000}"/>
    <cellStyle name="Percent 35" xfId="1544" xr:uid="{00000000-0005-0000-0000-000008060000}"/>
    <cellStyle name="Percent 36" xfId="1545" xr:uid="{00000000-0005-0000-0000-000009060000}"/>
    <cellStyle name="Percent 37" xfId="1546" xr:uid="{00000000-0005-0000-0000-00000A060000}"/>
    <cellStyle name="Percent 38" xfId="1547" xr:uid="{00000000-0005-0000-0000-00000B060000}"/>
    <cellStyle name="Percent 39" xfId="1548" xr:uid="{00000000-0005-0000-0000-00000C060000}"/>
    <cellStyle name="Percent 4" xfId="1549" xr:uid="{00000000-0005-0000-0000-00000D060000}"/>
    <cellStyle name="Percent 40" xfId="1550" xr:uid="{00000000-0005-0000-0000-00000E060000}"/>
    <cellStyle name="Percent 41" xfId="1551" xr:uid="{00000000-0005-0000-0000-00000F060000}"/>
    <cellStyle name="Percent 42" xfId="1552" xr:uid="{00000000-0005-0000-0000-000010060000}"/>
    <cellStyle name="Percent 43" xfId="1553" xr:uid="{00000000-0005-0000-0000-000011060000}"/>
    <cellStyle name="Percent 44" xfId="1554" xr:uid="{00000000-0005-0000-0000-000012060000}"/>
    <cellStyle name="Percent 45" xfId="1555" xr:uid="{00000000-0005-0000-0000-000013060000}"/>
    <cellStyle name="Percent 46" xfId="1556" xr:uid="{00000000-0005-0000-0000-000014060000}"/>
    <cellStyle name="Percent 47" xfId="1557" xr:uid="{00000000-0005-0000-0000-000015060000}"/>
    <cellStyle name="Percent 48" xfId="1558" xr:uid="{00000000-0005-0000-0000-000016060000}"/>
    <cellStyle name="Percent 49" xfId="1559" xr:uid="{00000000-0005-0000-0000-000017060000}"/>
    <cellStyle name="Percent 5" xfId="1560" xr:uid="{00000000-0005-0000-0000-000018060000}"/>
    <cellStyle name="Percent 50" xfId="1561" xr:uid="{00000000-0005-0000-0000-000019060000}"/>
    <cellStyle name="Percent 51" xfId="1562" xr:uid="{00000000-0005-0000-0000-00001A060000}"/>
    <cellStyle name="Percent 52" xfId="1563" xr:uid="{00000000-0005-0000-0000-00001B060000}"/>
    <cellStyle name="Percent 53" xfId="1564" xr:uid="{00000000-0005-0000-0000-00001C060000}"/>
    <cellStyle name="Percent 54" xfId="1565" xr:uid="{00000000-0005-0000-0000-00001D060000}"/>
    <cellStyle name="Percent 55" xfId="1566" xr:uid="{00000000-0005-0000-0000-00001E060000}"/>
    <cellStyle name="Percent 56" xfId="1567" xr:uid="{00000000-0005-0000-0000-00001F060000}"/>
    <cellStyle name="Percent 57" xfId="1568" xr:uid="{00000000-0005-0000-0000-000020060000}"/>
    <cellStyle name="Percent 58" xfId="1569" xr:uid="{00000000-0005-0000-0000-000021060000}"/>
    <cellStyle name="Percent 59" xfId="1570" xr:uid="{00000000-0005-0000-0000-000022060000}"/>
    <cellStyle name="Percent 6" xfId="1571" xr:uid="{00000000-0005-0000-0000-000023060000}"/>
    <cellStyle name="Percent 60" xfId="1572" xr:uid="{00000000-0005-0000-0000-000024060000}"/>
    <cellStyle name="Percent 61" xfId="1573" xr:uid="{00000000-0005-0000-0000-000025060000}"/>
    <cellStyle name="Percent 62" xfId="1574" xr:uid="{00000000-0005-0000-0000-000026060000}"/>
    <cellStyle name="Percent 63" xfId="1575" xr:uid="{00000000-0005-0000-0000-000027060000}"/>
    <cellStyle name="Percent 64" xfId="1576" xr:uid="{00000000-0005-0000-0000-000028060000}"/>
    <cellStyle name="Percent 65" xfId="1577" xr:uid="{00000000-0005-0000-0000-000029060000}"/>
    <cellStyle name="Percent 66" xfId="1578" xr:uid="{00000000-0005-0000-0000-00002A060000}"/>
    <cellStyle name="Percent 67" xfId="1579" xr:uid="{00000000-0005-0000-0000-00002B060000}"/>
    <cellStyle name="Percent 68" xfId="1580" xr:uid="{00000000-0005-0000-0000-00002C060000}"/>
    <cellStyle name="Percent 69" xfId="1581" xr:uid="{00000000-0005-0000-0000-00002D060000}"/>
    <cellStyle name="Percent 7" xfId="1582" xr:uid="{00000000-0005-0000-0000-00002E060000}"/>
    <cellStyle name="Percent 70" xfId="1583" xr:uid="{00000000-0005-0000-0000-00002F060000}"/>
    <cellStyle name="Percent 71" xfId="1584" xr:uid="{00000000-0005-0000-0000-000030060000}"/>
    <cellStyle name="Percent 72" xfId="1585" xr:uid="{00000000-0005-0000-0000-000031060000}"/>
    <cellStyle name="Percent 73" xfId="1586" xr:uid="{00000000-0005-0000-0000-000032060000}"/>
    <cellStyle name="Percent 74" xfId="1587" xr:uid="{00000000-0005-0000-0000-000033060000}"/>
    <cellStyle name="Percent 75" xfId="1588" xr:uid="{00000000-0005-0000-0000-000034060000}"/>
    <cellStyle name="Percent 76" xfId="1589" xr:uid="{00000000-0005-0000-0000-000035060000}"/>
    <cellStyle name="Percent 77" xfId="1590" xr:uid="{00000000-0005-0000-0000-000036060000}"/>
    <cellStyle name="Percent 78" xfId="1591" xr:uid="{00000000-0005-0000-0000-000037060000}"/>
    <cellStyle name="Percent 79" xfId="1592" xr:uid="{00000000-0005-0000-0000-000038060000}"/>
    <cellStyle name="Percent 8" xfId="1593" xr:uid="{00000000-0005-0000-0000-000039060000}"/>
    <cellStyle name="Percent 80" xfId="1594" xr:uid="{00000000-0005-0000-0000-00003A060000}"/>
    <cellStyle name="Percent 81" xfId="1595" xr:uid="{00000000-0005-0000-0000-00003B060000}"/>
    <cellStyle name="Percent 82" xfId="1596" xr:uid="{00000000-0005-0000-0000-00003C060000}"/>
    <cellStyle name="Percent 83" xfId="1597" xr:uid="{00000000-0005-0000-0000-00003D060000}"/>
    <cellStyle name="Percent 84" xfId="1598" xr:uid="{00000000-0005-0000-0000-00003E060000}"/>
    <cellStyle name="Percent 85" xfId="1599" xr:uid="{00000000-0005-0000-0000-00003F060000}"/>
    <cellStyle name="Percent 86" xfId="1600" xr:uid="{00000000-0005-0000-0000-000040060000}"/>
    <cellStyle name="Percent 87" xfId="1601" xr:uid="{00000000-0005-0000-0000-000041060000}"/>
    <cellStyle name="Percent 88" xfId="1602" xr:uid="{00000000-0005-0000-0000-000042060000}"/>
    <cellStyle name="Percent 89" xfId="1603" xr:uid="{00000000-0005-0000-0000-000043060000}"/>
    <cellStyle name="Percent 9" xfId="1604" xr:uid="{00000000-0005-0000-0000-000044060000}"/>
    <cellStyle name="Percent 90" xfId="1605" xr:uid="{00000000-0005-0000-0000-000045060000}"/>
    <cellStyle name="PSChar" xfId="1606" xr:uid="{00000000-0005-0000-0000-000046060000}"/>
    <cellStyle name="PSDate" xfId="1607" xr:uid="{00000000-0005-0000-0000-000047060000}"/>
    <cellStyle name="PSDec" xfId="1608" xr:uid="{00000000-0005-0000-0000-000048060000}"/>
    <cellStyle name="PSHeading" xfId="1609" xr:uid="{00000000-0005-0000-0000-000049060000}"/>
    <cellStyle name="PSInt" xfId="1610" xr:uid="{00000000-0005-0000-0000-00004A060000}"/>
    <cellStyle name="PSSpacer" xfId="1611" xr:uid="{00000000-0005-0000-0000-00004B060000}"/>
    <cellStyle name="Title 2" xfId="1612" xr:uid="{00000000-0005-0000-0000-00004C060000}"/>
    <cellStyle name="Total 2" xfId="1613" xr:uid="{00000000-0005-0000-0000-00004D060000}"/>
    <cellStyle name="Warning Text 2" xfId="1614" xr:uid="{00000000-0005-0000-0000-00004E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CM%20PROJECT%20-%202014\FINANCIAL%20SERVICES\Actuals\2013%20Actuals\12%20December\Remotes%20PDR%20Actuals%20-%20December%202013%20V2%20Jan%2017,%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ccount%20Analysis%20Owners-with%20aug%2005%20b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384055\Local%20Settings\Temporary%20Internet%20Files\OLK26\Account%20Analysis%20Template%20Q1%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s700\user\nVision\iscextss.xn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ccount%20Analysis\2005\Q4%202005\Account%20Analysis%20Owners-Q4%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609434\Local%20Settings\Temporary%20Internet%20Files\OLKF2\Account%20Analysis%20Owners-Q1%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ECM%20PROJECT%20-%202014\FINANCIAL%20SERVICES\Actuals\2013%20Actuals\12%20December\Remotes%20PDR%20Actuals%20-%20December%202013%20V2%20Jan%2017,%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usiness\700%20Finance%20&amp;%20Accounting\Actuals\2012%20Actuals\07%20July\z%20FUEL%20KWH%20AND%20REVENUE%20INFO%20-%20July%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out Subledger"/>
      <sheetName val="With Subledger"/>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2"/>
      <sheetName val="Trend Data"/>
      <sheetName val="Revenue and Fuel vs. Trend"/>
      <sheetName val="Fuel  Monthly - Litres by Type"/>
      <sheetName val="Fuel  Monthly - litres"/>
      <sheetName val="Kwh Generated - 2012"/>
      <sheetName val="Fuel  Monthly - dollars"/>
      <sheetName val="KWH LOAD LOSS"/>
      <sheetName val="Sheet3"/>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B2:N44"/>
  <sheetViews>
    <sheetView tabSelected="1" view="pageLayout" zoomScaleNormal="100" zoomScaleSheetLayoutView="80" workbookViewId="0">
      <selection activeCell="Q43" sqref="Q43"/>
    </sheetView>
  </sheetViews>
  <sheetFormatPr defaultColWidth="9.140625" defaultRowHeight="12.95"/>
  <cols>
    <col min="1" max="1" width="3.140625" style="12" customWidth="1"/>
    <col min="2" max="4" width="9.140625" style="12"/>
    <col min="5" max="5" width="14" style="12" customWidth="1"/>
    <col min="6" max="6" width="13.140625" style="12" customWidth="1"/>
    <col min="7" max="10" width="11.5703125" style="12" customWidth="1"/>
    <col min="11" max="16384" width="9.140625" style="12"/>
  </cols>
  <sheetData>
    <row r="2" spans="2:10">
      <c r="B2" s="19" t="s">
        <v>0</v>
      </c>
      <c r="C2" s="19"/>
      <c r="D2" s="19"/>
      <c r="E2" s="19"/>
      <c r="F2" s="19"/>
      <c r="G2" s="19"/>
      <c r="H2" s="19"/>
      <c r="I2" s="19"/>
      <c r="J2" s="19"/>
    </row>
    <row r="3" spans="2:10">
      <c r="B3" s="19" t="s">
        <v>1</v>
      </c>
      <c r="C3" s="19"/>
      <c r="D3" s="19"/>
      <c r="E3" s="19"/>
      <c r="F3" s="19"/>
      <c r="G3" s="19"/>
      <c r="H3" s="19"/>
      <c r="I3" s="19"/>
      <c r="J3" s="19"/>
    </row>
    <row r="4" spans="2:10">
      <c r="B4" s="20" t="s">
        <v>2</v>
      </c>
      <c r="C4" s="20"/>
      <c r="D4" s="20"/>
      <c r="E4" s="20"/>
      <c r="F4" s="20"/>
      <c r="G4" s="20"/>
      <c r="H4" s="20"/>
      <c r="I4" s="20"/>
      <c r="J4" s="20"/>
    </row>
    <row r="5" spans="2:10">
      <c r="B5" s="20" t="s">
        <v>3</v>
      </c>
      <c r="C5" s="20"/>
      <c r="D5" s="20"/>
      <c r="E5" s="20"/>
      <c r="F5" s="20"/>
      <c r="G5" s="20"/>
      <c r="H5" s="20"/>
      <c r="I5" s="20"/>
      <c r="J5" s="20"/>
    </row>
    <row r="6" spans="2:10">
      <c r="B6" s="1"/>
      <c r="C6" s="1"/>
      <c r="D6" s="1"/>
      <c r="E6" s="2"/>
      <c r="F6" s="2"/>
      <c r="G6" s="2"/>
      <c r="H6" s="2"/>
    </row>
    <row r="7" spans="2:10" ht="24.75" customHeight="1">
      <c r="B7" s="2"/>
      <c r="C7" s="2"/>
      <c r="D7" s="2"/>
      <c r="E7" s="2"/>
      <c r="F7" s="2"/>
      <c r="G7" s="21" t="s">
        <v>4</v>
      </c>
      <c r="H7" s="21"/>
      <c r="I7" s="3" t="s">
        <v>5</v>
      </c>
      <c r="J7" s="3" t="s">
        <v>6</v>
      </c>
    </row>
    <row r="8" spans="2:10">
      <c r="B8" s="2"/>
      <c r="C8" s="2"/>
      <c r="D8" s="2"/>
      <c r="E8" s="2"/>
      <c r="F8" s="2"/>
      <c r="G8" s="4"/>
      <c r="H8" s="2"/>
    </row>
    <row r="9" spans="2:10">
      <c r="B9" s="2"/>
      <c r="C9" s="2"/>
      <c r="D9" s="2"/>
      <c r="E9" s="2"/>
      <c r="F9" s="2"/>
      <c r="G9" s="2"/>
      <c r="H9" s="2"/>
    </row>
    <row r="10" spans="2:10" ht="13.5" thickBot="1">
      <c r="B10" s="5" t="s">
        <v>7</v>
      </c>
      <c r="C10" s="2"/>
      <c r="D10" s="2"/>
      <c r="E10" s="2"/>
      <c r="F10" s="6">
        <v>44197</v>
      </c>
      <c r="G10" s="7"/>
      <c r="H10" s="13">
        <v>5598.4170000000013</v>
      </c>
    </row>
    <row r="11" spans="2:10">
      <c r="B11" s="8"/>
      <c r="C11" s="2"/>
      <c r="D11" s="2"/>
      <c r="E11" s="2"/>
      <c r="F11" s="2"/>
      <c r="G11" s="2"/>
      <c r="H11" s="2"/>
    </row>
    <row r="12" spans="2:10">
      <c r="B12" s="2" t="s">
        <v>8</v>
      </c>
      <c r="C12" s="2"/>
      <c r="D12" s="2"/>
      <c r="E12" s="2"/>
      <c r="F12" s="2"/>
      <c r="G12" s="9">
        <f>I12</f>
        <v>-35223</v>
      </c>
      <c r="H12" s="9"/>
      <c r="I12" s="9">
        <v>-35223</v>
      </c>
      <c r="J12" s="9"/>
    </row>
    <row r="13" spans="2:10">
      <c r="B13" s="2" t="s">
        <v>9</v>
      </c>
      <c r="C13" s="2"/>
      <c r="D13" s="2"/>
      <c r="E13" s="2"/>
      <c r="F13" s="2"/>
      <c r="G13" s="9">
        <v>0</v>
      </c>
      <c r="H13" s="9"/>
      <c r="I13" s="9">
        <v>0</v>
      </c>
      <c r="J13" s="9"/>
    </row>
    <row r="14" spans="2:10">
      <c r="B14" s="5" t="s">
        <v>10</v>
      </c>
      <c r="C14" s="2"/>
      <c r="D14" s="2"/>
      <c r="E14" s="2"/>
      <c r="F14" s="2"/>
      <c r="G14" s="10">
        <f>SUM(G12:G13)</f>
        <v>-35223</v>
      </c>
      <c r="H14" s="10">
        <f>G14</f>
        <v>-35223</v>
      </c>
      <c r="I14" s="10">
        <f>SUM(I12:I13)</f>
        <v>-35223</v>
      </c>
      <c r="J14" s="9"/>
    </row>
    <row r="15" spans="2:10">
      <c r="B15" s="2"/>
      <c r="C15" s="2"/>
      <c r="D15" s="2"/>
      <c r="E15" s="2"/>
      <c r="F15" s="2"/>
      <c r="G15" s="9"/>
      <c r="H15" s="9"/>
      <c r="I15" s="9"/>
      <c r="J15" s="9"/>
    </row>
    <row r="16" spans="2:10">
      <c r="B16" s="5" t="s">
        <v>11</v>
      </c>
      <c r="C16" s="2"/>
      <c r="D16" s="2"/>
      <c r="E16" s="2"/>
      <c r="F16" s="2"/>
      <c r="G16" s="9"/>
      <c r="H16" s="9"/>
    </row>
    <row r="17" spans="2:14">
      <c r="B17" s="2" t="s">
        <v>12</v>
      </c>
      <c r="C17" s="2"/>
      <c r="D17" s="2"/>
      <c r="E17" s="2"/>
      <c r="F17" s="2"/>
      <c r="G17" s="9">
        <v>-22585</v>
      </c>
      <c r="H17" s="9"/>
      <c r="I17" s="9">
        <v>-17612</v>
      </c>
      <c r="J17" s="9">
        <f>I17-G17</f>
        <v>4973</v>
      </c>
    </row>
    <row r="18" spans="2:14">
      <c r="B18" s="2" t="s">
        <v>13</v>
      </c>
      <c r="C18" s="2"/>
      <c r="D18" s="2"/>
      <c r="E18" s="2"/>
      <c r="F18" s="2"/>
      <c r="G18" s="9">
        <v>-1330</v>
      </c>
      <c r="H18" s="9"/>
      <c r="I18" s="9">
        <v>-999</v>
      </c>
      <c r="J18" s="9">
        <f>I18-G18</f>
        <v>331</v>
      </c>
    </row>
    <row r="19" spans="2:14">
      <c r="B19" s="5" t="s">
        <v>14</v>
      </c>
      <c r="C19" s="2"/>
      <c r="D19" s="2"/>
      <c r="E19" s="2"/>
      <c r="F19" s="5" t="s">
        <v>15</v>
      </c>
      <c r="G19" s="10">
        <f>SUM(G17:G18)</f>
        <v>-23915</v>
      </c>
      <c r="H19" s="10">
        <f>G19</f>
        <v>-23915</v>
      </c>
      <c r="I19" s="10">
        <f>SUM(I17:I18)</f>
        <v>-18611</v>
      </c>
      <c r="J19" s="10">
        <f>I19-G19</f>
        <v>5304</v>
      </c>
    </row>
    <row r="20" spans="2:14">
      <c r="B20" s="2"/>
      <c r="C20" s="2"/>
      <c r="D20" s="2"/>
      <c r="E20" s="2"/>
      <c r="F20" s="2"/>
      <c r="G20" s="9"/>
      <c r="H20" s="9"/>
      <c r="I20" s="9"/>
      <c r="J20" s="9"/>
    </row>
    <row r="21" spans="2:14">
      <c r="B21" s="5" t="s">
        <v>16</v>
      </c>
      <c r="C21" s="2"/>
      <c r="D21" s="2"/>
      <c r="E21" s="2"/>
      <c r="F21" s="2"/>
      <c r="G21" s="9"/>
      <c r="I21" s="9"/>
      <c r="J21" s="9"/>
    </row>
    <row r="22" spans="2:14">
      <c r="B22" s="2" t="s">
        <v>17</v>
      </c>
      <c r="C22" s="2"/>
      <c r="D22" s="2"/>
      <c r="E22" s="2"/>
      <c r="F22" s="2"/>
      <c r="G22" s="9">
        <v>14290</v>
      </c>
      <c r="H22" s="9"/>
      <c r="I22" s="9">
        <v>15222</v>
      </c>
      <c r="J22" s="9">
        <f>G22-I22</f>
        <v>-932</v>
      </c>
    </row>
    <row r="23" spans="2:14">
      <c r="B23" s="2" t="s">
        <v>18</v>
      </c>
      <c r="C23" s="2"/>
      <c r="D23" s="2"/>
      <c r="E23" s="2"/>
      <c r="F23" s="2"/>
      <c r="G23" s="9">
        <v>2590</v>
      </c>
      <c r="H23" s="9"/>
      <c r="I23" s="9">
        <v>2014</v>
      </c>
      <c r="J23" s="9">
        <f t="shared" ref="J23:J35" si="0">G23-I23</f>
        <v>576</v>
      </c>
    </row>
    <row r="24" spans="2:14">
      <c r="B24" s="2" t="s">
        <v>19</v>
      </c>
      <c r="C24" s="2"/>
      <c r="D24" s="2"/>
      <c r="E24" s="2"/>
      <c r="F24" s="2"/>
      <c r="G24" s="9">
        <v>1556</v>
      </c>
      <c r="H24" s="9"/>
      <c r="I24" s="9">
        <v>2151</v>
      </c>
      <c r="J24" s="9">
        <f t="shared" si="0"/>
        <v>-595</v>
      </c>
    </row>
    <row r="25" spans="2:14">
      <c r="B25" s="2" t="s">
        <v>20</v>
      </c>
      <c r="C25" s="2"/>
      <c r="D25" s="2"/>
      <c r="E25" s="2"/>
      <c r="F25" s="2"/>
      <c r="G25" s="9">
        <v>407</v>
      </c>
      <c r="H25" s="9"/>
      <c r="I25" s="9">
        <v>496</v>
      </c>
      <c r="J25" s="9">
        <f t="shared" si="0"/>
        <v>-89</v>
      </c>
    </row>
    <row r="26" spans="2:14">
      <c r="B26" s="2" t="s">
        <v>21</v>
      </c>
      <c r="C26" s="2"/>
      <c r="D26" s="2"/>
      <c r="E26" s="2"/>
      <c r="F26" s="5" t="s">
        <v>22</v>
      </c>
      <c r="G26" s="9">
        <v>-147</v>
      </c>
      <c r="H26" s="9"/>
      <c r="I26" s="9">
        <v>0</v>
      </c>
      <c r="J26" s="9">
        <f t="shared" si="0"/>
        <v>-147</v>
      </c>
    </row>
    <row r="27" spans="2:14">
      <c r="B27" s="2" t="s">
        <v>23</v>
      </c>
      <c r="C27" s="2"/>
      <c r="D27" s="2"/>
      <c r="E27" s="2"/>
      <c r="F27" s="2"/>
      <c r="G27" s="9">
        <v>1179</v>
      </c>
      <c r="H27" s="9"/>
      <c r="I27" s="9">
        <v>1325</v>
      </c>
      <c r="J27" s="9">
        <f t="shared" si="0"/>
        <v>-146</v>
      </c>
    </row>
    <row r="28" spans="2:14">
      <c r="B28" s="2" t="s">
        <v>24</v>
      </c>
      <c r="C28" s="2"/>
      <c r="D28" s="2"/>
      <c r="E28" s="2"/>
      <c r="F28" s="2"/>
      <c r="G28" s="9">
        <v>731</v>
      </c>
      <c r="H28" s="9"/>
      <c r="I28" s="9">
        <v>135</v>
      </c>
      <c r="J28" s="9">
        <f t="shared" si="0"/>
        <v>596</v>
      </c>
    </row>
    <row r="29" spans="2:14">
      <c r="B29" s="2" t="s">
        <v>25</v>
      </c>
      <c r="C29" s="2"/>
      <c r="D29" s="2"/>
      <c r="E29" s="2"/>
      <c r="F29" s="2"/>
      <c r="G29" s="9">
        <v>34481</v>
      </c>
      <c r="H29" s="9"/>
      <c r="I29" s="9">
        <v>25900</v>
      </c>
      <c r="J29" s="9">
        <f t="shared" si="0"/>
        <v>8581</v>
      </c>
    </row>
    <row r="30" spans="2:14">
      <c r="B30" s="2" t="s">
        <v>26</v>
      </c>
      <c r="C30" s="2"/>
      <c r="D30" s="2"/>
      <c r="E30" s="2"/>
      <c r="F30" s="2"/>
      <c r="G30" s="9">
        <v>1584</v>
      </c>
      <c r="H30" s="9"/>
      <c r="I30" s="9">
        <v>0</v>
      </c>
      <c r="J30" s="9">
        <f t="shared" si="0"/>
        <v>1584</v>
      </c>
      <c r="L30" s="14"/>
      <c r="N30" s="14"/>
    </row>
    <row r="31" spans="2:14">
      <c r="B31" s="2" t="s">
        <v>27</v>
      </c>
      <c r="C31" s="2"/>
      <c r="D31" s="2"/>
      <c r="E31" s="2"/>
      <c r="F31" s="2"/>
      <c r="G31" s="9">
        <v>3401</v>
      </c>
      <c r="H31" s="9"/>
      <c r="I31" s="9">
        <v>3576</v>
      </c>
      <c r="J31" s="9">
        <f t="shared" si="0"/>
        <v>-175</v>
      </c>
    </row>
    <row r="32" spans="2:14">
      <c r="B32" s="2" t="s">
        <v>28</v>
      </c>
      <c r="C32" s="2"/>
      <c r="D32" s="2"/>
      <c r="E32" s="2"/>
      <c r="F32" s="2"/>
      <c r="G32" s="9">
        <v>1435</v>
      </c>
      <c r="H32" s="9"/>
      <c r="I32" s="9">
        <v>1032</v>
      </c>
      <c r="J32" s="9">
        <f t="shared" si="0"/>
        <v>403</v>
      </c>
    </row>
    <row r="33" spans="2:11">
      <c r="B33" s="2" t="s">
        <v>29</v>
      </c>
      <c r="C33" s="2"/>
      <c r="D33" s="2"/>
      <c r="E33" s="2"/>
      <c r="F33" s="2" t="s">
        <v>30</v>
      </c>
      <c r="G33" s="9">
        <v>1765</v>
      </c>
      <c r="H33" s="9"/>
      <c r="I33" s="9">
        <v>2052</v>
      </c>
      <c r="J33" s="9">
        <f t="shared" si="0"/>
        <v>-287</v>
      </c>
    </row>
    <row r="34" spans="2:11">
      <c r="B34" s="2" t="s">
        <v>31</v>
      </c>
      <c r="C34" s="2"/>
      <c r="D34" s="2"/>
      <c r="E34" s="2"/>
      <c r="F34" s="2"/>
      <c r="G34" s="9"/>
      <c r="H34" s="9"/>
      <c r="I34" s="9"/>
      <c r="J34" s="9">
        <f t="shared" si="0"/>
        <v>0</v>
      </c>
    </row>
    <row r="35" spans="2:11">
      <c r="B35" s="2" t="s">
        <v>32</v>
      </c>
      <c r="C35" s="2"/>
      <c r="D35" s="2"/>
      <c r="E35" s="2"/>
      <c r="F35" s="2"/>
      <c r="G35" s="9">
        <v>0</v>
      </c>
      <c r="H35" s="9"/>
      <c r="I35" s="9">
        <v>-69</v>
      </c>
      <c r="J35" s="9">
        <f t="shared" si="0"/>
        <v>69</v>
      </c>
    </row>
    <row r="36" spans="2:11">
      <c r="B36" s="5" t="s">
        <v>33</v>
      </c>
      <c r="C36" s="2"/>
      <c r="D36" s="2"/>
      <c r="E36" s="2"/>
      <c r="F36" s="2"/>
      <c r="G36" s="10">
        <f>SUM(G22:G35)</f>
        <v>63272</v>
      </c>
      <c r="H36" s="10">
        <f>G36</f>
        <v>63272</v>
      </c>
      <c r="I36" s="10">
        <f>SUM(I22:I35)</f>
        <v>53834</v>
      </c>
      <c r="J36" s="10">
        <f>SUM(J22:J35)</f>
        <v>9438</v>
      </c>
    </row>
    <row r="37" spans="2:11">
      <c r="B37" s="2"/>
      <c r="C37" s="2"/>
      <c r="D37" s="2"/>
      <c r="E37" s="2"/>
      <c r="F37" s="2"/>
      <c r="G37" s="9"/>
      <c r="H37" s="9"/>
      <c r="I37" s="9"/>
      <c r="J37" s="9"/>
    </row>
    <row r="38" spans="2:11">
      <c r="B38" s="5" t="s">
        <v>34</v>
      </c>
      <c r="C38" s="2"/>
      <c r="D38" s="2"/>
      <c r="E38" s="2"/>
      <c r="F38" s="2"/>
      <c r="G38" s="9">
        <f>G14+G19+G36</f>
        <v>4134</v>
      </c>
      <c r="H38" s="9"/>
      <c r="I38" s="9"/>
      <c r="J38" s="9"/>
      <c r="K38" s="15"/>
    </row>
    <row r="39" spans="2:11">
      <c r="B39" s="2"/>
      <c r="C39" s="2"/>
      <c r="D39" s="2"/>
      <c r="E39" s="2"/>
      <c r="F39" s="2"/>
      <c r="G39" s="9"/>
      <c r="H39" s="9"/>
      <c r="I39" s="9"/>
      <c r="J39" s="9"/>
    </row>
    <row r="40" spans="2:11" ht="12.75" customHeight="1" thickBot="1">
      <c r="B40" s="5" t="s">
        <v>35</v>
      </c>
      <c r="C40" s="5"/>
      <c r="D40" s="5"/>
      <c r="E40" s="5"/>
      <c r="F40" s="6">
        <v>44561</v>
      </c>
      <c r="G40" s="11"/>
      <c r="H40" s="11">
        <f>H10+H14+H19+H36</f>
        <v>9732.4170000000013</v>
      </c>
      <c r="I40" s="16"/>
      <c r="J40" s="9"/>
    </row>
    <row r="41" spans="2:11">
      <c r="B41" s="2"/>
      <c r="C41" s="2"/>
      <c r="D41" s="2"/>
      <c r="E41" s="2"/>
      <c r="F41" s="2"/>
      <c r="H41" s="2"/>
    </row>
    <row r="42" spans="2:11" ht="86.1" customHeight="1">
      <c r="B42" s="18" t="s">
        <v>36</v>
      </c>
      <c r="C42" s="18"/>
      <c r="D42" s="18"/>
      <c r="E42" s="18"/>
      <c r="F42" s="18"/>
      <c r="G42" s="18"/>
      <c r="H42" s="18"/>
      <c r="I42" s="18"/>
      <c r="J42" s="18"/>
    </row>
    <row r="43" spans="2:11" ht="30" customHeight="1">
      <c r="B43" s="18" t="s">
        <v>37</v>
      </c>
      <c r="C43" s="18"/>
      <c r="D43" s="18"/>
      <c r="E43" s="18"/>
      <c r="F43" s="18"/>
      <c r="G43" s="18"/>
      <c r="H43" s="18"/>
      <c r="I43" s="18"/>
      <c r="J43" s="18"/>
    </row>
    <row r="44" spans="2:11">
      <c r="B44" s="17"/>
      <c r="C44" s="17"/>
      <c r="D44" s="17"/>
      <c r="E44" s="17"/>
      <c r="F44" s="17"/>
      <c r="G44" s="17"/>
      <c r="H44" s="17"/>
      <c r="I44" s="17"/>
      <c r="J44" s="17"/>
    </row>
  </sheetData>
  <mergeCells count="7">
    <mergeCell ref="B42:J42"/>
    <mergeCell ref="B43:J43"/>
    <mergeCell ref="B2:J2"/>
    <mergeCell ref="B3:J3"/>
    <mergeCell ref="B4:J4"/>
    <mergeCell ref="B5:J5"/>
    <mergeCell ref="G7:H7"/>
  </mergeCells>
  <pageMargins left="0.7" right="0.7" top="0.75" bottom="0.75" header="0.3" footer="0.3"/>
  <pageSetup scale="86" orientation="portrait" r:id="rId1"/>
  <ignoredErrors>
    <ignoredError sqref="H14:H3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TAYLOR Nicole</DisplayName>
        <AccountId>44</AccountId>
        <AccountType/>
      </UserInfo>
    </RA>
    <DraftReady xmlns="7e651a3a-8d05-4ee0-9344-b668032e30e0">Done</DraftReady>
    <Witness_x0020_Internal xmlns="7e651a3a-8d05-4ee0-9344-b668032e30e0">
      <UserInfo>
        <DisplayName>Christine.Napierala@HydroOne.com</DisplayName>
        <AccountId>24</AccountId>
        <AccountType/>
      </UserInfo>
    </Witness_x0020_Internal>
    <TitleofExhibit xmlns="7e651a3a-8d05-4ee0-9344-b668032e30e0">RRRP Variance Account Reconciliation - 2021</TitleofExhibit>
    <TypeofDocument xmlns="7e651a3a-8d05-4ee0-9344-b668032e30e0" xsi:nil="true"/>
    <RAContact xmlns="7e651a3a-8d05-4ee0-9344-b668032e30e0">BURKE Kathleen</RAContact>
    <DocumentType xmlns="7e651a3a-8d05-4ee0-9344-b668032e30e0">Prefiled Evidence</DocumentType>
    <CaseNumber_x002f_DocketNumber xmlns="7e651a3a-8d05-4ee0-9344-b668032e30e0">EB-2022-0041</CaseNumber_x002f_DocketNumber>
    <IssueDate xmlns="7e651a3a-8d05-4ee0-9344-b668032e30e0">2022-08-31T04:00:00+00:00</IssueDate>
    <Applicant xmlns="7e651a3a-8d05-4ee0-9344-b668032e30e0">Hydro One Remote Communities Inc. - HORC</Applicant>
    <Docket xmlns="7e651a3a-8d05-4ee0-9344-b668032e30e0" xsi:nil="true"/>
    <Applicant0 xmlns="7e651a3a-8d05-4ee0-9344-b668032e30e0">Hydro One Remote Communities - HORCI</Applicant0>
    <RAApproved xmlns="7e651a3a-8d05-4ee0-9344-b668032e30e0">true</RAApproved>
    <Author0 xmlns="7e651a3a-8d05-4ee0-9344-b668032e30e0">
      <UserInfo>
        <DisplayName>Christine.Napierala@HydroOne.com</DisplayName>
        <AccountId>24</AccountId>
        <AccountType/>
      </UserInfo>
    </Author0>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Props1.xml><?xml version="1.0" encoding="utf-8"?>
<ds:datastoreItem xmlns:ds="http://schemas.openxmlformats.org/officeDocument/2006/customXml" ds:itemID="{E2C7CBE2-F6CB-4485-A69B-9AB76C1BF276}"/>
</file>

<file path=customXml/itemProps2.xml><?xml version="1.0" encoding="utf-8"?>
<ds:datastoreItem xmlns:ds="http://schemas.openxmlformats.org/officeDocument/2006/customXml" ds:itemID="{B44DB3CF-5CB0-49F1-B79A-7B5BD5DF6C81}"/>
</file>

<file path=customXml/itemProps3.xml><?xml version="1.0" encoding="utf-8"?>
<ds:datastoreItem xmlns:ds="http://schemas.openxmlformats.org/officeDocument/2006/customXml" ds:itemID="{1BA06993-A0C0-41DF-A9EA-CA9107063088}"/>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- 2021</dc:title>
  <dc:subject/>
  <dc:creator>NAPIERALA Christine</dc:creator>
  <cp:keywords/>
  <dc:description/>
  <cp:lastModifiedBy>OLA Murxmur</cp:lastModifiedBy>
  <cp:revision/>
  <dcterms:created xsi:type="dcterms:W3CDTF">2017-05-19T12:29:56Z</dcterms:created>
  <dcterms:modified xsi:type="dcterms:W3CDTF">2022-08-29T13:28:54Z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83df6af1-f0f5-4a2a-b2cf-a739b355ac78</vt:lpwstr>
  </property>
  <property fmtid="{D5CDD505-2E9C-101B-9397-08002B2CF9AE}" pid="4" name="MediaServiceImageTags">
    <vt:lpwstr/>
  </property>
</Properties>
</file>