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DRO/Rates and Load Exhibits/"/>
    </mc:Choice>
  </mc:AlternateContent>
  <xr:revisionPtr revIDLastSave="32" documentId="13_ncr:1_{BAE4643D-61D2-4873-A27E-110CF71F49D5}" xr6:coauthVersionLast="47" xr6:coauthVersionMax="47" xr10:uidLastSave="{724BF836-DCEF-46EF-8170-4793EDC58B85}"/>
  <bookViews>
    <workbookView xWindow="-120" yWindow="-120" windowWidth="29040" windowHeight="15840" xr2:uid="{8577D308-3D52-4CC7-B33D-0C5085A97BB5}"/>
  </bookViews>
  <sheets>
    <sheet name="DX base rate inrea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1" l="1"/>
  <c r="T10" i="1"/>
  <c r="S10" i="1"/>
  <c r="T9" i="1"/>
  <c r="U9" i="1"/>
  <c r="S9" i="1"/>
  <c r="T8" i="1"/>
  <c r="U8" i="1"/>
  <c r="S8" i="1"/>
  <c r="U7" i="1"/>
  <c r="T7" i="1"/>
  <c r="S7" i="1"/>
  <c r="U6" i="1"/>
  <c r="S6" i="1"/>
  <c r="T6" i="1"/>
  <c r="U5" i="1"/>
  <c r="S5" i="1"/>
  <c r="T5" i="1"/>
</calcChain>
</file>

<file path=xl/sharedStrings.xml><?xml version="1.0" encoding="utf-8"?>
<sst xmlns="http://schemas.openxmlformats.org/spreadsheetml/2006/main" count="28" uniqueCount="11">
  <si>
    <t>Rate Class</t>
  </si>
  <si>
    <t>Monthly Consumption (kWh)</t>
  </si>
  <si>
    <t>5-year average</t>
  </si>
  <si>
    <t>Prefiled</t>
  </si>
  <si>
    <t>March 2022</t>
  </si>
  <si>
    <t>As settled</t>
  </si>
  <si>
    <t>R1 (without DRP)</t>
  </si>
  <si>
    <t>$ Impact of Base Distribution Rate Change</t>
  </si>
  <si>
    <t>% Impact of Base Distribution Rate Change</t>
  </si>
  <si>
    <t>GSe</t>
  </si>
  <si>
    <t>*Base distribution charges do not include DVA dispositions, Ontario Electricity Rebate and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</si>
</sst>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7" fontId="5" fillId="0" borderId="1" xfId="1" applyNumberFormat="1" applyFont="1" applyBorder="1" applyAlignment="1">
      <alignment horizontal="center" vertical="center"/>
    </xf>
    <xf numFmtId="7" fontId="5" fillId="0" borderId="1" xfId="1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9D05-6AA6-4AFF-8084-1A996B93EEA9}">
  <sheetPr>
    <pageSetUpPr fitToPage="1"/>
  </sheetPr>
  <dimension ref="A1:U17"/>
  <sheetViews>
    <sheetView tabSelected="1" zoomScale="70" zoomScaleNormal="70" workbookViewId="0">
      <selection activeCell="X23" sqref="X23"/>
    </sheetView>
  </sheetViews>
  <sheetFormatPr defaultRowHeight="15" x14ac:dyDescent="0.25"/>
  <cols>
    <col min="1" max="1" width="20.140625" customWidth="1"/>
    <col min="2" max="2" width="17" customWidth="1"/>
    <col min="3" max="3" width="17.28515625" customWidth="1"/>
    <col min="4" max="4" width="10.5703125" bestFit="1" customWidth="1"/>
    <col min="5" max="5" width="11.7109375" customWidth="1"/>
    <col min="6" max="6" width="10.5703125" customWidth="1"/>
    <col min="7" max="7" width="10.5703125" bestFit="1" customWidth="1"/>
    <col min="8" max="8" width="11.7109375" customWidth="1"/>
    <col min="9" max="9" width="10.5703125" customWidth="1"/>
    <col min="10" max="10" width="10.5703125" bestFit="1" customWidth="1"/>
    <col min="11" max="11" width="11.7109375" customWidth="1"/>
    <col min="12" max="12" width="10.5703125" customWidth="1"/>
    <col min="13" max="13" width="10.5703125" bestFit="1" customWidth="1"/>
    <col min="14" max="14" width="11.7109375" customWidth="1"/>
    <col min="15" max="15" width="10.5703125" customWidth="1"/>
    <col min="16" max="16" width="10.5703125" bestFit="1" customWidth="1"/>
    <col min="17" max="17" width="11.7109375" customWidth="1"/>
    <col min="18" max="18" width="10.5703125" customWidth="1"/>
    <col min="19" max="19" width="10.5703125" bestFit="1" customWidth="1"/>
    <col min="20" max="20" width="11.7109375" customWidth="1"/>
    <col min="21" max="21" width="10.5703125" customWidth="1"/>
  </cols>
  <sheetData>
    <row r="1" spans="1:21" x14ac:dyDescent="0.25">
      <c r="A1" s="4" t="s">
        <v>0</v>
      </c>
      <c r="B1" s="5" t="s">
        <v>1</v>
      </c>
      <c r="C1" s="6"/>
      <c r="D1" s="5">
        <v>2023</v>
      </c>
      <c r="E1" s="5"/>
      <c r="F1" s="5"/>
      <c r="G1" s="5">
        <v>2024</v>
      </c>
      <c r="H1" s="5"/>
      <c r="I1" s="5"/>
      <c r="J1" s="5">
        <v>2025</v>
      </c>
      <c r="K1" s="5"/>
      <c r="L1" s="5"/>
      <c r="M1" s="5">
        <v>2026</v>
      </c>
      <c r="N1" s="5"/>
      <c r="O1" s="5"/>
      <c r="P1" s="5">
        <v>2027</v>
      </c>
      <c r="Q1" s="5"/>
      <c r="R1" s="5"/>
      <c r="S1" s="5" t="s">
        <v>2</v>
      </c>
      <c r="T1" s="5"/>
      <c r="U1" s="5"/>
    </row>
    <row r="2" spans="1:21" ht="15" customHeight="1" x14ac:dyDescent="0.25">
      <c r="A2" s="4"/>
      <c r="B2" s="5"/>
      <c r="C2" s="6"/>
      <c r="D2" s="5" t="s">
        <v>3</v>
      </c>
      <c r="E2" s="7" t="s">
        <v>4</v>
      </c>
      <c r="F2" s="5" t="s">
        <v>5</v>
      </c>
      <c r="G2" s="5" t="s">
        <v>3</v>
      </c>
      <c r="H2" s="7" t="s">
        <v>4</v>
      </c>
      <c r="I2" s="5" t="s">
        <v>5</v>
      </c>
      <c r="J2" s="5" t="s">
        <v>3</v>
      </c>
      <c r="K2" s="7" t="s">
        <v>4</v>
      </c>
      <c r="L2" s="5" t="s">
        <v>5</v>
      </c>
      <c r="M2" s="5" t="s">
        <v>3</v>
      </c>
      <c r="N2" s="7" t="s">
        <v>4</v>
      </c>
      <c r="O2" s="5" t="s">
        <v>5</v>
      </c>
      <c r="P2" s="5" t="s">
        <v>3</v>
      </c>
      <c r="Q2" s="7" t="s">
        <v>4</v>
      </c>
      <c r="R2" s="5" t="s">
        <v>5</v>
      </c>
      <c r="S2" s="5" t="s">
        <v>3</v>
      </c>
      <c r="T2" s="7" t="s">
        <v>4</v>
      </c>
      <c r="U2" s="5" t="s">
        <v>5</v>
      </c>
    </row>
    <row r="3" spans="1:21" x14ac:dyDescent="0.25">
      <c r="A3" s="4"/>
      <c r="B3" s="5"/>
      <c r="C3" s="6"/>
      <c r="D3" s="5"/>
      <c r="E3" s="8"/>
      <c r="F3" s="5"/>
      <c r="G3" s="5"/>
      <c r="H3" s="8"/>
      <c r="I3" s="5"/>
      <c r="J3" s="5"/>
      <c r="K3" s="8"/>
      <c r="L3" s="5"/>
      <c r="M3" s="5"/>
      <c r="N3" s="8"/>
      <c r="O3" s="5"/>
      <c r="P3" s="5"/>
      <c r="Q3" s="8"/>
      <c r="R3" s="5"/>
      <c r="S3" s="5"/>
      <c r="T3" s="8"/>
      <c r="U3" s="5"/>
    </row>
    <row r="4" spans="1:21" ht="12.75" customHeight="1" x14ac:dyDescent="0.25">
      <c r="A4" s="4"/>
      <c r="B4" s="5"/>
      <c r="C4" s="6"/>
      <c r="D4" s="5"/>
      <c r="E4" s="8"/>
      <c r="F4" s="5"/>
      <c r="G4" s="5"/>
      <c r="H4" s="8"/>
      <c r="I4" s="5"/>
      <c r="J4" s="5"/>
      <c r="K4" s="8"/>
      <c r="L4" s="5"/>
      <c r="M4" s="5"/>
      <c r="N4" s="8"/>
      <c r="O4" s="5"/>
      <c r="P4" s="5"/>
      <c r="Q4" s="8"/>
      <c r="R4" s="5"/>
      <c r="S4" s="5"/>
      <c r="T4" s="8"/>
      <c r="U4" s="5"/>
    </row>
    <row r="5" spans="1:21" ht="45" x14ac:dyDescent="0.25">
      <c r="A5" s="9" t="s">
        <v>6</v>
      </c>
      <c r="B5" s="4">
        <v>750</v>
      </c>
      <c r="C5" s="10" t="s">
        <v>7</v>
      </c>
      <c r="D5" s="11">
        <v>-1.8250000000000099</v>
      </c>
      <c r="E5" s="11">
        <v>-0.75000000000000711</v>
      </c>
      <c r="F5" s="11">
        <v>-1.365000000000002</v>
      </c>
      <c r="G5" s="11">
        <v>2.9299999999999997</v>
      </c>
      <c r="H5" s="11">
        <v>3.1000000000000014</v>
      </c>
      <c r="I5" s="11">
        <v>2.6649999999999991</v>
      </c>
      <c r="J5" s="11">
        <v>2.5100000000000051</v>
      </c>
      <c r="K5" s="11">
        <v>2.8100000000000023</v>
      </c>
      <c r="L5" s="11">
        <v>2.2199999999999989</v>
      </c>
      <c r="M5" s="11">
        <v>3.3799999999999955</v>
      </c>
      <c r="N5" s="11">
        <v>3.1400000000000006</v>
      </c>
      <c r="O5" s="11">
        <v>3.0300000000000011</v>
      </c>
      <c r="P5" s="11">
        <v>2.4000000000000057</v>
      </c>
      <c r="Q5" s="11">
        <v>3.0900000000000034</v>
      </c>
      <c r="R5" s="11">
        <v>2.4200000000000017</v>
      </c>
      <c r="S5" s="12">
        <f>AVERAGE(D5,G5,J5,M5,P5)</f>
        <v>1.8789999999999991</v>
      </c>
      <c r="T5" s="12">
        <f t="shared" ref="T5:U10" si="0">AVERAGE(E5,H5,K5,N5,Q5)</f>
        <v>2.278</v>
      </c>
      <c r="U5" s="12">
        <f t="shared" si="0"/>
        <v>1.7939999999999998</v>
      </c>
    </row>
    <row r="6" spans="1:21" ht="22.5" customHeight="1" x14ac:dyDescent="0.25">
      <c r="A6" s="9"/>
      <c r="B6" s="4"/>
      <c r="C6" s="5" t="s">
        <v>8</v>
      </c>
      <c r="D6" s="13">
        <v>-2.8993565811422872E-2</v>
      </c>
      <c r="E6" s="13">
        <v>-1.1799874134675981E-2</v>
      </c>
      <c r="F6" s="13">
        <v>-2.1475770925110216E-2</v>
      </c>
      <c r="G6" s="13">
        <v>4.7938481675392719E-2</v>
      </c>
      <c r="H6" s="13">
        <v>4.9355198216844531E-2</v>
      </c>
      <c r="I6" s="13">
        <v>4.2849103625693274E-2</v>
      </c>
      <c r="J6" s="13">
        <v>3.9188134270101482E-2</v>
      </c>
      <c r="K6" s="13">
        <v>4.2633894704900754E-2</v>
      </c>
      <c r="L6" s="13">
        <v>3.4227567067530051E-2</v>
      </c>
      <c r="M6" s="13">
        <v>5.078125E-2</v>
      </c>
      <c r="N6" s="13">
        <v>4.5692665890570527E-2</v>
      </c>
      <c r="O6" s="13">
        <v>4.5169946332737076E-2</v>
      </c>
      <c r="P6" s="13">
        <v>3.43151272519302E-2</v>
      </c>
      <c r="Q6" s="13">
        <v>4.3000278318953589E-2</v>
      </c>
      <c r="R6" s="13">
        <v>3.451718727713593E-2</v>
      </c>
      <c r="S6" s="14">
        <f t="shared" ref="S6:S7" si="1">AVERAGE(D6,G6,J6,M6,P6)</f>
        <v>2.8645885477200306E-2</v>
      </c>
      <c r="T6" s="14">
        <f t="shared" si="0"/>
        <v>3.3776432599318687E-2</v>
      </c>
      <c r="U6" s="14">
        <f t="shared" si="0"/>
        <v>2.7057606675597222E-2</v>
      </c>
    </row>
    <row r="7" spans="1:21" ht="22.5" customHeight="1" x14ac:dyDescent="0.25">
      <c r="A7" s="9"/>
      <c r="B7" s="4"/>
      <c r="C7" s="5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 t="e">
        <f t="shared" si="1"/>
        <v>#DIV/0!</v>
      </c>
      <c r="T7" s="14" t="e">
        <f t="shared" si="0"/>
        <v>#DIV/0!</v>
      </c>
      <c r="U7" s="14" t="e">
        <f t="shared" si="0"/>
        <v>#DIV/0!</v>
      </c>
    </row>
    <row r="8" spans="1:21" ht="45" x14ac:dyDescent="0.25">
      <c r="A8" s="9" t="s">
        <v>9</v>
      </c>
      <c r="B8" s="15">
        <v>2000</v>
      </c>
      <c r="C8" s="10" t="s">
        <v>7</v>
      </c>
      <c r="D8" s="11">
        <v>-8.0500000000000114</v>
      </c>
      <c r="E8" s="11">
        <v>-5.1100000000000136</v>
      </c>
      <c r="F8" s="11">
        <v>-6.5999999999999659</v>
      </c>
      <c r="G8" s="11">
        <v>7.2200000000000273</v>
      </c>
      <c r="H8" s="11">
        <v>8.0200000000000387</v>
      </c>
      <c r="I8" s="11">
        <v>6.5999999999999659</v>
      </c>
      <c r="J8" s="11">
        <v>6.5000000000000284</v>
      </c>
      <c r="K8" s="11">
        <v>7.4199999999999875</v>
      </c>
      <c r="L8" s="11">
        <v>6</v>
      </c>
      <c r="M8" s="11">
        <v>8.9099999999999682</v>
      </c>
      <c r="N8" s="11">
        <v>9.8300000000000125</v>
      </c>
      <c r="O8" s="11">
        <v>8</v>
      </c>
      <c r="P8" s="11">
        <v>7.4300000000000068</v>
      </c>
      <c r="Q8" s="11">
        <v>8.2800000000000011</v>
      </c>
      <c r="R8" s="11">
        <v>6.5999999999999659</v>
      </c>
      <c r="S8" s="12">
        <f>AVERAGE(D8,G8,J8,M8,P8)</f>
        <v>4.4020000000000037</v>
      </c>
      <c r="T8" s="12">
        <f t="shared" si="0"/>
        <v>5.6880000000000051</v>
      </c>
      <c r="U8" s="12">
        <f t="shared" si="0"/>
        <v>4.119999999999993</v>
      </c>
    </row>
    <row r="9" spans="1:21" ht="22.5" customHeight="1" x14ac:dyDescent="0.25">
      <c r="A9" s="9"/>
      <c r="B9" s="15"/>
      <c r="C9" s="5" t="s">
        <v>8</v>
      </c>
      <c r="D9" s="13">
        <v>-4.7802850356294613E-2</v>
      </c>
      <c r="E9" s="13">
        <v>-3.0035854934461925E-2</v>
      </c>
      <c r="F9" s="13">
        <v>-3.8793863516134564E-2</v>
      </c>
      <c r="G9" s="13">
        <v>4.5026504521359811E-2</v>
      </c>
      <c r="H9" s="13">
        <v>4.8600169676403127E-2</v>
      </c>
      <c r="I9" s="13">
        <v>4.0359567051916789E-2</v>
      </c>
      <c r="J9" s="13">
        <v>3.8789759503491172E-2</v>
      </c>
      <c r="K9" s="13">
        <v>4.2880258899676393E-2</v>
      </c>
      <c r="L9" s="13">
        <v>3.5267148651031643E-2</v>
      </c>
      <c r="M9" s="13">
        <v>5.1186304360314683E-2</v>
      </c>
      <c r="N9" s="13">
        <v>5.4471905131331155E-2</v>
      </c>
      <c r="O9" s="13">
        <v>4.5420995855334212E-2</v>
      </c>
      <c r="P9" s="13">
        <v>4.0605530659088451E-2</v>
      </c>
      <c r="Q9" s="13">
        <v>4.3512533501497641E-2</v>
      </c>
      <c r="R9" s="13">
        <v>3.5844240482267864E-2</v>
      </c>
      <c r="S9" s="14">
        <f t="shared" ref="S9:S10" si="2">AVERAGE(D9,G9,J9,M9,P9)</f>
        <v>2.55610497375919E-2</v>
      </c>
      <c r="T9" s="14">
        <f t="shared" si="0"/>
        <v>3.1885802454889277E-2</v>
      </c>
      <c r="U9" s="14">
        <f t="shared" si="0"/>
        <v>2.3619617704883189E-2</v>
      </c>
    </row>
    <row r="10" spans="1:21" ht="22.5" customHeight="1" x14ac:dyDescent="0.25">
      <c r="A10" s="9"/>
      <c r="B10" s="15"/>
      <c r="C10" s="5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 t="e">
        <f t="shared" si="2"/>
        <v>#DIV/0!</v>
      </c>
      <c r="T10" s="14" t="e">
        <f t="shared" si="0"/>
        <v>#DIV/0!</v>
      </c>
      <c r="U10" s="14" t="e">
        <f t="shared" si="0"/>
        <v>#DIV/0!</v>
      </c>
    </row>
    <row r="11" spans="1:21" x14ac:dyDescent="0.25">
      <c r="A11" s="3" t="s">
        <v>10</v>
      </c>
    </row>
    <row r="12" spans="1:21" x14ac:dyDescent="0.25"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1" x14ac:dyDescent="0.25"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1" x14ac:dyDescent="0.25"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1" x14ac:dyDescent="0.25"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1" x14ac:dyDescent="0.25"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3:18" x14ac:dyDescent="0.2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</sheetData>
  <mergeCells count="69">
    <mergeCell ref="U9:U10"/>
    <mergeCell ref="O9:O10"/>
    <mergeCell ref="P9:P10"/>
    <mergeCell ref="Q9:Q10"/>
    <mergeCell ref="R9:R10"/>
    <mergeCell ref="S9:S10"/>
    <mergeCell ref="T9:T10"/>
    <mergeCell ref="I9:I10"/>
    <mergeCell ref="J9:J10"/>
    <mergeCell ref="K9:K10"/>
    <mergeCell ref="L9:L10"/>
    <mergeCell ref="M9:M10"/>
    <mergeCell ref="N9:N10"/>
    <mergeCell ref="T6:T7"/>
    <mergeCell ref="U6:U7"/>
    <mergeCell ref="A8:A10"/>
    <mergeCell ref="B8:B10"/>
    <mergeCell ref="C9:C10"/>
    <mergeCell ref="D9:D10"/>
    <mergeCell ref="E9:E10"/>
    <mergeCell ref="F9:F10"/>
    <mergeCell ref="G9:G10"/>
    <mergeCell ref="H9:H10"/>
    <mergeCell ref="N6:N7"/>
    <mergeCell ref="O6:O7"/>
    <mergeCell ref="P6:P7"/>
    <mergeCell ref="Q6:Q7"/>
    <mergeCell ref="R6:R7"/>
    <mergeCell ref="P2:P4"/>
    <mergeCell ref="Q2:Q4"/>
    <mergeCell ref="R2:R4"/>
    <mergeCell ref="S6:S7"/>
    <mergeCell ref="H6:H7"/>
    <mergeCell ref="I6:I7"/>
    <mergeCell ref="J6:J7"/>
    <mergeCell ref="K6:K7"/>
    <mergeCell ref="L6:L7"/>
    <mergeCell ref="M6:M7"/>
    <mergeCell ref="F6:F7"/>
    <mergeCell ref="G6:G7"/>
    <mergeCell ref="M2:M4"/>
    <mergeCell ref="N2:N4"/>
    <mergeCell ref="O2:O4"/>
    <mergeCell ref="A5:A7"/>
    <mergeCell ref="B5:B7"/>
    <mergeCell ref="C6:C7"/>
    <mergeCell ref="D6:D7"/>
    <mergeCell ref="E6:E7"/>
    <mergeCell ref="M1:O1"/>
    <mergeCell ref="P1:R1"/>
    <mergeCell ref="S1:U1"/>
    <mergeCell ref="D2:D4"/>
    <mergeCell ref="E2:E4"/>
    <mergeCell ref="F2:F4"/>
    <mergeCell ref="G2:G4"/>
    <mergeCell ref="H2:H4"/>
    <mergeCell ref="I2:I4"/>
    <mergeCell ref="J2:J4"/>
    <mergeCell ref="J1:L1"/>
    <mergeCell ref="K2:K4"/>
    <mergeCell ref="L2:L4"/>
    <mergeCell ref="S2:S4"/>
    <mergeCell ref="T2:T4"/>
    <mergeCell ref="U2:U4"/>
    <mergeCell ref="A1:A4"/>
    <mergeCell ref="B1:B4"/>
    <mergeCell ref="C1:C4"/>
    <mergeCell ref="D1:F1"/>
    <mergeCell ref="G1:I1"/>
  </mergeCells>
  <printOptions horizontalCentered="1"/>
  <pageMargins left="0.45" right="0.45" top="1.5" bottom="0.75" header="0.3" footer="0.3"/>
  <pageSetup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8680DE-4BFF-4F22-A409-656FB483857E}">
  <ds:schemaRefs>
    <ds:schemaRef ds:uri="b55d006e-4328-435c-8eaf-eb0f0d39f0e2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00b55595-d4eb-41d0-b489-5e4082844449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504B87-E936-4F28-92CB-B8B9CCD54602}"/>
</file>

<file path=customXml/itemProps3.xml><?xml version="1.0" encoding="utf-8"?>
<ds:datastoreItem xmlns:ds="http://schemas.openxmlformats.org/officeDocument/2006/customXml" ds:itemID="{FDDEDBF8-9443-44AC-A69C-1759D408C4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DX base rate inrease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LEE Julie(Qiu Ling)</cp:lastModifiedBy>
  <cp:revision/>
  <cp:lastPrinted>2022-10-19T08:12:57Z</cp:lastPrinted>
  <dcterms:created xsi:type="dcterms:W3CDTF">2022-10-13T17:15:08Z</dcterms:created>
  <dcterms:modified xsi:type="dcterms:W3CDTF">2022-10-19T08:13:37Z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