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6" documentId="6_{4A00C90B-4F3F-4AD0-95C5-8B845EA337EB}" xr6:coauthVersionLast="47" xr6:coauthVersionMax="47" xr10:uidLastSave="{88BF5E50-2003-45FA-9B22-812C622BA509}"/>
  <bookViews>
    <workbookView xWindow="-120" yWindow="-120" windowWidth="29040" windowHeight="15840" xr2:uid="{1D3A838D-7C33-4275-9519-0E16FAE305A8}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</externalReferences>
  <definedNames>
    <definedName name="\0">[1]BALSHT!#REF!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L">#REF!</definedName>
    <definedName name="\M">[2]Trafalgar!#REF!</definedName>
    <definedName name="\N">#REF!</definedName>
    <definedName name="\O">[2]Trafalgar!#REF!</definedName>
    <definedName name="\P">#REF!</definedName>
    <definedName name="\q">#REF!</definedName>
    <definedName name="\S">[3]Carryover!#REF!</definedName>
    <definedName name="\T">#REF!</definedName>
    <definedName name="\V">[2]Trafalgar!#REF!</definedName>
    <definedName name="\X">[2]Trafalgar!#REF!</definedName>
    <definedName name="\Y">[2]Trafalgar!#REF!</definedName>
    <definedName name="\Z">#REF!</definedName>
    <definedName name="____CAP94">#REF!</definedName>
    <definedName name="____FPC1">#REF!</definedName>
    <definedName name="____FPC10">#REF!</definedName>
    <definedName name="____FPC11">#REF!</definedName>
    <definedName name="____FPC12">#REF!</definedName>
    <definedName name="____FPC13">#REF!</definedName>
    <definedName name="____FPC14">#REF!</definedName>
    <definedName name="____FPC15">#REF!</definedName>
    <definedName name="____FPC16">#REF!</definedName>
    <definedName name="____FPC17">#REF!</definedName>
    <definedName name="____FPC18">#REF!</definedName>
    <definedName name="____FPC19">#REF!</definedName>
    <definedName name="____FPC2">#REF!</definedName>
    <definedName name="____FPC20">#REF!</definedName>
    <definedName name="____FPC21">#REF!</definedName>
    <definedName name="____FPC22">#REF!</definedName>
    <definedName name="____FPC23">#REF!</definedName>
    <definedName name="____FPC24">#REF!</definedName>
    <definedName name="____FPC25">#REF!</definedName>
    <definedName name="____FPC26">#REF!</definedName>
    <definedName name="____FPC27">#REF!</definedName>
    <definedName name="____FPC28">#REF!</definedName>
    <definedName name="____FPC29">#REF!</definedName>
    <definedName name="____FPC3">#REF!</definedName>
    <definedName name="____FPC30">#REF!</definedName>
    <definedName name="____FPC4">#REF!</definedName>
    <definedName name="____FPC5">#REF!</definedName>
    <definedName name="____FPC6">#REF!</definedName>
    <definedName name="____FPC7">#REF!</definedName>
    <definedName name="____FPC8">#REF!</definedName>
    <definedName name="____FPC9">#REF!</definedName>
    <definedName name="____May98">[4]Crescent!#REF!</definedName>
    <definedName name="____NET1">#REF!</definedName>
    <definedName name="____NP15">#REF!</definedName>
    <definedName name="____qtr1">#REF!</definedName>
    <definedName name="____SP15">#REF!</definedName>
    <definedName name="___CAP94">#REF!</definedName>
    <definedName name="___FPC1">#REF!</definedName>
    <definedName name="___FPC10">#REF!</definedName>
    <definedName name="___FPC11">#REF!</definedName>
    <definedName name="___FPC12">#REF!</definedName>
    <definedName name="___FPC13">#REF!</definedName>
    <definedName name="___FPC14">#REF!</definedName>
    <definedName name="___FPC15">#REF!</definedName>
    <definedName name="___FPC16">#REF!</definedName>
    <definedName name="___FPC17">#REF!</definedName>
    <definedName name="___FPC18">#REF!</definedName>
    <definedName name="___FPC19">#REF!</definedName>
    <definedName name="___FPC2">#REF!</definedName>
    <definedName name="___FPC20">#REF!</definedName>
    <definedName name="___FPC21">#REF!</definedName>
    <definedName name="___FPC22">#REF!</definedName>
    <definedName name="___FPC23">#REF!</definedName>
    <definedName name="___FPC24">#REF!</definedName>
    <definedName name="___FPC25">#REF!</definedName>
    <definedName name="___FPC26">#REF!</definedName>
    <definedName name="___FPC27">#REF!</definedName>
    <definedName name="___FPC28">#REF!</definedName>
    <definedName name="___FPC29">#REF!</definedName>
    <definedName name="___FPC3">#REF!</definedName>
    <definedName name="___FPC30">#REF!</definedName>
    <definedName name="___FPC4">#REF!</definedName>
    <definedName name="___FPC5">#REF!</definedName>
    <definedName name="___FPC6">#REF!</definedName>
    <definedName name="___FPC7">#REF!</definedName>
    <definedName name="___FPC8">#REF!</definedName>
    <definedName name="___FPC9">#REF!</definedName>
    <definedName name="___May98">[4]Crescent!#REF!</definedName>
    <definedName name="___NET1">#REF!</definedName>
    <definedName name="___NP15">#REF!</definedName>
    <definedName name="___qtr1">#REF!</definedName>
    <definedName name="___SP15">#REF!</definedName>
    <definedName name="__123Graph_A" hidden="1">'[5]Summary-Business Segments'!#REF!</definedName>
    <definedName name="__123Graph_ACURRENT" hidden="1">'[6]AA-2a'!#REF!</definedName>
    <definedName name="__123Graph_B" hidden="1">'[5]Summary-Business Segments'!#REF!</definedName>
    <definedName name="__123Graph_BCURRENT" hidden="1">'[6]AA-2a'!#REF!</definedName>
    <definedName name="__123Graph_C" hidden="1">'[5]Summary-Business Segments'!#REF!</definedName>
    <definedName name="__123Graph_D" hidden="1">'[5]Summary-Business Segments'!#REF!</definedName>
    <definedName name="__123Graph_E" hidden="1">'[5]Summary-Business Segments'!#REF!</definedName>
    <definedName name="__123Graph_X" hidden="1">'[5]Summary-Business Segments'!#REF!</definedName>
    <definedName name="__123Graph_XCURRENT" hidden="1">'[6]AA-2a'!#REF!</definedName>
    <definedName name="__C1TXREV">#REF!</definedName>
    <definedName name="__CAP94">#REF!</definedName>
    <definedName name="__FDS_HYPERLINK_TOGGLE_STATE__" hidden="1">"ON"</definedName>
    <definedName name="__Feb08">'[7]FX- 2008'!$C$7</definedName>
    <definedName name="__FPC1">#REF!</definedName>
    <definedName name="__FPC10">#REF!</definedName>
    <definedName name="__FPC11">#REF!</definedName>
    <definedName name="__FPC12">#REF!</definedName>
    <definedName name="__FPC13">#REF!</definedName>
    <definedName name="__FPC14">#REF!</definedName>
    <definedName name="__FPC15">#REF!</definedName>
    <definedName name="__FPC16">#REF!</definedName>
    <definedName name="__FPC17">#REF!</definedName>
    <definedName name="__FPC18">#REF!</definedName>
    <definedName name="__FPC19">#REF!</definedName>
    <definedName name="__FPC2">#REF!</definedName>
    <definedName name="__FPC20">#REF!</definedName>
    <definedName name="__FPC21">#REF!</definedName>
    <definedName name="__FPC22">#REF!</definedName>
    <definedName name="__FPC23">#REF!</definedName>
    <definedName name="__FPC24">#REF!</definedName>
    <definedName name="__FPC25">#REF!</definedName>
    <definedName name="__FPC26">#REF!</definedName>
    <definedName name="__FPC27">#REF!</definedName>
    <definedName name="__FPC28">#REF!</definedName>
    <definedName name="__FPC29">#REF!</definedName>
    <definedName name="__FPC3">#REF!</definedName>
    <definedName name="__FPC30">#REF!</definedName>
    <definedName name="__FPC4">#REF!</definedName>
    <definedName name="__FPC5">#REF!</definedName>
    <definedName name="__FPC6">#REF!</definedName>
    <definedName name="__FPC7">#REF!</definedName>
    <definedName name="__FPC8">#REF!</definedName>
    <definedName name="__FPC9">#REF!</definedName>
    <definedName name="__IntlFixup" hidden="1">TRUE</definedName>
    <definedName name="__key1" hidden="1">[8]TETCO!#REF!</definedName>
    <definedName name="__May98">[4]Crescent!#REF!</definedName>
    <definedName name="__NET1">#REF!</definedName>
    <definedName name="__NP15">#REF!</definedName>
    <definedName name="__qtr1">#REF!</definedName>
    <definedName name="__SCH1">#REF!</definedName>
    <definedName name="__SCH20">#REF!</definedName>
    <definedName name="__SCH21">#REF!</definedName>
    <definedName name="__SCH22">#REF!</definedName>
    <definedName name="__SCH23">#REF!</definedName>
    <definedName name="__SCH24">#REF!</definedName>
    <definedName name="__SCH25">#REF!</definedName>
    <definedName name="__SCH26">#REF!</definedName>
    <definedName name="__SCH3">#REF!</definedName>
    <definedName name="__SCH6">#REF!</definedName>
    <definedName name="__SCH61">#REF!</definedName>
    <definedName name="__SP15">#REF!</definedName>
    <definedName name="_1_">#REF!</definedName>
    <definedName name="_1_0PE">#REF!</definedName>
    <definedName name="_1_0TAB">[9]TVCH_LKH!#REF!</definedName>
    <definedName name="_1_10010_DiscOps">#REF!</definedName>
    <definedName name="_10_0MID">#REF!</definedName>
    <definedName name="_100_0N">#REF!</definedName>
    <definedName name="_10010_DiscOps">#REF!</definedName>
    <definedName name="_101_0__N">#REF!</definedName>
    <definedName name="_102_0S">#REF!</definedName>
    <definedName name="_103_0S">#REF!</definedName>
    <definedName name="_104_0SA">#REF!</definedName>
    <definedName name="_105_0SA">#REF!</definedName>
    <definedName name="_106_0SAN">#REF!</definedName>
    <definedName name="_107_0SAN">#REF!</definedName>
    <definedName name="_108_0SAN">#REF!</definedName>
    <definedName name="_109_0SAN">#REF!</definedName>
    <definedName name="_10M">#REF!</definedName>
    <definedName name="_11_0EL">#REF!</definedName>
    <definedName name="_11_0M">#REF!</definedName>
    <definedName name="_110_0SN">#REF!</definedName>
    <definedName name="_111_0SYL">#REF!</definedName>
    <definedName name="_112">#REF!</definedName>
    <definedName name="_112_0SYL">#REF!</definedName>
    <definedName name="_113_0TE">#REF!</definedName>
    <definedName name="_114_0TE">#REF!</definedName>
    <definedName name="_115_0W">#REF!</definedName>
    <definedName name="_116_0W">#REF!</definedName>
    <definedName name="_117_0WST">#REF!</definedName>
    <definedName name="_118_0WST">#REF!</definedName>
    <definedName name="_119AP">#REF!</definedName>
    <definedName name="_11MID">#REF!</definedName>
    <definedName name="_12_0EL">#REF!</definedName>
    <definedName name="_12_0M">#REF!</definedName>
    <definedName name="_120B">#REF!</definedName>
    <definedName name="_121BLK">#REF!</definedName>
    <definedName name="_122CAISO_Ex_Post">#REF!</definedName>
    <definedName name="_123Cal_PX_Day_Ahead_">#REF!</definedName>
    <definedName name="_124Cal_PX_NP15_Day_Ahead_">#REF!</definedName>
    <definedName name="_125Cal_PX_SP15_Day_Ahead_">#REF!</definedName>
    <definedName name="_126COB___DJ_On_Peak">#REF!</definedName>
    <definedName name="_127D">#REF!</definedName>
    <definedName name="_128DJP">#REF!</definedName>
    <definedName name="_129F">#REF!</definedName>
    <definedName name="_13_0E">#REF!</definedName>
    <definedName name="_13_0MID">#REF!</definedName>
    <definedName name="_130FOU">#REF!</definedName>
    <definedName name="_131FSHI">#REF!</definedName>
    <definedName name="_132H">#REF!</definedName>
    <definedName name="_133Mid_C___DJ_Off_Peak">#REF!</definedName>
    <definedName name="_134Mid_C___DJ_Off_Peak_">#REF!</definedName>
    <definedName name="_135Mid_C___DJ_On_Peak">#REF!</definedName>
    <definedName name="_136Mid_C___DJ_On_Peak_">#REF!</definedName>
    <definedName name="_137MO">#REF!</definedName>
    <definedName name="_138MOS">#REF!</definedName>
    <definedName name="_139N">#REF!</definedName>
    <definedName name="_13EL">#REF!</definedName>
    <definedName name="_14_0E">#REF!</definedName>
    <definedName name="_14_0MID">#REF!</definedName>
    <definedName name="_140S">#REF!</definedName>
    <definedName name="_141">#REF!</definedName>
    <definedName name="_141SA">#REF!</definedName>
    <definedName name="_142SAN">#REF!</definedName>
    <definedName name="_143SAN">#REF!</definedName>
    <definedName name="_144SN">#REF!</definedName>
    <definedName name="_145SYL">#REF!</definedName>
    <definedName name="_146TE">#REF!</definedName>
    <definedName name="_147W">#REF!</definedName>
    <definedName name="_148WST">#REF!</definedName>
    <definedName name="_15_0FOU">#REF!</definedName>
    <definedName name="_15E">#REF!</definedName>
    <definedName name="_15M">#REF!</definedName>
    <definedName name="_16_0FOU">#REF!</definedName>
    <definedName name="_16MID">#REF!</definedName>
    <definedName name="_17_0EL">#REF!</definedName>
    <definedName name="_17_0FSHI">#REF!</definedName>
    <definedName name="_17FOU">#REF!</definedName>
    <definedName name="_18_0EL">#REF!</definedName>
    <definedName name="_18_0FSHI">#REF!</definedName>
    <definedName name="_19_0BLK">#REF!</definedName>
    <definedName name="_1998_10_31">#REF!</definedName>
    <definedName name="_19EL">#REF!</definedName>
    <definedName name="_19FSHI">#REF!</definedName>
    <definedName name="_2_0PE">#REF!</definedName>
    <definedName name="_2_0TAB">[9]TVCH_LKH!#REF!</definedName>
    <definedName name="_20_0BLK">#REF!</definedName>
    <definedName name="_20_0E">#REF!</definedName>
    <definedName name="_21_0">#REF!</definedName>
    <definedName name="_21_0E">#REF!</definedName>
    <definedName name="_21BLK">#REF!</definedName>
    <definedName name="_22_0">#REF!</definedName>
    <definedName name="_22E">#REF!</definedName>
    <definedName name="_23_0_0N">#REF!</definedName>
    <definedName name="_23_0FOU">#REF!</definedName>
    <definedName name="_24_0_0N">#REF!</definedName>
    <definedName name="_24_0AP">#REF!</definedName>
    <definedName name="_24_0FOU">#REF!</definedName>
    <definedName name="_25">#REF!</definedName>
    <definedName name="_25_0AP">#REF!</definedName>
    <definedName name="_25_0B">#REF!</definedName>
    <definedName name="_25FOU">#REF!</definedName>
    <definedName name="_26_0AP">#REF!</definedName>
    <definedName name="_26_0BLK">#REF!</definedName>
    <definedName name="_26_0FSHI">#REF!</definedName>
    <definedName name="_27_0B">#REF!</definedName>
    <definedName name="_27_0CAISO_Ex_Post">#REF!</definedName>
    <definedName name="_27_0FSHI">#REF!</definedName>
    <definedName name="_28_0B">#REF!</definedName>
    <definedName name="_28_0Cal_PX_Day_Ahead_">#REF!</definedName>
    <definedName name="_28FSHI">#REF!</definedName>
    <definedName name="_29_0BLK">#REF!</definedName>
    <definedName name="_29_0Cal_PX_NP15_Day_Ahead_">#REF!</definedName>
    <definedName name="_3_0MEAD">#REF!</definedName>
    <definedName name="_3_0PE">#REF!</definedName>
    <definedName name="_3_0TAB">[9]TVCH_LKH!#REF!</definedName>
    <definedName name="_30_0BLK">#REF!</definedName>
    <definedName name="_30_0Cal_PX_SP15_Day_Ahead_">#REF!</definedName>
    <definedName name="_30BLK">#REF!</definedName>
    <definedName name="_31_0">#REF!</definedName>
    <definedName name="_31_0CAISO_Ex_Post">#REF!</definedName>
    <definedName name="_31_0COB___DJ_On_Peak">#REF!</definedName>
    <definedName name="_32_0">#REF!</definedName>
    <definedName name="_32_0CAISO_Ex_Post">#REF!</definedName>
    <definedName name="_32_0D">#REF!</definedName>
    <definedName name="_33_0_0N">#REF!</definedName>
    <definedName name="_33_0Cal_PX_Day_Ahead_">#REF!</definedName>
    <definedName name="_33_0DJP">#REF!</definedName>
    <definedName name="_34_0_0N">#REF!</definedName>
    <definedName name="_34_0Cal_PX_Day_Ahead_">#REF!</definedName>
    <definedName name="_34_0F">#REF!</definedName>
    <definedName name="_3400">+[10]P_L!A1048562+[10]P_L!A1048563+[10]P_L!A1048564+[10]P_L!A1048565+[10]P_L!A1048566+[10]P_L!A1048567+[10]P_L!A1048568+[10]P_L!A1048569+[10]P_L!A1048570+[10]P_L!A1048571+[10]P_L!A1048572+[10]P_L!A1048573+[10]P_L!A1048574+[10]P_L!A1048575</definedName>
    <definedName name="_35_0AP">#REF!</definedName>
    <definedName name="_35_0Cal_PX_NP15_Day_Ahead_">#REF!</definedName>
    <definedName name="_35_0FOU">#REF!</definedName>
    <definedName name="_36_0AP">#REF!</definedName>
    <definedName name="_36_0Cal_PX_NP15_Day_Ahead_">#REF!</definedName>
    <definedName name="_36_0FSHI">#REF!</definedName>
    <definedName name="_3600">+[10]B_Sheet!A1048562+[10]B_Sheet!A1048563+[10]B_Sheet!A1048564+[10]B_Sheet!A1048565+[10]B_Sheet!A1048566+[10]B_Sheet!A1048567+[10]B_Sheet!A1048568+[10]B_Sheet!A1048569+[10]B_Sheet!A1048570+[10]B_Sheet!A1048571+[10]B_Sheet!A1048572+[10]B_Sheet!A1048573+[10]B_Sheet!A1048574+[10]B_Sheet!A1048575</definedName>
    <definedName name="_37_0B">#REF!</definedName>
    <definedName name="_37_0H">#REF!</definedName>
    <definedName name="_38_0B">#REF!</definedName>
    <definedName name="_38_0Cal_PX_SP15_Day_Ahead_">#REF!</definedName>
    <definedName name="_38_0Mid_C___DJ_Off_Peak">#REF!</definedName>
    <definedName name="_39_0BLK">#REF!</definedName>
    <definedName name="_39_0Cal_PX_SP15_Day_Ahead_">#REF!</definedName>
    <definedName name="_39_0Mid_C___DJ_Off_Peak_">#REF!</definedName>
    <definedName name="_3PE">#REF!</definedName>
    <definedName name="_4_0MEAD">#REF!</definedName>
    <definedName name="_4_0PR">[9]TVCH_LKH!#REF!</definedName>
    <definedName name="_40_0BLK">#REF!</definedName>
    <definedName name="_40_0Mid_C___DJ_On_Peak">#REF!</definedName>
    <definedName name="_41_0CAISO_Ex_Post">#REF!</definedName>
    <definedName name="_41_0COB___DJ_On_Peak">#REF!</definedName>
    <definedName name="_41_0Mid_C___DJ_On_Peak_">#REF!</definedName>
    <definedName name="_42_0CAISO_Ex_Post">#REF!</definedName>
    <definedName name="_42_0COB___DJ_On_Peak">#REF!</definedName>
    <definedName name="_42_0MO">#REF!</definedName>
    <definedName name="_43_0Cal_PX_Day_Ahead_">#REF!</definedName>
    <definedName name="_43_0MOS">#REF!</definedName>
    <definedName name="_44_0Cal_PX_Day_Ahead_">#REF!</definedName>
    <definedName name="_44_0D">#REF!</definedName>
    <definedName name="_44_0N">#REF!</definedName>
    <definedName name="_45_0__N">#REF!</definedName>
    <definedName name="_45_0Cal_PX_NP15_Day_Ahead_">#REF!</definedName>
    <definedName name="_45_0D">#REF!</definedName>
    <definedName name="_46_0Cal_PX_NP15_Day_Ahead_">#REF!</definedName>
    <definedName name="_46_0S">#REF!</definedName>
    <definedName name="_47_0DJP">#REF!</definedName>
    <definedName name="_47_0SA">#REF!</definedName>
    <definedName name="_48_0DJP">#REF!</definedName>
    <definedName name="_48_0SAN">#REF!</definedName>
    <definedName name="_49_0SAN">#REF!</definedName>
    <definedName name="_4PE">#REF!</definedName>
    <definedName name="_5_0M">#REF!</definedName>
    <definedName name="_5_0MEAD">#REF!</definedName>
    <definedName name="_5_0PR">[9]TVCH_LKH!#REF!</definedName>
    <definedName name="_50_0F">#REF!</definedName>
    <definedName name="_50_0SN">#REF!</definedName>
    <definedName name="_51_0Cal_PX_SP15_Day_Ahead_">#REF!</definedName>
    <definedName name="_51_0F">#REF!</definedName>
    <definedName name="_51_0SYL">#REF!</definedName>
    <definedName name="_52_0Cal_PX_SP15_Day_Ahead_">#REF!</definedName>
    <definedName name="_52_0TE">#REF!</definedName>
    <definedName name="_53_0FOU">#REF!</definedName>
    <definedName name="_53_0W">#REF!</definedName>
    <definedName name="_54">#REF!</definedName>
    <definedName name="_54_0FOU">#REF!</definedName>
    <definedName name="_54_0WST">#REF!</definedName>
    <definedName name="_55_0FSHI">#REF!</definedName>
    <definedName name="_55AP">#REF!</definedName>
    <definedName name="_56_0FSHI">#REF!</definedName>
    <definedName name="_56B">#REF!</definedName>
    <definedName name="_57_0COB___DJ_On_Peak">#REF!</definedName>
    <definedName name="_57_0H">#REF!</definedName>
    <definedName name="_57BLK">#REF!</definedName>
    <definedName name="_58_0COB___DJ_On_Peak">#REF!</definedName>
    <definedName name="_58_0H">#REF!</definedName>
    <definedName name="_58CAISO_Ex_Post">#REF!</definedName>
    <definedName name="_59_0Mid_C___DJ_Off_Peak">#REF!</definedName>
    <definedName name="_59Cal_PX_Day_Ahead_">#REF!</definedName>
    <definedName name="_5MEAD">#REF!</definedName>
    <definedName name="_6_0M">#REF!</definedName>
    <definedName name="_6_0MEAD">#REF!</definedName>
    <definedName name="_6_0PR">[9]TVCH_LKH!#REF!</definedName>
    <definedName name="_60_0Mid_C___DJ_Off_Peak">#REF!</definedName>
    <definedName name="_60Cal_PX_NP15_Day_Ahead_">#REF!</definedName>
    <definedName name="_61_0Mid_C___DJ_Off_Peak_">#REF!</definedName>
    <definedName name="_61Cal_PX_SP15_Day_Ahead_">#REF!</definedName>
    <definedName name="_62_0Mid_C___DJ_Off_Peak_">#REF!</definedName>
    <definedName name="_62COB___DJ_On_Peak">#REF!</definedName>
    <definedName name="_63_0D">#REF!</definedName>
    <definedName name="_63_0Mid_C___DJ_On_Peak">#REF!</definedName>
    <definedName name="_63D">#REF!</definedName>
    <definedName name="_64_0D">#REF!</definedName>
    <definedName name="_64_0Mid_C___DJ_On_Peak">#REF!</definedName>
    <definedName name="_64DJP">#REF!</definedName>
    <definedName name="_65_0Mid_C___DJ_On_Peak_">#REF!</definedName>
    <definedName name="_65F">#REF!</definedName>
    <definedName name="_66_0Mid_C___DJ_On_Peak_">#REF!</definedName>
    <definedName name="_66FOU">#REF!</definedName>
    <definedName name="_67_0MO">#REF!</definedName>
    <definedName name="_67FSHI">#REF!</definedName>
    <definedName name="_68_0MO">#REF!</definedName>
    <definedName name="_68H">#REF!</definedName>
    <definedName name="_69_0DJP">#REF!</definedName>
    <definedName name="_69_0MOS">#REF!</definedName>
    <definedName name="_69Mid_C___DJ_Off_Peak">#REF!</definedName>
    <definedName name="_7_">[9]TVCH_LKH!#REF!</definedName>
    <definedName name="_7_0M">#REF!</definedName>
    <definedName name="_70_0DJP">#REF!</definedName>
    <definedName name="_70_0MOS">#REF!</definedName>
    <definedName name="_70Mid_C___DJ_Off_Peak_">#REF!</definedName>
    <definedName name="_71_0N">#REF!</definedName>
    <definedName name="_71Mid_C___DJ_On_Peak">#REF!</definedName>
    <definedName name="_72_0N">#REF!</definedName>
    <definedName name="_72Mid_C___DJ_On_Peak_">#REF!</definedName>
    <definedName name="_73_0S">#REF!</definedName>
    <definedName name="_73MO">#REF!</definedName>
    <definedName name="_74_0S">#REF!</definedName>
    <definedName name="_74MOS">#REF!</definedName>
    <definedName name="_75_0F">#REF!</definedName>
    <definedName name="_75_0SA">#REF!</definedName>
    <definedName name="_75N">#REF!</definedName>
    <definedName name="_76_0F">#REF!</definedName>
    <definedName name="_76_0SA">#REF!</definedName>
    <definedName name="_76S">#REF!</definedName>
    <definedName name="_77_0SAN">#REF!</definedName>
    <definedName name="_77SA">#REF!</definedName>
    <definedName name="_78_0SAN">#REF!</definedName>
    <definedName name="_78SAN">#REF!</definedName>
    <definedName name="_79_0SAN">#REF!</definedName>
    <definedName name="_79SAN">#REF!</definedName>
    <definedName name="_7M">#REF!</definedName>
    <definedName name="_7MEAD">#REF!</definedName>
    <definedName name="_8_0M">#REF!</definedName>
    <definedName name="_80_0SAN">#REF!</definedName>
    <definedName name="_80SN">#REF!</definedName>
    <definedName name="_81_0FOU">#REF!</definedName>
    <definedName name="_81_0SN">#REF!</definedName>
    <definedName name="_81SYL">#REF!</definedName>
    <definedName name="_82_0FOU">#REF!</definedName>
    <definedName name="_82_0SN">#REF!</definedName>
    <definedName name="_82TE">#REF!</definedName>
    <definedName name="_83">#REF!</definedName>
    <definedName name="_83_0FSHI">#REF!</definedName>
    <definedName name="_83_0SYL">#REF!</definedName>
    <definedName name="_83W">#REF!</definedName>
    <definedName name="_84_0FSHI">#REF!</definedName>
    <definedName name="_84_0SYL">#REF!</definedName>
    <definedName name="_84WST">#REF!</definedName>
    <definedName name="_85_0H">#REF!</definedName>
    <definedName name="_85_0TE">#REF!</definedName>
    <definedName name="_86_0H">#REF!</definedName>
    <definedName name="_86_0TE">#REF!</definedName>
    <definedName name="_87_0Mid_C___DJ_Off_Peak">#REF!</definedName>
    <definedName name="_87_0W">#REF!</definedName>
    <definedName name="_88_0Mid_C___DJ_Off_Peak">#REF!</definedName>
    <definedName name="_88_0W">#REF!</definedName>
    <definedName name="_89_0Mid_C___DJ_Off_Peak_">#REF!</definedName>
    <definedName name="_89_0WST">#REF!</definedName>
    <definedName name="_9_0M">#REF!</definedName>
    <definedName name="_9_0MID">#REF!</definedName>
    <definedName name="_9_160">#REF!</definedName>
    <definedName name="_90_0Mid_C___DJ_Off_Peak_">#REF!</definedName>
    <definedName name="_90_0WST">#REF!</definedName>
    <definedName name="_91_0Mid_C___DJ_On_Peak">#REF!</definedName>
    <definedName name="_92_0Mid_C___DJ_On_Peak">#REF!</definedName>
    <definedName name="_93_0Mid_C___DJ_On_Peak_">#REF!</definedName>
    <definedName name="_94_0Mid_C___DJ_On_Peak_">#REF!</definedName>
    <definedName name="_95_0MO">#REF!</definedName>
    <definedName name="_95V">#REF!</definedName>
    <definedName name="_96_0MO">#REF!</definedName>
    <definedName name="_96U">#REF!</definedName>
    <definedName name="_96V">#REF!</definedName>
    <definedName name="_97_0MOS">#REF!</definedName>
    <definedName name="_98_0MOS">#REF!</definedName>
    <definedName name="_99_0N">#REF!</definedName>
    <definedName name="_a1">#N/A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m.CC79A2CB58DF4C2D9FCB84C9003351E4.edm" hidden="1">#REF!</definedName>
    <definedName name="_C1TXREV">#REF!</definedName>
    <definedName name="_CAP94">#REF!</definedName>
    <definedName name="_DAT1">#REF!</definedName>
    <definedName name="_DAT10">#REF!</definedName>
    <definedName name="_DAT11">#REF!</definedName>
    <definedName name="_DAT12">#REF!</definedName>
    <definedName name="_DAT13">'[11]252661 Export (Feb)'!#REF!</definedName>
    <definedName name="_DAT14">'[11]252661 Export (Feb)'!#REF!</definedName>
    <definedName name="_DAT15">'[11]252661 Export (Feb)'!#REF!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9">#REF!</definedName>
    <definedName name="_dec1">#REF!</definedName>
    <definedName name="_EBIT">#REF!</definedName>
    <definedName name="_Feb08">'[12]FX- 2008'!$C$7</definedName>
    <definedName name="_Febuary08">'[7]FX- 2008'!$C$7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gen1">#REF!</definedName>
    <definedName name="_Gen2">#REF!</definedName>
    <definedName name="_gen3">#REF!</definedName>
    <definedName name="_Gen4">#REF!</definedName>
    <definedName name="_Gen5">#REF!</definedName>
    <definedName name="_Jan08">#REF!</definedName>
    <definedName name="_Key1" hidden="1">'[13]TAX_EQUITY_Field Serv'!$A$10</definedName>
    <definedName name="_Key2" hidden="1">#REF!</definedName>
    <definedName name="_low52">#REF!</definedName>
    <definedName name="_Mar08">#REF!</definedName>
    <definedName name="_May98">[4]Crescent!#REF!</definedName>
    <definedName name="_NET1">#REF!</definedName>
    <definedName name="_NP15">#REF!</definedName>
    <definedName name="_Order1" hidden="1">255</definedName>
    <definedName name="_Order2" hidden="1">255</definedName>
    <definedName name="_OTH2">#REF!</definedName>
    <definedName name="_PG1">#REF!</definedName>
    <definedName name="_PG10">#REF!</definedName>
    <definedName name="_PG11">#REF!</definedName>
    <definedName name="_PG12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qtr1">#REF!</definedName>
    <definedName name="_Regression_Int" hidden="1">1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CH7">#REF!</definedName>
    <definedName name="_Sort" hidden="1">'[13]TAX_EQUITY_Field Serv'!$A$10:$E$76</definedName>
    <definedName name="_SP15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">#REF!</definedName>
    <definedName name="A_B4T3S1">#REF!</definedName>
    <definedName name="AccessLink">[14]DatabaseLink!#REF!</definedName>
    <definedName name="Account">#REF!</definedName>
    <definedName name="Accounting">#REF!</definedName>
    <definedName name="AccountingLocation">'[15]Dropdown Lists'!$C$2:$C$7</definedName>
    <definedName name="ACCRETE">#REF!</definedName>
    <definedName name="Accrualrate">'[16]Input Page'!$C$22</definedName>
    <definedName name="Accrualrate.py">'[16]Input Page'!$B$22</definedName>
    <definedName name="accruedexp">#REF!</definedName>
    <definedName name="acq">#REF!</definedName>
    <definedName name="acquiror">#REF!</definedName>
    <definedName name="act_mth">[17]Feb!$B$24</definedName>
    <definedName name="act_mth_idx">[18]Config!$B$15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>#REF!</definedName>
    <definedName name="adds">#REF!</definedName>
    <definedName name="ad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AdjAL.EOY">'[16]Min 8.50% After All'!$D$59</definedName>
    <definedName name="AdjRPA.EOY">'[16]Min 8.50% After All'!$F$59</definedName>
    <definedName name="advance">#REF!</definedName>
    <definedName name="Advanced_Turbine_Specialist">#REF!</definedName>
    <definedName name="Advances">#REF!</definedName>
    <definedName name="AEG">'[19]Duke Energy SEC FC 13 A-1'!$A$1:$H$18</definedName>
    <definedName name="AEP_Barge">#REF!</definedName>
    <definedName name="AEP_Bookout">#REF!</definedName>
    <definedName name="AEP_Netout">#REF!</definedName>
    <definedName name="AEP_Rail">#REF!</definedName>
    <definedName name="AEPU_STAT">#REF!</definedName>
    <definedName name="AFC">'[16]Min 8.50% After All'!$D$12</definedName>
    <definedName name="AFC.py">'[16]Input Page'!$H$38</definedName>
    <definedName name="AFDC_Equity_DCC">#REF!</definedName>
    <definedName name="AFDC_Equity_DEC">#REF!</definedName>
    <definedName name="AFDC_Equity_ELEC">#REF!</definedName>
    <definedName name="Affiliate">#REF!</definedName>
    <definedName name="AGT">[20]PEC_1520!#REF!</definedName>
    <definedName name="Airline_hotel_candidate">#REF!</definedName>
    <definedName name="Airline_hotel_ICP">#REF!</definedName>
    <definedName name="ALAct">[16]Liabilities!$Q$16</definedName>
    <definedName name="ALAct.b4">[16]Liabilities!$B$14</definedName>
    <definedName name="ALAct.py">'[16]Input Page'!$H$4</definedName>
    <definedName name="ALexp.EOY">'[16]Min 8.50% After All'!$D$55</definedName>
    <definedName name="AliasTblUprLft">#REF!</definedName>
    <definedName name="All_Reports">#REF!</definedName>
    <definedName name="All_risks__property">#REF!</definedName>
    <definedName name="AllInCost">#REF!</definedName>
    <definedName name="ALRet">[16]Liabilities!$Q$20</definedName>
    <definedName name="ALRet.b4">[16]Liabilities!$B$20</definedName>
    <definedName name="ALRet.py">'[16]Input Page'!$H$6</definedName>
    <definedName name="ALTot">[16]Liabilities!$Q$21</definedName>
    <definedName name="ALTot.b4">[16]Liabilities!$B$21</definedName>
    <definedName name="ALTot.py">'[16]Input Page'!$H$7</definedName>
    <definedName name="ALTot.py2">'[16]Input Page'!$L$4</definedName>
    <definedName name="ALTV">[16]Liabilities!$Q$19</definedName>
    <definedName name="ALTV.b4">[16]Liabilities!$B$19</definedName>
    <definedName name="ALTV.py">'[16]Input Page'!$H$5</definedName>
    <definedName name="AMALCO">#REF!</definedName>
    <definedName name="AmortChgs">[16]Amort!$E$70</definedName>
    <definedName name="AmortChgs.py">'[16]Input Page'!$H$36</definedName>
    <definedName name="AmortCreds">[16]Amort!$E$76</definedName>
    <definedName name="AmortCreds.py">'[16]Input Page'!$H$42</definedName>
    <definedName name="AmortCredsNoCB">'[16]Min 8.50% After All'!$K$9</definedName>
    <definedName name="Amortizable_Debt">'[21]Amort. Debt'!$B$6</definedName>
    <definedName name="AMOUNT">#REF!</definedName>
    <definedName name="ANALYSIS">#REF!</definedName>
    <definedName name="Analysis_Area">#REF!</definedName>
    <definedName name="ANGC">[22]PEC_1520_NE!#REF!</definedName>
    <definedName name="Anne_McDowell">#REF!</definedName>
    <definedName name="Annualfields">#REF!</definedName>
    <definedName name="anscount" hidden="1">1</definedName>
    <definedName name="APA">#REF!</definedName>
    <definedName name="apinterco">#REF!</definedName>
    <definedName name="APN">#REF!</definedName>
    <definedName name="APPOR">#REF!</definedName>
    <definedName name="apr">#REF!</definedName>
    <definedName name="Apr_Y1">#REF!</definedName>
    <definedName name="APR_y1_new">[23]Income_Statement!#REF!</definedName>
    <definedName name="Apr_Y2">#REF!</definedName>
    <definedName name="Apr_Y3">#REF!</definedName>
    <definedName name="apr3rate">[24]Instructions!$G$15</definedName>
    <definedName name="aprbud">#REF!</definedName>
    <definedName name="April98">[4]Crescent!#REF!</definedName>
    <definedName name="aprrate">[24]Instructions!$C$15</definedName>
    <definedName name="APUs">#REF!</definedName>
    <definedName name="AR">#REF!</definedName>
    <definedName name="ARA_Threshold">[25]Lead!#REF!</definedName>
    <definedName name="arbrownsville">#REF!</definedName>
    <definedName name="Area">#REF!</definedName>
    <definedName name="AreaList">#REF!</definedName>
    <definedName name="ARP_Threshold">[25]Lead!#REF!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DATE">'[26]DT-Adj'!$B$3:$B$65536</definedName>
    <definedName name="asdf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AsOfDate">#REF!</definedName>
    <definedName name="ASPortfolio">'[26]DT-Adj'!$Z$3:$Z$65536</definedName>
    <definedName name="asset_sale_detail">#REF!</definedName>
    <definedName name="asset_sale_gain_detail">'[27]Income_Statement 2005-2011'!#REF!</definedName>
    <definedName name="AssetGL">[16]Assets!$E$18</definedName>
    <definedName name="ASSETS">#REF!</definedName>
    <definedName name="AssetTransfer">[16]Assets!$E$8</definedName>
    <definedName name="AST">#REF!</definedName>
    <definedName name="ASTABLE">'[28]DT-Adj'!$B$4:$F$5000</definedName>
    <definedName name="ASwaptionTrades">#REF!</definedName>
    <definedName name="ATrades">#REF!</definedName>
    <definedName name="aug">#REF!</definedName>
    <definedName name="Aug_y1">#REF!</definedName>
    <definedName name="Aug_Y2">#REF!</definedName>
    <definedName name="Aug_Y3">#REF!</definedName>
    <definedName name="aug3rate">[24]Instructions!$G$19</definedName>
    <definedName name="augbud">#REF!</definedName>
    <definedName name="augrate">[24]Instructions!$C$19</definedName>
    <definedName name="_xlnm.Auto_Open">#REF!</definedName>
    <definedName name="AVA">[16]Assets!$E$45</definedName>
    <definedName name="AVA.py">'[16]Input Page'!$H$8</definedName>
    <definedName name="AVA.py2">'[16]Input Page'!$L$5</definedName>
    <definedName name="AvA_month">#REF!</definedName>
    <definedName name="AvA_YTD">'[29]MMR Corp Variance Explanations'!#REF!</definedName>
    <definedName name="AVAEOY">'[16]Min 8.50% After All'!$M$25</definedName>
    <definedName name="AVAexp">[16]Assets!$H$40</definedName>
    <definedName name="avamonth">#REF!</definedName>
    <definedName name="AVApct">[16]Assets!$E$46</definedName>
    <definedName name="avaqtr">#REF!</definedName>
    <definedName name="AvB_month">#REF!</definedName>
    <definedName name="AvB_YTD">'[29]MMR Corp Variance Explanations'!#REF!</definedName>
    <definedName name="avbmonth">#REF!</definedName>
    <definedName name="AVER_SHARES_EPS" localSheetId="0">[30]!AVER_SHARES_EPS</definedName>
    <definedName name="AVER_SHARES_EPS">[30]!AVER_SHARES_EPS</definedName>
    <definedName name="Average_Shares_Outstanding">#REF!</definedName>
    <definedName name="AvF_month">'[29]MMR Corp Variance Explanations'!#REF!</definedName>
    <definedName name="AVG">#REF!</definedName>
    <definedName name="AVG_EQUITY">#REF!</definedName>
    <definedName name="AvgAgeAct">'[16]PI 2'!$G$15</definedName>
    <definedName name="AvgAgeAct.py">'[16]PI 2'!$E$15</definedName>
    <definedName name="AvgAgeAct.py2">'[16]PI 2'!$C$15</definedName>
    <definedName name="AvgAgeActFemale">'[16]PI 2'!$G$14</definedName>
    <definedName name="AvgAgeActFemale.py">'[16]PI 2'!$E$14</definedName>
    <definedName name="AvgAgeActFemale.py2">'[16]PI 2'!$C$14</definedName>
    <definedName name="AvgAgeActMale">'[16]PI 2'!$G$13</definedName>
    <definedName name="AvgAgeActMale.py">'[16]PI 2'!$E$13</definedName>
    <definedName name="AvgAgeActMale.py2">'[16]PI 2'!$C$13</definedName>
    <definedName name="AvgHireAgeAct">'[16]PI 2'!$G$30</definedName>
    <definedName name="AvgHireAgeAct.py">'[16]PI 2'!$E$30</definedName>
    <definedName name="AvgHireAgeAct.py2">'[16]PI 2'!$C$30</definedName>
    <definedName name="AvgHireAgeActFemale">'[16]PI 2'!$G$29</definedName>
    <definedName name="AvgHireAgeActFemale.py">'[16]PI 2'!$E$29</definedName>
    <definedName name="AvgHireAgeActFemale.py2">'[16]PI 2'!$C$29</definedName>
    <definedName name="AvgHireAgeActMale">'[16]PI 2'!$G$28</definedName>
    <definedName name="AvgHireAgeActMale.py">'[16]PI 2'!$E$28</definedName>
    <definedName name="AvgHireAgeActMale.py2">'[16]PI 2'!$C$28</definedName>
    <definedName name="AvgPartSvc">'[16]PI 2'!$G$25</definedName>
    <definedName name="AvgPartSvc.py">'[16]PI 2'!$E$25</definedName>
    <definedName name="AvgPartSvc.py2">'[16]PI 2'!$C$25</definedName>
    <definedName name="AvgPartSvcFemale">'[16]PI 2'!$G$24</definedName>
    <definedName name="AvgPartSvcFemale.py">'[16]PI 2'!$E$24</definedName>
    <definedName name="AvgPartSvcFemale.py2">'[16]PI 2'!$C$24</definedName>
    <definedName name="AvgPartSvcMale">'[16]PI 2'!$G$23</definedName>
    <definedName name="AvgPartSvcMale.py">'[16]PI 2'!$E$23</definedName>
    <definedName name="AvgPartSvcMale.py2">'[16]PI 2'!$C$23</definedName>
    <definedName name="AvgPayAct">'[16]PI 2'!$G$32</definedName>
    <definedName name="AvgPayAct.py">'[16]PI 2'!$E$32</definedName>
    <definedName name="AvgPayAct.py2">'[16]PI 2'!$C$32</definedName>
    <definedName name="AvgVstSvc">'[16]PI 2'!$G$20</definedName>
    <definedName name="AvgVstSvc.py">'[16]PI 2'!$E$20</definedName>
    <definedName name="AvgVstSvc.py2">'[16]PI 2'!$C$20</definedName>
    <definedName name="AvgVstSvcFemale">'[16]PI 2'!$G$19</definedName>
    <definedName name="AvgVstSvcFemale.py">'[16]PI 2'!$E$19</definedName>
    <definedName name="AvgVstSvcFemale.py2">'[16]PI 2'!$C$19</definedName>
    <definedName name="AvgVstSvcMale">'[16]PI 2'!$G$18</definedName>
    <definedName name="AvgVstSvcMale.py">'[16]PI 2'!$E$18</definedName>
    <definedName name="AvgVstSvcMale.py2">'[16]PI 2'!$C$18</definedName>
    <definedName name="AxisTitle1">#REF!</definedName>
    <definedName name="AxisTitle2">#REF!</definedName>
    <definedName name="B">#REF!</definedName>
    <definedName name="B_B4T3S2">#REF!</definedName>
    <definedName name="B_M_Breakdown">#REF!</definedName>
    <definedName name="B1_">#N/A</definedName>
    <definedName name="B2_">#N/A</definedName>
    <definedName name="BackgroundColor1">#REF!</definedName>
    <definedName name="BackgroundColor2">#REF!</definedName>
    <definedName name="BACKUP">#REF!</definedName>
    <definedName name="Bal_Sheet">#REF!</definedName>
    <definedName name="Bal_Sht_Asset">#REF!</definedName>
    <definedName name="Bal_Sht_Liab">#REF!</definedName>
    <definedName name="Balance_Sheet_Year1">'[31]Balance Sheet'!$D$1:$P$124</definedName>
    <definedName name="Balance_Sheet_Year2">'[31]Balance Sheet'!$S$1:$AE$124</definedName>
    <definedName name="balsheet" hidden="1">{"balsheet",#N/A,FALSE,"A"}</definedName>
    <definedName name="balsheet_1" hidden="1">{"balsheet",#N/A,FALSE,"A"}</definedName>
    <definedName name="balsheet_1_1" hidden="1">{"balsheet",#N/A,FALSE,"A"}</definedName>
    <definedName name="balsheet_1_2" hidden="1">{"balsheet",#N/A,FALSE,"A"}</definedName>
    <definedName name="balsheet_1_3" hidden="1">{"balsheet",#N/A,FALSE,"A"}</definedName>
    <definedName name="balsheet_1_4" hidden="1">{"balsheet",#N/A,FALSE,"A"}</definedName>
    <definedName name="balsheet_1_5" hidden="1">{"balsheet",#N/A,FALSE,"A"}</definedName>
    <definedName name="balsheet_2" hidden="1">{"balsheet",#N/A,FALSE,"A"}</definedName>
    <definedName name="balsheet_2_1" hidden="1">{"balsheet",#N/A,FALSE,"A"}</definedName>
    <definedName name="balsheet_2_2" hidden="1">{"balsheet",#N/A,FALSE,"A"}</definedName>
    <definedName name="balsheet_2_3" hidden="1">{"balsheet",#N/A,FALSE,"A"}</definedName>
    <definedName name="balsheet_2_4" hidden="1">{"balsheet",#N/A,FALSE,"A"}</definedName>
    <definedName name="balsheet_2_5" hidden="1">{"balsheet",#N/A,FALSE,"A"}</definedName>
    <definedName name="balsheet_3" hidden="1">{"balsheet",#N/A,FALSE,"A"}</definedName>
    <definedName name="balsheet_3_1" hidden="1">{"balsheet",#N/A,FALSE,"A"}</definedName>
    <definedName name="balsheet_3_2" hidden="1">{"balsheet",#N/A,FALSE,"A"}</definedName>
    <definedName name="balsheet_3_3" hidden="1">{"balsheet",#N/A,FALSE,"A"}</definedName>
    <definedName name="balsheet_3_4" hidden="1">{"balsheet",#N/A,FALSE,"A"}</definedName>
    <definedName name="balsheet_3_5" hidden="1">{"balsheet",#N/A,FALSE,"A"}</definedName>
    <definedName name="balsheet_4" hidden="1">{"balsheet",#N/A,FALSE,"A"}</definedName>
    <definedName name="balsheet_4_1" hidden="1">{"balsheet",#N/A,FALSE,"A"}</definedName>
    <definedName name="balsheet_4_2" hidden="1">{"balsheet",#N/A,FALSE,"A"}</definedName>
    <definedName name="balsheet_4_3" hidden="1">{"balsheet",#N/A,FALSE,"A"}</definedName>
    <definedName name="balsheet_4_4" hidden="1">{"balsheet",#N/A,FALSE,"A"}</definedName>
    <definedName name="balsheet_4_5" hidden="1">{"balsheet",#N/A,FALSE,"A"}</definedName>
    <definedName name="balsheet_5" hidden="1">{"balsheet",#N/A,FALSE,"A"}</definedName>
    <definedName name="balsheet_5_1" hidden="1">{"balsheet",#N/A,FALSE,"A"}</definedName>
    <definedName name="balsheet_5_2" hidden="1">{"balsheet",#N/A,FALSE,"A"}</definedName>
    <definedName name="balsheet_5_3" hidden="1">{"balsheet",#N/A,FALSE,"A"}</definedName>
    <definedName name="balsheet_5_4" hidden="1">{"balsheet",#N/A,FALSE,"A"}</definedName>
    <definedName name="balsheet_5_5" hidden="1">{"balsheet",#N/A,FALSE,"A"}</definedName>
    <definedName name="BasePD">'[32]Base Year'!$J$54</definedName>
    <definedName name="BasePS">'[32]Base Year'!$J$100</definedName>
    <definedName name="BaseRE">'[32]Base Year'!$J$102</definedName>
    <definedName name="BaseRevenue">'[32]Base Year'!$J$21</definedName>
    <definedName name="BaseRevenueGrowth">'[32]Base Year'!$J$22</definedName>
    <definedName name="BaseSalesExpense">'[32]Base Year'!$J$28</definedName>
    <definedName name="BaseSTD">'[32]Base Year'!$J$87</definedName>
    <definedName name="BasetaxRate">'[32]Base Year'!$J$49</definedName>
    <definedName name="BaseTP">'[32]Base Year'!$J$89</definedName>
    <definedName name="BaseValue1">#REF!</definedName>
    <definedName name="BaseValue2">#REF!</definedName>
    <definedName name="BaseYear">[33]Controls!$C$13</definedName>
    <definedName name="BB">#REF!</definedName>
    <definedName name="BC_Capital_Tax">#REF!</definedName>
    <definedName name="BCH_Interconnect">#REF!</definedName>
    <definedName name="BD_TRANS">#REF!</definedName>
    <definedName name="Beauregard">"Check Box 1"</definedName>
    <definedName name="Beg_Bal">#REF!</definedName>
    <definedName name="Begin">#REF!</definedName>
    <definedName name="Begin2">'[27]Income_Statement 2005-2011'!#REF!</definedName>
    <definedName name="BftChng">'[16]FAS 35'!#REF!</definedName>
    <definedName name="BftPmts">'[16]Min 8.50% After All'!$D$51</definedName>
    <definedName name="BftPmts.py">[16]Assets!$E$9</definedName>
    <definedName name="BG_Del" hidden="1">15</definedName>
    <definedName name="BG_Ins" hidden="1">4</definedName>
    <definedName name="BG_Mod" hidden="1">6</definedName>
    <definedName name="BGF">#REF!</definedName>
    <definedName name="BIGEPOS">#REF!</definedName>
    <definedName name="BJDUAL">#REF!</definedName>
    <definedName name="BJOPT">#REF!</definedName>
    <definedName name="BLKW">#REF!</definedName>
    <definedName name="BLKWOP">#REF!</definedName>
    <definedName name="BLKWPK">#REF!</definedName>
    <definedName name="Boiler_chemicals">#REF!</definedName>
    <definedName name="book_cap">#REF!</definedName>
    <definedName name="BookType">1</definedName>
    <definedName name="BOP_Contract">#REF!</definedName>
    <definedName name="bp">#REF!</definedName>
    <definedName name="branch">[34]CIA_Billing_Data!#REF!</definedName>
    <definedName name="BreakevenAnalysis">[32]Assumptions!$A$1</definedName>
    <definedName name="BREAKOUT">#REF!</definedName>
    <definedName name="Brian_Emmot">#REF!</definedName>
    <definedName name="BROKER_CHARGES">#REF!</definedName>
    <definedName name="broker_id">[35]Ref_dat!$G$3:$G$9</definedName>
    <definedName name="BS">#REF!</definedName>
    <definedName name="bs_ca_cash">#REF!</definedName>
    <definedName name="bs_ca_cash_adj_desi">#REF!</definedName>
    <definedName name="bs_ca_cash_adj_esvc">#REF!</definedName>
    <definedName name="bs_ca_cash_desi">#REF!</definedName>
    <definedName name="bs_ca_cash_elec">#REF!</definedName>
    <definedName name="bs_ca_cash_esvc">#REF!</definedName>
    <definedName name="bs_ca_cash_govc">#REF!</definedName>
    <definedName name="bs_ca_cash_resm">#REF!</definedName>
    <definedName name="bs_ca_cash_rstcd_bisn">#REF!</definedName>
    <definedName name="bs_ca_cash_rstcd_cres">#REF!</definedName>
    <definedName name="bs_ca_cash_rstcd_dcc">#REF!</definedName>
    <definedName name="bs_ca_cash_rstcd_dcl">#REF!</definedName>
    <definedName name="bs_ca_cash_rstcd_dec">#REF!</definedName>
    <definedName name="bs_ca_cash_rstcd_deco">#REF!</definedName>
    <definedName name="bs_ca_cash_rstcd_dfd">#REF!</definedName>
    <definedName name="bs_ca_cash_rstcd_dnet">#REF!</definedName>
    <definedName name="bs_ca_cash_rstcd_dpbg">#REF!</definedName>
    <definedName name="bs_ca_cash_rstcd_dsol">#REF!</definedName>
    <definedName name="bs_ca_cash_rstcd_esvc">#REF!</definedName>
    <definedName name="bs_ca_cash_rstcd_fnco">#REF!</definedName>
    <definedName name="bs_ca_cash_rstcd_fsac">#REF!</definedName>
    <definedName name="bs_ca_cash_rstcd_fstp">#REF!</definedName>
    <definedName name="bs_ca_cash_rstcd_gadd">#REF!</definedName>
    <definedName name="bs_ca_cash_rstcd_gadi">#REF!</definedName>
    <definedName name="bs_ca_cash_rstcd_govc">#REF!</definedName>
    <definedName name="bs_ca_cash_rstcd_govd">#REF!</definedName>
    <definedName name="bs_ca_cash_rstcd_gove">#REF!</definedName>
    <definedName name="bs_ca_cash_rstcd_gtbc">#REF!</definedName>
    <definedName name="bs_ca_cash_rstcd_gtmc">#REF!</definedName>
    <definedName name="bs_ca_cash_rstcd_gtms">#REF!</definedName>
    <definedName name="bs_ca_cash_rstcd_gtmu">#REF!</definedName>
    <definedName name="bs_ca_cash_rstcd_gtug">#REF!</definedName>
    <definedName name="bs_ca_cash_rstcd_gtus">#REF!</definedName>
    <definedName name="bs_ca_cash_rstcd_mox">#REF!</definedName>
    <definedName name="bs_ca_cash_rstcd_nep">#REF!</definedName>
    <definedName name="bs_ca_cash_rstcd_tam">#REF!</definedName>
    <definedName name="bs_ca_cash_rstcd_vent">#REF!</definedName>
    <definedName name="bs_ca_cash_trea">#REF!</definedName>
    <definedName name="bs_ca_cash_unrstcd_cmdcc">#REF!</definedName>
    <definedName name="bs_ca_cash_unrstcd_cmdec">#REF!</definedName>
    <definedName name="bs_ca_cash_unrstcd_elec">#REF!</definedName>
    <definedName name="bs_ca_cash_unrstcd_esvc">#REF!</definedName>
    <definedName name="bs_ca_cash_unrstcd_govc">#REF!</definedName>
    <definedName name="bs_ca_con_cash_rtnd_cmdec">#REF!</definedName>
    <definedName name="bs_ca_con_cash_rtnd_elec">#REF!</definedName>
    <definedName name="bs_ca_con_cash_rtnd_esvc">#REF!</definedName>
    <definedName name="bs_ca_con_cash_rtnd_govc">#REF!</definedName>
    <definedName name="bs_cl_std">#REF!</definedName>
    <definedName name="bs_cp_cms">#REF!</definedName>
    <definedName name="bs_cp_cms_crmw">#REF!</definedName>
    <definedName name="bs_cp_cms_dcom">#REF!</definedName>
    <definedName name="bs_cp_cms_desi">#REF!</definedName>
    <definedName name="bs_cp_cms_elec">#REF!</definedName>
    <definedName name="bs_cp_cms_esvc">#REF!</definedName>
    <definedName name="bs_cp_cms_resm">#REF!</definedName>
    <definedName name="bs_cp_cms_trea">#REF!</definedName>
    <definedName name="bs_cp_ltd">#REF!</definedName>
    <definedName name="bs_cp_ltd_desi">#REF!</definedName>
    <definedName name="bs_cp_ltd_elec">#REF!</definedName>
    <definedName name="bs_cp_ltd_esvc">#REF!</definedName>
    <definedName name="bs_cp_ltd_resm">#REF!</definedName>
    <definedName name="bs_cp_ltd_trea">#REF!</definedName>
    <definedName name="bs_cp_minint_crmw">#REF!</definedName>
    <definedName name="bs_cp_minint_dcom">#REF!</definedName>
    <definedName name="bs_cp_minint_desi">#REF!</definedName>
    <definedName name="bs_cp_minint_elec">#REF!</definedName>
    <definedName name="bs_cp_minint_esvc">#REF!</definedName>
    <definedName name="bs_cp_minint_resm">#REF!</definedName>
    <definedName name="bs_cp_minint_trea">#REF!</definedName>
    <definedName name="bs_cp_oci_desi">#REF!</definedName>
    <definedName name="bs_cp_oci_esvc">#REF!</definedName>
    <definedName name="bs_curr_mat_desi">#REF!</definedName>
    <definedName name="bs_curr_mat_esvc">#REF!</definedName>
    <definedName name="bs_dc_other">#REF!</definedName>
    <definedName name="bs_other_prop">#REF!</definedName>
    <definedName name="bs_subs_invest">#REF!</definedName>
    <definedName name="bs_tot_assets">#REF!</definedName>
    <definedName name="bs_tot_liab_eq">#REF!</definedName>
    <definedName name="bs_tot_liab_eq_desi">#REF!</definedName>
    <definedName name="bs_tot_liab_eq_elec">#REF!</definedName>
    <definedName name="bs_tot_liab_eq_esvc">#REF!</definedName>
    <definedName name="bs_tot_liab_eq_resm">#REF!</definedName>
    <definedName name="bs_tot_liab_eq_trea">#REF!</definedName>
    <definedName name="BSDate">'[32]Base Year'!$J$60</definedName>
    <definedName name="bspg1">#REF!</definedName>
    <definedName name="bspg2">#REF!</definedName>
    <definedName name="bspg3">#REF!</definedName>
    <definedName name="bspg4">#REF!</definedName>
    <definedName name="BSRetrieve">#REF!</definedName>
    <definedName name="BSSUM">#REF!</definedName>
    <definedName name="BU">#REF!</definedName>
    <definedName name="bu_home">#REF!</definedName>
    <definedName name="bu_home2">'[27]Income_Statement 2005-2011'!#REF!</definedName>
    <definedName name="BU_MSA_CO">#REF!</definedName>
    <definedName name="BU_names">'[36]BU names'!$B$3:$C$124</definedName>
    <definedName name="BU_Translation">#REF!</definedName>
    <definedName name="BUAliasTable">#REF!</definedName>
    <definedName name="BUDGETS">#REF!</definedName>
    <definedName name="BudSum1">#REF!</definedName>
    <definedName name="BudSum2">#REF!</definedName>
    <definedName name="Building_furniture">#REF!</definedName>
    <definedName name="Building_Permits">#REF!</definedName>
    <definedName name="Buildings___grounds">#REF!</definedName>
    <definedName name="BUN">#REF!</definedName>
    <definedName name="BUNAME">[37]BS!$G$1:$H$603</definedName>
    <definedName name="bus_expan_detail">#REF!</definedName>
    <definedName name="Bus_Unit">#REF!</definedName>
    <definedName name="Bus_Unit2">#REF!</definedName>
    <definedName name="Business_interruption">#REF!</definedName>
    <definedName name="Business_manager">#REF!</definedName>
    <definedName name="Business_meals">#REF!</definedName>
    <definedName name="Business_Unit">#REF!</definedName>
    <definedName name="BusinessUnit">[38]Input!$C$9</definedName>
    <definedName name="BusinessUnits">'[38]BU Table'!$A$3:$P$128</definedName>
    <definedName name="BUSPROP">#N/A</definedName>
    <definedName name="BusUnit">'[39]Business Unit'!$A$2:$J$620</definedName>
    <definedName name="BUV">#REF!</definedName>
    <definedName name="buy_sell_id">[35]Ref_dat!$D$3:$D$4</definedName>
    <definedName name="C_">#REF!</definedName>
    <definedName name="C00100010001">#REF!</definedName>
    <definedName name="C00100010002">#REF!</definedName>
    <definedName name="C00100010003">#REF!</definedName>
    <definedName name="C00100010004">#REF!</definedName>
    <definedName name="C00400010001">#REF!</definedName>
    <definedName name="C00400020002">#REF!</definedName>
    <definedName name="C00400030003">#REF!</definedName>
    <definedName name="C00400040004">#REF!</definedName>
    <definedName name="C00400100010">#REF!</definedName>
    <definedName name="C00500010001">#REF!</definedName>
    <definedName name="C00500010002">#REF!</definedName>
    <definedName name="C00600010001">#REF!</definedName>
    <definedName name="CAISO_Ex_Post_RT">#REF!</definedName>
    <definedName name="Cal_PX_Day_Ahead_MCP">#REF!</definedName>
    <definedName name="Cal_PX_NP15_Day_Ahead_MCP">#REF!</definedName>
    <definedName name="Cal_PX_SP15_Day_Ahead_MCP">#REF!</definedName>
    <definedName name="Calculation" hidden="1">{"balsheet",#N/A,FALSE,"A"}</definedName>
    <definedName name="Calculation_1" hidden="1">{"balsheet",#N/A,FALSE,"A"}</definedName>
    <definedName name="Calculation_1_1" hidden="1">{"balsheet",#N/A,FALSE,"A"}</definedName>
    <definedName name="Calculation_1_2" hidden="1">{"balsheet",#N/A,FALSE,"A"}</definedName>
    <definedName name="Calculation_1_3" hidden="1">{"balsheet",#N/A,FALSE,"A"}</definedName>
    <definedName name="Calculation_1_4" hidden="1">{"balsheet",#N/A,FALSE,"A"}</definedName>
    <definedName name="Calculation_1_5" hidden="1">{"balsheet",#N/A,FALSE,"A"}</definedName>
    <definedName name="Calculation_2" hidden="1">{"balsheet",#N/A,FALSE,"A"}</definedName>
    <definedName name="Calculation_2_1" hidden="1">{"balsheet",#N/A,FALSE,"A"}</definedName>
    <definedName name="Calculation_2_2" hidden="1">{"balsheet",#N/A,FALSE,"A"}</definedName>
    <definedName name="Calculation_2_3" hidden="1">{"balsheet",#N/A,FALSE,"A"}</definedName>
    <definedName name="Calculation_2_4" hidden="1">{"balsheet",#N/A,FALSE,"A"}</definedName>
    <definedName name="Calculation_2_5" hidden="1">{"balsheet",#N/A,FALSE,"A"}</definedName>
    <definedName name="Calculation_3" hidden="1">{"balsheet",#N/A,FALSE,"A"}</definedName>
    <definedName name="Calculation_3_1" hidden="1">{"balsheet",#N/A,FALSE,"A"}</definedName>
    <definedName name="Calculation_3_2" hidden="1">{"balsheet",#N/A,FALSE,"A"}</definedName>
    <definedName name="Calculation_3_3" hidden="1">{"balsheet",#N/A,FALSE,"A"}</definedName>
    <definedName name="Calculation_3_4" hidden="1">{"balsheet",#N/A,FALSE,"A"}</definedName>
    <definedName name="Calculation_3_5" hidden="1">{"balsheet",#N/A,FALSE,"A"}</definedName>
    <definedName name="Calculation_4" hidden="1">{"balsheet",#N/A,FALSE,"A"}</definedName>
    <definedName name="Calculation_4_1" hidden="1">{"balsheet",#N/A,FALSE,"A"}</definedName>
    <definedName name="Calculation_4_2" hidden="1">{"balsheet",#N/A,FALSE,"A"}</definedName>
    <definedName name="Calculation_4_3" hidden="1">{"balsheet",#N/A,FALSE,"A"}</definedName>
    <definedName name="Calculation_4_4" hidden="1">{"balsheet",#N/A,FALSE,"A"}</definedName>
    <definedName name="Calculation_4_5" hidden="1">{"balsheet",#N/A,FALSE,"A"}</definedName>
    <definedName name="Calculation_5" hidden="1">{"balsheet",#N/A,FALSE,"A"}</definedName>
    <definedName name="Calculation_5_1" hidden="1">{"balsheet",#N/A,FALSE,"A"}</definedName>
    <definedName name="Calculation_5_2" hidden="1">{"balsheet",#N/A,FALSE,"A"}</definedName>
    <definedName name="Calculation_5_3" hidden="1">{"balsheet",#N/A,FALSE,"A"}</definedName>
    <definedName name="Calculation_5_4" hidden="1">{"balsheet",#N/A,FALSE,"A"}</definedName>
    <definedName name="Calculation_5_5" hidden="1">{"balsheet",#N/A,FALSE,"A"}</definedName>
    <definedName name="cana">#REF!</definedName>
    <definedName name="CANADA">#REF!</definedName>
    <definedName name="CAP">#REF!</definedName>
    <definedName name="cap_page">#REF!</definedName>
    <definedName name="Cap_Rates">#REF!</definedName>
    <definedName name="CapacityCol">3</definedName>
    <definedName name="CapClass">#REF!</definedName>
    <definedName name="CapClassList">#REF!</definedName>
    <definedName name="CapCostCol">38</definedName>
    <definedName name="Capital_Dispositions">#REF!</definedName>
    <definedName name="Capital_Gain">#REF!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pType">#REF!</definedName>
    <definedName name="CapTypeList">#REF!</definedName>
    <definedName name="cash">#REF!</definedName>
    <definedName name="Cash_Flow">'[40]Cash Flow'!$A$1:$L$51</definedName>
    <definedName name="Cash_Flow_WP">#REF!</definedName>
    <definedName name="Cash_Interest_Paid_DCC">#REF!</definedName>
    <definedName name="Cash_Interest_Paid_DEC">#REF!</definedName>
    <definedName name="Cash_Interest_Paid_ELEC">#REF!</definedName>
    <definedName name="cash_rate">[41]FGP!#REF!</definedName>
    <definedName name="CASHFLOW">#REF!</definedName>
    <definedName name="CashFlowTable">[42]Tables!$A$5:$E$9</definedName>
    <definedName name="cashprint">#REF!</definedName>
    <definedName name="CB">'[16]Min 8.50% After All'!$D$16</definedName>
    <definedName name="CB.py">'[16]Input Page'!$H$41</definedName>
    <definedName name="CBEOY">'[16]Min 8.50% After All'!$D$35</definedName>
    <definedName name="cboxdate">[35]Ref_dat!$K$16</definedName>
    <definedName name="cbr_ratios">#REF!</definedName>
    <definedName name="ccc">'[43]February 99'!#REF!</definedName>
    <definedName name="CDCR_STAT">#REF!</definedName>
    <definedName name="CDM_BS">#REF!</definedName>
    <definedName name="CENTREV">#REF!</definedName>
    <definedName name="CENTSTOR">#REF!</definedName>
    <definedName name="CENTTRAN">#REF!</definedName>
    <definedName name="CER">'[44]5-Factor Inputs'!#REF!</definedName>
    <definedName name="cf_adc_d_CM1DC">#REF!</definedName>
    <definedName name="cf_adc_d_CM1DE">#REF!</definedName>
    <definedName name="cf_adc_d_CM1EL">#REF!</definedName>
    <definedName name="cf_adc_d_CM1NE">#REF!</definedName>
    <definedName name="cf_adc_d_CM2DC">#REF!</definedName>
    <definedName name="cf_adc_d_CM2DE">#REF!</definedName>
    <definedName name="cf_adc_d_CM2EL">#REF!</definedName>
    <definedName name="cf_adc_d_CM2NE">#REF!</definedName>
    <definedName name="cf_adc_d_CM3DC">#REF!</definedName>
    <definedName name="cf_adc_d_CM3DE">#REF!</definedName>
    <definedName name="cf_adc_d_CM3EL">#REF!</definedName>
    <definedName name="cf_adc_d_CM3NE">#REF!</definedName>
    <definedName name="cf_adc_d_CM4DC">#REF!</definedName>
    <definedName name="cf_adc_d_CM4DE">#REF!</definedName>
    <definedName name="cf_adc_d_CM4EL">#REF!</definedName>
    <definedName name="cf_adc_d_CM4NE">#REF!</definedName>
    <definedName name="cf_adc_d_CM5DC">#REF!</definedName>
    <definedName name="cf_adc_d_CM5DE">#REF!</definedName>
    <definedName name="cf_adc_d_CMDCC">#REF!</definedName>
    <definedName name="cf_adc_d_CMDEC">#REF!</definedName>
    <definedName name="cf_adc_d_CMELE">#REF!</definedName>
    <definedName name="cf_adc_d_CMNEP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>#REF!</definedName>
    <definedName name="cf_amort_iss_CM1DE">#REF!</definedName>
    <definedName name="cf_amort_iss_CM1EL">#REF!</definedName>
    <definedName name="cf_amort_iss_CM1NE">#REF!</definedName>
    <definedName name="cf_amort_iss_CM2DC">#REF!</definedName>
    <definedName name="cf_amort_iss_CM2DE">#REF!</definedName>
    <definedName name="cf_amort_iss_CM2EL">#REF!</definedName>
    <definedName name="cf_amort_iss_CM2NE">#REF!</definedName>
    <definedName name="cf_amort_iss_CM3DC">#REF!</definedName>
    <definedName name="cf_amort_iss_CM3DE">#REF!</definedName>
    <definedName name="cf_amort_iss_CM3EL">#REF!</definedName>
    <definedName name="cf_amort_iss_CM3NE">#REF!</definedName>
    <definedName name="cf_amort_iss_CM4DC">#REF!</definedName>
    <definedName name="cf_amort_iss_CM4DE">#REF!</definedName>
    <definedName name="cf_amort_iss_CM4EL">#REF!</definedName>
    <definedName name="cf_amort_iss_CM4NE">#REF!</definedName>
    <definedName name="cf_amort_iss_CM5DC">#REF!</definedName>
    <definedName name="cf_amort_iss_CM5DE">#REF!</definedName>
    <definedName name="cf_amort_iss_CMDCC">#REF!</definedName>
    <definedName name="cf_amort_iss_CMDEC">#REF!</definedName>
    <definedName name="cf_amort_iss_CMDEG">#REF!</definedName>
    <definedName name="cf_amort_iss_CMELE">#REF!</definedName>
    <definedName name="cf_amort_iss_CMNEP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>#REF!</definedName>
    <definedName name="cf_amort_ret_CM3DE">#REF!</definedName>
    <definedName name="cf_amort_ret_CM3EL">#REF!</definedName>
    <definedName name="cf_amort_ret_CM3NE">#REF!</definedName>
    <definedName name="cf_amort_ret_CM4DC">#REF!</definedName>
    <definedName name="cf_amort_ret_CM4DE">#REF!</definedName>
    <definedName name="cf_amort_ret_CM4EL">#REF!</definedName>
    <definedName name="cf_amort_ret_CM4NE">#REF!</definedName>
    <definedName name="cf_amort_ret_CM5DC">#REF!</definedName>
    <definedName name="cf_amort_ret_CM5DE">#REF!</definedName>
    <definedName name="cf_amort_ret_CMDCC">#REF!</definedName>
    <definedName name="cf_amort_ret_CMDEC">#REF!</definedName>
    <definedName name="cf_amort_ret_CMDEG">#REF!</definedName>
    <definedName name="cf_amort_ret_CMELE">#REF!</definedName>
    <definedName name="cf_amort_ret_CMNEP">#REF!</definedName>
    <definedName name="cf_amort_ret_dcc">#REF!</definedName>
    <definedName name="cf_amort_tam">#REF!</definedName>
    <definedName name="cf_amort_tsc">#REF!</definedName>
    <definedName name="cf_amort_vent">#REF!</definedName>
    <definedName name="cf_ap_dccw">#REF!</definedName>
    <definedName name="cf_ap_desi">#REF!</definedName>
    <definedName name="cf_ap_esvc">#REF!</definedName>
    <definedName name="cf_ap_govc">#REF!</definedName>
    <definedName name="cf_ap_tam">#REF!</definedName>
    <definedName name="cf_ap_tsc">#REF!</definedName>
    <definedName name="cf_ap_vent">#REF!</definedName>
    <definedName name="cf_ar_dccw">#REF!</definedName>
    <definedName name="cf_ar_desi">#REF!</definedName>
    <definedName name="cf_ar_esvc">#REF!</definedName>
    <definedName name="cf_ar_govc">#REF!</definedName>
    <definedName name="cf_ar_tam">#REF!</definedName>
    <definedName name="cf_ar_tsc">#REF!</definedName>
    <definedName name="cf_ar_vent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c">#REF!</definedName>
    <definedName name="cf_asset_sales_govd">#REF!</definedName>
    <definedName name="cf_asset_sales_gove">#REF!</definedName>
    <definedName name="cf_asset_sales_mak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rea">#REF!</definedName>
    <definedName name="cf_asset_sales_tsc">#REF!</definedName>
    <definedName name="cf_asset_sales_vent">#REF!</definedName>
    <definedName name="cf_bef_fin_ebit">#REF!</definedName>
    <definedName name="cf_cap_exp">#REF!</definedName>
    <definedName name="cf_cap_exp_0">#REF!</definedName>
    <definedName name="cf_cap_exp_ADCC">#REF!</definedName>
    <definedName name="cf_cap_exp_ambr">#REF!</definedName>
    <definedName name="cf_cap_exp_ANPL">#REF!</definedName>
    <definedName name="cf_cap_exp_APIP">#REF!</definedName>
    <definedName name="cf_cap_exp_asst">#REF!</definedName>
    <definedName name="cf_cap_exp_capx">#REF!</definedName>
    <definedName name="cf_cap_exp_CM1DC">#REF!</definedName>
    <definedName name="cf_cap_exp_CM1DE">#REF!</definedName>
    <definedName name="cf_cap_exp_CM1EL">#REF!</definedName>
    <definedName name="cf_cap_exp_CM1NE">#REF!</definedName>
    <definedName name="cf_cap_exp_CM2DC">#REF!</definedName>
    <definedName name="cf_cap_exp_CM2DE">#REF!</definedName>
    <definedName name="cf_cap_exp_CM2EL">#REF!</definedName>
    <definedName name="cf_cap_exp_CM2NE">#REF!</definedName>
    <definedName name="cf_cap_exp_CM3DC">#REF!</definedName>
    <definedName name="cf_cap_exp_CM3DE">#REF!</definedName>
    <definedName name="cf_cap_exp_CM3EL">#REF!</definedName>
    <definedName name="cf_cap_exp_CM3NE">#REF!</definedName>
    <definedName name="cf_cap_exp_CM4DC">#REF!</definedName>
    <definedName name="cf_cap_exp_CM4DE">#REF!</definedName>
    <definedName name="cf_cap_exp_CM4EL">#REF!</definedName>
    <definedName name="cf_cap_exp_CM4NE">#REF!</definedName>
    <definedName name="cf_cap_exp_CM5DC">#REF!</definedName>
    <definedName name="cf_cap_exp_CM5DE">#REF!</definedName>
    <definedName name="cf_cap_exp_CMDCC">#REF!</definedName>
    <definedName name="cf_cap_exp_CMDEC">#REF!</definedName>
    <definedName name="cf_cap_exp_CMDEG">#REF!</definedName>
    <definedName name="cf_cap_exp_CMELE">#REF!</definedName>
    <definedName name="cf_cap_exp_CMNEP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c">#REF!</definedName>
    <definedName name="cf_cap_exp_govd">#REF!</definedName>
    <definedName name="cf_cap_exp_gove">#REF!</definedName>
    <definedName name="cf_cap_exp_make">#REF!</definedName>
    <definedName name="cf_cap_exp_mali">#REF!</definedName>
    <definedName name="cf_cap_exp_mwp">#REF!</definedName>
    <definedName name="cf_cap_exp_nep">#REF!</definedName>
    <definedName name="cf_cap_exp_ngov">#REF!</definedName>
    <definedName name="cf_cap_exp_npl">#REF!</definedName>
    <definedName name="cf_cap_exp_resm">#REF!</definedName>
    <definedName name="cf_cap_exp_rgov">#REF!</definedName>
    <definedName name="cf_cap_exp_rmwp">#REF!</definedName>
    <definedName name="cf_cap_exp_rode">#REF!</definedName>
    <definedName name="cf_cap_exp_sols">#REF!</definedName>
    <definedName name="cf_cap_exp_tam">#REF!</definedName>
    <definedName name="cf_cap_exp_trea">#REF!</definedName>
    <definedName name="cf_cap_exp_tsc">#REF!</definedName>
    <definedName name="cf_cap_exp_vent">#REF!</definedName>
    <definedName name="cf_cap_exp_vfs">#REF!</definedName>
    <definedName name="cf_cap_exp_watr">#REF!</definedName>
    <definedName name="cf_cap_exp_west">#REF!</definedName>
    <definedName name="cf_cap_exp_wolv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c">#REF!</definedName>
    <definedName name="cf_cash_chg_govd">#REF!</definedName>
    <definedName name="cf_cash_chg_gove">#REF!</definedName>
    <definedName name="cf_cash_chg_mak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rea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ash_rtnd_cmdec">#REF!</definedName>
    <definedName name="cf_cash_rtnd_govc">#REF!</definedName>
    <definedName name="cf_cms_iss">#REF!</definedName>
    <definedName name="cf_cms_iss_0">#REF!</definedName>
    <definedName name="cf_cms_iss_ambr">#REF!</definedName>
    <definedName name="cf_cms_iss_asst">#REF!</definedName>
    <definedName name="cf_cms_iss_bisn">#REF!</definedName>
    <definedName name="cf_cms_iss_capx">#REF!</definedName>
    <definedName name="cf_cms_iss_CM1DC">#REF!</definedName>
    <definedName name="cf_cms_iss_CM1DE">#REF!</definedName>
    <definedName name="cf_cms_iss_CM1EL">#REF!</definedName>
    <definedName name="cf_cms_iss_CM1NE">#REF!</definedName>
    <definedName name="cf_cms_iss_CM2DC">#REF!</definedName>
    <definedName name="cf_cms_iss_CM2DE">#REF!</definedName>
    <definedName name="cf_cms_iss_CM2EL">#REF!</definedName>
    <definedName name="cf_cms_iss_CM2NE">#REF!</definedName>
    <definedName name="cf_cms_iss_CM3DC">#REF!</definedName>
    <definedName name="cf_cms_iss_CM3DE">#REF!</definedName>
    <definedName name="cf_cms_iss_CM3EL">#REF!</definedName>
    <definedName name="cf_cms_iss_CM3NE">#REF!</definedName>
    <definedName name="cf_cms_iss_CM4DC">#REF!</definedName>
    <definedName name="cf_cms_iss_CM4DE">#REF!</definedName>
    <definedName name="cf_cms_iss_CM4EL">#REF!</definedName>
    <definedName name="cf_cms_iss_CM4NE">#REF!</definedName>
    <definedName name="cf_cms_iss_CM5DC">#REF!</definedName>
    <definedName name="cf_cms_iss_CM5DE">#REF!</definedName>
    <definedName name="cf_cms_iss_CMDCC">#REF!</definedName>
    <definedName name="cf_cms_iss_CMDEC">#REF!</definedName>
    <definedName name="cf_cms_iss_CMDEG">#REF!</definedName>
    <definedName name="cf_cms_iss_CMELE">#REF!</definedName>
    <definedName name="cf_cms_iss_CMNEP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>#REF!</definedName>
    <definedName name="cf_cms_iss_dcom">#REF!</definedName>
    <definedName name="cf_cms_iss_deco">#REF!</definedName>
    <definedName name="cf_cms_iss_degw">#REF!</definedName>
    <definedName name="cf_cms_iss_deiw">#REF!</definedName>
    <definedName name="cf_cms_iss_denw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ke">#REF!</definedName>
    <definedName name="cf_cms_iss_mali">#REF!</definedName>
    <definedName name="cf_cms_iss_mwp">#REF!</definedName>
    <definedName name="cf_cms_iss_nep">#REF!</definedName>
    <definedName name="cf_cms_iss_ngov">#REF!</definedName>
    <definedName name="cf_cms_iss_npl">#REF!</definedName>
    <definedName name="cf_cms_iss_resm">#REF!</definedName>
    <definedName name="cf_cms_iss_rgov">#REF!</definedName>
    <definedName name="cf_cms_iss_rmwp">#REF!</definedName>
    <definedName name="cf_cms_iss_rode">#REF!</definedName>
    <definedName name="cf_cms_iss_sols">#REF!</definedName>
    <definedName name="cf_cms_iss_tam">#REF!</definedName>
    <definedName name="cf_cms_iss_trea">#REF!</definedName>
    <definedName name="cf_cms_iss_tsc">#REF!</definedName>
    <definedName name="cf_cms_iss_vent">#REF!</definedName>
    <definedName name="cf_cms_iss_vfs">#REF!</definedName>
    <definedName name="cf_cms_iss_watr">#REF!</definedName>
    <definedName name="cf_cms_iss_west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cres">#REF!</definedName>
    <definedName name="cf_convert_iss_dcc">#REF!</definedName>
    <definedName name="cf_convert_iss_dcl">#REF!</definedName>
    <definedName name="cf_convert_iss_dec">#REF!</definedName>
    <definedName name="cf_convert_iss_deco">#REF!</definedName>
    <definedName name="cf_convert_iss_desi">#REF!</definedName>
    <definedName name="cf_convert_iss_dfd">#REF!</definedName>
    <definedName name="cf_convert_iss_dnet">#REF!</definedName>
    <definedName name="cf_convert_iss_dpbg">#REF!</definedName>
    <definedName name="cf_convert_iss_dsol">#REF!</definedName>
    <definedName name="cf_convert_iss_esvc">#REF!</definedName>
    <definedName name="cf_convert_iss_fnco">#REF!</definedName>
    <definedName name="cf_convert_iss_fsac">#REF!</definedName>
    <definedName name="cf_convert_iss_gadd">#REF!</definedName>
    <definedName name="cf_convert_iss_gadi">#REF!</definedName>
    <definedName name="cf_convert_iss_nep">#REF!</definedName>
    <definedName name="cf_convert_iss_tam">#REF!</definedName>
    <definedName name="cf_convert_iss_vent">#REF!</definedName>
    <definedName name="cf_cs_div_CM1DC">#REF!</definedName>
    <definedName name="cf_cs_div_CM1DE">#REF!</definedName>
    <definedName name="cf_cs_div_CM1EL">#REF!</definedName>
    <definedName name="cf_cs_div_CM1NE">#REF!</definedName>
    <definedName name="cf_cs_div_CM2DC">#REF!</definedName>
    <definedName name="cf_cs_div_CM2DE">#REF!</definedName>
    <definedName name="cf_cs_div_CM2EL">#REF!</definedName>
    <definedName name="cf_cs_div_CM2NE">#REF!</definedName>
    <definedName name="cf_cs_div_CM3DC">#REF!</definedName>
    <definedName name="cf_cs_div_CM3DE">#REF!</definedName>
    <definedName name="cf_cs_div_CM3EL">#REF!</definedName>
    <definedName name="cf_cs_div_CM3NE">#REF!</definedName>
    <definedName name="cf_cs_div_CM4DC">#REF!</definedName>
    <definedName name="cf_cs_div_CM4DE">#REF!</definedName>
    <definedName name="cf_cs_div_CM4EL">#REF!</definedName>
    <definedName name="cf_cs_div_CM4NE">#REF!</definedName>
    <definedName name="cf_cs_div_CM5DC">#REF!</definedName>
    <definedName name="cf_cs_div_CM5DE">#REF!</definedName>
    <definedName name="cf_cs_div_CMDCC">#REF!</definedName>
    <definedName name="cf_cs_div_CMDEC">#REF!</definedName>
    <definedName name="cf_cs_div_CMDEG">#REF!</definedName>
    <definedName name="cf_cs_div_CMELE">#REF!</definedName>
    <definedName name="cf_cs_div_CMNEP">#REF!</definedName>
    <definedName name="cf_decom_CM1DC">#REF!</definedName>
    <definedName name="cf_decom_CM1DE">#REF!</definedName>
    <definedName name="cf_decom_CM1EL">#REF!</definedName>
    <definedName name="cf_decom_CM1NE">#REF!</definedName>
    <definedName name="cf_decom_CM2DC">#REF!</definedName>
    <definedName name="cf_decom_CM2DE">#REF!</definedName>
    <definedName name="cf_decom_CM2EL">#REF!</definedName>
    <definedName name="cf_decom_CM2NE">#REF!</definedName>
    <definedName name="cf_decom_CM3DC">#REF!</definedName>
    <definedName name="cf_decom_CM3DE">#REF!</definedName>
    <definedName name="cf_decom_CM3EL">#REF!</definedName>
    <definedName name="cf_decom_CM3NE">#REF!</definedName>
    <definedName name="cf_decom_CM4DC">#REF!</definedName>
    <definedName name="cf_decom_CM4DE">#REF!</definedName>
    <definedName name="cf_decom_CM4EL">#REF!</definedName>
    <definedName name="cf_decom_CM4NE">#REF!</definedName>
    <definedName name="cf_decom_CM5DC">#REF!</definedName>
    <definedName name="cf_decom_CM5DE">#REF!</definedName>
    <definedName name="cf_decom_CMDCC">#REF!</definedName>
    <definedName name="cf_decom_CMDEC">#REF!</definedName>
    <definedName name="cf_decom_CMELE">#REF!</definedName>
    <definedName name="cf_decom_CMNEP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>#REF!</definedName>
    <definedName name="cf_deprec_dcom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c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>#REF!</definedName>
    <definedName name="cf_dtax_dccw">#REF!</definedName>
    <definedName name="cf_dtax_desi">#REF!</definedName>
    <definedName name="cf_dtax_esvc">#REF!</definedName>
    <definedName name="cf_dtax_govc">#REF!</definedName>
    <definedName name="cf_dtax_tam">#REF!</definedName>
    <definedName name="cf_dtax_tsc">#REF!</definedName>
    <definedName name="cf_dtax_vent">#REF!</definedName>
    <definedName name="cf_expan_capx">#REF!</definedName>
    <definedName name="cf_expan_capx_0">#REF!</definedName>
    <definedName name="cf_expan_capx_acq">#REF!</definedName>
    <definedName name="cf_expan_capx_adcc">#REF!</definedName>
    <definedName name="cf_expan_capx_adj">#REF!</definedName>
    <definedName name="cf_expan_capx_adj_ambr">#REF!</definedName>
    <definedName name="cf_expan_capx_adj_asst">#REF!</definedName>
    <definedName name="cf_expan_capx_adj_capx">#REF!</definedName>
    <definedName name="cf_expan_capx_adj_corp">#REF!</definedName>
    <definedName name="cf_expan_capx_adj_cres">#REF!</definedName>
    <definedName name="cf_expan_capx_adj_dcc">#REF!</definedName>
    <definedName name="cf_expan_capx_adj_dcom">#REF!</definedName>
    <definedName name="cf_expan_capx_adj_desi">#REF!</definedName>
    <definedName name="cf_expan_capx_adj_dfd">#REF!</definedName>
    <definedName name="cf_expan_capx_adj_dnet">#REF!</definedName>
    <definedName name="cf_expan_capx_adj_dsol">#REF!</definedName>
    <definedName name="cf_expan_capx_adj_eadj">#REF!</definedName>
    <definedName name="cf_expan_capx_adj_elec">#REF!</definedName>
    <definedName name="cf_expan_capx_adj_esvc">#REF!</definedName>
    <definedName name="cf_expan_capx_adj_fnco">#REF!</definedName>
    <definedName name="cf_expan_capx_adj_fsac">#REF!</definedName>
    <definedName name="cf_expan_capx_adj_fser">#REF!</definedName>
    <definedName name="cf_expan_capx_adj_fstp">#REF!</definedName>
    <definedName name="cf_expan_capx_adj_gadd">#REF!</definedName>
    <definedName name="cf_expan_capx_adj_gadi">#REF!</definedName>
    <definedName name="cf_expan_capx_adj_mali">#REF!</definedName>
    <definedName name="cf_expan_capx_adj_mwp">#REF!</definedName>
    <definedName name="cf_expan_capx_adj_nep">#REF!</definedName>
    <definedName name="cf_expan_capx_adj_npl">#REF!</definedName>
    <definedName name="cf_expan_capx_adj_resm">#REF!</definedName>
    <definedName name="cf_expan_capx_adj_rmwp">#REF!</definedName>
    <definedName name="cf_expan_capx_adj_rode">#REF!</definedName>
    <definedName name="cf_expan_capx_adj_tam">#REF!</definedName>
    <definedName name="cf_expan_capx_adj_vent">#REF!</definedName>
    <definedName name="cf_expan_capx_adj_watr">#REF!</definedName>
    <definedName name="cf_expan_capx_adj_wolv">#REF!</definedName>
    <definedName name="cf_expan_capx_adj2">'[27]Cash_Flow 2005-2011'!#REF!</definedName>
    <definedName name="cf_expan_capx_adpb">#REF!</definedName>
    <definedName name="cf_expan_capx_ambr">#REF!</definedName>
    <definedName name="cf_expan_capx_ANPL">#REF!</definedName>
    <definedName name="cf_expan_capx_APIP">#REF!</definedName>
    <definedName name="cf_expan_capx_asst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>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c">#REF!</definedName>
    <definedName name="cf_expan_capx_govd">#REF!</definedName>
    <definedName name="cf_expan_capx_gove">#REF!</definedName>
    <definedName name="cf_expan_capx_gross">#REF!</definedName>
    <definedName name="cf_expan_capx_gross2">'[27]Cash_Flow 2005-2011'!#REF!</definedName>
    <definedName name="cf_expan_capx_iden">#REF!</definedName>
    <definedName name="cf_expan_capx_iden_bis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co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mak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rea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ke">#REF!</definedName>
    <definedName name="cf_expan_capx_mali">#REF!</definedName>
    <definedName name="cf_expan_capx_mwp">#REF!</definedName>
    <definedName name="cf_expan_capx_nep">#REF!</definedName>
    <definedName name="cf_expan_capx_net">#REF!</definedName>
    <definedName name="cf_expan_capx_net_minit">#REF!</definedName>
    <definedName name="cf_expan_capx_ngov">#REF!</definedName>
    <definedName name="cf_expan_capx_npl">#REF!</definedName>
    <definedName name="cf_expan_capx_oth">#REF!</definedName>
    <definedName name="cf_expan_capx_resm">#REF!</definedName>
    <definedName name="cf_expan_capx_rgov">#REF!</definedName>
    <definedName name="cf_expan_capx_rmwp">#REF!</definedName>
    <definedName name="cf_expan_capx_rode">#REF!</definedName>
    <definedName name="cf_expan_capx_sols">#REF!</definedName>
    <definedName name="cf_expan_capx_tam">#REF!</definedName>
    <definedName name="cf_expan_capx_trea">#REF!</definedName>
    <definedName name="cf_expan_capx_tsc">#REF!</definedName>
    <definedName name="cf_expan_capx_uniden">#REF!</definedName>
    <definedName name="cf_expan_capx_vent">#REF!</definedName>
    <definedName name="cf_expan_capx_vfs">#REF!</definedName>
    <definedName name="cf_expan_capx_watr">#REF!</definedName>
    <definedName name="cf_expan_capx_west">#REF!</definedName>
    <definedName name="cf_expan_capx_wolv">#REF!</definedName>
    <definedName name="cf_fin_act">#REF!</definedName>
    <definedName name="cf_fin_act_0">#REF!</definedName>
    <definedName name="cf_fin_act_ambr">#REF!</definedName>
    <definedName name="cf_fin_act_APIP">#REF!</definedName>
    <definedName name="cf_fin_act_asst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>#REF!</definedName>
    <definedName name="cf_fin_act_CM3DE">#REF!</definedName>
    <definedName name="cf_fin_act_CM3EL">#REF!</definedName>
    <definedName name="cf_fin_act_CM3NE">#REF!</definedName>
    <definedName name="cf_fin_act_CM4DC">#REF!</definedName>
    <definedName name="cf_fin_act_CM4DE">#REF!</definedName>
    <definedName name="cf_fin_act_CM4EL">#REF!</definedName>
    <definedName name="cf_fin_act_CM4NE">#REF!</definedName>
    <definedName name="cf_fin_act_CM5DC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c">#REF!</definedName>
    <definedName name="cf_fin_act_govd">#REF!</definedName>
    <definedName name="cf_fin_act_gove">#REF!</definedName>
    <definedName name="cf_fin_act_make">#REF!</definedName>
    <definedName name="cf_fin_act_mali">#REF!</definedName>
    <definedName name="cf_fin_act_nep">#REF!</definedName>
    <definedName name="cf_fin_act_ngov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rea">#REF!</definedName>
    <definedName name="cf_fin_act_tsc">#REF!</definedName>
    <definedName name="cf_fin_act_vent">#REF!</definedName>
    <definedName name="cf_fin_act_vfs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t_acc_govc">#REF!</definedName>
    <definedName name="cf_int_acc_tam">#REF!</definedName>
    <definedName name="cf_int_acc_tsc">#REF!</definedName>
    <definedName name="cf_int_acc_vent">#REF!</definedName>
    <definedName name="cf_inv_act">#REF!</definedName>
    <definedName name="cf_inv_act_0">#REF!</definedName>
    <definedName name="cf_inv_act_ADCC">#REF!</definedName>
    <definedName name="cf_inv_act_ambr">#REF!</definedName>
    <definedName name="cf_inv_act_ANPL">#REF!</definedName>
    <definedName name="cf_inv_act_APIP">#REF!</definedName>
    <definedName name="cf_inv_act_asst">#REF!</definedName>
    <definedName name="cf_inv_act_capx">#REF!</definedName>
    <definedName name="cf_inv_act_CM1DC">#REF!</definedName>
    <definedName name="cf_inv_act_CM1DE">#REF!</definedName>
    <definedName name="cf_inv_act_CM1EL">#REF!</definedName>
    <definedName name="cf_inv_act_CM1NE">#REF!</definedName>
    <definedName name="cf_inv_act_CM2DC">#REF!</definedName>
    <definedName name="cf_inv_act_CM2DE">#REF!</definedName>
    <definedName name="cf_inv_act_CM2EL">#REF!</definedName>
    <definedName name="cf_inv_act_CM2NE">#REF!</definedName>
    <definedName name="cf_inv_act_CM3DC">#REF!</definedName>
    <definedName name="cf_inv_act_CM3DE">#REF!</definedName>
    <definedName name="cf_inv_act_CM3EL">#REF!</definedName>
    <definedName name="cf_inv_act_CM3NE">#REF!</definedName>
    <definedName name="cf_inv_act_CM4DC">#REF!</definedName>
    <definedName name="cf_inv_act_CM4DE">#REF!</definedName>
    <definedName name="cf_inv_act_CM4EL">#REF!</definedName>
    <definedName name="cf_inv_act_CM4NE">#REF!</definedName>
    <definedName name="cf_inv_act_CM5DC">#REF!</definedName>
    <definedName name="cf_inv_act_CM5DE">#REF!</definedName>
    <definedName name="cf_inv_act_CMDCC">#REF!</definedName>
    <definedName name="cf_inv_act_CMDEC">#REF!</definedName>
    <definedName name="cf_inv_act_CMDEG">#REF!</definedName>
    <definedName name="cf_inv_act_CMELE">#REF!</definedName>
    <definedName name="cf_inv_act_CMNEP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c">#REF!</definedName>
    <definedName name="cf_inv_act_govd">#REF!</definedName>
    <definedName name="cf_inv_act_gove">#REF!</definedName>
    <definedName name="cf_inv_act_make">#REF!</definedName>
    <definedName name="cf_inv_act_mali">#REF!</definedName>
    <definedName name="cf_inv_act_mwp">#REF!</definedName>
    <definedName name="cf_inv_act_nep">#REF!</definedName>
    <definedName name="cf_inv_act_ngov">#REF!</definedName>
    <definedName name="cf_inv_act_npl">#REF!</definedName>
    <definedName name="cf_inv_act_resm">#REF!</definedName>
    <definedName name="cf_inv_act_rgov">#REF!</definedName>
    <definedName name="cf_inv_act_rmwp">#REF!</definedName>
    <definedName name="cf_inv_act_rode">#REF!</definedName>
    <definedName name="cf_inv_act_sols">#REF!</definedName>
    <definedName name="cf_inv_act_tam">#REF!</definedName>
    <definedName name="cf_inv_act_trea">#REF!</definedName>
    <definedName name="cf_inv_act_tsc">#REF!</definedName>
    <definedName name="cf_inv_act_vent">#REF!</definedName>
    <definedName name="cf_inv_act_vfs">#REF!</definedName>
    <definedName name="cf_inv_act_watr">#REF!</definedName>
    <definedName name="cf_inv_act_west">#REF!</definedName>
    <definedName name="cf_inv_act_wolv">#REF!</definedName>
    <definedName name="cf_inv_dccw">#REF!</definedName>
    <definedName name="cf_inv_desi">#REF!</definedName>
    <definedName name="cf_inv_esvc">#REF!</definedName>
    <definedName name="cf_inv_govc">#REF!</definedName>
    <definedName name="cf_inv_tam">#REF!</definedName>
    <definedName name="cf_inv_tsc">#REF!</definedName>
    <definedName name="cf_inv_vent">#REF!</definedName>
    <definedName name="cf_invsec">#REF!</definedName>
    <definedName name="cf_invsec_0">#REF!</definedName>
    <definedName name="cf_invsec_ambr">#REF!</definedName>
    <definedName name="cf_invsec_asst">#REF!</definedName>
    <definedName name="cf_invsec_bisn">#REF!</definedName>
    <definedName name="cf_invsec_capx">#REF!</definedName>
    <definedName name="cf_invsec_CM1DC">#REF!</definedName>
    <definedName name="cf_invsec_CM1DE">#REF!</definedName>
    <definedName name="cf_invsec_CM1EL">#REF!</definedName>
    <definedName name="cf_invsec_CM1NE">#REF!</definedName>
    <definedName name="cf_invsec_CM2DC">#REF!</definedName>
    <definedName name="cf_invsec_CM2DE">#REF!</definedName>
    <definedName name="cf_invsec_CM2EL">#REF!</definedName>
    <definedName name="cf_invsec_CM2NE">#REF!</definedName>
    <definedName name="cf_invsec_CM3DC">#REF!</definedName>
    <definedName name="cf_invsec_CM3DE">#REF!</definedName>
    <definedName name="cf_invsec_CM3EL">#REF!</definedName>
    <definedName name="cf_invsec_CM3NE">#REF!</definedName>
    <definedName name="cf_invsec_CM4DC">#REF!</definedName>
    <definedName name="cf_invsec_CM4DE">#REF!</definedName>
    <definedName name="cf_invsec_CM4EL">#REF!</definedName>
    <definedName name="cf_invsec_CM4NE">#REF!</definedName>
    <definedName name="cf_invsec_CM5DC">#REF!</definedName>
    <definedName name="cf_invsec_CM5DE">#REF!</definedName>
    <definedName name="cf_invsec_CMDCC">#REF!</definedName>
    <definedName name="cf_invsec_CMDEC">#REF!</definedName>
    <definedName name="cf_invsec_CMDEG">#REF!</definedName>
    <definedName name="cf_invsec_CMELE">#REF!</definedName>
    <definedName name="cf_invsec_CMNEP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>#REF!</definedName>
    <definedName name="cf_invsec_dcom">#REF!</definedName>
    <definedName name="cf_invsec_deco">#REF!</definedName>
    <definedName name="cf_invsec_degw">#REF!</definedName>
    <definedName name="cf_invsec_deiw">#REF!</definedName>
    <definedName name="cf_invsec_denw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ke">#REF!</definedName>
    <definedName name="cf_invsec_mali">#REF!</definedName>
    <definedName name="cf_invsec_mwp">#REF!</definedName>
    <definedName name="cf_invsec_nep">#REF!</definedName>
    <definedName name="cf_invsec_ngov">#REF!</definedName>
    <definedName name="cf_invsec_npl">#REF!</definedName>
    <definedName name="cf_invsec_resm">#REF!</definedName>
    <definedName name="cf_invsec_rgov">#REF!</definedName>
    <definedName name="cf_invsec_rmwp">#REF!</definedName>
    <definedName name="cf_invsec_rode">#REF!</definedName>
    <definedName name="cf_invsec_sols">#REF!</definedName>
    <definedName name="cf_invsec_tam">#REF!</definedName>
    <definedName name="cf_invsec_trea">#REF!</definedName>
    <definedName name="cf_invsec_tsc">#REF!</definedName>
    <definedName name="cf_invsec_vent">#REF!</definedName>
    <definedName name="cf_invsec_vfs">#REF!</definedName>
    <definedName name="cf_invsec_watr">#REF!</definedName>
    <definedName name="cf_invsec_west">#REF!</definedName>
    <definedName name="cf_invsec_wolv">#REF!</definedName>
    <definedName name="cf_iss_exp_total_CMDCC">#REF!</definedName>
    <definedName name="cf_iss_exp_total_CMDEC">#REF!</definedName>
    <definedName name="cf_iss_exp_total_CMELE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itc_tam">#REF!</definedName>
    <definedName name="cf_itc_tsc">#REF!</definedName>
    <definedName name="cf_itc_vent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earn_tam">#REF!</definedName>
    <definedName name="cf_joint_earn_tsc">#REF!</definedName>
    <definedName name="cf_joint_earn_vent">#REF!</definedName>
    <definedName name="cf_joint_vent_CM1DC">#REF!</definedName>
    <definedName name="cf_joint_vent_CM1DE">#REF!</definedName>
    <definedName name="cf_joint_vent_CM1EL">#REF!</definedName>
    <definedName name="cf_joint_vent_CM1NE">#REF!</definedName>
    <definedName name="cf_joint_vent_CM2DC">#REF!</definedName>
    <definedName name="cf_joint_vent_CM2DE">#REF!</definedName>
    <definedName name="cf_joint_vent_CM2EL">#REF!</definedName>
    <definedName name="cf_joint_vent_CM2NE">#REF!</definedName>
    <definedName name="cf_joint_vent_CM3DC">#REF!</definedName>
    <definedName name="cf_joint_vent_CM3DE">#REF!</definedName>
    <definedName name="cf_joint_vent_CM3EL">#REF!</definedName>
    <definedName name="cf_joint_vent_CM3NE">#REF!</definedName>
    <definedName name="cf_joint_vent_CM4DC">#REF!</definedName>
    <definedName name="cf_joint_vent_CM4DE">#REF!</definedName>
    <definedName name="cf_joint_vent_CM4EL">#REF!</definedName>
    <definedName name="cf_joint_vent_CM4NE">#REF!</definedName>
    <definedName name="cf_joint_vent_CM5DC">#REF!</definedName>
    <definedName name="cf_joint_vent_CM5DE">#REF!</definedName>
    <definedName name="cf_joint_vent_CMDCC">#REF!</definedName>
    <definedName name="cf_joint_vent_CMDEC">#REF!</definedName>
    <definedName name="cf_joint_vent_CMELE">#REF!</definedName>
    <definedName name="cf_joint_vent_CMNEP">#REF!</definedName>
    <definedName name="cf_ltd_iss">#REF!</definedName>
    <definedName name="cf_ltd_iss_0">#REF!</definedName>
    <definedName name="cf_ltd_iss_ambr">#REF!</definedName>
    <definedName name="cf_ltd_iss_APIP">#REF!</definedName>
    <definedName name="cf_ltd_iss_asst">#REF!</definedName>
    <definedName name="cf_ltd_iss_capx">#REF!</definedName>
    <definedName name="cf_ltd_iss_CM1DC">#REF!</definedName>
    <definedName name="cf_ltd_iss_CM1DE">#REF!</definedName>
    <definedName name="cf_ltd_iss_CM1EL">#REF!</definedName>
    <definedName name="cf_ltd_iss_CM1NE">#REF!</definedName>
    <definedName name="cf_ltd_iss_CM2DC">#REF!</definedName>
    <definedName name="cf_ltd_iss_CM2DE">#REF!</definedName>
    <definedName name="cf_ltd_iss_CM2EL">#REF!</definedName>
    <definedName name="cf_ltd_iss_CM2NE">#REF!</definedName>
    <definedName name="cf_ltd_iss_CM3DC">#REF!</definedName>
    <definedName name="cf_ltd_iss_CM3DE">#REF!</definedName>
    <definedName name="cf_ltd_iss_CM3EL">#REF!</definedName>
    <definedName name="cf_ltd_iss_CM3NE">#REF!</definedName>
    <definedName name="cf_ltd_iss_CM4DC">#REF!</definedName>
    <definedName name="cf_ltd_iss_CM4DE">#REF!</definedName>
    <definedName name="cf_ltd_iss_CM4EL">#REF!</definedName>
    <definedName name="cf_ltd_iss_CM4NE">#REF!</definedName>
    <definedName name="cf_ltd_iss_CM5DC">#REF!</definedName>
    <definedName name="cf_ltd_iss_CM5DE">#REF!</definedName>
    <definedName name="cf_ltd_iss_CMDCC">#REF!</definedName>
    <definedName name="cf_ltd_iss_CMDEC">#REF!</definedName>
    <definedName name="cf_ltd_iss_CMDEG">#REF!</definedName>
    <definedName name="cf_ltd_iss_CMELE">#REF!</definedName>
    <definedName name="cf_ltd_iss_CMNEP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>#REF!</definedName>
    <definedName name="cf_ltd_iss_debt2">'[27]Cash_Flow 2005-2011'!#REF!</definedName>
    <definedName name="cf_ltd_iss_degw">#REF!</definedName>
    <definedName name="cf_ltd_iss_deiw">#REF!</definedName>
    <definedName name="cf_ltd_iss_denw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c">#REF!</definedName>
    <definedName name="cf_ltd_iss_govd">#REF!</definedName>
    <definedName name="cf_ltd_iss_gove">#REF!</definedName>
    <definedName name="cf_ltd_iss_inco">#REF!</definedName>
    <definedName name="cf_ltd_iss_inco_ambr">#REF!</definedName>
    <definedName name="cf_ltd_iss_inco_asst">#REF!</definedName>
    <definedName name="cf_ltd_iss_inco_capx">#REF!</definedName>
    <definedName name="cf_ltd_iss_inco_corp">#REF!</definedName>
    <definedName name="cf_ltd_iss_inco_cres">#REF!</definedName>
    <definedName name="cf_ltd_iss_inco_dcc">#REF!</definedName>
    <definedName name="cf_ltd_iss_inco_dcom">#REF!</definedName>
    <definedName name="cf_ltd_iss_inco_desi">#REF!</definedName>
    <definedName name="cf_ltd_iss_inco_dfd">#REF!</definedName>
    <definedName name="cf_ltd_iss_inco_dnet">#REF!</definedName>
    <definedName name="cf_ltd_iss_inco_dsol">#REF!</definedName>
    <definedName name="cf_ltd_iss_inco_eadj">#REF!</definedName>
    <definedName name="cf_ltd_iss_inco_elec">#REF!</definedName>
    <definedName name="cf_ltd_iss_inco_esvc">#REF!</definedName>
    <definedName name="cf_ltd_iss_inco_fnco">#REF!</definedName>
    <definedName name="cf_ltd_iss_inco_fsac">#REF!</definedName>
    <definedName name="cf_ltd_iss_inco_fser">#REF!</definedName>
    <definedName name="cf_ltd_iss_inco_fstp">#REF!</definedName>
    <definedName name="cf_ltd_iss_inco_gadd">#REF!</definedName>
    <definedName name="cf_ltd_iss_inco_gadi">#REF!</definedName>
    <definedName name="cf_ltd_iss_inco_mali">#REF!</definedName>
    <definedName name="cf_ltd_iss_inco_nep">#REF!</definedName>
    <definedName name="cf_ltd_iss_inco_npl">#REF!</definedName>
    <definedName name="cf_ltd_iss_inco_resm">#REF!</definedName>
    <definedName name="cf_ltd_iss_inco_tam">#REF!</definedName>
    <definedName name="cf_ltd_iss_inco_vent">#REF!</definedName>
    <definedName name="cf_ltd_iss_inco_watr">#REF!</definedName>
    <definedName name="cf_ltd_iss_inco2">'[27]Cash_Flow 2005-2011'!#REF!</definedName>
    <definedName name="cf_ltd_iss_make">#REF!</definedName>
    <definedName name="cf_ltd_iss_mali">#REF!</definedName>
    <definedName name="cf_ltd_iss_mwp">#REF!</definedName>
    <definedName name="cf_ltd_iss_nep">#REF!</definedName>
    <definedName name="cf_ltd_iss_ngov">#REF!</definedName>
    <definedName name="cf_ltd_iss_npl">#REF!</definedName>
    <definedName name="cf_ltd_iss_resm">#REF!</definedName>
    <definedName name="cf_ltd_iss_rgov">#REF!</definedName>
    <definedName name="cf_ltd_iss_rmwp">#REF!</definedName>
    <definedName name="cf_ltd_iss_rode">#REF!</definedName>
    <definedName name="cf_ltd_iss_sols">#REF!</definedName>
    <definedName name="cf_ltd_iss_tam">#REF!</definedName>
    <definedName name="cf_ltd_iss_trea">#REF!</definedName>
    <definedName name="cf_ltd_iss_tsc">#REF!</definedName>
    <definedName name="cf_ltd_iss_vent">#REF!</definedName>
    <definedName name="cf_ltd_iss_vfs">#REF!</definedName>
    <definedName name="cf_ltd_iss_watr">#REF!</definedName>
    <definedName name="cf_ltd_iss_west">#REF!</definedName>
    <definedName name="cf_ltd_iss_wolv">#REF!</definedName>
    <definedName name="cf_maint_capx">#REF!</definedName>
    <definedName name="cf_maint_capx_0">#REF!</definedName>
    <definedName name="cf_maint_capx_adcc">#REF!</definedName>
    <definedName name="cf_maint_capx_adj">#REF!</definedName>
    <definedName name="cf_maint_capx_adj2">'[27]Cash_Flow 2005-2011'!#REF!</definedName>
    <definedName name="cf_maint_capx_adpb">#REF!</definedName>
    <definedName name="cf_maint_capx_ambr">#REF!</definedName>
    <definedName name="cf_maint_capx_ANPL">#REF!</definedName>
    <definedName name="cf_maint_capx_APIP">#REF!</definedName>
    <definedName name="cf_maint_capx_asst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c">#REF!</definedName>
    <definedName name="cf_maint_capx_govd">#REF!</definedName>
    <definedName name="cf_maint_capx_gove">#REF!</definedName>
    <definedName name="cf_maint_capx_gross">#REF!</definedName>
    <definedName name="cf_maint_capx_gross2">'[27]Cash_Flow 2005-2011'!#REF!</definedName>
    <definedName name="cf_maint_capx_iden">#REF!</definedName>
    <definedName name="cf_maint_capx_iden_bis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co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mak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rea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ke">#REF!</definedName>
    <definedName name="cf_maint_capx_mali">#REF!</definedName>
    <definedName name="cf_maint_capx_mwp">#REF!</definedName>
    <definedName name="cf_maint_capx_nep">#REF!</definedName>
    <definedName name="cf_maint_capx_net">#REF!</definedName>
    <definedName name="cf_maint_capx_net_minit">#REF!</definedName>
    <definedName name="cf_maint_capx_ngov">#REF!</definedName>
    <definedName name="cf_maint_capx_npl">#REF!</definedName>
    <definedName name="cf_maint_capx_resm">#REF!</definedName>
    <definedName name="cf_maint_capx_rgov">#REF!</definedName>
    <definedName name="cf_maint_capx_rmwp">#REF!</definedName>
    <definedName name="cf_maint_capx_rode">#REF!</definedName>
    <definedName name="cf_maint_capx_sols">#REF!</definedName>
    <definedName name="cf_maint_capx_tam">#REF!</definedName>
    <definedName name="cf_maint_capx_trea">#REF!</definedName>
    <definedName name="cf_maint_capx_tsc">#REF!</definedName>
    <definedName name="cf_maint_capx_uniden">#REF!</definedName>
    <definedName name="cf_maint_capx_vent">#REF!</definedName>
    <definedName name="cf_maint_capx_vfs">#REF!</definedName>
    <definedName name="cf_maint_capx_watr">#REF!</definedName>
    <definedName name="cf_maint_capx_west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>#REF!</definedName>
    <definedName name="cf_minint_dist_dcom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c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rea">#REF!</definedName>
    <definedName name="cf_minint_dist_tsc">#REF!</definedName>
    <definedName name="cf_minint_dist_vent">#REF!</definedName>
    <definedName name="cf_minint_esvc">#REF!</definedName>
    <definedName name="cf_minint_govc">#REF!</definedName>
    <definedName name="cf_minint_tam">#REF!</definedName>
    <definedName name="cf_minint_tsc">#REF!</definedName>
    <definedName name="cf_minint_vent">#REF!</definedName>
    <definedName name="cf_net_proceeds">#REF!</definedName>
    <definedName name="cf_net_proceeds_cmdcc">#REF!</definedName>
    <definedName name="cf_net_proceeds_cmdec">#REF!</definedName>
    <definedName name="cf_net_proceeds_dccw">#REF!</definedName>
    <definedName name="cf_net_proceeds_desi">#REF!</definedName>
    <definedName name="cf_net_proceeds_esvc">#REF!</definedName>
    <definedName name="cf_net_proceeds_govc">#REF!</definedName>
    <definedName name="cf_net_proceeds_tam">#REF!</definedName>
    <definedName name="cf_net_proceeds_tsc">#REF!</definedName>
    <definedName name="cf_net_proceeds_vent">#REF!</definedName>
    <definedName name="cf_nuc_exp_CM1DC">#REF!</definedName>
    <definedName name="cf_nuc_exp_CM1DE">#REF!</definedName>
    <definedName name="cf_nuc_exp_CM1EL">#REF!</definedName>
    <definedName name="cf_nuc_exp_CM1NE">#REF!</definedName>
    <definedName name="cf_nuc_exp_CM2DC">#REF!</definedName>
    <definedName name="cf_nuc_exp_CM2DE">#REF!</definedName>
    <definedName name="cf_nuc_exp_CM2EL">#REF!</definedName>
    <definedName name="cf_nuc_exp_CM2NE">#REF!</definedName>
    <definedName name="cf_nuc_exp_CM3DC">#REF!</definedName>
    <definedName name="cf_nuc_exp_CM3DE">#REF!</definedName>
    <definedName name="cf_nuc_exp_CM3EL">#REF!</definedName>
    <definedName name="cf_nuc_exp_CM3NE">#REF!</definedName>
    <definedName name="cf_nuc_exp_CM4DC">#REF!</definedName>
    <definedName name="cf_nuc_exp_CM4DE">#REF!</definedName>
    <definedName name="cf_nuc_exp_CM4EL">#REF!</definedName>
    <definedName name="cf_nuc_exp_CM4NE">#REF!</definedName>
    <definedName name="cf_nuc_exp_CM5DC">#REF!</definedName>
    <definedName name="cf_nuc_exp_CM5DE">#REF!</definedName>
    <definedName name="cf_nuc_exp_CMDCC">#REF!</definedName>
    <definedName name="cf_nuc_exp_CMDEC">#REF!</definedName>
    <definedName name="cf_nuc_exp_CMELE">#REF!</definedName>
    <definedName name="cf_nuc_exp_CMNEP">#REF!</definedName>
    <definedName name="cf_oper">#REF!</definedName>
    <definedName name="cf_oper_0">#REF!</definedName>
    <definedName name="cf_oper_ambr">#REF!</definedName>
    <definedName name="cf_oper_APIP">#REF!</definedName>
    <definedName name="cf_oper_asst">#REF!</definedName>
    <definedName name="cf_oper_capx">#REF!</definedName>
    <definedName name="cf_oper_CM1DC">#REF!</definedName>
    <definedName name="cf_oper_CM1DE">#REF!</definedName>
    <definedName name="cf_oper_CM1EL">#REF!</definedName>
    <definedName name="cf_oper_CM1NE">#REF!</definedName>
    <definedName name="cf_oper_CM2DC">#REF!</definedName>
    <definedName name="cf_oper_CM2DE">#REF!</definedName>
    <definedName name="cf_oper_CM2EL">#REF!</definedName>
    <definedName name="cf_oper_CM2NE">#REF!</definedName>
    <definedName name="cf_oper_CM3DC">#REF!</definedName>
    <definedName name="cf_oper_CM3DE">#REF!</definedName>
    <definedName name="cf_oper_CM3EL">#REF!</definedName>
    <definedName name="cf_oper_CM3NE">#REF!</definedName>
    <definedName name="cf_oper_CM4DC">#REF!</definedName>
    <definedName name="cf_oper_CM4DE">#REF!</definedName>
    <definedName name="cf_oper_CM4EL">#REF!</definedName>
    <definedName name="cf_oper_CM4NE">#REF!</definedName>
    <definedName name="cf_oper_CM5DC">#REF!</definedName>
    <definedName name="cf_oper_CM5DE">#REF!</definedName>
    <definedName name="cf_oper_CMDCC">#REF!</definedName>
    <definedName name="cf_oper_CMDEC">#REF!</definedName>
    <definedName name="cf_oper_CMDEG">#REF!</definedName>
    <definedName name="cf_oper_CMELE">#REF!</definedName>
    <definedName name="cf_oper_CMNEP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c">#REF!</definedName>
    <definedName name="cf_oper_govd">#REF!</definedName>
    <definedName name="cf_oper_gove">#REF!</definedName>
    <definedName name="cf_oper_make">#REF!</definedName>
    <definedName name="cf_oper_mali">#REF!</definedName>
    <definedName name="cf_oper_mwp">#REF!</definedName>
    <definedName name="cf_oper_nep">#REF!</definedName>
    <definedName name="cf_oper_ngov">#REF!</definedName>
    <definedName name="cf_oper_npl">#REF!</definedName>
    <definedName name="cf_oper_resm">#REF!</definedName>
    <definedName name="cf_oper_rgov">#REF!</definedName>
    <definedName name="cf_oper_rmwp">#REF!</definedName>
    <definedName name="cf_oper_rode">#REF!</definedName>
    <definedName name="cf_oper_sols">#REF!</definedName>
    <definedName name="cf_oper_tam">#REF!</definedName>
    <definedName name="cf_oper_trea">#REF!</definedName>
    <definedName name="cf_oper_tsc">#REF!</definedName>
    <definedName name="cf_oper_vent">#REF!</definedName>
    <definedName name="cf_oper_vfs">#REF!</definedName>
    <definedName name="cf_oper_watr">#REF!</definedName>
    <definedName name="cf_oper_west">#REF!</definedName>
    <definedName name="cf_oper_wolv">#REF!</definedName>
    <definedName name="cf_oth">#REF!</definedName>
    <definedName name="cf_oth_asset_loss">#REF!</definedName>
    <definedName name="cf_oth_asset_loss_dccw">#REF!</definedName>
    <definedName name="cf_oth_asset_loss_desi">#REF!</definedName>
    <definedName name="cf_oth_asset_loss_esvc">#REF!</definedName>
    <definedName name="cf_oth_asset_loss_tam">#REF!</definedName>
    <definedName name="cf_oth_asset_loss_tsc">#REF!</definedName>
    <definedName name="cf_oth_asset_loss_vent">#REF!</definedName>
    <definedName name="cf_oth_fin_elec">#REF!</definedName>
    <definedName name="cf_oth_fin_esvc">#REF!</definedName>
    <definedName name="cf_oth_fin_go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>#REF!</definedName>
    <definedName name="cf_oth_invest_dcom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c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rea">#REF!</definedName>
    <definedName name="cf_oth_invest_tsc">#REF!</definedName>
    <definedName name="cf_oth_invest_vent">#REF!</definedName>
    <definedName name="cf_other_prop_CM1DC">#REF!</definedName>
    <definedName name="cf_other_prop_CM1DE">#REF!</definedName>
    <definedName name="cf_other_prop_CM1EL">#REF!</definedName>
    <definedName name="cf_other_prop_CM1NE">#REF!</definedName>
    <definedName name="cf_other_prop_CM2DC">#REF!</definedName>
    <definedName name="cf_other_prop_CM2DE">#REF!</definedName>
    <definedName name="cf_other_prop_CM2EL">#REF!</definedName>
    <definedName name="cf_other_prop_CM2NE">#REF!</definedName>
    <definedName name="cf_other_prop_CM3DC">#REF!</definedName>
    <definedName name="cf_other_prop_CM3DE">#REF!</definedName>
    <definedName name="cf_other_prop_CM3EL">#REF!</definedName>
    <definedName name="cf_other_prop_CM3NE">#REF!</definedName>
    <definedName name="cf_other_prop_CM4DC">#REF!</definedName>
    <definedName name="cf_other_prop_CM4DE">#REF!</definedName>
    <definedName name="cf_other_prop_CM4EL">#REF!</definedName>
    <definedName name="cf_other_prop_CM4NE">#REF!</definedName>
    <definedName name="cf_other_prop_CM5DC">#REF!</definedName>
    <definedName name="cf_other_prop_CM5DE">#REF!</definedName>
    <definedName name="cf_other_prop_CMDCC">#REF!</definedName>
    <definedName name="cf_other_prop_CMDEC">#REF!</definedName>
    <definedName name="cf_other_prop_CMELE">#REF!</definedName>
    <definedName name="cf_other_prop_CMNEP">#REF!</definedName>
    <definedName name="cf_otherinv">#REF!</definedName>
    <definedName name="cf_otherinv_0">#REF!</definedName>
    <definedName name="cf_otherinv_ambr">#REF!</definedName>
    <definedName name="cf_otherinv_asst">#REF!</definedName>
    <definedName name="cf_otherinv_capx">#REF!</definedName>
    <definedName name="cf_otherinv_CM1DC">#REF!</definedName>
    <definedName name="cf_otherinv_CM1DE">#REF!</definedName>
    <definedName name="cf_otherinv_CM1EL">#REF!</definedName>
    <definedName name="cf_otherinv_CM1NE">#REF!</definedName>
    <definedName name="cf_otherinv_CM2DC">#REF!</definedName>
    <definedName name="cf_otherinv_CM2DE">#REF!</definedName>
    <definedName name="cf_otherinv_CM2EL">#REF!</definedName>
    <definedName name="cf_otherinv_CM2NE">#REF!</definedName>
    <definedName name="cf_otherinv_CM3DC">#REF!</definedName>
    <definedName name="cf_otherinv_CM3DE">#REF!</definedName>
    <definedName name="cf_otherinv_CM3EL">#REF!</definedName>
    <definedName name="cf_otherinv_CM3NE">#REF!</definedName>
    <definedName name="cf_otherinv_CM4DC">#REF!</definedName>
    <definedName name="cf_otherinv_CM4DE">#REF!</definedName>
    <definedName name="cf_otherinv_CM4EL">#REF!</definedName>
    <definedName name="cf_otherinv_CM4NE">#REF!</definedName>
    <definedName name="cf_otherinv_CM5DC">#REF!</definedName>
    <definedName name="cf_otherinv_CM5DE">#REF!</definedName>
    <definedName name="cf_otherinv_CMDCC">#REF!</definedName>
    <definedName name="cf_otherinv_CMDEC">#REF!</definedName>
    <definedName name="cf_otherinv_CMELE">#REF!</definedName>
    <definedName name="cf_otherinv_CMNEP">#REF!</definedName>
    <definedName name="cf_otherinv_corp">#REF!</definedName>
    <definedName name="cf_otherinv_cres">#REF!</definedName>
    <definedName name="cf_otherinv_dcc">#REF!</definedName>
    <definedName name="cf_otherinv_dcom">#REF!</definedName>
    <definedName name="cf_otherinv_desi">#REF!</definedName>
    <definedName name="cf_otherinv_dfd">#REF!</definedName>
    <definedName name="cf_otherinv_dnet">#REF!</definedName>
    <definedName name="cf_otherinv_dsol">#REF!</definedName>
    <definedName name="cf_otherinv_elec">#REF!</definedName>
    <definedName name="cf_otherinv_esvc">#REF!</definedName>
    <definedName name="cf_otherinv_fnco">#REF!</definedName>
    <definedName name="cf_otherinv_fsac">#REF!</definedName>
    <definedName name="cf_otherinv_fser">#REF!</definedName>
    <definedName name="cf_otherinv_fstp">#REF!</definedName>
    <definedName name="cf_otherinv_gadd">#REF!</definedName>
    <definedName name="cf_otherinv_gadi">#REF!</definedName>
    <definedName name="cf_otherinv_mali">#REF!</definedName>
    <definedName name="cf_otherinv_mwp">#REF!</definedName>
    <definedName name="cf_otherinv_nep">#REF!</definedName>
    <definedName name="cf_otherinv_npl">#REF!</definedName>
    <definedName name="cf_otherinv_resm">#REF!</definedName>
    <definedName name="cf_otherinv_rmwp">#REF!</definedName>
    <definedName name="cf_otherinv_rode">#REF!</definedName>
    <definedName name="cf_otherinv_tam">#REF!</definedName>
    <definedName name="cf_otherinv_tsc">#REF!</definedName>
    <definedName name="cf_otherinv_vent">#REF!</definedName>
    <definedName name="cf_otherinv_vfs">#REF!</definedName>
    <definedName name="cf_otherinv_watr">#REF!</definedName>
    <definedName name="cf_otherinv_wolv">#REF!</definedName>
    <definedName name="cf_otherprop_CM1DC">#REF!</definedName>
    <definedName name="cf_otherprop_CM1DE">#REF!</definedName>
    <definedName name="cf_otherprop_CM1EL">#REF!</definedName>
    <definedName name="cf_otherprop_CM1NE">#REF!</definedName>
    <definedName name="cf_otherprop_CM2DC">#REF!</definedName>
    <definedName name="cf_otherprop_CM2DE">#REF!</definedName>
    <definedName name="cf_otherprop_CM2EL">#REF!</definedName>
    <definedName name="cf_otherprop_CM2NE">#REF!</definedName>
    <definedName name="cf_otherprop_CM3DC">#REF!</definedName>
    <definedName name="cf_otherprop_CM3DE">#REF!</definedName>
    <definedName name="cf_otherprop_CM3EL">#REF!</definedName>
    <definedName name="cf_otherprop_CM3NE">#REF!</definedName>
    <definedName name="cf_otherprop_CM4DC">#REF!</definedName>
    <definedName name="cf_otherprop_CM4DE">#REF!</definedName>
    <definedName name="cf_otherprop_CM4EL">#REF!</definedName>
    <definedName name="cf_otherprop_CM4NE">#REF!</definedName>
    <definedName name="cf_otherprop_CM5DC">#REF!</definedName>
    <definedName name="cf_otherprop_CM5DE">#REF!</definedName>
    <definedName name="cf_otherprop_CMDCC">#REF!</definedName>
    <definedName name="cf_otherprop_CMDEC">#REF!</definedName>
    <definedName name="cf_otherprop_CMELE">#REF!</definedName>
    <definedName name="cf_otherprop_CMNEP">#REF!</definedName>
    <definedName name="cf_pfin_iss_CM1DC">#REF!</definedName>
    <definedName name="cf_pfin_iss_CM1DE">#REF!</definedName>
    <definedName name="cf_pfin_iss_CM1EL">#REF!</definedName>
    <definedName name="cf_pfin_iss_CM1NE">#REF!</definedName>
    <definedName name="cf_pfin_iss_CM2DC">#REF!</definedName>
    <definedName name="cf_pfin_iss_CM2DE">#REF!</definedName>
    <definedName name="cf_pfin_iss_CM2EL">#REF!</definedName>
    <definedName name="cf_pfin_iss_CM2NE">#REF!</definedName>
    <definedName name="cf_pfin_iss_CM3DC">#REF!</definedName>
    <definedName name="cf_pfin_iss_CM3DE">#REF!</definedName>
    <definedName name="cf_pfin_iss_CM3EL">#REF!</definedName>
    <definedName name="cf_pfin_iss_CM3NE">#REF!</definedName>
    <definedName name="cf_pfin_iss_CM4DC">#REF!</definedName>
    <definedName name="cf_pfin_iss_CM4DE">#REF!</definedName>
    <definedName name="cf_pfin_iss_CM4EL">#REF!</definedName>
    <definedName name="cf_pfin_iss_CM4NE">#REF!</definedName>
    <definedName name="cf_pfin_iss_CM5DC">#REF!</definedName>
    <definedName name="cf_pfin_iss_CM5DE">#REF!</definedName>
    <definedName name="cf_pfin_iss_CMDCC">#REF!</definedName>
    <definedName name="cf_pfin_iss_CMDEC">#REF!</definedName>
    <definedName name="cf_pfin_iss_CMDEG">#REF!</definedName>
    <definedName name="cf_pfin_iss_CMELE">#REF!</definedName>
    <definedName name="cf_pfin_iss_CMNEP">#REF!</definedName>
    <definedName name="cf_pfs_div">#REF!</definedName>
    <definedName name="cf_pfs_div_0">#REF!</definedName>
    <definedName name="cf_pfs_div_bisn">#REF!</definedName>
    <definedName name="cf_pfs_div_CM1DC">#REF!</definedName>
    <definedName name="cf_pfs_div_CM1DE">#REF!</definedName>
    <definedName name="cf_pfs_div_CM1EL">#REF!</definedName>
    <definedName name="cf_pfs_div_CM1NE">#REF!</definedName>
    <definedName name="cf_pfs_div_CM2DC">#REF!</definedName>
    <definedName name="cf_pfs_div_CM2DE">#REF!</definedName>
    <definedName name="cf_pfs_div_CM2EL">#REF!</definedName>
    <definedName name="cf_pfs_div_CM2NE">#REF!</definedName>
    <definedName name="cf_pfs_div_CM3DC">#REF!</definedName>
    <definedName name="cf_pfs_div_CM3DE">#REF!</definedName>
    <definedName name="cf_pfs_div_CM3EL">#REF!</definedName>
    <definedName name="cf_pfs_div_CM3NE">#REF!</definedName>
    <definedName name="cf_pfs_div_CM4DC">#REF!</definedName>
    <definedName name="cf_pfs_div_CM4DE">#REF!</definedName>
    <definedName name="cf_pfs_div_CM4EL">#REF!</definedName>
    <definedName name="cf_pfs_div_CM4NE">#REF!</definedName>
    <definedName name="cf_pfs_div_CM5DC">#REF!</definedName>
    <definedName name="cf_pfs_div_CM5DE">#REF!</definedName>
    <definedName name="cf_pfs_div_CMDCC">#REF!</definedName>
    <definedName name="cf_pfs_div_CMDEC">#REF!</definedName>
    <definedName name="cf_pfs_div_CMDEG">#REF!</definedName>
    <definedName name="cf_pfs_div_CMELE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>#REF!</definedName>
    <definedName name="cf_pfs_div_dcom">#REF!</definedName>
    <definedName name="cf_pfs_div_deco">#REF!</definedName>
    <definedName name="cf_pfs_div_degw">#REF!</definedName>
    <definedName name="cf_pfs_div_deiw">#REF!</definedName>
    <definedName name="cf_pfs_div_denw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mak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rea">#REF!</definedName>
    <definedName name="cf_pfs_div_tsc">#REF!</definedName>
    <definedName name="cf_pfs_div_vent">#REF!</definedName>
    <definedName name="cf_pfs_div_vfs">#REF!</definedName>
    <definedName name="cf_pfs_div_watr">#REF!</definedName>
    <definedName name="cf_pfs_div_west">#REF!</definedName>
    <definedName name="cf_pfs_iss_desi">#REF!</definedName>
    <definedName name="cf_pfs_iss_esvc">#REF!</definedName>
    <definedName name="cf_pref_pension_CM1DC">#REF!</definedName>
    <definedName name="cf_pref_pension_CM1DE">#REF!</definedName>
    <definedName name="cf_pref_pension_CM1EL">#REF!</definedName>
    <definedName name="cf_pref_pension_CM1NE">#REF!</definedName>
    <definedName name="cf_pref_pension_CM2DC">#REF!</definedName>
    <definedName name="cf_pref_pension_CM2DE">#REF!</definedName>
    <definedName name="cf_pref_pension_CM2EL">#REF!</definedName>
    <definedName name="cf_pref_pension_CM2NE">#REF!</definedName>
    <definedName name="cf_pref_pension_CM3DC">#REF!</definedName>
    <definedName name="cf_pref_pension_CM3DE">#REF!</definedName>
    <definedName name="cf_pref_pension_CM3EL">#REF!</definedName>
    <definedName name="cf_pref_pension_CM3NE">#REF!</definedName>
    <definedName name="cf_pref_pension_CM4DC">#REF!</definedName>
    <definedName name="cf_pref_pension_CM4DE">#REF!</definedName>
    <definedName name="cf_pref_pension_CM4EL">#REF!</definedName>
    <definedName name="cf_pref_pension_CM4NE">#REF!</definedName>
    <definedName name="cf_pref_pension_CM5DC">#REF!</definedName>
    <definedName name="cf_pref_pension_CM5DE">#REF!</definedName>
    <definedName name="cf_pref_pension_CMDCC">#REF!</definedName>
    <definedName name="cf_pref_pension_CMDEC">#REF!</definedName>
    <definedName name="cf_pref_pension_CMELE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>#REF!</definedName>
    <definedName name="cf_prefinance_CMDEC">#REF!</definedName>
    <definedName name="cf_prefinance_CMDEG">#REF!</definedName>
    <definedName name="cf_prefinance_CMELE">#REF!</definedName>
    <definedName name="cf_prefinance_CMNEP">#REF!</definedName>
    <definedName name="cf_quip_iss_CM1DC">#REF!</definedName>
    <definedName name="cf_quip_iss_CM1DE">#REF!</definedName>
    <definedName name="cf_quip_iss_CM1EL">#REF!</definedName>
    <definedName name="cf_quip_iss_CM1NE">#REF!</definedName>
    <definedName name="cf_quip_iss_CM2DC">#REF!</definedName>
    <definedName name="cf_quip_iss_CM2DE">#REF!</definedName>
    <definedName name="cf_quip_iss_CM2EL">#REF!</definedName>
    <definedName name="cf_quip_iss_CM2NE">#REF!</definedName>
    <definedName name="cf_quip_iss_CM3DC">#REF!</definedName>
    <definedName name="cf_quip_iss_CM3DE">#REF!</definedName>
    <definedName name="cf_quip_iss_CM3EL">#REF!</definedName>
    <definedName name="cf_quip_iss_CM3NE">#REF!</definedName>
    <definedName name="cf_quip_iss_CM4DC">#REF!</definedName>
    <definedName name="cf_quip_iss_CM4DE">#REF!</definedName>
    <definedName name="cf_quip_iss_CM4EL">#REF!</definedName>
    <definedName name="cf_quip_iss_CM4NE">#REF!</definedName>
    <definedName name="cf_quip_iss_CM5DC">#REF!</definedName>
    <definedName name="cf_quip_iss_CM5DE">#REF!</definedName>
    <definedName name="cf_quip_iss_CMDCC">#REF!</definedName>
    <definedName name="cf_quip_iss_CMDEC">#REF!</definedName>
    <definedName name="cf_quip_iss_CMDEG">#REF!</definedName>
    <definedName name="cf_quip_iss_CMELE">#REF!</definedName>
    <definedName name="cf_quip_iss_CMNEP">#REF!</definedName>
    <definedName name="cf_quip_iss_DCC">#REF!</definedName>
    <definedName name="cf_quip_iss_desi">#REF!</definedName>
    <definedName name="cf_quip_iss_dpbg">#REF!</definedName>
    <definedName name="cf_quip_iss_elec">#REF!</definedName>
    <definedName name="cf_quip_iss_esvc">#REF!</definedName>
    <definedName name="cf_quip_iss_govc">#REF!</definedName>
    <definedName name="cf_quip_iss_nep">#REF!</definedName>
    <definedName name="cf_salvage_CM1DC">#REF!</definedName>
    <definedName name="cf_salvage_CM1DE">#REF!</definedName>
    <definedName name="cf_salvage_CM1EL">#REF!</definedName>
    <definedName name="cf_salvage_CM1NE">#REF!</definedName>
    <definedName name="cf_salvage_CM2DC">#REF!</definedName>
    <definedName name="cf_salvage_CM2DE">#REF!</definedName>
    <definedName name="cf_salvage_CM2EL">#REF!</definedName>
    <definedName name="cf_salvage_CM2NE">#REF!</definedName>
    <definedName name="cf_salvage_CM3DC">#REF!</definedName>
    <definedName name="cf_salvage_CM3DE">#REF!</definedName>
    <definedName name="cf_salvage_CM3EL">#REF!</definedName>
    <definedName name="cf_salvage_CM3NE">#REF!</definedName>
    <definedName name="cf_salvage_CM4DC">#REF!</definedName>
    <definedName name="cf_salvage_CM4DE">#REF!</definedName>
    <definedName name="cf_salvage_CM4EL">#REF!</definedName>
    <definedName name="cf_salvage_CM4NE">#REF!</definedName>
    <definedName name="cf_salvage_CM5DC">#REF!</definedName>
    <definedName name="cf_salvage_CM5DE">#REF!</definedName>
    <definedName name="cf_salvage_CMDCC">#REF!</definedName>
    <definedName name="cf_salvage_CMDEC">#REF!</definedName>
    <definedName name="cf_salvage_CMELE">#REF!</definedName>
    <definedName name="cf_salvage_CMNEP">#REF!</definedName>
    <definedName name="CF_STAT">#REF!</definedName>
    <definedName name="cf_stb_iss">#REF!</definedName>
    <definedName name="cf_stb_iss_0">#REF!</definedName>
    <definedName name="cf_stb_iss_ambr">#REF!</definedName>
    <definedName name="cf_stb_iss_APIP">#REF!</definedName>
    <definedName name="cf_stb_iss_asst">#REF!</definedName>
    <definedName name="cf_stb_iss_capx">#REF!</definedName>
    <definedName name="cf_stb_iss_CM1DC">#REF!</definedName>
    <definedName name="cf_stb_iss_CM1DE">#REF!</definedName>
    <definedName name="cf_stb_iss_CM1EL">#REF!</definedName>
    <definedName name="cf_stb_iss_CM1NE">#REF!</definedName>
    <definedName name="cf_stb_iss_CM2DC">#REF!</definedName>
    <definedName name="cf_stb_iss_CM2DE">#REF!</definedName>
    <definedName name="cf_stb_iss_CM2EL">#REF!</definedName>
    <definedName name="cf_stb_iss_CM2NE">#REF!</definedName>
    <definedName name="cf_stb_iss_CM3DC">#REF!</definedName>
    <definedName name="cf_stb_iss_CM3DE">#REF!</definedName>
    <definedName name="cf_stb_iss_CM3EL">#REF!</definedName>
    <definedName name="cf_stb_iss_CM3NE">#REF!</definedName>
    <definedName name="cf_stb_iss_CM4DC">#REF!</definedName>
    <definedName name="cf_stb_iss_CM4DE">#REF!</definedName>
    <definedName name="cf_stb_iss_CM4EL">#REF!</definedName>
    <definedName name="cf_stb_iss_CM4NE">#REF!</definedName>
    <definedName name="cf_stb_iss_CM5DC">#REF!</definedName>
    <definedName name="cf_stb_iss_CM5DE">#REF!</definedName>
    <definedName name="cf_stb_iss_CMDCC">#REF!</definedName>
    <definedName name="cf_stb_iss_CMDEC">#REF!</definedName>
    <definedName name="cf_stb_iss_CMDEG">#REF!</definedName>
    <definedName name="cf_stb_iss_CMELE">#REF!</definedName>
    <definedName name="cf_stb_iss_CMNEP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c">#REF!</definedName>
    <definedName name="cf_stb_iss_govd">#REF!</definedName>
    <definedName name="cf_stb_iss_gove">#REF!</definedName>
    <definedName name="cf_stb_iss_make">#REF!</definedName>
    <definedName name="cf_stb_iss_mali">#REF!</definedName>
    <definedName name="cf_stb_iss_mwp">#REF!</definedName>
    <definedName name="cf_stb_iss_nep">#REF!</definedName>
    <definedName name="cf_stb_iss_ngov">#REF!</definedName>
    <definedName name="cf_stb_iss_npl">#REF!</definedName>
    <definedName name="cf_stb_iss_resm">#REF!</definedName>
    <definedName name="cf_stb_iss_rgov">#REF!</definedName>
    <definedName name="cf_stb_iss_rmwp">#REF!</definedName>
    <definedName name="cf_stb_iss_rode">#REF!</definedName>
    <definedName name="cf_stb_iss_sols">#REF!</definedName>
    <definedName name="cf_stb_iss_tam">#REF!</definedName>
    <definedName name="cf_stb_iss_trea">#REF!</definedName>
    <definedName name="cf_stb_iss_tsc">#REF!</definedName>
    <definedName name="cf_stb_iss_vent">#REF!</definedName>
    <definedName name="cf_stb_iss_vfs">#REF!</definedName>
    <definedName name="cf_stb_iss_watr">#REF!</definedName>
    <definedName name="cf_stb_iss_west">#REF!</definedName>
    <definedName name="cf_stb_iss_wolv">#REF!</definedName>
    <definedName name="cf_subs_div">#REF!</definedName>
    <definedName name="cf_subs_div2">'[27]Cash_Flow 2005-2011'!#REF!</definedName>
    <definedName name="cf_subs_earn">#REF!</definedName>
    <definedName name="cf_subs_invest">#REF!</definedName>
    <definedName name="cf_tot_constr_CMDCC">#REF!</definedName>
    <definedName name="cf_tot_constr_CMDEC">#REF!</definedName>
    <definedName name="cf_tot_constr_CMELE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pcl_govc">#REF!</definedName>
    <definedName name="cf_tot_pcl_tam">#REF!</definedName>
    <definedName name="cf_tot_pcl_tsc">#REF!</definedName>
    <definedName name="cf_tot_pcl_vent">#REF!</definedName>
    <definedName name="cf_tot_ret">#REF!</definedName>
    <definedName name="cf_tot_ret_0">#REF!</definedName>
    <definedName name="cf_tot_ret_ambr">#REF!</definedName>
    <definedName name="cf_tot_ret_APIP">#REF!</definedName>
    <definedName name="cf_tot_ret_asst">#REF!</definedName>
    <definedName name="cf_tot_ret_capx">#REF!</definedName>
    <definedName name="cf_tot_ret_CM1DC">#REF!</definedName>
    <definedName name="cf_tot_ret_CM1DE">#REF!</definedName>
    <definedName name="cf_tot_ret_CM1EL">#REF!</definedName>
    <definedName name="cf_tot_ret_CM1NE">#REF!</definedName>
    <definedName name="cf_tot_ret_CM2DC">#REF!</definedName>
    <definedName name="cf_tot_ret_CM2DE">#REF!</definedName>
    <definedName name="cf_tot_ret_CM2EL">#REF!</definedName>
    <definedName name="cf_tot_ret_CM2NE">#REF!</definedName>
    <definedName name="cf_tot_ret_CM3DC">#REF!</definedName>
    <definedName name="cf_tot_ret_CM3DE">#REF!</definedName>
    <definedName name="cf_tot_ret_CM3EL">#REF!</definedName>
    <definedName name="cf_tot_ret_CM3NE">#REF!</definedName>
    <definedName name="cf_tot_ret_CM4DC">#REF!</definedName>
    <definedName name="cf_tot_ret_CM4DE">#REF!</definedName>
    <definedName name="cf_tot_ret_CM4EL">#REF!</definedName>
    <definedName name="cf_tot_ret_CM4NE">#REF!</definedName>
    <definedName name="cf_tot_ret_CM5DC">#REF!</definedName>
    <definedName name="cf_tot_ret_CM5DE">#REF!</definedName>
    <definedName name="cf_tot_ret_CMDCC">#REF!</definedName>
    <definedName name="cf_tot_ret_CMDEC">#REF!</definedName>
    <definedName name="cf_tot_ret_CMDEG">#REF!</definedName>
    <definedName name="cf_tot_ret_CMELE">#REF!</definedName>
    <definedName name="cf_tot_ret_CMNEP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c">#REF!</definedName>
    <definedName name="cf_tot_ret_govd">#REF!</definedName>
    <definedName name="cf_tot_ret_gove">#REF!</definedName>
    <definedName name="cf_tot_ret_make">#REF!</definedName>
    <definedName name="cf_tot_ret_mali">#REF!</definedName>
    <definedName name="cf_tot_ret_mwp">#REF!</definedName>
    <definedName name="cf_tot_ret_nep">#REF!</definedName>
    <definedName name="cf_tot_ret_ngov">#REF!</definedName>
    <definedName name="cf_tot_ret_npl">#REF!</definedName>
    <definedName name="cf_tot_ret_resm">#REF!</definedName>
    <definedName name="cf_tot_ret_rgov">#REF!</definedName>
    <definedName name="cf_tot_ret_rmwp">#REF!</definedName>
    <definedName name="cf_tot_ret_rode">#REF!</definedName>
    <definedName name="cf_tot_ret_sols">#REF!</definedName>
    <definedName name="cf_tot_ret_tam">#REF!</definedName>
    <definedName name="cf_tot_ret_trea">#REF!</definedName>
    <definedName name="cf_tot_ret_tsc">#REF!</definedName>
    <definedName name="cf_tot_ret_vent">#REF!</definedName>
    <definedName name="cf_tot_ret_vfs">#REF!</definedName>
    <definedName name="cf_tot_ret_watr">#REF!</definedName>
    <definedName name="cf_tot_ret_west">#REF!</definedName>
    <definedName name="cf_tot_ret_wolv">#REF!</definedName>
    <definedName name="cf_tot_ret2">'[27]Cash_Flow 2005-2011'!#REF!</definedName>
    <definedName name="cf_tot_tax_dccw">#REF!</definedName>
    <definedName name="cf_tot_tax_desi">#REF!</definedName>
    <definedName name="cf_tot_tax_esvc">#REF!</definedName>
    <definedName name="cf_tot_tax_govc">#REF!</definedName>
    <definedName name="cf_tot_tax_tam">#REF!</definedName>
    <definedName name="cf_tot_tax_tsc">#REF!</definedName>
    <definedName name="cf_tot_tax_vent">#REF!</definedName>
    <definedName name="cf_unreal_mtm_gain_dccw">#REF!</definedName>
    <definedName name="cf_unreal_mtm_gain_desi">#REF!</definedName>
    <definedName name="cf_unreal_mtm_gain_esvc">#REF!</definedName>
    <definedName name="cf_unreal_mtm_gain_govc">#REF!</definedName>
    <definedName name="cf_unreal_mtm_gain_tam">#REF!</definedName>
    <definedName name="cf_unreal_mtm_gain_tsc">#REF!</definedName>
    <definedName name="cf_unreal_mtm_gain_vent">#REF!</definedName>
    <definedName name="cf_unreal_mtm_loss_dccw">#REF!</definedName>
    <definedName name="cf_unreal_mtm_loss_desi">#REF!</definedName>
    <definedName name="cf_unreal_mtm_loss_esvc">#REF!</definedName>
    <definedName name="cf_unreal_mtm_loss_tam">#REF!</definedName>
    <definedName name="cf_unreal_mtm_loss_tsc">#REF!</definedName>
    <definedName name="cf_unreal_mtm_loss_vent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esi">#REF!</definedName>
    <definedName name="cf_vfs_iss_dpbg">#REF!</definedName>
    <definedName name="cf_vfs_iss_esvc">#REF!</definedName>
    <definedName name="cf_vfs_iss_nep">#REF!</definedName>
    <definedName name="cf_wc">#REF!</definedName>
    <definedName name="cf_wc_minint_be">#REF!</definedName>
    <definedName name="cf_wc_minint_be_0">#REF!</definedName>
    <definedName name="cf_wc_minint_be_ambr">#REF!</definedName>
    <definedName name="cf_wc_minint_be_asst">#REF!</definedName>
    <definedName name="cf_wc_minint_be_bisn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co">#REF!</definedName>
    <definedName name="cf_wc_minint_be_degw">#REF!</definedName>
    <definedName name="cf_wc_minint_be_deiw">#REF!</definedName>
    <definedName name="cf_wc_minint_be_denw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ke">#REF!</definedName>
    <definedName name="cf_wc_minint_be_mali">#REF!</definedName>
    <definedName name="cf_wc_minint_be_mwp">#REF!</definedName>
    <definedName name="cf_wc_minint_be_nep">#REF!</definedName>
    <definedName name="cf_wc_minint_be_ngov">#REF!</definedName>
    <definedName name="cf_wc_minint_be_npl">#REF!</definedName>
    <definedName name="cf_wc_minint_be_resm">#REF!</definedName>
    <definedName name="cf_wc_minint_be_rgov">#REF!</definedName>
    <definedName name="cf_wc_minint_be_rmwp">#REF!</definedName>
    <definedName name="cf_wc_minint_be_rode">#REF!</definedName>
    <definedName name="cf_wc_minint_be_sols">#REF!</definedName>
    <definedName name="cf_wc_minint_be_tam">#REF!</definedName>
    <definedName name="cf_wc_minint_be_trea">#REF!</definedName>
    <definedName name="cf_wc_minint_be_tsc">#REF!</definedName>
    <definedName name="cf_wc_minint_be_vent">#REF!</definedName>
    <definedName name="cf_wc_minint_be_vfs">#REF!</definedName>
    <definedName name="cf_wc_minint_be_watr">#REF!</definedName>
    <definedName name="cf_wc_minint_be_west">#REF!</definedName>
    <definedName name="cf_wc_minint_be_wolv">#REF!</definedName>
    <definedName name="cf_wc_minint_maint">#REF!</definedName>
    <definedName name="cf_wc_minint_maint_0">#REF!</definedName>
    <definedName name="cf_wc_minint_maint_ambr">#REF!</definedName>
    <definedName name="cf_wc_minint_maint_asst">#REF!</definedName>
    <definedName name="cf_wc_minint_maint_bisn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co">#REF!</definedName>
    <definedName name="cf_wc_minint_maint_degw">#REF!</definedName>
    <definedName name="cf_wc_minint_maint_deiw">#REF!</definedName>
    <definedName name="cf_wc_minint_maint_denw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ke">#REF!</definedName>
    <definedName name="cf_wc_minint_maint_mali">#REF!</definedName>
    <definedName name="cf_wc_minint_maint_mwp">#REF!</definedName>
    <definedName name="cf_wc_minint_maint_nep">#REF!</definedName>
    <definedName name="cf_wc_minint_maint_ngov">#REF!</definedName>
    <definedName name="cf_wc_minint_maint_npl">#REF!</definedName>
    <definedName name="cf_wc_minint_maint_resm">#REF!</definedName>
    <definedName name="cf_wc_minint_maint_rgov">#REF!</definedName>
    <definedName name="cf_wc_minint_maint_rmwp">#REF!</definedName>
    <definedName name="cf_wc_minint_maint_rode">#REF!</definedName>
    <definedName name="cf_wc_minint_maint_sols">#REF!</definedName>
    <definedName name="cf_wc_minint_maint_tam">#REF!</definedName>
    <definedName name="cf_wc_minint_maint_trea">#REF!</definedName>
    <definedName name="cf_wc_minint_maint_tsc">#REF!</definedName>
    <definedName name="cf_wc_minint_maint_vent">#REF!</definedName>
    <definedName name="cf_wc_minint_maint_vfs">#REF!</definedName>
    <definedName name="cf_wc_minint_maint_watr">#REF!</definedName>
    <definedName name="cf_wc_minint_maint_west">#REF!</definedName>
    <definedName name="cf_wc_minint_maint_wolv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_other_govc">#REF!</definedName>
    <definedName name="cf_wc_other_tam">#REF!</definedName>
    <definedName name="cf_wc_other_tsc">#REF!</definedName>
    <definedName name="cf_wc_other_vent">#REF!</definedName>
    <definedName name="cf_wc2">'[27]Cash_Flow 2005-2011'!#REF!</definedName>
    <definedName name="CFB4Fin">#REF!</definedName>
    <definedName name="cfps_t1">#REF!</definedName>
    <definedName name="cfps_t2">#REF!</definedName>
    <definedName name="cfps_t3">#REF!</definedName>
    <definedName name="chart10">#REF!</definedName>
    <definedName name="chart10_cumulative">#REF!</definedName>
    <definedName name="chart12">#REF!</definedName>
    <definedName name="chart3">[45]E6!#REF!</definedName>
    <definedName name="ChartAreaColor1">#REF!</definedName>
    <definedName name="ChartAreaColor2">#REF!</definedName>
    <definedName name="check">#REF!</definedName>
    <definedName name="Chief_engineer">#REF!</definedName>
    <definedName name="CHL">#REF!</definedName>
    <definedName name="Chris_Dern">#REF!</definedName>
    <definedName name="CIA_Branch">[46]CIA_Branch!$A:$IV</definedName>
    <definedName name="CKLIST">#REF!</definedName>
    <definedName name="Class">#REF!</definedName>
    <definedName name="CLBftPmts">'[16]FAS 35'!$D$35</definedName>
    <definedName name="CMM2901696">[47]LOOKUP!$A$4:$A$5</definedName>
    <definedName name="CMM2901719">[47]LOOKUP!$A$6:$A$7</definedName>
    <definedName name="CMM2901730">[47]LOOKUP!$A$8:$A$9</definedName>
    <definedName name="cms_Ave">[48]Finance!$B$182:$BJ$182</definedName>
    <definedName name="cms_dividends">[49]Finance!$B$268:$BI$268</definedName>
    <definedName name="CMU2901719">[47]LOOKUP!$A$10:$A$11</definedName>
    <definedName name="CMWH">#REF!</definedName>
    <definedName name="CO_Factor">#REF!</definedName>
    <definedName name="Co_Name">#REF!</definedName>
    <definedName name="COALVOLUMEDEFAULTS">#REF!</definedName>
    <definedName name="COB">#REF!</definedName>
    <definedName name="COB_">#REF!</definedName>
    <definedName name="COB___DJ_On_Peak__F">#REF!</definedName>
    <definedName name="COB_1">#REF!</definedName>
    <definedName name="COBCHG">#REF!</definedName>
    <definedName name="COBF">#REF!</definedName>
    <definedName name="COBOP">#REF!</definedName>
    <definedName name="COBPK">#REF!</definedName>
    <definedName name="COBPK3">#REF!</definedName>
    <definedName name="COBPKN">#REF!</definedName>
    <definedName name="COBPKPEN">#REF!</definedName>
    <definedName name="code">#REF!</definedName>
    <definedName name="Comm01_Tier1">[50]Ogives!$E$14:$P$14</definedName>
    <definedName name="Comm01_Tier2">[50]Ogives!$E$15:$P$15</definedName>
    <definedName name="Comm01_Tier3">[50]Ogives!$E$16:$P$16</definedName>
    <definedName name="Comm01_Tier4">[50]Ogives!$E$17:$P$17</definedName>
    <definedName name="Comm01_Tier5">[50]Ogives!$E$18:$P$18</definedName>
    <definedName name="Comm10_Tier1">[50]Ogives!$E$22:$P$22</definedName>
    <definedName name="Comm10_Tier2">[50]Ogives!$E$23:$P$23</definedName>
    <definedName name="Comm10_Tier3">[50]Ogives!$E$24:$P$24</definedName>
    <definedName name="Comm10_Tier4">[50]Ogives!$E$25:$P$25</definedName>
    <definedName name="Comm10_Tier5">[50]Ogives!$E$26:$P$26</definedName>
    <definedName name="Common_Dividends">#REF!</definedName>
    <definedName name="common_equity">#REF!</definedName>
    <definedName name="Common_Stock_Issue__Buyback__99_03_Fcst___DCC">#REF!</definedName>
    <definedName name="Common_Stock_Issue__Buyback__99_03_Fcst___ELEC">#REF!</definedName>
    <definedName name="Common_Stock_Issue__Buyback__Incremental___DCC">#REF!</definedName>
    <definedName name="Common_Stock_Issue__Buyback__Incremental___ELEC">#REF!</definedName>
    <definedName name="common_unit_cov">#REF!</definedName>
    <definedName name="common_units">#REF!</definedName>
    <definedName name="Communication_Services_CAPX">#REF!</definedName>
    <definedName name="Communication_Services_EBIT">#REF!</definedName>
    <definedName name="Communication_Services_MAINT">#REF!</definedName>
    <definedName name="Communications">#REF!</definedName>
    <definedName name="Company">[51]Dates!$A$1</definedName>
    <definedName name="COMPARISON">[52]macros:b3t1s2!$A$1:$IL$1204</definedName>
    <definedName name="composition">#REF!</definedName>
    <definedName name="Computers">#REF!</definedName>
    <definedName name="coname">#REF!</definedName>
    <definedName name="ConditionCol">39</definedName>
    <definedName name="Conservative_View">#REF!</definedName>
    <definedName name="CONSOL">#REF!</definedName>
    <definedName name="CONSPAR_1">#REF!</definedName>
    <definedName name="CONSPAR_2">#REF!</definedName>
    <definedName name="CONSPAR_3">#REF!</definedName>
    <definedName name="CONSPAR_4">#REF!</definedName>
    <definedName name="CONSREV">#REF!</definedName>
    <definedName name="CONSSTOR">#REF!</definedName>
    <definedName name="ConstantsTable">#REF!</definedName>
    <definedName name="CONSTPGA">'[19]Duke Energy SEC FC 13 A-1'!$A$1:$M$48</definedName>
    <definedName name="CONSTPGB">'[19]Duke Energy SEC FC 13 A-1'!$AA$1:$AP$40</definedName>
    <definedName name="CONSTPGC">'[19]Duke Energy SEC FC 13 A-1'!$BD$1:$BR$43</definedName>
    <definedName name="CONSTRAN">#REF!</definedName>
    <definedName name="Construction_supervision">#REF!</definedName>
    <definedName name="Consultant">#REF!</definedName>
    <definedName name="ConsumersfirstT2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Contingencies">#REF!</definedName>
    <definedName name="Contingency">#REF!</definedName>
    <definedName name="Contract_fees">#REF!</definedName>
    <definedName name="contract_list">[35]Ref_dat!$K$3:$K$13</definedName>
    <definedName name="Contrib.py">'[16]Input Page'!$H$43</definedName>
    <definedName name="contrib_margin_detail">#REF!</definedName>
    <definedName name="conversion2">[53]Conversion2!$A$1:$I$145</definedName>
    <definedName name="COP">#REF!</definedName>
    <definedName name="Core_Unbilled_Factors">'[54]Core Unbilled Factors'!$A:$IV</definedName>
    <definedName name="CORP">#REF!</definedName>
    <definedName name="Corp_Admin_EBIT">#REF!</definedName>
    <definedName name="Corp_Savings_EBIT">#REF!</definedName>
    <definedName name="CORPTAX_DATAMAPDEFINITIONS_DataMap_1" hidden="1">#REF!</definedName>
    <definedName name="CORPTAX_DATAMAPDEFINITIONS_DataMap_10" hidden="1">#REF!</definedName>
    <definedName name="CORPTAX_DATAMAPDEFINITIONS_DataMap_2" hidden="1">#REF!</definedName>
    <definedName name="CORPTAX_DATAMAPDEFINITIONS_DataMap_3" hidden="1">#REF!</definedName>
    <definedName name="CORPTAX_DATAMAPDEFINITIONS_DataMap_4" hidden="1">#REF!</definedName>
    <definedName name="CORPTAX_DATAMAPDEFINITIONS_DataMap_5" hidden="1">#REF!</definedName>
    <definedName name="CORPTAX_DATAMAPDEFINITIONS_DataMap_6" hidden="1">#REF!</definedName>
    <definedName name="CORPTAX_DATAMAPDEFINITIONS_DataMap_7" hidden="1">#REF!</definedName>
    <definedName name="CORPTAX_DATAMAPDEFINITIONS_DataMap_8" hidden="1">#REF!</definedName>
    <definedName name="CORPTAX_DATAMAPDEFINITIONS_DataMap_9" hidden="1">#REF!</definedName>
    <definedName name="Costs__02_28_95_to_10_21_96">#REF!</definedName>
    <definedName name="Costs__12_06_94_to_02_28_95">#REF!</definedName>
    <definedName name="Costs_before_12_06_94">#REF!</definedName>
    <definedName name="CountActFemale">'[16]PI 2'!$G$9</definedName>
    <definedName name="CountActFemale.py">'[16]PI 2'!$E$9</definedName>
    <definedName name="CountActFemale.py2">'[16]PI 2'!$C$9</definedName>
    <definedName name="CountActMale">'[16]PI 2'!$G$8</definedName>
    <definedName name="CountActMale.py">'[16]PI 2'!$E$8</definedName>
    <definedName name="CountActMale.py2">'[16]PI 2'!$C$8</definedName>
    <definedName name="CountActTotal">'[16]PI 2'!$G$10</definedName>
    <definedName name="CountActTotal.py">'[16]PI 2'!$E$10</definedName>
    <definedName name="CountActTotal.py2">'[16]PI 2'!$C$10</definedName>
    <definedName name="counterparty_id">[35]Ref_dat!$B$3:$B$34</definedName>
    <definedName name="CountRet">'[16]PI 2'!$N$9</definedName>
    <definedName name="CountRet.py">'[16]PI 2'!$L$9</definedName>
    <definedName name="CountRet.py2">'[16]PI 2'!$J$9</definedName>
    <definedName name="CountTotal">'[16]PI 2'!$N$12</definedName>
    <definedName name="CountTotal.py">'[16]PI 2'!$L$12</definedName>
    <definedName name="CountTotal.py2">'[16]PI 2'!$J$12</definedName>
    <definedName name="CountTV">'[16]PI 2'!$N$10</definedName>
    <definedName name="CountTV.py">'[16]PI 2'!$L$10</definedName>
    <definedName name="CountTV.py2">'[16]PI 2'!$J$10</definedName>
    <definedName name="Coupon">#REF!</definedName>
    <definedName name="Courier">#REF!</definedName>
    <definedName name="COVER">#REF!</definedName>
    <definedName name="coversheet">[55]COVERSHEET!$A$1:$R$42</definedName>
    <definedName name="cp_jun_jun">#REF!</definedName>
    <definedName name="CPC_STAT">#REF!</definedName>
    <definedName name="CPEAK">#REF!</definedName>
    <definedName name="CPERIOD">#REF!</definedName>
    <definedName name="CPindex">[35]Ref_dat!$B$3:$C$34</definedName>
    <definedName name="CPROFIT">#REF!</definedName>
    <definedName name="Crescent_Resources_CAPX">#REF!</definedName>
    <definedName name="Crescent_Resources_EBIT">#REF!</definedName>
    <definedName name="Crescent_Resources_MAINT">#REF!</definedName>
    <definedName name="cri_balance_sheet">#REF!</definedName>
    <definedName name="CRISK">#REF!</definedName>
    <definedName name="CriteriaRangeLTDCurrentMat">#REF!</definedName>
    <definedName name="CriteriaRangeOutstandingLongTermDebt">#REF!</definedName>
    <definedName name="CROSSCKS">#REF!</definedName>
    <definedName name="CTCODE">#REF!</definedName>
    <definedName name="CTDELTA1">#REF!</definedName>
    <definedName name="CTDELTA2">#REF!</definedName>
    <definedName name="CTEPOS1">#REF!</definedName>
    <definedName name="CTEPOS2">#REF!</definedName>
    <definedName name="CTG_Inspection_Spares">#REF!</definedName>
    <definedName name="CTGPOS1">#REF!</definedName>
    <definedName name="CTGPOS2">#REF!</definedName>
    <definedName name="CTMONTH">#REF!</definedName>
    <definedName name="CTPROFIT1">#REF!</definedName>
    <definedName name="CTPROFIT2">#REF!</definedName>
    <definedName name="CTPSPLPOS">#REF!</definedName>
    <definedName name="CTUNIT">#REF!</definedName>
    <definedName name="Cum_Pollutant">#REF!</definedName>
    <definedName name="Cur_Tax">#REF!</definedName>
    <definedName name="curmonth">#REF!</definedName>
    <definedName name="curr_mth">#REF!</definedName>
    <definedName name="currency">#REF!</definedName>
    <definedName name="Current_Assets">#REF!</definedName>
    <definedName name="Current_liabilities">#REF!</definedName>
    <definedName name="current_mqd">#REF!</definedName>
    <definedName name="CurrentSplit">#REF!</definedName>
    <definedName name="CurrentYear">[56]Input!$B$6</definedName>
    <definedName name="CurrYear">'[57]Input Information'!$C$4</definedName>
    <definedName name="CURVE_CHANGE">#REF!</definedName>
    <definedName name="Curves">#REF!</definedName>
    <definedName name="CURYR">#REF!</definedName>
    <definedName name="CVOL">#REF!</definedName>
    <definedName name="CY">[51]Dates!$A$6</definedName>
    <definedName name="CY_93">[58]JAN94RIG!$A$421:$IV$472</definedName>
    <definedName name="CY_94">[58]JAN94RIG!$A$473:$IV$524</definedName>
    <definedName name="cy_coverage">#REF!</definedName>
    <definedName name="cy_yield">#REF!</definedName>
    <definedName name="Cynthia_Des_Brisay">#REF!</definedName>
    <definedName name="Cyr_Bal_Sht_Assets">#REF!</definedName>
    <definedName name="Cyr_Bal_Sht_Liabs">#REF!</definedName>
    <definedName name="Cyr_Bal_Sht_RE">#REF!</definedName>
    <definedName name="Cyr_Bal_Sht_Sheet">#REF!</definedName>
    <definedName name="Cyr_Bal_Sht_Sheet_Liabs">#REF!</definedName>
    <definedName name="Cyr_Bal_Sht_Sheet_RE">#REF!</definedName>
    <definedName name="Cyr_Cash_Flow">#REF!</definedName>
    <definedName name="Cyr_Cash_Flow_Sheet">#REF!</definedName>
    <definedName name="Cyr_Inc_Stmt">#REF!</definedName>
    <definedName name="Cyr_Inc_Stmt_Internal">#REF!</definedName>
    <definedName name="Cyr_Inc_Stmt_Oth">[59]TAF!#REF!</definedName>
    <definedName name="Cyr_Inc_Stmt_Sheet">#REF!</definedName>
    <definedName name="Cyr_Inc_Stmt_Sheet_Oth">[60]IS_Info!#REF!</definedName>
    <definedName name="Cyr_Month_Offset">#REF!</definedName>
    <definedName name="Cyr_UGPP_Bal_Sht">#REF!</definedName>
    <definedName name="Cyr_UGPP_Bal_Sht_Cap">#REF!</definedName>
    <definedName name="Cyr_UGPP_Bal_Sht_Info">#REF!</definedName>
    <definedName name="Cyr_UGPP_Bal_Sht_Info_Cap">#REF!</definedName>
    <definedName name="Cyr_UGPP_Cash_Flow">#REF!</definedName>
    <definedName name="Cyr_UGPP_Cash_Flow_Info">#REF!</definedName>
    <definedName name="Cyr_UGPP_Inc_Stmt">#REF!</definedName>
    <definedName name="Cyr_UGPP_Inc_Stmt_Info">#REF!</definedName>
    <definedName name="D" hidden="1">{#N/A,#N/A,FALSE,"Aging Summary";#N/A,#N/A,FALSE,"Ratio Analysis";#N/A,#N/A,FALSE,"Test 120 Day Accts";#N/A,#N/A,FALSE,"Tickmarks"}</definedName>
    <definedName name="d_1" hidden="1">{"edcredit",#N/A,FALSE,"edcredit"}</definedName>
    <definedName name="d_1_1" hidden="1">{"edcredit",#N/A,FALSE,"edcredit"}</definedName>
    <definedName name="d_1_2" hidden="1">{"edcredit",#N/A,FALSE,"edcredit"}</definedName>
    <definedName name="d_1_3" hidden="1">{"edcredit",#N/A,FALSE,"edcredit"}</definedName>
    <definedName name="d_1_4" hidden="1">{"edcredit",#N/A,FALSE,"edcredit"}</definedName>
    <definedName name="d_1_5" hidden="1">{"edcredit",#N/A,FALSE,"edcredit"}</definedName>
    <definedName name="d_2" hidden="1">{"edcredit",#N/A,FALSE,"edcredit"}</definedName>
    <definedName name="d_2_1" hidden="1">{"edcredit",#N/A,FALSE,"edcredit"}</definedName>
    <definedName name="d_2_2" hidden="1">{"edcredit",#N/A,FALSE,"edcredit"}</definedName>
    <definedName name="d_2_3" hidden="1">{"edcredit",#N/A,FALSE,"edcredit"}</definedName>
    <definedName name="d_2_4" hidden="1">{"edcredit",#N/A,FALSE,"edcredit"}</definedName>
    <definedName name="d_2_5" hidden="1">{"edcredit",#N/A,FALSE,"edcredit"}</definedName>
    <definedName name="d_3" hidden="1">{"edcredit",#N/A,FALSE,"edcredit"}</definedName>
    <definedName name="d_3_1" hidden="1">{"edcredit",#N/A,FALSE,"edcredit"}</definedName>
    <definedName name="d_3_2" hidden="1">{"edcredit",#N/A,FALSE,"edcredit"}</definedName>
    <definedName name="d_3_3" hidden="1">{"edcredit",#N/A,FALSE,"edcredit"}</definedName>
    <definedName name="d_3_4" hidden="1">{"edcredit",#N/A,FALSE,"edcredit"}</definedName>
    <definedName name="d_3_5" hidden="1">{"edcredit",#N/A,FALSE,"edcredit"}</definedName>
    <definedName name="d_4" hidden="1">{"edcredit",#N/A,FALSE,"edcredit"}</definedName>
    <definedName name="d_4_1" hidden="1">{"edcredit",#N/A,FALSE,"edcredit"}</definedName>
    <definedName name="d_4_2" hidden="1">{"edcredit",#N/A,FALSE,"edcredit"}</definedName>
    <definedName name="d_4_3" hidden="1">{"edcredit",#N/A,FALSE,"edcredit"}</definedName>
    <definedName name="d_4_4" hidden="1">{"edcredit",#N/A,FALSE,"edcredit"}</definedName>
    <definedName name="d_4_5" hidden="1">{"edcredit",#N/A,FALSE,"edcredit"}</definedName>
    <definedName name="d_5" hidden="1">{"edcredit",#N/A,FALSE,"edcredit"}</definedName>
    <definedName name="d_5_1" hidden="1">{"edcredit",#N/A,FALSE,"edcredit"}</definedName>
    <definedName name="d_5_2" hidden="1">{"edcredit",#N/A,FALSE,"edcredit"}</definedName>
    <definedName name="d_5_3" hidden="1">{"edcredit",#N/A,FALSE,"edcredit"}</definedName>
    <definedName name="d_5_4" hidden="1">{"edcredit",#N/A,FALSE,"edcredit"}</definedName>
    <definedName name="d_5_5" hidden="1">{"edcredit",#N/A,FALSE,"edcredit"}</definedName>
    <definedName name="D_B4T3S3">#REF!</definedName>
    <definedName name="D01000010001">#REF!</definedName>
    <definedName name="D01000010002">#REF!</definedName>
    <definedName name="D01000010003">#REF!</definedName>
    <definedName name="D01000010004">#REF!</definedName>
    <definedName name="D01000010005">#REF!</definedName>
    <definedName name="D01000010006">#REF!</definedName>
    <definedName name="D01000010007">#REF!</definedName>
    <definedName name="D01000010008">#REF!</definedName>
    <definedName name="D01000010009">#REF!</definedName>
    <definedName name="D01000010010">#REF!</definedName>
    <definedName name="D01000010011">#REF!</definedName>
    <definedName name="D01000010012">#REF!</definedName>
    <definedName name="D01000010013">#REF!</definedName>
    <definedName name="D01000020001">#REF!</definedName>
    <definedName name="D01000020002">#REF!</definedName>
    <definedName name="D01000020003">#REF!</definedName>
    <definedName name="D01000020004">#REF!</definedName>
    <definedName name="D01000020005">#REF!</definedName>
    <definedName name="D01000020006">#REF!</definedName>
    <definedName name="D01000020007">#REF!</definedName>
    <definedName name="D01000020008">#REF!</definedName>
    <definedName name="D01000020013">#REF!</definedName>
    <definedName name="D01000030001">#REF!</definedName>
    <definedName name="D01000030002">#REF!</definedName>
    <definedName name="D01000030003">#REF!</definedName>
    <definedName name="D01000030004">#REF!</definedName>
    <definedName name="D01000030005">#REF!</definedName>
    <definedName name="D01000030008">#REF!</definedName>
    <definedName name="D01000040001">#REF!</definedName>
    <definedName name="D01000040002">#REF!</definedName>
    <definedName name="D01000040003">#REF!</definedName>
    <definedName name="D01000040004">#REF!</definedName>
    <definedName name="D01000040005">#REF!</definedName>
    <definedName name="D01000040008">#REF!</definedName>
    <definedName name="D01100010001">#REF!</definedName>
    <definedName name="D01100010002">#REF!</definedName>
    <definedName name="D01100010003">#REF!</definedName>
    <definedName name="D01100010004">#REF!</definedName>
    <definedName name="D01100010010">#REF!</definedName>
    <definedName name="D01100020001">#REF!</definedName>
    <definedName name="D01100020002">#REF!</definedName>
    <definedName name="D01100020003">#REF!</definedName>
    <definedName name="D01100020010">#REF!</definedName>
    <definedName name="D01100030001">#REF!</definedName>
    <definedName name="D01100030002">#REF!</definedName>
    <definedName name="D01100030003">#REF!</definedName>
    <definedName name="D01100030010">#REF!</definedName>
    <definedName name="D01200010001">#REF!</definedName>
    <definedName name="D01200010002">#REF!</definedName>
    <definedName name="D01200010003">#REF!</definedName>
    <definedName name="D01300010001">#REF!</definedName>
    <definedName name="D01300010002">#REF!</definedName>
    <definedName name="D01300010003">#REF!</definedName>
    <definedName name="D01300010004">#REF!</definedName>
    <definedName name="D01300010005">#REF!</definedName>
    <definedName name="D01300010006">#REF!</definedName>
    <definedName name="D01300010007">#REF!</definedName>
    <definedName name="D01300010008">#REF!</definedName>
    <definedName name="D01300010009">#REF!</definedName>
    <definedName name="D01300010010">#REF!</definedName>
    <definedName name="D01300010011">#REF!</definedName>
    <definedName name="D01300010012">#REF!</definedName>
    <definedName name="D01300010013">#REF!</definedName>
    <definedName name="D01300010014">#REF!</definedName>
    <definedName name="D01300010015">#REF!</definedName>
    <definedName name="D01300010016">#REF!</definedName>
    <definedName name="D01300010017">#REF!</definedName>
    <definedName name="D01300010018">#REF!</definedName>
    <definedName name="D01300010019">#REF!</definedName>
    <definedName name="D01300020001">#REF!</definedName>
    <definedName name="D01300020002">#REF!</definedName>
    <definedName name="D01300020003">#REF!</definedName>
    <definedName name="D01300020004">#REF!</definedName>
    <definedName name="D01300020005">#REF!</definedName>
    <definedName name="D01300020006">#REF!</definedName>
    <definedName name="D01300020007">#REF!</definedName>
    <definedName name="D01300020008">#REF!</definedName>
    <definedName name="D01300020009">#REF!</definedName>
    <definedName name="D01300020010">#REF!</definedName>
    <definedName name="D01300020011">#REF!</definedName>
    <definedName name="D01300020012">#REF!</definedName>
    <definedName name="D01300020013">#REF!</definedName>
    <definedName name="D01300020014">#REF!</definedName>
    <definedName name="D01300020015">#REF!</definedName>
    <definedName name="D01300020016">#REF!</definedName>
    <definedName name="D01300020017">#REF!</definedName>
    <definedName name="D01300020018">#REF!</definedName>
    <definedName name="D01300030001">#REF!</definedName>
    <definedName name="D01500010001">#REF!</definedName>
    <definedName name="D01500010002">#REF!</definedName>
    <definedName name="D01500010003">#REF!</definedName>
    <definedName name="D01500010004">#REF!</definedName>
    <definedName name="D01500010005">#REF!</definedName>
    <definedName name="D01500010006">#REF!</definedName>
    <definedName name="D01500010010">#REF!</definedName>
    <definedName name="D01500020001">#REF!</definedName>
    <definedName name="D01500020002">#REF!</definedName>
    <definedName name="D01500020003">#REF!</definedName>
    <definedName name="D01500020004">#REF!</definedName>
    <definedName name="D01500020005">#REF!</definedName>
    <definedName name="D01500020006">#REF!</definedName>
    <definedName name="D01500020008">#REF!</definedName>
    <definedName name="D01500030001">#REF!</definedName>
    <definedName name="D01500030002">#REF!</definedName>
    <definedName name="D01500030003">#REF!</definedName>
    <definedName name="D01500030004">#REF!</definedName>
    <definedName name="D01500030005">#REF!</definedName>
    <definedName name="D01500030006">#REF!</definedName>
    <definedName name="D01500030007">#REF!</definedName>
    <definedName name="D01500030010">#REF!</definedName>
    <definedName name="D01600010001">#REF!</definedName>
    <definedName name="D01600010002">#REF!</definedName>
    <definedName name="D01600010003">#REF!</definedName>
    <definedName name="D01600010004">#REF!</definedName>
    <definedName name="D01600010005">#REF!</definedName>
    <definedName name="D01600010006">#REF!</definedName>
    <definedName name="D01600010007">#REF!</definedName>
    <definedName name="D01600010008">#REF!</definedName>
    <definedName name="D01600010009">#REF!</definedName>
    <definedName name="D01600010010">#REF!</definedName>
    <definedName name="D01600010011">#REF!</definedName>
    <definedName name="D01600010012">#REF!</definedName>
    <definedName name="D01600010013">#REF!</definedName>
    <definedName name="D01600010014">#REF!</definedName>
    <definedName name="D01600010015">#REF!</definedName>
    <definedName name="D01600010016">#REF!</definedName>
    <definedName name="D01600010017">#REF!</definedName>
    <definedName name="D01600010018">#REF!</definedName>
    <definedName name="D01600010019">#REF!</definedName>
    <definedName name="D01600020001">#REF!</definedName>
    <definedName name="D01600030001">#REF!</definedName>
    <definedName name="D01600030002">#REF!</definedName>
    <definedName name="D01600030003">#REF!</definedName>
    <definedName name="D01600030004">#REF!</definedName>
    <definedName name="D01600030005">#REF!</definedName>
    <definedName name="D01600030008">#REF!</definedName>
    <definedName name="D01700010001">#REF!</definedName>
    <definedName name="D01700020001">#REF!</definedName>
    <definedName name="D01700020002">#REF!</definedName>
    <definedName name="D01700020003">#REF!</definedName>
    <definedName name="D01700020010">#REF!</definedName>
    <definedName name="D01700030001">#REF!</definedName>
    <definedName name="D01700030002">#REF!</definedName>
    <definedName name="D01700030010">#REF!</definedName>
    <definedName name="D01700040001">#REF!</definedName>
    <definedName name="D01700100001">#REF!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5T4S1">#REF!</definedName>
    <definedName name="D5T8S1P2">#REF!</definedName>
    <definedName name="DA">'[61]CRI Loan '!#REF!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SPREAD">#REF!</definedName>
    <definedName name="DATE1">[62]Dates!$A$4</definedName>
    <definedName name="DateHeader">[33]Controls!$D$17</definedName>
    <definedName name="datethrough">#REF!</definedName>
    <definedName name="DAYS">#REF!</definedName>
    <definedName name="Days_in_month">[63]SBPP!#REF!</definedName>
    <definedName name="db_access_esvc">#REF!</definedName>
    <definedName name="db_access_govc">#REF!</definedName>
    <definedName name="db_act_esvc">#REF!</definedName>
    <definedName name="db_act_govc">#REF!</definedName>
    <definedName name="DB_BS">#REF!</definedName>
    <definedName name="DB_CF">#REF!</definedName>
    <definedName name="DB_ELIM">#REF!</definedName>
    <definedName name="db_ep">#REF!</definedName>
    <definedName name="DB_IS">#REF!</definedName>
    <definedName name="db_op">#REF!</definedName>
    <definedName name="db_roce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CUR_EST">#REF!</definedName>
    <definedName name="DCI_CUR_RPT">[64]DCI_ESTI_IS!#REF!</definedName>
    <definedName name="dci_Income_statement">#REF!</definedName>
    <definedName name="DCI_PRIOR_ACT">[65]DCI_ESTI_IS!#REF!</definedName>
    <definedName name="DCI_PRIOR_RPT">[65]DCI_ESTI_IS!#REF!</definedName>
    <definedName name="DCPS_balance_sheet">[65]DCPS_ESTI_IS!#REF!</definedName>
    <definedName name="DCPS_CUR_RPT">[65]DCPS_ESTI_IS!#REF!</definedName>
    <definedName name="DCPS_PRIOR_ACT">[65]DCPS_ESTI_IS!#REF!</definedName>
    <definedName name="DCPS_PRIOR_RPT">[65]DCPS_ESTI_IS!#REF!</definedName>
    <definedName name="DCR_STAT2">#REF!</definedName>
    <definedName name="dd" hidden="1">#REF!</definedName>
    <definedName name="ddAvailable_Clicked">[66]!ddAvailable_Clicked</definedName>
    <definedName name="DDDD">#REF!</definedName>
    <definedName name="ddddd">#REF!</definedName>
    <definedName name="Deadline">[42]Input!$C$16</definedName>
    <definedName name="DEAR">#REF!</definedName>
    <definedName name="DEARFUN1">#REF!</definedName>
    <definedName name="DEARG">#REF!</definedName>
    <definedName name="DebitCredit">'[15]Dropdown Lists'!$H$2:$H$3</definedName>
    <definedName name="debt">'[67]Debt Detail'!#REF!</definedName>
    <definedName name="debt_book">#REF!</definedName>
    <definedName name="debt_ebitda">#REF!</definedName>
    <definedName name="debt_market">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'[68]Debt Detail'!#REF!</definedName>
    <definedName name="debtdetailpg3_DCC">#REF!</definedName>
    <definedName name="DEBTDISCOUNT">'[69]ST Face Value'!#REF!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Sgmt_BUS">#REF!</definedName>
    <definedName name="Dec_Y1">#REF!</definedName>
    <definedName name="Dec_Y2">#REF!</definedName>
    <definedName name="Dec_Y3">#REF!</definedName>
    <definedName name="dec3rate">[24]Instructions!$G$23</definedName>
    <definedName name="decbud">#REF!</definedName>
    <definedName name="decdebt">#REF!</definedName>
    <definedName name="December">'[70]Invoice-PNGTS'!$A$1:$G$74</definedName>
    <definedName name="DECHIGHLIGHTS">'[19]Duke Energy SEC FC 13 A-1'!$Z$193:$AP$234</definedName>
    <definedName name="Decisions">1</definedName>
    <definedName name="decrate">[24]Instructions!$C$23</definedName>
    <definedName name="DECWORKSHEET">'[19]Duke Energy SEC FC 13 A-1'!$A$189:$X$219</definedName>
    <definedName name="deducts">#REF!</definedName>
    <definedName name="def_tax">#REF!</definedName>
    <definedName name="DEFBEGBAL">[37]BS!$A$6:$B$252</definedName>
    <definedName name="DEFENDBAL">[37]BS!$D$6:$E$253</definedName>
    <definedName name="DEFER">#REF!</definedName>
    <definedName name="Deferral_Year">'[71]Disposition of Deferrals'!$H$5</definedName>
    <definedName name="deferred_tax_liability">#REF!</definedName>
    <definedName name="deferredinc">#REF!</definedName>
    <definedName name="DEFRTBT">#N/A</definedName>
    <definedName name="DEFS_EBIT">#REF!</definedName>
    <definedName name="DEFTBT">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l_adder">#REF!</definedName>
    <definedName name="DENAASSETSC_Fees">#REF!</definedName>
    <definedName name="DENAGASCOSTDATE">[72]DENAGASCOST!$I$2:$I$65536</definedName>
    <definedName name="DENAINDEXAMT">#REF!</definedName>
    <definedName name="DENAINDEXDATE">#REF!</definedName>
    <definedName name="DENAPORT">#REF!</definedName>
    <definedName name="DENATOTAL">#REF!</definedName>
    <definedName name="DENATransTotal">[72]DENAGASCOST!$K$2:$K$65536</definedName>
    <definedName name="DENAVOL">#REF!</definedName>
    <definedName name="DENVER">#REF!</definedName>
    <definedName name="DEPN">#N/A</definedName>
    <definedName name="depr_amort_detail">#REF!</definedName>
    <definedName name="Dept">#REF!</definedName>
    <definedName name="DER1Dump_Range">'[73]BO DUMPS'!$C$24:$D$33</definedName>
    <definedName name="DES">#REF!</definedName>
    <definedName name="des_balance_sheet">'[65]DE&amp;S_ESTI_IS'!#REF!</definedName>
    <definedName name="DES_CUR_EST">#REF!</definedName>
    <definedName name="DES_CUR_RPT">'[65]DE&amp;S_ESTI_IS'!#REF!</definedName>
    <definedName name="des_income_statement">#REF!</definedName>
    <definedName name="DES_PRIOR_ACT">'[65]DE&amp;S_ESTI_IS'!#REF!</definedName>
    <definedName name="DES_PRIOR_RPT">'[65]DE&amp;S_ESTI_IS'!#REF!</definedName>
    <definedName name="DES_rev_cost">#REF!</definedName>
    <definedName name="Description">#REF!</definedName>
    <definedName name="DETAIL">#REF!</definedName>
    <definedName name="Detailed_engineering">#REF!</definedName>
    <definedName name="DETM">'[74]DENA T&amp;M '!$A$12:$A$256</definedName>
    <definedName name="DETMPNL">'[28]Daily Totals'!$A$10:$A$304</definedName>
    <definedName name="DFD_CUR_RPT">[65]DFD_ESTI_IS!#REF!</definedName>
    <definedName name="DFD_PRIOR_ACT">[65]DFD_ESTI_IS!#REF!</definedName>
    <definedName name="DFD_PRIOR_RPT">[64]DFD_ESTI_IS!#REF!</definedName>
    <definedName name="dfdf">[75]Energy!#REF!</definedName>
    <definedName name="dfgsg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DIARY">#REF!</definedName>
    <definedName name="Dif">#REF!</definedName>
    <definedName name="DifD">'[76]Forecast - Ventures'!#REF!</definedName>
    <definedName name="DifE">#REF!</definedName>
    <definedName name="Differences">[77]Lookup!$A$17:$A$18</definedName>
    <definedName name="DifO">'[76]Forecast - Duke_Other'!#REF!</definedName>
    <definedName name="DifS">'[76]Forecast - Eng_Serv'!#REF!</definedName>
    <definedName name="DifT">'[76]Forecast - Gas_Trans'!#REF!</definedName>
    <definedName name="DISC">#REF!</definedName>
    <definedName name="discount">'[69]ST Face Value'!#REF!</definedName>
    <definedName name="DISCOUNT_FACTOR">#REF!</definedName>
    <definedName name="DiscountRate">#REF!</definedName>
    <definedName name="DIV">#REF!</definedName>
    <definedName name="Diversified_Operations_CAPX">#REF!</definedName>
    <definedName name="Diversified_Operations_EBIT">#REF!</definedName>
    <definedName name="Diversified_Operations_MAINT">#REF!</definedName>
    <definedName name="Dividends">#REF!</definedName>
    <definedName name="division_code">[34]CIA_Billing_Data!#REF!</definedName>
    <definedName name="DivOp_EBIT">#REF!</definedName>
    <definedName name="DJPV">#REF!</definedName>
    <definedName name="DJPVPK">#REF!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Type">#N/A</definedName>
    <definedName name="Donations">#REF!</definedName>
    <definedName name="DOROTHYC">#REF!</definedName>
    <definedName name="DOROTHYP">#REF!</definedName>
    <definedName name="Doug_Fraser">#REF!</definedName>
    <definedName name="DownsideColor1">#REF!</definedName>
    <definedName name="DownsideColor2">#REF!</definedName>
    <definedName name="DownsideData1">#REF!</definedName>
    <definedName name="DownsideData2">#REF!</definedName>
    <definedName name="DrateFASB">'[16]Input Page'!$C$24</definedName>
    <definedName name="DrateFASB.py">'[16]Input Page'!$B$24</definedName>
    <definedName name="dsr">'[78]Delta Township Senior Loan Info'!$C$31</definedName>
    <definedName name="DSTADJ">#REF!</definedName>
    <definedName name="dsthdryjcghmcg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dt">#N/A</definedName>
    <definedName name="DTRFWD1">'[69]ST Face Value'!#REF!</definedName>
    <definedName name="DTS">#REF!</definedName>
    <definedName name="duh" hidden="1">{"edcredit",#N/A,FALSE,"edcredit"}</definedName>
    <definedName name="duh_1" hidden="1">{"edcredit",#N/A,FALSE,"edcredit"}</definedName>
    <definedName name="duh_1_1" hidden="1">{"edcredit",#N/A,FALSE,"edcredit"}</definedName>
    <definedName name="duh_1_2" hidden="1">{"edcredit",#N/A,FALSE,"edcredit"}</definedName>
    <definedName name="duh_1_3" hidden="1">{"edcredit",#N/A,FALSE,"edcredit"}</definedName>
    <definedName name="duh_1_4" hidden="1">{"edcredit",#N/A,FALSE,"edcredit"}</definedName>
    <definedName name="duh_1_5" hidden="1">{"edcredit",#N/A,FALSE,"edcredit"}</definedName>
    <definedName name="duh_2" hidden="1">{"edcredit",#N/A,FALSE,"edcredit"}</definedName>
    <definedName name="duh_2_1" hidden="1">{"edcredit",#N/A,FALSE,"edcredit"}</definedName>
    <definedName name="duh_2_2" hidden="1">{"edcredit",#N/A,FALSE,"edcredit"}</definedName>
    <definedName name="duh_2_3" hidden="1">{"edcredit",#N/A,FALSE,"edcredit"}</definedName>
    <definedName name="duh_2_4" hidden="1">{"edcredit",#N/A,FALSE,"edcredit"}</definedName>
    <definedName name="duh_2_5" hidden="1">{"edcredit",#N/A,FALSE,"edcredit"}</definedName>
    <definedName name="duh_3" hidden="1">{"edcredit",#N/A,FALSE,"edcredit"}</definedName>
    <definedName name="duh_3_1" hidden="1">{"edcredit",#N/A,FALSE,"edcredit"}</definedName>
    <definedName name="duh_3_2" hidden="1">{"edcredit",#N/A,FALSE,"edcredit"}</definedName>
    <definedName name="duh_3_3" hidden="1">{"edcredit",#N/A,FALSE,"edcredit"}</definedName>
    <definedName name="duh_3_4" hidden="1">{"edcredit",#N/A,FALSE,"edcredit"}</definedName>
    <definedName name="duh_3_5" hidden="1">{"edcredit",#N/A,FALSE,"edcredit"}</definedName>
    <definedName name="duh_4" hidden="1">{"edcredit",#N/A,FALSE,"edcredit"}</definedName>
    <definedName name="duh_4_1" hidden="1">{"edcredit",#N/A,FALSE,"edcredit"}</definedName>
    <definedName name="duh_4_2" hidden="1">{"edcredit",#N/A,FALSE,"edcredit"}</definedName>
    <definedName name="duh_4_3" hidden="1">{"edcredit",#N/A,FALSE,"edcredit"}</definedName>
    <definedName name="duh_4_4" hidden="1">{"edcredit",#N/A,FALSE,"edcredit"}</definedName>
    <definedName name="duh_4_5" hidden="1">{"edcredit",#N/A,FALSE,"edcredit"}</definedName>
    <definedName name="duh_5" hidden="1">{"edcredit",#N/A,FALSE,"edcredit"}</definedName>
    <definedName name="duh_5_1" hidden="1">{"edcredit",#N/A,FALSE,"edcredit"}</definedName>
    <definedName name="duh_5_2" hidden="1">{"edcredit",#N/A,FALSE,"edcredit"}</definedName>
    <definedName name="duh_5_3" hidden="1">{"edcredit",#N/A,FALSE,"edcredit"}</definedName>
    <definedName name="duh_5_4" hidden="1">{"edcredit",#N/A,FALSE,"edcredit"}</definedName>
    <definedName name="duh_5_5" hidden="1">{"edcredit",#N/A,FALSE,"edcredit"}</definedName>
    <definedName name="DUKE_CAPITAL_CORP">#REF!</definedName>
    <definedName name="Duke_Energy_Natural_Gas_Corp___Co._10049">#REF!</definedName>
    <definedName name="Duke_Fluor_Daniel_CAPX">#REF!</definedName>
    <definedName name="Duke_Fluor_Daniel_EBIT">#REF!</definedName>
    <definedName name="Duke_Fluor_Daniel_MAINT">#REF!</definedName>
    <definedName name="Duke_Other_CAPX">#REF!</definedName>
    <definedName name="Duke_Other_EBIT">#REF!</definedName>
    <definedName name="Duke_Other_MAINT">#REF!</definedName>
    <definedName name="Duke_Power_Business_Group_CAPX">#REF!</definedName>
    <definedName name="Duke_Power_Business_Group_EBIT">#REF!</definedName>
    <definedName name="Duke_Power_Business_Group_MAINT">#REF!</definedName>
    <definedName name="DukeNet">'[79]DR Report'!#REF!</definedName>
    <definedName name="DukeNet_CAPX">#REF!</definedName>
    <definedName name="DukeNet_EBIT">#REF!</definedName>
    <definedName name="DukeNet_MAINT">#REF!</definedName>
    <definedName name="DukeSolutions_CAPX">#REF!</definedName>
    <definedName name="DukeSolutions_EBIT">#REF!</definedName>
    <definedName name="DukeSolutions_MAINT">#REF!</definedName>
    <definedName name="E">#REF!</definedName>
    <definedName name="e_after">'[16]FAS 87 (6.25 4.0) BC'!$E$3</definedName>
    <definedName name="E_B4T3S4">#REF!</definedName>
    <definedName name="E3T1S2">'[80]Long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>#REF!</definedName>
    <definedName name="Earnings_Per_Common_Share">#REF!</definedName>
    <definedName name="earnings_pgs_print">#REF!</definedName>
    <definedName name="EBIT">#REF!</definedName>
    <definedName name="ebit_t1">[41]FGP!#REF!</definedName>
    <definedName name="ebit_t2">[41]FGP!#REF!</definedName>
    <definedName name="ebit_t3">[41]FGP!#REF!</definedName>
    <definedName name="ebitda_capex_int">#REF!</definedName>
    <definedName name="ebitda_interest">#REF!</definedName>
    <definedName name="ebitda_t1">#REF!</definedName>
    <definedName name="ebitda_t2">#REF!</definedName>
    <definedName name="ebitda_t3">#REF!</definedName>
    <definedName name="ED">#REF!</definedName>
    <definedName name="eeee">#REF!</definedName>
    <definedName name="EEP_BS_Detail">#REF!</definedName>
    <definedName name="EEP_WAU">#REF!</definedName>
    <definedName name="EFOR">#REF!</definedName>
    <definedName name="EFORSummer">#REF!</definedName>
    <definedName name="EFORWinter">#REF!</definedName>
    <definedName name="ej" hidden="1">{"Page 1",#N/A,FALSE,"Sheet1";"Page 2",#N/A,FALSE,"Sheet1"}</definedName>
    <definedName name="ej_1" hidden="1">{"Page 1",#N/A,FALSE,"Sheet1";"Page 2",#N/A,FALSE,"Sheet1"}</definedName>
    <definedName name="ej_1_1" hidden="1">{"Page 1",#N/A,FALSE,"Sheet1";"Page 2",#N/A,FALSE,"Sheet1"}</definedName>
    <definedName name="ej_1_2" hidden="1">{"Page 1",#N/A,FALSE,"Sheet1";"Page 2",#N/A,FALSE,"Sheet1"}</definedName>
    <definedName name="ej_1_3" hidden="1">{"Page 1",#N/A,FALSE,"Sheet1";"Page 2",#N/A,FALSE,"Sheet1"}</definedName>
    <definedName name="ej_1_4" hidden="1">{"Page 1",#N/A,FALSE,"Sheet1";"Page 2",#N/A,FALSE,"Sheet1"}</definedName>
    <definedName name="ej_1_5" hidden="1">{"Page 1",#N/A,FALSE,"Sheet1";"Page 2",#N/A,FALSE,"Sheet1"}</definedName>
    <definedName name="ej_2" hidden="1">{"Page 1",#N/A,FALSE,"Sheet1";"Page 2",#N/A,FALSE,"Sheet1"}</definedName>
    <definedName name="ej_2_1" hidden="1">{"Page 1",#N/A,FALSE,"Sheet1";"Page 2",#N/A,FALSE,"Sheet1"}</definedName>
    <definedName name="ej_2_2" hidden="1">{"Page 1",#N/A,FALSE,"Sheet1";"Page 2",#N/A,FALSE,"Sheet1"}</definedName>
    <definedName name="ej_2_3" hidden="1">{"Page 1",#N/A,FALSE,"Sheet1";"Page 2",#N/A,FALSE,"Sheet1"}</definedName>
    <definedName name="ej_2_4" hidden="1">{"Page 1",#N/A,FALSE,"Sheet1";"Page 2",#N/A,FALSE,"Sheet1"}</definedName>
    <definedName name="ej_2_5" hidden="1">{"Page 1",#N/A,FALSE,"Sheet1";"Page 2",#N/A,FALSE,"Sheet1"}</definedName>
    <definedName name="ej_3" hidden="1">{"Page 1",#N/A,FALSE,"Sheet1";"Page 2",#N/A,FALSE,"Sheet1"}</definedName>
    <definedName name="ej_3_1" hidden="1">{"Page 1",#N/A,FALSE,"Sheet1";"Page 2",#N/A,FALSE,"Sheet1"}</definedName>
    <definedName name="ej_3_2" hidden="1">{"Page 1",#N/A,FALSE,"Sheet1";"Page 2",#N/A,FALSE,"Sheet1"}</definedName>
    <definedName name="ej_3_3" hidden="1">{"Page 1",#N/A,FALSE,"Sheet1";"Page 2",#N/A,FALSE,"Sheet1"}</definedName>
    <definedName name="ej_3_4" hidden="1">{"Page 1",#N/A,FALSE,"Sheet1";"Page 2",#N/A,FALSE,"Sheet1"}</definedName>
    <definedName name="ej_3_5" hidden="1">{"Page 1",#N/A,FALSE,"Sheet1";"Page 2",#N/A,FALSE,"Sheet1"}</definedName>
    <definedName name="ej_4" hidden="1">{"Page 1",#N/A,FALSE,"Sheet1";"Page 2",#N/A,FALSE,"Sheet1"}</definedName>
    <definedName name="ej_4_1" hidden="1">{"Page 1",#N/A,FALSE,"Sheet1";"Page 2",#N/A,FALSE,"Sheet1"}</definedName>
    <definedName name="ej_4_2" hidden="1">{"Page 1",#N/A,FALSE,"Sheet1";"Page 2",#N/A,FALSE,"Sheet1"}</definedName>
    <definedName name="ej_4_3" hidden="1">{"Page 1",#N/A,FALSE,"Sheet1";"Page 2",#N/A,FALSE,"Sheet1"}</definedName>
    <definedName name="ej_4_4" hidden="1">{"Page 1",#N/A,FALSE,"Sheet1";"Page 2",#N/A,FALSE,"Sheet1"}</definedName>
    <definedName name="ej_4_5" hidden="1">{"Page 1",#N/A,FALSE,"Sheet1";"Page 2",#N/A,FALSE,"Sheet1"}</definedName>
    <definedName name="ej_5" hidden="1">{"Page 1",#N/A,FALSE,"Sheet1";"Page 2",#N/A,FALSE,"Sheet1"}</definedName>
    <definedName name="ej_5_1" hidden="1">{"Page 1",#N/A,FALSE,"Sheet1";"Page 2",#N/A,FALSE,"Sheet1"}</definedName>
    <definedName name="ej_5_2" hidden="1">{"Page 1",#N/A,FALSE,"Sheet1";"Page 2",#N/A,FALSE,"Sheet1"}</definedName>
    <definedName name="ej_5_3" hidden="1">{"Page 1",#N/A,FALSE,"Sheet1";"Page 2",#N/A,FALSE,"Sheet1"}</definedName>
    <definedName name="ej_5_4" hidden="1">{"Page 1",#N/A,FALSE,"Sheet1";"Page 2",#N/A,FALSE,"Sheet1"}</definedName>
    <definedName name="ej_5_5" hidden="1">{"Page 1",#N/A,FALSE,"Sheet1";"Page 2",#N/A,FALSE,"Sheet1"}</definedName>
    <definedName name="ELEC_AmortPF_Requirements">#REF!</definedName>
    <definedName name="ELEC_Asset_Gain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rev_detail">'[27]Income_Statement 2005-2011'!#REF!</definedName>
    <definedName name="ELEC_Shares_Issued">#REF!</definedName>
    <definedName name="ELEC_TrustPreferred_Requirements">#REF!</definedName>
    <definedName name="Elect_Highlights_Filename">#REF!</definedName>
    <definedName name="Elect_IRP_Filename">#REF!</definedName>
    <definedName name="Elect_IS_Filename">#REF!</definedName>
    <definedName name="Elect_IS_Filename_Duke">[40]Macros!$F$18</definedName>
    <definedName name="Electric_Operations_CAPX">#REF!</definedName>
    <definedName name="Electric_Operations_EBIT">#REF!</definedName>
    <definedName name="Electric_Operations_MAINT">#REF!</definedName>
    <definedName name="Electric_Transmission_CAPX">#REF!</definedName>
    <definedName name="Electric_Transmission_EBIT">#REF!</definedName>
    <definedName name="Electric_Transmission_MAINT">#REF!</definedName>
    <definedName name="ELPB">#REF!</definedName>
    <definedName name="ELPBB">#REF!</definedName>
    <definedName name="ELPS">#REF!</definedName>
    <definedName name="ELSJ">#REF!</definedName>
    <definedName name="ELSJB">#REF!</definedName>
    <definedName name="ELSJG">#REF!</definedName>
    <definedName name="Emissions_Fee">#REF!</definedName>
    <definedName name="EMP">#REF!</definedName>
    <definedName name="EMP_AMT">#REF!</definedName>
    <definedName name="EMP_NUM">#REF!</definedName>
    <definedName name="EMPIREV">#REF!</definedName>
    <definedName name="End_Bal">#REF!</definedName>
    <definedName name="End_of_Data_Range_DB_ROCE">#REF!</definedName>
    <definedName name="End_of_Data_Range_DB_ROCE2">'[27]ROCE 2005-2011'!#REF!</definedName>
    <definedName name="enddate">[35]Ref_dat!$L$17</definedName>
    <definedName name="Energy_Services_CAPX">#REF!</definedName>
    <definedName name="Energy_Services_EBIT">#REF!</definedName>
    <definedName name="Energy_Services_MAINT">#REF!</definedName>
    <definedName name="Energy_Transmission_CAPX">#REF!</definedName>
    <definedName name="Energy_Transmission_EBIT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_s_report">#REF!</definedName>
    <definedName name="Engineering___Services_CAPX">#REF!</definedName>
    <definedName name="Engineering___Services_EBIT">#REF!</definedName>
    <definedName name="Engineering___Services_MAINT">#REF!</definedName>
    <definedName name="Engineering_lead">#REF!</definedName>
    <definedName name="Enter_FFact">'[81]2FFactors'!#REF!</definedName>
    <definedName name="Entity_Table">[42]Tables!$B$16:$H$147</definedName>
    <definedName name="ENTRY">#REF!</definedName>
    <definedName name="Environmental__review">#REF!</definedName>
    <definedName name="Environmental_Assessment_Application">#REF!</definedName>
    <definedName name="Environmental_Manager__Consultant">#REF!</definedName>
    <definedName name="ep_avg_cap">#REF!</definedName>
    <definedName name="ep_avg_cap_cres">#REF!</definedName>
    <definedName name="ep_avg_cap_crmw">#REF!</definedName>
    <definedName name="ep_avg_cap_dcc">#REF!</definedName>
    <definedName name="ep_avg_cap_dcom">#REF!</definedName>
    <definedName name="ep_avg_cap_desi">#REF!</definedName>
    <definedName name="ep_avg_cap_dfd">#REF!</definedName>
    <definedName name="ep_avg_cap_dnet">#REF!</definedName>
    <definedName name="ep_avg_cap_dpbg">#REF!</definedName>
    <definedName name="ep_avg_cap_dsol">#REF!</definedName>
    <definedName name="ep_avg_cap_elec">#REF!</definedName>
    <definedName name="ep_avg_cap_esvc">#REF!</definedName>
    <definedName name="ep_avg_cap_fnco">#REF!</definedName>
    <definedName name="ep_avg_cap_fsac">#REF!</definedName>
    <definedName name="ep_avg_cap_fstp">#REF!</definedName>
    <definedName name="ep_avg_cap_gadd">#REF!</definedName>
    <definedName name="ep_avg_cap_gadi">#REF!</definedName>
    <definedName name="ep_avg_cap_govd">#REF!</definedName>
    <definedName name="ep_avg_cap_gove">#REF!</definedName>
    <definedName name="ep_avg_cap_nep">#REF!</definedName>
    <definedName name="ep_avg_cap_resm">#REF!</definedName>
    <definedName name="ep_avg_cap_tam">#REF!</definedName>
    <definedName name="ep_avg_cap_trea">#REF!</definedName>
    <definedName name="ep_avg_cap_vent">#REF!</definedName>
    <definedName name="ep_cap_adj">#REF!</definedName>
    <definedName name="ep_ebit">#REF!</definedName>
    <definedName name="ep_ebit_adj">#REF!</definedName>
    <definedName name="ep_ebit_cres">#REF!</definedName>
    <definedName name="ep_ebit_crmw">#REF!</definedName>
    <definedName name="ep_ebit_dcc">#REF!</definedName>
    <definedName name="ep_ebit_dcom">#REF!</definedName>
    <definedName name="ep_ebit_desi">#REF!</definedName>
    <definedName name="ep_ebit_dfd">#REF!</definedName>
    <definedName name="ep_ebit_dnet">#REF!</definedName>
    <definedName name="ep_ebit_dpbg">#REF!</definedName>
    <definedName name="ep_ebit_dsol">#REF!</definedName>
    <definedName name="ep_ebit_elec">#REF!</definedName>
    <definedName name="ep_ebit_esvc">#REF!</definedName>
    <definedName name="ep_ebit_fnco">#REF!</definedName>
    <definedName name="ep_ebit_fsac">#REF!</definedName>
    <definedName name="ep_ebit_fstp">#REF!</definedName>
    <definedName name="ep_ebit_gadd">#REF!</definedName>
    <definedName name="ep_ebit_gadi">#REF!</definedName>
    <definedName name="ep_ebit_govd">#REF!</definedName>
    <definedName name="ep_ebit_gove">#REF!</definedName>
    <definedName name="ep_ebit_nep">#REF!</definedName>
    <definedName name="ep_ebit_resm">#REF!</definedName>
    <definedName name="ep_ebit_tam">#REF!</definedName>
    <definedName name="ep_ebit_trea">#REF!</definedName>
    <definedName name="ep_ebit_vent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rea">#REF!</definedName>
    <definedName name="ep_ep_tsc">#REF!</definedName>
    <definedName name="ep_ep_vent">#REF!</definedName>
    <definedName name="ep_etr">#REF!</definedName>
    <definedName name="ep_etr_cres">#REF!</definedName>
    <definedName name="ep_etr_crmw">#REF!</definedName>
    <definedName name="ep_etr_dcc">#REF!</definedName>
    <definedName name="ep_etr_dcom">#REF!</definedName>
    <definedName name="ep_etr_desi">#REF!</definedName>
    <definedName name="ep_etr_dfd">#REF!</definedName>
    <definedName name="ep_etr_dnet">#REF!</definedName>
    <definedName name="ep_etr_dpbg">#REF!</definedName>
    <definedName name="ep_etr_dsol">#REF!</definedName>
    <definedName name="ep_etr_elec">#REF!</definedName>
    <definedName name="ep_etr_esvc">#REF!</definedName>
    <definedName name="ep_etr_fnco">#REF!</definedName>
    <definedName name="ep_etr_fsac">#REF!</definedName>
    <definedName name="ep_etr_fstp">#REF!</definedName>
    <definedName name="ep_etr_gadd">#REF!</definedName>
    <definedName name="ep_etr_gadi">#REF!</definedName>
    <definedName name="ep_etr_govd">#REF!</definedName>
    <definedName name="ep_etr_gove">#REF!</definedName>
    <definedName name="ep_etr_nep">#REF!</definedName>
    <definedName name="ep_etr_resm">#REF!</definedName>
    <definedName name="ep_etr_tam">#REF!</definedName>
    <definedName name="ep_etr_trea">#REF!</definedName>
    <definedName name="ep_etr_vent">#REF!</definedName>
    <definedName name="ep_ke">#REF!</definedName>
    <definedName name="ep_ke_cres">#REF!</definedName>
    <definedName name="ep_ke_crmw">#REF!</definedName>
    <definedName name="ep_ke_dcc">#REF!</definedName>
    <definedName name="ep_ke_dcom">#REF!</definedName>
    <definedName name="ep_ke_deco">#REF!</definedName>
    <definedName name="ep_ke_desi">#REF!</definedName>
    <definedName name="ep_ke_dfd">#REF!</definedName>
    <definedName name="ep_ke_dnet">#REF!</definedName>
    <definedName name="ep_ke_dpbg">#REF!</definedName>
    <definedName name="ep_ke_dsol">#REF!</definedName>
    <definedName name="ep_ke_elec">#REF!</definedName>
    <definedName name="ep_ke_esvc">#REF!</definedName>
    <definedName name="ep_ke_fnco">#REF!</definedName>
    <definedName name="ep_ke_fsac">#REF!</definedName>
    <definedName name="ep_ke_fstp">#REF!</definedName>
    <definedName name="ep_ke_gadd">#REF!</definedName>
    <definedName name="ep_ke_gadi">#REF!</definedName>
    <definedName name="ep_ke_govd">#REF!</definedName>
    <definedName name="ep_ke_gove">#REF!</definedName>
    <definedName name="ep_ke_nep">#REF!</definedName>
    <definedName name="ep_ke_resm">#REF!</definedName>
    <definedName name="ep_ke_tam">#REF!</definedName>
    <definedName name="ep_ke_trea">#REF!</definedName>
    <definedName name="ep_ke_vent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C_bid_process_BOP">#REF!</definedName>
    <definedName name="EPC_contract">#REF!</definedName>
    <definedName name="EPMWorkbookOptions_1">"TzQAAB+LCAAAAAAABADtW21vokoU/r7J/gfjdwV8q9tQN+xIKzcKLGBvN82GIB6VuwrcYaztv78DvkGlXet6jRCThsqZc84cHp9nBkaG//o8mxaeAAeO594UuTJbLIBre0PHHd8U52RU4hrFr63Pn/i/Pfxr4Hm/FJ9Q16BA49zg+jlwbooTQvxrhlksFuVFtezhMVNhWY556HV1ewIzq+S4AbFcG4qbqOHvo4q010KBR57rgh32aXhojjG4"</definedName>
    <definedName name="EPMWorkbookOptions_2" hidden="1">"5N6BRdSYaG5bxFpZqV22ZrDsbdMTgZk/x07UVT8ArGIYAc1nQ5kWVGyZt2rP/Kains6x5uMqaODb83F5TFyLHsrDgAksPzQyP83HOytoOwHBzmAeFkAtGjyBOwcTKXf0bGRNA9j855mwpm2Fgu9PHduKobl3pescySwx8wqAVqyeV90vwdviWWDebOo4wyG4bWcGbhAV+7brttAg4UO99Im32ORA3tTDLYLnwDMpDe+FRleRErlzdatAShAC"</definedName>
    <definedName name="EPMWorkbookOptions_3" hidden="1">"z+TWevKwQ2hd29idpj3Cbx0ckHdyLNtfJdoU+TY++3rF/fqu8+8cogsXbNubu4Rn0hrfy7EEnKq8znLVJhdLkPZVRLEKHgJusTyz/JCaPfCn1ouKPR8weWlx9UZ9BINRqd4Y1kq1yuhLqVkHKLEWVGrDwVXtalANe05GpSTuWgHRYUoFD8MezAZ03EpxS3Iy1YG6LONjMD0KCCl92fhZfuxU6EE3TElG4oNKpbvj/EbSjgPYwvbkZetaoGPk"</definedName>
    <definedName name="EPMWorkbookOptions_4" hidden="1">"tetMb4oha4qv1PP+97pfLM/87nKPggcdREzhm3IvmqomXTDpcPRwK8mCjCSha64a9AswSfGYyLhA0qlGB/NOU/qqJN9lniU8s89QHJtN/reZD1kExh5+OXzqY9lak2X3n/m4/M18SDDEO0X7sR7WBGT0hW7WSXosNL5rQq/Ccg3ze+0CyRKSb4qgtQVVpbBUs47JGY1l84B4M8AHj2XVar1eq9X2H8sqORzL+rqh9ERtTVV6phmaIOtm2JJ1"</definedName>
    <definedName name="EPMWorkbookOptions_5" hidden="1">"sh4LFaHbNTe2jGNyPgIO16ACbB+s38YVxzabV/vrt5o//bYFQ9A1FCfq2nThaVqZh/BUV/7kfrnRqFY/cMNcyyFJdSVBUHp6IWdamQeQU3SJQ/7gee7DS5n1/PFTlA3J+BGnaGSRxMyvPBwHkXAtM7wpNHWlb3Syjsn5aFdyCfJOKN1G/qQryQZKTC7UIGoo8xPMUfCQFXN5nnEwzkexqkUmwQkVe5U/xaqC0dHjil0aLhRNK/MQimLvH1qE"</definedName>
    <definedName name="EPMWorkbookOptions_6" hidden="1">"bpyQps0c0lRT/hKRoW9+vBQfxJ5qmILcNhWjk/11oKMBE2l4Y8w4KuejY80ny1LtUz7dfcmfkjXVQH1NE2W0eaDpXlbH0ss8gKc64CfHhhNylMvh21S6qN1LSNz9GSZsyDpZjwRKONGsTRlH5Hzka1DbKbWbw/dBDKkX52g5Os84QY+BRfgWSFlQM3+nfD5i7YmC3tdE/ZSCzeFLD2sYKUfpnypqktKWLreEH3JKVJPuxDNp+y0S1rU7zba7"</definedName>
    <definedName name="EPMWorkbookOptions_7" hidden="1">"NSVu3N3OwmswwhBMFFfxwW1F20Z4JmmM/NAULBwmVVzdeoK152tz5Lvet0O5SSIY1967DZG/FNxb2LEGU+gBHm/dd+yfP21zrDYFtf4D1jG7YE80AAA="</definedName>
    <definedName name="EPS">#REF!</definedName>
    <definedName name="EPS__excl._non_recurring___extraordinary_items">#REF!</definedName>
    <definedName name="EPS__excluding_non_recurring_items">#REF!</definedName>
    <definedName name="EPS_RPT">'[19]Duke Energy SEC FC 13 A-1'!$A$5:$F$62</definedName>
    <definedName name="eps_t1">#REF!</definedName>
    <definedName name="eps_t2">#REF!</definedName>
    <definedName name="eps_t3">#REF!</definedName>
    <definedName name="EPS_Year_to_Year_Bridge">#REF!</definedName>
    <definedName name="Equipment_Leases">#REF!</definedName>
    <definedName name="Equipment_rental">#REF!</definedName>
    <definedName name="equity_dist_details">'[27]Cash_Flow 2005-2011'!#REF!</definedName>
    <definedName name="equity_market_value">#REF!</definedName>
    <definedName name="ErateFASB">'[16]Input Page'!$C$26</definedName>
    <definedName name="ErateFASB.py">'[16]Input Page'!$B$26</definedName>
    <definedName name="ere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Error_condition__Diversified">'[76]Forecast - Ventures'!#REF!</definedName>
    <definedName name="Error_condition__Electric">#REF!</definedName>
    <definedName name="error_condition__Other">'[76]Forecast - Duke_Other'!#REF!</definedName>
    <definedName name="Error_condition__Services">'[76]Forecast - Eng_Serv'!#REF!</definedName>
    <definedName name="Error_condition__Transmission">'[76]Forecast - Gas_Trans'!#REF!</definedName>
    <definedName name="ESA">#REF!</definedName>
    <definedName name="ESC5MO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Escalation">#REF!</definedName>
    <definedName name="Essbase">#REF!</definedName>
    <definedName name="Essbase_Filename">#REF!</definedName>
    <definedName name="Essbase_IS">#REF!</definedName>
    <definedName name="essbase12month" hidden="1">{"balsheet",#N/A,FALSE,"A"}</definedName>
    <definedName name="essbase12month_1" hidden="1">{"balsheet",#N/A,FALSE,"A"}</definedName>
    <definedName name="essbase12month_1_1" hidden="1">{"balsheet",#N/A,FALSE,"A"}</definedName>
    <definedName name="essbase12month_1_2" hidden="1">{"balsheet",#N/A,FALSE,"A"}</definedName>
    <definedName name="essbase12month_1_3" hidden="1">{"balsheet",#N/A,FALSE,"A"}</definedName>
    <definedName name="essbase12month_1_4" hidden="1">{"balsheet",#N/A,FALSE,"A"}</definedName>
    <definedName name="essbase12month_1_5" hidden="1">{"balsheet",#N/A,FALSE,"A"}</definedName>
    <definedName name="essbase12month_2" hidden="1">{"balsheet",#N/A,FALSE,"A"}</definedName>
    <definedName name="essbase12month_2_1" hidden="1">{"balsheet",#N/A,FALSE,"A"}</definedName>
    <definedName name="essbase12month_2_2" hidden="1">{"balsheet",#N/A,FALSE,"A"}</definedName>
    <definedName name="essbase12month_2_3" hidden="1">{"balsheet",#N/A,FALSE,"A"}</definedName>
    <definedName name="essbase12month_2_4" hidden="1">{"balsheet",#N/A,FALSE,"A"}</definedName>
    <definedName name="essbase12month_2_5" hidden="1">{"balsheet",#N/A,FALSE,"A"}</definedName>
    <definedName name="essbase12month_3" hidden="1">{"balsheet",#N/A,FALSE,"A"}</definedName>
    <definedName name="essbase12month_3_1" hidden="1">{"balsheet",#N/A,FALSE,"A"}</definedName>
    <definedName name="essbase12month_3_2" hidden="1">{"balsheet",#N/A,FALSE,"A"}</definedName>
    <definedName name="essbase12month_3_3" hidden="1">{"balsheet",#N/A,FALSE,"A"}</definedName>
    <definedName name="essbase12month_3_4" hidden="1">{"balsheet",#N/A,FALSE,"A"}</definedName>
    <definedName name="essbase12month_3_5" hidden="1">{"balsheet",#N/A,FALSE,"A"}</definedName>
    <definedName name="essbase12month_4" hidden="1">{"balsheet",#N/A,FALSE,"A"}</definedName>
    <definedName name="essbase12month_4_1" hidden="1">{"balsheet",#N/A,FALSE,"A"}</definedName>
    <definedName name="essbase12month_4_2" hidden="1">{"balsheet",#N/A,FALSE,"A"}</definedName>
    <definedName name="essbase12month_4_3" hidden="1">{"balsheet",#N/A,FALSE,"A"}</definedName>
    <definedName name="essbase12month_4_4" hidden="1">{"balsheet",#N/A,FALSE,"A"}</definedName>
    <definedName name="essbase12month_4_5" hidden="1">{"balsheet",#N/A,FALSE,"A"}</definedName>
    <definedName name="essbase12month_5" hidden="1">{"balsheet",#N/A,FALSE,"A"}</definedName>
    <definedName name="essbase12month_5_1" hidden="1">{"balsheet",#N/A,FALSE,"A"}</definedName>
    <definedName name="essbase12month_5_2" hidden="1">{"balsheet",#N/A,FALSE,"A"}</definedName>
    <definedName name="essbase12month_5_3" hidden="1">{"balsheet",#N/A,FALSE,"A"}</definedName>
    <definedName name="essbase12month_5_4" hidden="1">{"balsheet",#N/A,FALSE,"A"}</definedName>
    <definedName name="essbase12month_5_5" hidden="1">{"balsheet",#N/A,FALSE,"A"}</definedName>
    <definedName name="ESSBASEIC">#REF!</definedName>
    <definedName name="EssLatest">"Jan"</definedName>
    <definedName name="EssOptions">"A1100000000031000000001100020_0000"</definedName>
    <definedName name="EssSamplingValue">100</definedName>
    <definedName name="estpayqtr">[42]Input!$C$18</definedName>
    <definedName name="EURO_JERRY">#REF!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42297.5765393519</definedName>
    <definedName name="EV__LOCKEDCVW__EXPENSE_CAPEX" hidden="1">"Financial_Accounts,Budget2015,All_Datasrc,All_Divisions,PSC_CC,All_InterCo,IntOrders,No_Project,CAD,2014.Jun,Periodic,"</definedName>
    <definedName name="EV__LOCKEDCVW__FINANCE" hidden="1">"Financial_Accounts,Actual,All_Datasrc,All_Entities,All_InterCo,CAD,All.Time,Periodic,"</definedName>
    <definedName name="EV__LOCKEDCVW__Revenue_COG" hidden="1">"390599,Actual,All_Customer,All_Datasrc,All_DSO,UGL,All_InterCo,All_Paths,All_ProjectST,LC,All_Service,2020.TOTAL,Periodic"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V_LASTREFTIME_" hidden="1">41521.4605208333</definedName>
    <definedName name="Everyone">#REF!</definedName>
    <definedName name="EVIDENCE">#REF!</definedName>
    <definedName name="ExampleLink">#REF!</definedName>
    <definedName name="excelexport">#REF!</definedName>
    <definedName name="Excess_energy_sales">#REF!</definedName>
    <definedName name="EXCF">#N/A</definedName>
    <definedName name="Exchange_Rate">'[27]2003 vs. 2002 7&amp;5 US$'!$C$41</definedName>
    <definedName name="EXCHREV">#REF!</definedName>
    <definedName name="Exec_Summary_93">#REF!</definedName>
    <definedName name="exercise_price">#REF!</definedName>
    <definedName name="EXGMI">#REF!</definedName>
    <definedName name="EXHB">#REF!</definedName>
    <definedName name="Expenses">#REF!</definedName>
    <definedName name="EXPFee_Amount">'[28]Daily Amt by Unit'!$F$3:$F$65536</definedName>
    <definedName name="EXPFEEPORTDATE">'[28]Daily Amt by Unit'!$B$4:$B$65536</definedName>
    <definedName name="Explanation_____________if_needed">'[82]NR USD'!#REF!</definedName>
    <definedName name="EXPTABLE">'[28]Daily Amt by Unit'!$B$4:$G$1625</definedName>
    <definedName name="EXPUNITTABLE">'[28]Daily Amt by Unit'!$I$3:$J$8</definedName>
    <definedName name="Extra_Pay">#REF!</definedName>
    <definedName name="ExtractRangeLongTermDebt">#REF!</definedName>
    <definedName name="Extraordinary_Ratio_Item">#REF!</definedName>
    <definedName name="F">#REF!</definedName>
    <definedName name="F_B4T3S5">#REF!</definedName>
    <definedName name="F01800010001">#REF!</definedName>
    <definedName name="F01800010002">#REF!</definedName>
    <definedName name="F01800010010">#REF!</definedName>
    <definedName name="F01800020001">#REF!</definedName>
    <definedName name="F01800020002">#REF!</definedName>
    <definedName name="F01800020010">#REF!</definedName>
    <definedName name="F01800030001">#REF!</definedName>
    <definedName name="F01800030002">#REF!</definedName>
    <definedName name="F01800030003">#REF!</definedName>
    <definedName name="F01800030004">#REF!</definedName>
    <definedName name="F01800030010">#REF!</definedName>
    <definedName name="F01800040001">#REF!</definedName>
    <definedName name="F01800040002">#REF!</definedName>
    <definedName name="F01800040010">#REF!</definedName>
    <definedName name="F01800050001">#REF!</definedName>
    <definedName name="F01800050002">#REF!</definedName>
    <definedName name="F01800050003">#REF!</definedName>
    <definedName name="F01800050010">#REF!</definedName>
    <definedName name="F01800060001">#REF!</definedName>
    <definedName name="F01800060002">#REF!</definedName>
    <definedName name="F01800060010">#REF!</definedName>
    <definedName name="facilities">#REF!</definedName>
    <definedName name="FAList">#REF!</definedName>
    <definedName name="FAS35ActVst">'[16]FAS 35'!$S$14</definedName>
    <definedName name="FAS35ActVst.py">'[16]Input Page'!$H$25</definedName>
    <definedName name="FAS35AssChng">'[16]FAS 35'!$P$33</definedName>
    <definedName name="FAS35AssetChng">'[16]FAS 35'!$O$39</definedName>
    <definedName name="FAS35Chng">'[16]FAS 35'!$O$37</definedName>
    <definedName name="FAS35FundRatio">'[16]Input Page'!$C$30</definedName>
    <definedName name="FAS35FundRatio.py">'[16]Input Page'!$H$32</definedName>
    <definedName name="FAS35FundRatio.py2">'[16]Input Page'!$L$24</definedName>
    <definedName name="FAS35FundRatio2">'[16]FAS 35'!$H$38</definedName>
    <definedName name="FAS35FundRatio2.py">'[16]Input Page'!$H$33</definedName>
    <definedName name="FAS35Int">'[16]FAS 35'!$O$35</definedName>
    <definedName name="FAS35NonVst">'[16]FAS 35'!$H$28</definedName>
    <definedName name="FAS35NonVst.py">'[16]Input Page'!$H$29</definedName>
    <definedName name="FAS35Other">'[16]FAS 35'!$O$36</definedName>
    <definedName name="FAS35Ret">'[16]FAS 35'!$S$17</definedName>
    <definedName name="FAS35Ret.py">'[16]Input Page'!$H$27</definedName>
    <definedName name="FAS35Tot">'[16]FAS 35'!$T$18</definedName>
    <definedName name="FAS35Tot.py">'[16]Input Page'!$H$30</definedName>
    <definedName name="FAS35Tot.py2">'[16]Input Page'!$L$22</definedName>
    <definedName name="FAS35TotChg">'[16]FAS 35'!$O$28</definedName>
    <definedName name="FAS35TotVst">'[16]FAS 35'!$S$18</definedName>
    <definedName name="FAS35TotVst.py">'[16]Input Page'!$H$28</definedName>
    <definedName name="FAS35TotVst.py2">'[16]Input Page'!$L$21</definedName>
    <definedName name="FAS35TV">'[16]FAS 35'!$S$16</definedName>
    <definedName name="FAS35TV.py">'[16]Input Page'!$H$26</definedName>
    <definedName name="FAS35Unf">'[16]FAS 35'!$P$26</definedName>
    <definedName name="FAS35Unf.py">'[16]FAS 35'!$M$26</definedName>
    <definedName name="FAV">#REF!</definedName>
    <definedName name="fbroker_id">[35]Ref_dat!$I$3:$I$8</definedName>
    <definedName name="FCCL_fees">#REF!</definedName>
    <definedName name="FCE___Gas">#REF!</definedName>
    <definedName name="FCE__05_01_96_to_10_21_96">#REF!</definedName>
    <definedName name="FCE__12_6_94_to_04_30_96">#REF!</definedName>
    <definedName name="fdates">[35]Ref_dat!$K$3:$L$15</definedName>
    <definedName name="fdf">[75]Energy!#REF!</definedName>
    <definedName name="FDS">#REF!</definedName>
    <definedName name="feb">#REF!</definedName>
    <definedName name="Feb_08">#REF!</definedName>
    <definedName name="Feb_Y1">#REF!</definedName>
    <definedName name="Feb_Y2">#REF!</definedName>
    <definedName name="Feb_Y3">#REF!</definedName>
    <definedName name="feb3rate">[24]Instructions!$G$13</definedName>
    <definedName name="febbud">#REF!</definedName>
    <definedName name="febrate">[24]Instructions!$C$13</definedName>
    <definedName name="FedBegBal">[83]BS!$D$5:$E$252</definedName>
    <definedName name="FedEndBal">[83]BS!$A$5:$B$260</definedName>
    <definedName name="FEDERAL">#REF!</definedName>
    <definedName name="ffdfd">[75]Energy!#REF!</definedName>
    <definedName name="fff">'[43]February 99'!#REF!</definedName>
    <definedName name="FFLC">'[16]Min 8.50% After All'!$K$13</definedName>
    <definedName name="FFLC.py">'[16]Input Page'!$H$45</definedName>
    <definedName name="FFLIntERISA">'[16]Min 8.50% After All'!$D$53</definedName>
    <definedName name="FFLIntRPA">'[16]Min 8.50% After All'!$F$53</definedName>
    <definedName name="FFLMax">'[16]Min 8.50% After All'!$K$29</definedName>
    <definedName name="FFLMaxERISA">'[16]Min 8.50% After All'!$D$33</definedName>
    <definedName name="FFLMaxRPA">'[16]Min 8.50% After All'!$F$33</definedName>
    <definedName name="FFLMin">'[16]Min 8.50% After All'!$K$30</definedName>
    <definedName name="FFLMinERISA">'[16]Min 8.50% After All'!$D$37</definedName>
    <definedName name="FFLRPA">'[16]Min 8.50% After All'!$F$37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gf">[75]Energy!#REF!</definedName>
    <definedName name="fgfg">[75]Energy!#REF!</definedName>
    <definedName name="fg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g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eld_Services_CAPX">#REF!</definedName>
    <definedName name="Field_Services_EBIT">#REF!</definedName>
    <definedName name="Field_Services_MAINT">#REF!</definedName>
    <definedName name="fieldinput">#REF!</definedName>
    <definedName name="File_Name">#REF!</definedName>
    <definedName name="file1">[84]Configuration!#REF!</definedName>
    <definedName name="file10">#REF!</definedName>
    <definedName name="file2">[84]Configuration!#REF!</definedName>
    <definedName name="file3">[84]Configuration!#REF!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9">#REF!</definedName>
    <definedName name="FILENAME">[85]Funding!#REF!</definedName>
    <definedName name="filepathinput">#REF!</definedName>
    <definedName name="Filters">#REF!</definedName>
    <definedName name="final2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_Dept._EBIT">#REF!</definedName>
    <definedName name="finance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ial_advisor">#REF!</definedName>
    <definedName name="Financing___Amortizable_Proj._Financing___DCC">#REF!</definedName>
    <definedName name="Financing___Amortizable_Proj._Financing___ELEC">#REF!</definedName>
    <definedName name="Financing_loan_agreements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m_value">#REF!</definedName>
    <definedName name="first">#REF!</definedName>
    <definedName name="first_adte">[35]Input!$B$10</definedName>
    <definedName name="first_date">#REF!</definedName>
    <definedName name="First_nations_agreements">#REF!</definedName>
    <definedName name="FirstPromptDate">#REF!</definedName>
    <definedName name="firstqtr">'[86]IR Earnings Drivers (QTR)'!$A$1:$Q$121</definedName>
    <definedName name="FirstTenorOffset">#REF!</definedName>
    <definedName name="FISCAL_MTH">#REF!</definedName>
    <definedName name="fiscalend">#REF!</definedName>
    <definedName name="fn_ltd_CMDCC">#REF!</definedName>
    <definedName name="fn_ltd_CMDEC">#REF!</definedName>
    <definedName name="fn_ltd_CMDEG">#REF!</definedName>
    <definedName name="fn_ltd_CMELE">#REF!</definedName>
    <definedName name="fn_ltd_off_bs_CM1DC">#REF!</definedName>
    <definedName name="fn_ltd_off_bs_CM1DE">#REF!</definedName>
    <definedName name="fn_ltd_off_bs_CM1EL">#REF!</definedName>
    <definedName name="fn_ltd_off_bs_CM1NE">#REF!</definedName>
    <definedName name="fn_ltd_off_bs_CM2DC">#REF!</definedName>
    <definedName name="fn_ltd_off_bs_CM2DE">#REF!</definedName>
    <definedName name="fn_ltd_off_bs_CM2EL">#REF!</definedName>
    <definedName name="fn_ltd_off_bs_CM2NE">#REF!</definedName>
    <definedName name="fn_ltd_off_bs_CM3DC">#REF!</definedName>
    <definedName name="fn_ltd_off_bs_CM3DE">#REF!</definedName>
    <definedName name="fn_ltd_off_bs_CM3EL">#REF!</definedName>
    <definedName name="fn_ltd_off_bs_CM3NE">#REF!</definedName>
    <definedName name="fn_ltd_off_bs_CM4DC">#REF!</definedName>
    <definedName name="fn_ltd_off_bs_CM4DE">#REF!</definedName>
    <definedName name="fn_ltd_off_bs_CM4EL">#REF!</definedName>
    <definedName name="fn_ltd_off_bs_CM4NE">#REF!</definedName>
    <definedName name="fn_ltd_off_bs_CM5DC">#REF!</definedName>
    <definedName name="fn_ltd_off_bs_CM5DE">#REF!</definedName>
    <definedName name="fn_ltd_off_bs_CMDCC">#REF!</definedName>
    <definedName name="fn_ltd_off_bs_CMDEC">#REF!</definedName>
    <definedName name="fn_ltd_off_bs_CMDEG">#REF!</definedName>
    <definedName name="fn_ltd_off_bs_CMELE">#REF!</definedName>
    <definedName name="fn_ltd_off_bs_CMNEP">#REF!</definedName>
    <definedName name="fn_pfs_CMDCC">#REF!</definedName>
    <definedName name="fn_pfs_CMDEC">#REF!</definedName>
    <definedName name="fn_pfs_CMDEG">#REF!</definedName>
    <definedName name="fn_pfs_CMELE">#REF!</definedName>
    <definedName name="fn_quips_CM1DC">#REF!</definedName>
    <definedName name="fn_quips_CM1DE">#REF!</definedName>
    <definedName name="fn_quips_CM1EL">#REF!</definedName>
    <definedName name="fn_quips_CM1NE">#REF!</definedName>
    <definedName name="fn_quips_CM2DC">#REF!</definedName>
    <definedName name="fn_quips_CM2DE">#REF!</definedName>
    <definedName name="fn_quips_CM2EL">#REF!</definedName>
    <definedName name="fn_quips_CM2NE">#REF!</definedName>
    <definedName name="fn_quips_CM3DC">#REF!</definedName>
    <definedName name="fn_quips_CM3DE">#REF!</definedName>
    <definedName name="fn_quips_CM3EL">#REF!</definedName>
    <definedName name="fn_quips_CM3NE">#REF!</definedName>
    <definedName name="fn_quips_CM4DC">#REF!</definedName>
    <definedName name="fn_quips_CM4DE">#REF!</definedName>
    <definedName name="fn_quips_CM4EL">#REF!</definedName>
    <definedName name="fn_quips_CM4NE">#REF!</definedName>
    <definedName name="fn_quips_CM5DC">#REF!</definedName>
    <definedName name="fn_quips_CM5DE">#REF!</definedName>
    <definedName name="fn_quips_CMDCC">#REF!</definedName>
    <definedName name="fn_quips_CMDEC">#REF!</definedName>
    <definedName name="fn_quips_CMDEG">#REF!</definedName>
    <definedName name="fn_quips_CMELE">#REF!</definedName>
    <definedName name="fn_quips_CMNEP">#REF!</definedName>
    <definedName name="FO" localSheetId="0">Scheduled_Payment+Extra_Payment</definedName>
    <definedName name="FO">Scheduled_Payment+Extra_Payment</definedName>
    <definedName name="FontColor1">#REF!</definedName>
    <definedName name="FontColor2">#REF!</definedName>
    <definedName name="FOR">#REF!</definedName>
    <definedName name="ForBegBal">[87]BS!$E$5:$F$136</definedName>
    <definedName name="Force_Majeure_Insurance">#REF!</definedName>
    <definedName name="Forecast_Name">[42]Input!$C$8</definedName>
    <definedName name="ForEndBal">[87]BS!$A$5:$B$140</definedName>
    <definedName name="Format">#REF!</definedName>
    <definedName name="Format_Selection">#REF!</definedName>
    <definedName name="FOUR">#REF!</definedName>
    <definedName name="FOUROP">#REF!</definedName>
    <definedName name="FOURPK">#REF!</definedName>
    <definedName name="FP_STAT">#REF!</definedName>
    <definedName name="FPC">#REF!</definedName>
    <definedName name="fqww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fregion_id">[35]Ref_dat!$M$3:$M$4</definedName>
    <definedName name="Frequency">[88]List!$B$1:$B$3</definedName>
    <definedName name="FRTRAMT">#N/A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>#REF!</definedName>
    <definedName name="fs_cms_ratio_CM1DE">#REF!</definedName>
    <definedName name="fs_cms_ratio_CM1EL">#REF!</definedName>
    <definedName name="fs_cms_ratio_CM1NE">#REF!</definedName>
    <definedName name="fs_cms_ratio_CM2DC">#REF!</definedName>
    <definedName name="fs_cms_ratio_CM2DE">#REF!</definedName>
    <definedName name="fs_cms_ratio_CM2EL">#REF!</definedName>
    <definedName name="fs_cms_ratio_CM2NE">#REF!</definedName>
    <definedName name="fs_cms_ratio_CM3DC">#REF!</definedName>
    <definedName name="fs_cms_ratio_CM3DE">#REF!</definedName>
    <definedName name="fs_cms_ratio_CM3EL">#REF!</definedName>
    <definedName name="fs_cms_ratio_CM3NE">#REF!</definedName>
    <definedName name="fs_cms_ratio_CM4DC">#REF!</definedName>
    <definedName name="fs_cms_ratio_CM4DE">#REF!</definedName>
    <definedName name="fs_cms_ratio_CM4EL">#REF!</definedName>
    <definedName name="fs_cms_ratio_CM4NE">#REF!</definedName>
    <definedName name="fs_cms_ratio_CM5DC">#REF!</definedName>
    <definedName name="fs_cms_ratio_CM5DE">#REF!</definedName>
    <definedName name="fs_cms_ratio_CMDCC">#REF!</definedName>
    <definedName name="fs_cms_ratio_CMDEC">#REF!</definedName>
    <definedName name="fs_cms_ratio_CMDEG">#REF!</definedName>
    <definedName name="fs_cms_ratio_CMELE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ms_shares_desi">#REF!</definedName>
    <definedName name="fs_cms_shares_esvc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>#REF!</definedName>
    <definedName name="fs_convert_ratio_CM4DE">#REF!</definedName>
    <definedName name="fs_convert_ratio_CM4NE">#REF!</definedName>
    <definedName name="fs_convert_ratio_CM5DC">#REF!</definedName>
    <definedName name="fs_convert_ratio_CM5DE">#REF!</definedName>
    <definedName name="fs_convert_ratio_CMDCC">#REF!</definedName>
    <definedName name="fs_convert_ratio_CMDEC">#REF!</definedName>
    <definedName name="fs_convert_ratio_CMDEG">#REF!</definedName>
    <definedName name="fs_convert_ratio_CMELE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>#REF!</definedName>
    <definedName name="fs_ffo_interest_CMDEC">#REF!</definedName>
    <definedName name="fs_ffo_interest_CMELE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>#REF!</definedName>
    <definedName name="fs_ffo_to_debt_CMDEC">#REF!</definedName>
    <definedName name="fs_ffo_to_debt_CMELE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>#REF!</definedName>
    <definedName name="fs_ltd_ratio_CM1DE">#REF!</definedName>
    <definedName name="fs_ltd_ratio_CM1EL">#REF!</definedName>
    <definedName name="fs_ltd_ratio_CM1NE">#REF!</definedName>
    <definedName name="fs_ltd_ratio_CM2DC">#REF!</definedName>
    <definedName name="fs_ltd_ratio_CM2DE">#REF!</definedName>
    <definedName name="fs_ltd_ratio_CM2EL">#REF!</definedName>
    <definedName name="fs_ltd_ratio_CM2NE">#REF!</definedName>
    <definedName name="fs_ltd_ratio_CM3DC">#REF!</definedName>
    <definedName name="fs_ltd_ratio_CM3DE">#REF!</definedName>
    <definedName name="fs_ltd_ratio_CM3EL">#REF!</definedName>
    <definedName name="fs_ltd_ratio_CM3NE">#REF!</definedName>
    <definedName name="fs_ltd_ratio_CM4DC">#REF!</definedName>
    <definedName name="fs_ltd_ratio_CM4DE">#REF!</definedName>
    <definedName name="fs_ltd_ratio_CM4EL">#REF!</definedName>
    <definedName name="fs_ltd_ratio_CM4NE">#REF!</definedName>
    <definedName name="fs_ltd_ratio_CM5DC">#REF!</definedName>
    <definedName name="fs_ltd_ratio_CM5DE">#REF!</definedName>
    <definedName name="fs_ltd_ratio_CMDCC">#REF!</definedName>
    <definedName name="fs_ltd_ratio_CMDEC">#REF!</definedName>
    <definedName name="fs_ltd_ratio_CMDEG">#REF!</definedName>
    <definedName name="fs_ltd_ratio_CMELE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>#REF!</definedName>
    <definedName name="fs_minint_ratio_CM1DE">#REF!</definedName>
    <definedName name="fs_minint_ratio_CM1EL">#REF!</definedName>
    <definedName name="fs_minint_ratio_CM1NE">#REF!</definedName>
    <definedName name="fs_minint_ratio_CM2DC">#REF!</definedName>
    <definedName name="fs_minint_ratio_CM2DE">#REF!</definedName>
    <definedName name="fs_minint_ratio_CM2EL">#REF!</definedName>
    <definedName name="fs_minint_ratio_CM2NE">#REF!</definedName>
    <definedName name="fs_minint_ratio_CM3DC">#REF!</definedName>
    <definedName name="fs_minint_ratio_CM3DE">#REF!</definedName>
    <definedName name="fs_minint_ratio_CM3EL">#REF!</definedName>
    <definedName name="fs_minint_ratio_CM3NE">#REF!</definedName>
    <definedName name="fs_minint_ratio_CM4DC">#REF!</definedName>
    <definedName name="fs_minint_ratio_CM4DE">#REF!</definedName>
    <definedName name="fs_minint_ratio_CM4EL">#REF!</definedName>
    <definedName name="fs_minint_ratio_CM4NE">#REF!</definedName>
    <definedName name="fs_minint_ratio_CM5DC">#REF!</definedName>
    <definedName name="fs_minint_ratio_CM5DE">#REF!</definedName>
    <definedName name="fs_minint_ratio_CMDCC">#REF!</definedName>
    <definedName name="fs_minint_ratio_CMDEC">#REF!</definedName>
    <definedName name="fs_minint_ratio_CMDEG">#REF!</definedName>
    <definedName name="fs_minint_ratio_CMELE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>#REF!</definedName>
    <definedName name="fs_pfs_ratio_CM1DE">#REF!</definedName>
    <definedName name="fs_pfs_ratio_CM1EL">#REF!</definedName>
    <definedName name="fs_pfs_ratio_CM1NE">#REF!</definedName>
    <definedName name="fs_pfs_ratio_CM2DC">#REF!</definedName>
    <definedName name="fs_pfs_ratio_CM2DE">#REF!</definedName>
    <definedName name="fs_pfs_ratio_CM2EL">#REF!</definedName>
    <definedName name="fs_pfs_ratio_CM2NE">#REF!</definedName>
    <definedName name="fs_pfs_ratio_CM3DC">#REF!</definedName>
    <definedName name="fs_pfs_ratio_CM3DE">#REF!</definedName>
    <definedName name="fs_pfs_ratio_CM3EL">#REF!</definedName>
    <definedName name="fs_pfs_ratio_CM3NE">#REF!</definedName>
    <definedName name="fs_pfs_ratio_CM4DC">#REF!</definedName>
    <definedName name="fs_pfs_ratio_CM4DE">#REF!</definedName>
    <definedName name="fs_pfs_ratio_CM4EL">#REF!</definedName>
    <definedName name="fs_pfs_ratio_CM4NE">#REF!</definedName>
    <definedName name="fs_pfs_ratio_CM5DC">#REF!</definedName>
    <definedName name="fs_pfs_ratio_CM5DE">#REF!</definedName>
    <definedName name="fs_pfs_ratio_CMDCC">#REF!</definedName>
    <definedName name="fs_pfs_ratio_CMDEC">#REF!</definedName>
    <definedName name="fs_pfs_ratio_CMDEG">#REF!</definedName>
    <definedName name="fs_pfs_ratio_CMELE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>#REF!</definedName>
    <definedName name="fs_pretax_interest_CMDEC">#REF!</definedName>
    <definedName name="fs_pretax_interest_CMELE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>#REF!</definedName>
    <definedName name="fs_quips_ratio_CM1DE">#REF!</definedName>
    <definedName name="fs_quips_ratio_CM1EL">#REF!</definedName>
    <definedName name="fs_quips_ratio_CM1NE">#REF!</definedName>
    <definedName name="fs_quips_ratio_CM2DC">#REF!</definedName>
    <definedName name="fs_quips_ratio_CM2DE">#REF!</definedName>
    <definedName name="fs_quips_ratio_CM2EL">#REF!</definedName>
    <definedName name="fs_quips_ratio_CM2NE">#REF!</definedName>
    <definedName name="fs_quips_ratio_CM3DC">#REF!</definedName>
    <definedName name="fs_quips_ratio_CM3DE">#REF!</definedName>
    <definedName name="fs_quips_ratio_CM3EL">#REF!</definedName>
    <definedName name="fs_quips_ratio_CM3NE">#REF!</definedName>
    <definedName name="fs_quips_ratio_CM4DC">#REF!</definedName>
    <definedName name="fs_quips_ratio_CM4DE">#REF!</definedName>
    <definedName name="fs_quips_ratio_CM4EL">#REF!</definedName>
    <definedName name="fs_quips_ratio_CM4NE">#REF!</definedName>
    <definedName name="fs_quips_ratio_CM5DC">#REF!</definedName>
    <definedName name="fs_quips_ratio_CM5DE">#REF!</definedName>
    <definedName name="fs_quips_ratio_CMDCC">#REF!</definedName>
    <definedName name="fs_quips_ratio_CMDEC">#REF!</definedName>
    <definedName name="fs_quips_ratio_CMDEG">#REF!</definedName>
    <definedName name="fs_quips_ratio_CMELE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>#REF!</definedName>
    <definedName name="fs_roe_CM1DE">#REF!</definedName>
    <definedName name="fs_roe_CM1EL">#REF!</definedName>
    <definedName name="fs_roe_CM1NE">#REF!</definedName>
    <definedName name="fs_roe_CM2DC">#REF!</definedName>
    <definedName name="fs_roe_CM2DE">#REF!</definedName>
    <definedName name="fs_roe_CM2EL">#REF!</definedName>
    <definedName name="fs_roe_CM2NE">#REF!</definedName>
    <definedName name="fs_roe_CM3DC">#REF!</definedName>
    <definedName name="fs_roe_CM3DE">#REF!</definedName>
    <definedName name="fs_roe_CM3EL">#REF!</definedName>
    <definedName name="fs_roe_CM3NE">#REF!</definedName>
    <definedName name="fs_roe_CM4DC">#REF!</definedName>
    <definedName name="fs_roe_CM4DE">#REF!</definedName>
    <definedName name="fs_roe_CM4EL">#REF!</definedName>
    <definedName name="fs_roe_CM4NE">#REF!</definedName>
    <definedName name="fs_roe_CM5DC">#REF!</definedName>
    <definedName name="fs_roe_CM5DE">#REF!</definedName>
    <definedName name="fs_roe_CMDCC">#REF!</definedName>
    <definedName name="fs_roe_CMDEC">#REF!</definedName>
    <definedName name="fs_roe_CMDEG">#REF!</definedName>
    <definedName name="fs_roe_CMELE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SHIPOP">#REF!</definedName>
    <definedName name="FSHIPPK">#REF!</definedName>
    <definedName name="ftimemap_entry">[35]Ref_dat!$J$3:$J$4</definedName>
    <definedName name="fuelprice">#REF!</definedName>
    <definedName name="Full_Print">#REF!</definedName>
    <definedName name="FUN1POS">#REF!</definedName>
    <definedName name="FundRate">[89]Report!$B$5</definedName>
    <definedName name="fvebitda_t1">#REF!</definedName>
    <definedName name="fvebitda_t2">#REF!</definedName>
    <definedName name="fvebitda_t3">#REF!</definedName>
    <definedName name="FX">'[90]Revenue Assumptions'!$E$6</definedName>
    <definedName name="FX_risk_hedge">#REF!</definedName>
    <definedName name="fx_usd">[91]extract!$BJ$2</definedName>
    <definedName name="FY">'[16]Input Page'!$C$12</definedName>
    <definedName name="FY.ny">'[16]Input Page'!$D$12</definedName>
    <definedName name="FY.py">'[16]Input Page'!$B$12</definedName>
    <definedName name="FY_93">[58]JAN94RIG!$A$408:$IV$459</definedName>
    <definedName name="FY_94">[58]JAN94RIG!$A$460:$IV$511</definedName>
    <definedName name="FY_capex">#REF!</definedName>
    <definedName name="FY_cashflow">#REF!</definedName>
    <definedName name="FY_cfps">#REF!</definedName>
    <definedName name="FY_dcf">#REF!</definedName>
    <definedName name="fy_dcf_yield">#REF!</definedName>
    <definedName name="FY_dcfps">#REF!</definedName>
    <definedName name="FY_ebitda">#REF!</definedName>
    <definedName name="FY_eps">#REF!</definedName>
    <definedName name="FY_goodwill_amort">#REF!</definedName>
    <definedName name="FY_interest">#REF!</definedName>
    <definedName name="FY_net_inc">#REF!</definedName>
    <definedName name="FY_revenues">#REF!</definedName>
    <definedName name="FY_SGA">#REF!</definedName>
    <definedName name="fy1_coverage">#REF!</definedName>
    <definedName name="fy1_dcf">#REF!</definedName>
    <definedName name="fy1_dcf_yield">#REF!</definedName>
    <definedName name="fy1_gp_distr">#REF!</definedName>
    <definedName name="fy1_lp_distr">#REF!</definedName>
    <definedName name="fy1_yield">#REF!</definedName>
    <definedName name="FY2_">#REF!</definedName>
    <definedName name="fy2_coverage">#REF!</definedName>
    <definedName name="fy2_dcf_yield">#REF!</definedName>
    <definedName name="fy2_yield">#REF!</definedName>
    <definedName name="FY4_">#REF!</definedName>
    <definedName name="FYLstDate">'[16]Input Page'!$C$13</definedName>
    <definedName name="FYLstDate.ny">'[16]Input Page'!$D$13</definedName>
    <definedName name="FYLstDate.py">'[16]Input Page'!$B$13</definedName>
    <definedName name="FYLstDt">'[16]Input Page'!$C$14</definedName>
    <definedName name="FYLstDt.ny">'[16]Input Page'!$D$14</definedName>
    <definedName name="FYLstDt.py">'[16]Input Page'!$B$14</definedName>
    <definedName name="G">#REF!</definedName>
    <definedName name="G_D4T5S1">#REF!</definedName>
    <definedName name="G_D4T6S1">#REF!</definedName>
    <definedName name="GAIN">#N/A</definedName>
    <definedName name="gain_tax">#REF!</definedName>
    <definedName name="GAM83F">'[92]Mortality Tables'!#REF!</definedName>
    <definedName name="GAM83M">'[92]Mortality Tables'!#REF!</definedName>
    <definedName name="GammaDays">#REF!</definedName>
    <definedName name="GammaMonth">#REF!</definedName>
    <definedName name="GammaNew">#REF!</definedName>
    <definedName name="Gas_contracts">#REF!</definedName>
    <definedName name="gas_rev_detail">#REF!</definedName>
    <definedName name="gas_tran_rev_detail">'[27]Income_Statement 2005-2011'!#REF!</definedName>
    <definedName name="GasFee">#REF!</definedName>
    <definedName name="gasindex">#REF!</definedName>
    <definedName name="GASTABLE">'[93]Gas Prices'!$A$6:$E$1000</definedName>
    <definedName name="Gazifere">#REF!</definedName>
    <definedName name="GBASIS">#REF!</definedName>
    <definedName name="GBOOK">#REF!</definedName>
    <definedName name="GCODE">#REF!</definedName>
    <definedName name="GCONT">#REF!</definedName>
    <definedName name="GDEAR">#REF!</definedName>
    <definedName name="gen1_grp">#REF!</definedName>
    <definedName name="Gen2_grp">#REF!</definedName>
    <definedName name="gen3_grp">#REF!</definedName>
    <definedName name="Gen5_grp">#REF!</definedName>
    <definedName name="General_Liability">#REF!</definedName>
    <definedName name="General_maintenance">#REF!</definedName>
    <definedName name="GeoStmPriceCol">40</definedName>
    <definedName name="GETDESC">[94]GETDESC!$A$1:$B$126</definedName>
    <definedName name="GETRECON">[94]GETRECON!$A$1:$E$150</definedName>
    <definedName name="gfdgfd">[75]Energy!#REF!</definedName>
    <definedName name="GGCONT">#REF!</definedName>
    <definedName name="ggf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gg">[95]ASSETS!$A$1:$AF$36</definedName>
    <definedName name="gggg">#REF!</definedName>
    <definedName name="g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L">'[16]Exp GL'!$C$18</definedName>
    <definedName name="Global_Asset_Development___Co._10014">#REF!</definedName>
    <definedName name="GMIREV">#REF!</definedName>
    <definedName name="GMISTOR">#REF!</definedName>
    <definedName name="GMITRAN">#REF!</definedName>
    <definedName name="GMM">#REF!</definedName>
    <definedName name="GMWH">#REF!</definedName>
    <definedName name="Goodwill">[77]Lookup!$D$24:$D$25</definedName>
    <definedName name="GoToPivotTable" localSheetId="0">[4]!GoToPivotTable</definedName>
    <definedName name="GoToPivotTable">[4]!GoToPivotTable</definedName>
    <definedName name="GOTOT1">[96]!GOTOT1</definedName>
    <definedName name="GoToViewMenu" localSheetId="0">[4]!GoToViewMenu</definedName>
    <definedName name="GoToViewMenu">[4]!GoToViewMenu</definedName>
    <definedName name="GP_cashflow">#REF!</definedName>
    <definedName name="GP_equity">#REF!</definedName>
    <definedName name="GP_int">#REF!</definedName>
    <definedName name="gp_interest">#REF!</definedName>
    <definedName name="GP_units">#REF!</definedName>
    <definedName name="GPA_ONLY">#REF!</definedName>
    <definedName name="GPERIOD">#REF!</definedName>
    <definedName name="GPROFIT">#REF!</definedName>
    <definedName name="graphs">#REF!</definedName>
    <definedName name="GRID">[97]Sheet2!$A$4:$L$15</definedName>
    <definedName name="GRISK">#REF!</definedName>
    <definedName name="gs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GS_Dem_Revenue">'[34]Windsor - Chatham'!#REF!</definedName>
    <definedName name="gss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gt">#REF!</definedName>
    <definedName name="GT_pkg_print">#REF!</definedName>
    <definedName name="GWCLTot">'[16]Min 8.50% After All'!$M$36</definedName>
    <definedName name="GWPct">'[16]Min 8.50% After All'!$M$39</definedName>
    <definedName name="H">#REF!</definedName>
    <definedName name="H_SCHED6">#REF!</definedName>
    <definedName name="HAMI_M4_Com">'[98]Lookup Tables'!$AG$44:$AK$47</definedName>
    <definedName name="HAMI_M4_Ind">'[98]Lookup Tables'!$AG$48:$AK$51</definedName>
    <definedName name="HAMI_M5_Com">'[98]Lookup Tables'!$AG$52:$AK$56</definedName>
    <definedName name="HAMI_M5_Ind">'[98]Lookup Tables'!$AG$57:$AK$61</definedName>
    <definedName name="HAMI_M6_Com">'[98]Lookup Tables'!$AG$62:$AK$65</definedName>
    <definedName name="HAMI_M6_Ind">'[98]Lookup Tables'!$AG$66:$AK$69</definedName>
    <definedName name="HAMI_M7">'[98]Lookup Tables'!$AG$70:$AK$71</definedName>
    <definedName name="HAMI_T4_Com">'[98]Lookup Tables'!$AG$106:$AK$107</definedName>
    <definedName name="HAMI_T4_Ind">'[98]Lookup Tables'!$AG$108:$AK$109</definedName>
    <definedName name="HAMI_T5_Com">'[98]Lookup Tables'!$AG$110:$AK$111</definedName>
    <definedName name="HAMI_T5_Ind">'[98]Lookup Tables'!$AG$112:$AK$113</definedName>
    <definedName name="HAMI_T6_Com">'[98]Lookup Tables'!$AG$114:$AK$115</definedName>
    <definedName name="HAMI_T6_Ind">'[98]Lookup Tables'!$AG$116:$AK$117</definedName>
    <definedName name="HAMI_T7">'[98]Lookup Tables'!$AG$118:$AK$119</definedName>
    <definedName name="Hardware___PC_Upgrades">#REF!</definedName>
    <definedName name="Harvie_Cambell">#REF!</definedName>
    <definedName name="Header">#REF!</definedName>
    <definedName name="Header_Row">ROW(#REF!)</definedName>
    <definedName name="HEAT">#REF!</definedName>
    <definedName name="HeatRateTable">[75]Energy!#REF!</definedName>
    <definedName name="hedgecostsgas">#REF!</definedName>
    <definedName name="hedgecostspower">#REF!</definedName>
    <definedName name="HENRY_HUB">#REF!</definedName>
    <definedName name="HENRY_HUB1">#REF!</definedName>
    <definedName name="hhh">#REF!</definedName>
    <definedName name="HHUB">#REF!</definedName>
    <definedName name="HIADDMth">#REF!</definedName>
    <definedName name="HIDenMth">#REF!</definedName>
    <definedName name="high_date">#REF!</definedName>
    <definedName name="high52">#REF!</definedName>
    <definedName name="HighSplit">#REF!</definedName>
    <definedName name="HILifeMth">#REF!</definedName>
    <definedName name="HIMed2Mth">#REF!</definedName>
    <definedName name="HIMedMth">#REF!</definedName>
    <definedName name="hols">[35]Holiday!$A$11:$A$114</definedName>
    <definedName name="HR_Coeff">#REF!</definedName>
    <definedName name="HRCoefSummer">#REF!</definedName>
    <definedName name="HRCoefWinter">#REF!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rt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UB">#REF!</definedName>
    <definedName name="HUBCHG">#REF!+#REF!</definedName>
    <definedName name="HV_Electrical">#REF!</definedName>
    <definedName name="HVOL">#REF!</definedName>
    <definedName name="HYDRO">#REF!</definedName>
    <definedName name="HYJIKYH">[99]ASSETS!$L$1</definedName>
    <definedName name="I">#REF!</definedName>
    <definedName name="I_RUDDEN">#REF!</definedName>
    <definedName name="I_SCHED7">#REF!</definedName>
    <definedName name="I_shares">#REF!</definedName>
    <definedName name="IBNR">#REF!</definedName>
    <definedName name="ICG_HQ">#REF!</definedName>
    <definedName name="ICGENTITY">#REF!</definedName>
    <definedName name="ICT">#REF!</definedName>
    <definedName name="idcbondinterest">#REF!</definedName>
    <definedName name="Identifier">#REF!</definedName>
    <definedName name="IDN">#REF!</definedName>
    <definedName name="IFN">#REF!</definedName>
    <definedName name="import">#REF!</definedName>
    <definedName name="importarea">#REF!</definedName>
    <definedName name="importlease">#REF!</definedName>
    <definedName name="importprint">#REF!</definedName>
    <definedName name="Inc_Div">#REF!</definedName>
    <definedName name="INC_STAT">#REF!</definedName>
    <definedName name="Inc_Stmt">#REF!</definedName>
    <definedName name="incentives">#REF!</definedName>
    <definedName name="Incorporation_documents">#REF!</definedName>
    <definedName name="Ind10_Tier1">[50]Ogives!$E$30:$P$30</definedName>
    <definedName name="Ind10_Tier2">[50]Ogives!$E$31:$P$31</definedName>
    <definedName name="Ind10_Tier3">[50]Ogives!$E$32:$P$32</definedName>
    <definedName name="Ind10_Tier4">[50]Ogives!$E$33:$P$33</definedName>
    <definedName name="Ind10_Tier5">[50]Ogives!$E$34:$P$34</definedName>
    <definedName name="index_mtm">#REF!</definedName>
    <definedName name="indicative_MAD">#REF!</definedName>
    <definedName name="indicative_yield">#REF!</definedName>
    <definedName name="Inf_divd">#REF!</definedName>
    <definedName name="Inflation">#REF!</definedName>
    <definedName name="INFO">#N/A</definedName>
    <definedName name="INM2901696">[47]LOOKUP!$A$12:$A$13</definedName>
    <definedName name="INM2901719">[47]LOOKUP!$A$14:$A$15</definedName>
    <definedName name="INM2901730">[47]LOOKUP!$A$16:$A$17</definedName>
    <definedName name="input">#REF!</definedName>
    <definedName name="Instructions_for_completing_Income_Statement_template">#REF!</definedName>
    <definedName name="Instrument_techs.__2">#REF!</definedName>
    <definedName name="Instrumentation">#REF!</definedName>
    <definedName name="Insurance_review">#REF!</definedName>
    <definedName name="Int">#REF!</definedName>
    <definedName name="int_acrrue">#REF!</definedName>
    <definedName name="int_amort_detail">#REF!</definedName>
    <definedName name="int_inc_detail">'[27]Income_Statement 2005-2011'!#REF!</definedName>
    <definedName name="IntAVAFFL">'[16]Min 8.50% After All'!$M$23</definedName>
    <definedName name="IntContrib.py">[16]Assets!$D$12</definedName>
    <definedName name="Inter_Unit_Acct">#REF!</definedName>
    <definedName name="Interaccount_amount_transferred">'[82]NR USD'!#REF!</definedName>
    <definedName name="INTERCO">#REF!</definedName>
    <definedName name="Interco_Interest_Income">#REF!</definedName>
    <definedName name="Interconnect_agreement">#REF!</definedName>
    <definedName name="Interest">#REF!</definedName>
    <definedName name="Interest.">#REF!</definedName>
    <definedName name="Interest_amortizable_debt">'[21]Amort. Debt'!$AK$18</definedName>
    <definedName name="Interest_Expense">#REF!</definedName>
    <definedName name="Interest_on_Amortizable_Proj._Financing_Debt___DCC">#REF!</definedName>
    <definedName name="Interest_Rate">#REF!</definedName>
    <definedName name="Interest_risk_hedge">#REF!</definedName>
    <definedName name="Interest_Savings">#REF!</definedName>
    <definedName name="interest_t2">#REF!</definedName>
    <definedName name="interestreceivable">#REF!</definedName>
    <definedName name="Interim_macro">#REF!</definedName>
    <definedName name="interimprint">#REF!</definedName>
    <definedName name="International_CAPX">#REF!</definedName>
    <definedName name="International_EBIT">#REF!</definedName>
    <definedName name="International_MAINT">#REF!</definedName>
    <definedName name="IntFSAChgs">'[16]Min 8.50% After All'!$D$11</definedName>
    <definedName name="IntFSAChgs.py">'[16]Input Page'!$H$37</definedName>
    <definedName name="IntFSACreds">'[16]Min 8.50% After All'!$D$18</definedName>
    <definedName name="IntFSACreds.py">'[16]Input Page'!$H$44</definedName>
    <definedName name="IntGL.py">'[16]Exp GL'!$C$14</definedName>
    <definedName name="IntMax">[16]Max!$D$16</definedName>
    <definedName name="IntMVAFFL">'[16]Min 8.50% After All'!$K$23</definedName>
    <definedName name="IntNC.py">'[16]Exp GL'!$B$12</definedName>
    <definedName name="IntUAL.py">'[16]Exp GL'!$B$11</definedName>
    <definedName name="INU2901719">[47]LOOKUP!$A$18:$A$19</definedName>
    <definedName name="inv_affiliate_details">'[27]Cash_Flow 2005-2011'!#REF!</definedName>
    <definedName name="INVEST">#REF!</definedName>
    <definedName name="InvestEarn">[16]Assets!$I$48</definedName>
    <definedName name="Investments_and_Other_Assets">#REF!</definedName>
    <definedName name="InvoiceType">#REF!</definedName>
    <definedName name="IOTH">[2]Trafalgar!#REF!</definedName>
    <definedName name="IPAN">[2]Trafalgar!#REF!</definedName>
    <definedName name="IPANP">[2]Trafalgar!#REF!</definedName>
    <definedName name="iprice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39258.5833796296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teFAS35">'[16]Input Page'!$C$25</definedName>
    <definedName name="IrateFAS35.py">'[16]Input Page'!$B$25</definedName>
    <definedName name="IrateFAS35.py2">'[16]Input Page'!$L$27</definedName>
    <definedName name="IrateFund">'[16]Input Page'!$C$16</definedName>
    <definedName name="IrateFund.py">'[16]Input Page'!$B$16</definedName>
    <definedName name="IrateGWCL">'[16]Input Page'!$C$20</definedName>
    <definedName name="IrateGWCL.py">'[16]Input Page'!$B$20</definedName>
    <definedName name="IrateGWCL.py2">'[16]Input Page'!$L$26</definedName>
    <definedName name="IrateMinCL">'[16]Input Page'!$C$21</definedName>
    <definedName name="IrateMinCL.py">'[16]Input Page'!$B$21</definedName>
    <definedName name="IrateOBRACL">'[16]Input Page'!$C$18</definedName>
    <definedName name="IrateOBRACL.py">'[16]Input Page'!$B$18</definedName>
    <definedName name="IratePBGC">'[16]Input Page'!$C$23</definedName>
    <definedName name="IratePBGC.py">'[16]Input Page'!$B$23</definedName>
    <definedName name="IRateRPACL">'[16]Input Page'!$C$17</definedName>
    <definedName name="IrateRPACL.py">'[16]Input Page'!$B$17</definedName>
    <definedName name="IS">#REF!</definedName>
    <definedName name="is_afudcb">#REF!</definedName>
    <definedName name="is_afudcb_0">#REF!</definedName>
    <definedName name="is_afudcb_ambr">#REF!</definedName>
    <definedName name="is_afudcb_asst">#REF!</definedName>
    <definedName name="is_afudcb_bisn">#REF!</definedName>
    <definedName name="is_afudcb_capx">#REF!</definedName>
    <definedName name="is_afudcb_CM1DC">#REF!</definedName>
    <definedName name="is_afudcb_CM1DE">#REF!</definedName>
    <definedName name="is_afudcb_CM1EL">#REF!</definedName>
    <definedName name="is_afudcb_CM1NE">#REF!</definedName>
    <definedName name="is_afudcb_CM2DC">#REF!</definedName>
    <definedName name="is_afudcb_CM2DE">#REF!</definedName>
    <definedName name="is_afudcb_CM2EL">#REF!</definedName>
    <definedName name="is_afudcb_CM2NE">#REF!</definedName>
    <definedName name="is_afudcb_CM3DC">#REF!</definedName>
    <definedName name="is_afudcb_CM3DE">#REF!</definedName>
    <definedName name="is_afudcb_CM3EL">#REF!</definedName>
    <definedName name="is_afudcb_CM3NE">#REF!</definedName>
    <definedName name="is_afudcb_CM4DC">#REF!</definedName>
    <definedName name="is_afudcb_CM4DE">#REF!</definedName>
    <definedName name="is_afudcb_CM4EL">#REF!</definedName>
    <definedName name="is_afudcb_CM4NE">#REF!</definedName>
    <definedName name="is_afudcb_CM5DC">#REF!</definedName>
    <definedName name="is_afudcb_CM5DE">#REF!</definedName>
    <definedName name="is_afudcb_CMDCC">#REF!</definedName>
    <definedName name="is_afudcb_CMDEC">#REF!</definedName>
    <definedName name="is_afudcb_CMDEG">#REF!</definedName>
    <definedName name="is_afudcb_CMELE">#REF!</definedName>
    <definedName name="is_afudcb_CMNEP">#REF!</definedName>
    <definedName name="is_afudcb_corp">#REF!</definedName>
    <definedName name="is_afudcb_cres">#REF!</definedName>
    <definedName name="is_afudcb_crmw">#REF!</definedName>
    <definedName name="is_afudcb_dadj">#REF!</definedName>
    <definedName name="is_afudcb_dcc">#REF!</definedName>
    <definedName name="is_afudcb_dccw">#REF!</definedName>
    <definedName name="is_afudcb_dcom">#REF!</definedName>
    <definedName name="is_afudcb_deco">#REF!</definedName>
    <definedName name="is_afudcb_degw">#REF!</definedName>
    <definedName name="is_afudcb_deiw">#REF!</definedName>
    <definedName name="is_afudcb_denw">#REF!</definedName>
    <definedName name="is_afudcb_desi">#REF!</definedName>
    <definedName name="is_afudcb_dess">#REF!</definedName>
    <definedName name="is_afudcb_dfd">#REF!</definedName>
    <definedName name="is_afudcb_dgov">#REF!</definedName>
    <definedName name="is_afudcb_dnet">#REF!</definedName>
    <definedName name="is_afudcb_dpbg">#REF!</definedName>
    <definedName name="is_afudcb_dsol">#REF!</definedName>
    <definedName name="is_afudcb_eadj">#REF!</definedName>
    <definedName name="is_afudcb_egov">#REF!</definedName>
    <definedName name="is_afudcb_elec">#REF!</definedName>
    <definedName name="is_afudcb_esvc">#REF!</definedName>
    <definedName name="is_afudcb_fnco">#REF!</definedName>
    <definedName name="is_afudcb_fsac">#REF!</definedName>
    <definedName name="is_afudcb_fsad">#REF!</definedName>
    <definedName name="is_afudcb_fser">#REF!</definedName>
    <definedName name="is_afudcb_fstp">#REF!</definedName>
    <definedName name="is_afudcb_gadd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ke">#REF!</definedName>
    <definedName name="is_afudcb_mali">#REF!</definedName>
    <definedName name="is_afudcb_mwp">#REF!</definedName>
    <definedName name="is_afudcb_nep">#REF!</definedName>
    <definedName name="is_afudcb_ngov">#REF!</definedName>
    <definedName name="is_afudcb_npl">#REF!</definedName>
    <definedName name="is_afudcb_resm">#REF!</definedName>
    <definedName name="is_afudcb_rgov">#REF!</definedName>
    <definedName name="is_afudcb_rmwp">#REF!</definedName>
    <definedName name="is_afudcb_rode">#REF!</definedName>
    <definedName name="is_afudcb_sols">#REF!</definedName>
    <definedName name="is_afudcb_tam">#REF!</definedName>
    <definedName name="is_afudcb_trea">#REF!</definedName>
    <definedName name="is_afudcb_tsc">#REF!</definedName>
    <definedName name="is_afudcb_vent">#REF!</definedName>
    <definedName name="is_afudcb_vfs">#REF!</definedName>
    <definedName name="is_afudcb_watr">#REF!</definedName>
    <definedName name="is_afudcb_west">#REF!</definedName>
    <definedName name="is_afudcb_wolv">#REF!</definedName>
    <definedName name="is_afudce">#REF!</definedName>
    <definedName name="is_afudce_crmw">#REF!</definedName>
    <definedName name="is_afudce_dcom">#REF!</definedName>
    <definedName name="is_afudce_desi">#REF!</definedName>
    <definedName name="is_afudce_elec">#REF!</definedName>
    <definedName name="is_afudce_esvc">#REF!</definedName>
    <definedName name="is_afudce_resm">#REF!</definedName>
    <definedName name="is_afudce_trea">#REF!</definedName>
    <definedName name="is_amort_dbt_disc">#REF!</definedName>
    <definedName name="is_amort_dbt_exp">#REF!</definedName>
    <definedName name="is_amort_dbt_loss">#REF!</definedName>
    <definedName name="is_amort_depr">#REF!</definedName>
    <definedName name="is_amort_goodwill">#REF!</definedName>
    <definedName name="is_amort_goodwill2">'[27]Income_Statement 2005-2011'!#REF!</definedName>
    <definedName name="is_amort_other">#REF!</definedName>
    <definedName name="is_asset_sale">#REF!</definedName>
    <definedName name="is_asset_sale2">'[27]Income_Statement 2005-2011'!#REF!</definedName>
    <definedName name="is_avg_cms_out_CM1DC">#REF!</definedName>
    <definedName name="is_avg_cms_out_CM1DE">#REF!</definedName>
    <definedName name="is_avg_cms_out_CM1EL">#REF!</definedName>
    <definedName name="is_avg_cms_out_CM1NE">#REF!</definedName>
    <definedName name="is_avg_cms_out_CM2DC">#REF!</definedName>
    <definedName name="is_avg_cms_out_CM2DE">#REF!</definedName>
    <definedName name="is_avg_cms_out_CM2EL">#REF!</definedName>
    <definedName name="is_avg_cms_out_CM2NE">#REF!</definedName>
    <definedName name="is_avg_cms_out_CM3DC">#REF!</definedName>
    <definedName name="is_avg_cms_out_CM3DE">#REF!</definedName>
    <definedName name="is_avg_cms_out_CM3EL">#REF!</definedName>
    <definedName name="is_avg_cms_out_CM3NE">#REF!</definedName>
    <definedName name="is_avg_cms_out_CM4DC">#REF!</definedName>
    <definedName name="is_avg_cms_out_CM4DE">#REF!</definedName>
    <definedName name="is_avg_cms_out_CM4EL">#REF!</definedName>
    <definedName name="is_avg_cms_out_CM4NE">#REF!</definedName>
    <definedName name="is_avg_cms_out_CM5DC">#REF!</definedName>
    <definedName name="is_avg_cms_out_CM5DE">#REF!</definedName>
    <definedName name="is_avg_cms_out_CMDCC">#REF!</definedName>
    <definedName name="is_avg_cms_out_CMDEC">#REF!</definedName>
    <definedName name="is_avg_cms_out_CMDEG">#REF!</definedName>
    <definedName name="is_avg_cms_out_CMELE">#REF!</definedName>
    <definedName name="is_avg_cms_out_CMNEP">#REF!</definedName>
    <definedName name="is_cms_div_CM1DC">#REF!</definedName>
    <definedName name="is_cms_div_CM1DE">#REF!</definedName>
    <definedName name="is_cms_div_CM1EL">#REF!</definedName>
    <definedName name="is_cms_div_CM1NE">#REF!</definedName>
    <definedName name="is_cms_div_CM2DC">#REF!</definedName>
    <definedName name="is_cms_div_CM2DE">#REF!</definedName>
    <definedName name="is_cms_div_CM2EL">#REF!</definedName>
    <definedName name="is_cms_div_CM2NE">#REF!</definedName>
    <definedName name="is_cms_div_CM3DC">#REF!</definedName>
    <definedName name="is_cms_div_CM3DE">#REF!</definedName>
    <definedName name="is_cms_div_CM3EL">#REF!</definedName>
    <definedName name="is_cms_div_CM3NE">#REF!</definedName>
    <definedName name="is_cms_div_CM4DC">#REF!</definedName>
    <definedName name="is_cms_div_CM4DE">#REF!</definedName>
    <definedName name="is_cms_div_CM4EL">#REF!</definedName>
    <definedName name="is_cms_div_CM4NE">#REF!</definedName>
    <definedName name="is_cms_div_CM5DC">#REF!</definedName>
    <definedName name="is_cms_div_CM5DE">#REF!</definedName>
    <definedName name="is_cms_div_CMDCC">#REF!</definedName>
    <definedName name="is_cms_div_CMDEC">#REF!</definedName>
    <definedName name="is_cms_div_CMDEG">#REF!</definedName>
    <definedName name="is_cms_div_CMELE">#REF!</definedName>
    <definedName name="is_cms_div_CMNEP">#REF!</definedName>
    <definedName name="is_cms_earnings">#REF!</definedName>
    <definedName name="is_cms_earnings_0">#REF!</definedName>
    <definedName name="is_cms_earnings_ambr">#REF!</definedName>
    <definedName name="is_cms_earnings_APIP">#REF!</definedName>
    <definedName name="is_cms_earnings_asst">#REF!</definedName>
    <definedName name="is_cms_earnings_capx">#REF!</definedName>
    <definedName name="is_cms_earnings_CM1DC">#REF!</definedName>
    <definedName name="is_cms_earnings_CM1DE">#REF!</definedName>
    <definedName name="is_cms_earnings_CM1EL">#REF!</definedName>
    <definedName name="is_cms_earnings_CM1NE">#REF!</definedName>
    <definedName name="is_cms_earnings_CM2DC">#REF!</definedName>
    <definedName name="is_cms_earnings_CM2DE">#REF!</definedName>
    <definedName name="is_cms_earnings_CM2EL">#REF!</definedName>
    <definedName name="is_cms_earnings_CM2NE">#REF!</definedName>
    <definedName name="is_cms_earnings_CM3DC">#REF!</definedName>
    <definedName name="is_cms_earnings_CM3DE">#REF!</definedName>
    <definedName name="is_cms_earnings_CM3EL">#REF!</definedName>
    <definedName name="is_cms_earnings_CM3NE">#REF!</definedName>
    <definedName name="is_cms_earnings_CM4DC">#REF!</definedName>
    <definedName name="is_cms_earnings_CM4DE">#REF!</definedName>
    <definedName name="is_cms_earnings_CM4EL">#REF!</definedName>
    <definedName name="is_cms_earnings_CM4NE">#REF!</definedName>
    <definedName name="is_cms_earnings_CM5DC">#REF!</definedName>
    <definedName name="is_cms_earnings_CM5DE">#REF!</definedName>
    <definedName name="is_cms_earnings_CMDCC">#REF!</definedName>
    <definedName name="is_cms_earnings_CMDEC">#REF!</definedName>
    <definedName name="is_cms_earnings_CMDEG">#REF!</definedName>
    <definedName name="is_cms_earnings_CMELE">#REF!</definedName>
    <definedName name="is_cms_earnings_CMNEP">#REF!</definedName>
    <definedName name="is_cms_earnings_corp">#REF!</definedName>
    <definedName name="is_cms_earnings_cres">#REF!</definedName>
    <definedName name="is_cms_earnings_crmw">#REF!</definedName>
    <definedName name="is_cms_earnings_dadj">#REF!</definedName>
    <definedName name="is_cms_earnings_DCC">#REF!</definedName>
    <definedName name="is_cms_earnings_dccw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>#REF!</definedName>
    <definedName name="is_cms_earnings_dess">#REF!</definedName>
    <definedName name="is_cms_earnings_dfd">#REF!</definedName>
    <definedName name="is_cms_earnings_dgov">#REF!</definedName>
    <definedName name="is_cms_earnings_dnet">#REF!</definedName>
    <definedName name="is_cms_earnings_dpbg">#REF!</definedName>
    <definedName name="is_cms_earnings_dsol">#REF!</definedName>
    <definedName name="is_cms_earnings_eadj">#REF!</definedName>
    <definedName name="is_cms_earnings_egov">#REF!</definedName>
    <definedName name="is_cms_earnings_elec">#REF!</definedName>
    <definedName name="is_cms_earnings_esvc">#REF!</definedName>
    <definedName name="is_cms_earnings_fnco">#REF!</definedName>
    <definedName name="is_cms_earnings_fsac">#REF!</definedName>
    <definedName name="is_cms_earnings_fsad">#REF!</definedName>
    <definedName name="is_cms_earnings_fser">#REF!</definedName>
    <definedName name="is_cms_earnings_fstp">#REF!</definedName>
    <definedName name="is_cms_earnings_gadd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ke">#REF!</definedName>
    <definedName name="is_cms_earnings_mali">#REF!</definedName>
    <definedName name="is_cms_earnings_nep">#REF!</definedName>
    <definedName name="is_cms_earnings_ngov">#REF!</definedName>
    <definedName name="is_cms_earnings_npl">#REF!</definedName>
    <definedName name="is_cms_earnings_resm">#REF!</definedName>
    <definedName name="is_cms_earnings_rgov">#REF!</definedName>
    <definedName name="is_cms_earnings_sols">#REF!</definedName>
    <definedName name="is_cms_earnings_tam">#REF!</definedName>
    <definedName name="is_cms_earnings_trea">#REF!</definedName>
    <definedName name="is_cms_earnings_tsc">#REF!</definedName>
    <definedName name="is_cms_earnings_vent">#REF!</definedName>
    <definedName name="is_cms_earnings_vfs">#REF!</definedName>
    <definedName name="is_cms_earnings_watr">#REF!</definedName>
    <definedName name="is_cms_earnings_west">#REF!</definedName>
    <definedName name="is_com_div_CMDEC">#REF!</definedName>
    <definedName name="IS_Control_RwHide">#REF!</definedName>
    <definedName name="is_cumchng_crmw">#REF!</definedName>
    <definedName name="is_cumchng_dcom">#REF!</definedName>
    <definedName name="is_cumchng_desi">#REF!</definedName>
    <definedName name="is_cumchng_elec">#REF!</definedName>
    <definedName name="is_cumchng_esvc">#REF!</definedName>
    <definedName name="is_cumchng_resm">#REF!</definedName>
    <definedName name="is_cumchng_trea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scops_crmw">#REF!</definedName>
    <definedName name="is_discops_dcom">#REF!</definedName>
    <definedName name="is_discops_desi">#REF!</definedName>
    <definedName name="is_discops_elec">#REF!</definedName>
    <definedName name="is_discops_esvc">#REF!</definedName>
    <definedName name="is_discops_resm">#REF!</definedName>
    <definedName name="is_discops_trea">#REF!</definedName>
    <definedName name="is_div_payout_CM1DC">#REF!</definedName>
    <definedName name="is_div_payout_CM1DE">#REF!</definedName>
    <definedName name="is_div_payout_CM1EL">#REF!</definedName>
    <definedName name="is_div_payout_CM1NE">#REF!</definedName>
    <definedName name="is_div_payout_CM2DC">#REF!</definedName>
    <definedName name="is_div_payout_CM2DE">#REF!</definedName>
    <definedName name="is_div_payout_CM2EL">#REF!</definedName>
    <definedName name="is_div_payout_CM2NE">#REF!</definedName>
    <definedName name="is_div_payout_CM3DC">#REF!</definedName>
    <definedName name="is_div_payout_CM3DE">#REF!</definedName>
    <definedName name="is_div_payout_CM3EL">#REF!</definedName>
    <definedName name="is_div_payout_CM3NE">#REF!</definedName>
    <definedName name="is_div_payout_CM4DC">#REF!</definedName>
    <definedName name="is_div_payout_CM4DE">#REF!</definedName>
    <definedName name="is_div_payout_CM4EL">#REF!</definedName>
    <definedName name="is_div_payout_CM4NE">#REF!</definedName>
    <definedName name="is_div_payout_CM5DC">#REF!</definedName>
    <definedName name="is_div_payout_CM5DE">#REF!</definedName>
    <definedName name="is_div_payout_CMDCC">#REF!</definedName>
    <definedName name="is_div_payout_CMDEC">#REF!</definedName>
    <definedName name="is_div_payout_CMDEG">#REF!</definedName>
    <definedName name="is_div_payout_CMELE">#REF!</definedName>
    <definedName name="is_div_payout_CMNEP">#REF!</definedName>
    <definedName name="is_div_ps_CM1DC">#REF!</definedName>
    <definedName name="is_div_ps_CM1DE">#REF!</definedName>
    <definedName name="is_div_ps_CM1EL">#REF!</definedName>
    <definedName name="is_div_ps_CM1NE">#REF!</definedName>
    <definedName name="is_div_ps_CM2DC">#REF!</definedName>
    <definedName name="is_div_ps_CM2DE">#REF!</definedName>
    <definedName name="is_div_ps_CM2EL">#REF!</definedName>
    <definedName name="is_div_ps_CM2NE">#REF!</definedName>
    <definedName name="is_div_ps_CM3DC">#REF!</definedName>
    <definedName name="is_div_ps_CM3DE">#REF!</definedName>
    <definedName name="is_div_ps_CM3EL">#REF!</definedName>
    <definedName name="is_div_ps_CM3NE">#REF!</definedName>
    <definedName name="is_div_ps_CM4DC">#REF!</definedName>
    <definedName name="is_div_ps_CM4DE">#REF!</definedName>
    <definedName name="is_div_ps_CM4EL">#REF!</definedName>
    <definedName name="is_div_ps_CM4NE">#REF!</definedName>
    <definedName name="is_div_ps_CM5DC">#REF!</definedName>
    <definedName name="is_div_ps_CM5DE">#REF!</definedName>
    <definedName name="is_div_ps_CMDCC">#REF!</definedName>
    <definedName name="is_div_ps_CMDEC">#REF!</definedName>
    <definedName name="is_div_ps_CMDEG">#REF!</definedName>
    <definedName name="is_div_ps_CMELE">#REF!</definedName>
    <definedName name="is_div_ps_CMNEP">#REF!</definedName>
    <definedName name="is_ebit">#REF!</definedName>
    <definedName name="is_ebit_0">#REF!</definedName>
    <definedName name="is_ebit_act_act">#REF!</definedName>
    <definedName name="is_ebit_act_ANPL">#REF!</definedName>
    <definedName name="is_ebit_act_APIP">#REF!</definedName>
    <definedName name="is_ebit_act_CMDCC">#REF!</definedName>
    <definedName name="is_ebit_act_CMDEC">#REF!</definedName>
    <definedName name="is_ebit_act_CMELE">#REF!</definedName>
    <definedName name="is_ebit_act_CMNEP">#REF!</definedName>
    <definedName name="is_ebit_act_cres">#REF!</definedName>
    <definedName name="is_ebit_act_dcc">#REF!</definedName>
    <definedName name="is_ebit_act_dcom">#REF!</definedName>
    <definedName name="is_ebit_act_desi">#REF!</definedName>
    <definedName name="is_ebit_act_dfd">#REF!</definedName>
    <definedName name="is_ebit_act_dnet">#REF!</definedName>
    <definedName name="is_ebit_act_dsol">#REF!</definedName>
    <definedName name="is_ebit_act_eso">#REF!</definedName>
    <definedName name="is_ebit_act_exitem">#REF!</definedName>
    <definedName name="is_ebit_act_fsac">#REF!</definedName>
    <definedName name="is_ebit_act_gadd">#REF!</definedName>
    <definedName name="is_ebit_act_gadi">#REF!</definedName>
    <definedName name="is_ebit_act_gadn">#REF!</definedName>
    <definedName name="is_ebit_act_MWP">#REF!</definedName>
    <definedName name="is_ebit_act_NEP">#REF!</definedName>
    <definedName name="is_ebit_act_NPL">#REF!</definedName>
    <definedName name="is_ebit_act_tam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>#REF!</definedName>
    <definedName name="is_ebit_ambr">#REF!</definedName>
    <definedName name="is_ebit_asst">#REF!</definedName>
    <definedName name="is_ebit_capx">#REF!</definedName>
    <definedName name="is_ebit_CM1DC">#REF!</definedName>
    <definedName name="is_ebit_CM1DE">#REF!</definedName>
    <definedName name="is_ebit_CM1EL">#REF!</definedName>
    <definedName name="is_ebit_CM1NE">#REF!</definedName>
    <definedName name="is_ebit_CM2DC">#REF!</definedName>
    <definedName name="is_ebit_CM2DE">#REF!</definedName>
    <definedName name="is_ebit_CM2EL">#REF!</definedName>
    <definedName name="is_ebit_CM2NE">#REF!</definedName>
    <definedName name="is_ebit_CM3DC">#REF!</definedName>
    <definedName name="is_ebit_CM3DE">#REF!</definedName>
    <definedName name="is_ebit_CM3EL">#REF!</definedName>
    <definedName name="is_ebit_CM3NE">#REF!</definedName>
    <definedName name="is_ebit_CM4DC">#REF!</definedName>
    <definedName name="is_ebit_CM4DE">#REF!</definedName>
    <definedName name="is_ebit_CM4EL">#REF!</definedName>
    <definedName name="is_ebit_CM4NE">#REF!</definedName>
    <definedName name="is_ebit_CM5DC">#REF!</definedName>
    <definedName name="is_ebit_CM5DE">#REF!</definedName>
    <definedName name="is_ebit_CMDCC">#REF!</definedName>
    <definedName name="is_ebit_CMDEC">#REF!</definedName>
    <definedName name="is_ebit_CMDEG">#REF!</definedName>
    <definedName name="is_ebit_CMELE">#REF!</definedName>
    <definedName name="is_ebit_CMNEP">#REF!</definedName>
    <definedName name="is_ebit_corp">#REF!</definedName>
    <definedName name="is_ebit_cres">#REF!</definedName>
    <definedName name="is_ebit_crmw">#REF!</definedName>
    <definedName name="is_ebit_dadj">#REF!</definedName>
    <definedName name="is_ebit_dcc">#REF!</definedName>
    <definedName name="is_ebit_dccw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>#REF!</definedName>
    <definedName name="is_ebit_dess">#REF!</definedName>
    <definedName name="is_ebit_dfd">#REF!</definedName>
    <definedName name="is_ebit_dgov">#REF!</definedName>
    <definedName name="is_ebit_dnet">#REF!</definedName>
    <definedName name="is_ebit_dpbg">#REF!</definedName>
    <definedName name="is_ebit_dsol">#REF!</definedName>
    <definedName name="is_ebit_eadj">#REF!</definedName>
    <definedName name="is_ebit_egov">#REF!</definedName>
    <definedName name="is_ebit_elec">#REF!</definedName>
    <definedName name="is_ebit_eso">#REF!</definedName>
    <definedName name="is_ebit_esvc">#REF!</definedName>
    <definedName name="is_ebit_etrn">#REF!</definedName>
    <definedName name="is_ebit_exitem">#REF!</definedName>
    <definedName name="is_ebit_fnco">#REF!</definedName>
    <definedName name="is_ebit_fsac">#REF!</definedName>
    <definedName name="is_ebit_fsad">#REF!</definedName>
    <definedName name="is_ebit_fser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>#REF!</definedName>
    <definedName name="is_ebit_gaap_CM3DE">#REF!</definedName>
    <definedName name="is_ebit_gaap_CM3EL">#REF!</definedName>
    <definedName name="is_ebit_gaap_CM3NE">#REF!</definedName>
    <definedName name="is_ebit_gaap_CM4DC">#REF!</definedName>
    <definedName name="is_ebit_gaap_CM4DE">#REF!</definedName>
    <definedName name="is_ebit_gaap_CM4EL">#REF!</definedName>
    <definedName name="is_ebit_gaap_CM4NE">#REF!</definedName>
    <definedName name="is_ebit_gaap_CM5DC">#REF!</definedName>
    <definedName name="is_ebit_gaap_CM5DE">#REF!</definedName>
    <definedName name="is_ebit_gaap_CMDCC">#REF!</definedName>
    <definedName name="is_ebit_gaap_CMDEC">#REF!</definedName>
    <definedName name="is_ebit_gaap_CMDEG">#REF!</definedName>
    <definedName name="is_ebit_gaap_CMELE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>#REF!</definedName>
    <definedName name="is_ebit_gadi">#REF!</definedName>
    <definedName name="is_ebit_gadj">#REF!</definedName>
    <definedName name="is_ebit_gov">#REF!</definedName>
    <definedName name="is_ebit_govd">#REF!</definedName>
    <definedName name="is_ebit_gove">#REF!</definedName>
    <definedName name="is_ebit_gross_CM1DC">#REF!</definedName>
    <definedName name="is_ebit_gross_CM1DE">#REF!</definedName>
    <definedName name="is_ebit_gross_CM1EL">#REF!</definedName>
    <definedName name="is_ebit_gross_CM1NE">#REF!</definedName>
    <definedName name="is_ebit_gross_CM2DC">#REF!</definedName>
    <definedName name="is_ebit_gross_CM2DE">#REF!</definedName>
    <definedName name="is_ebit_gross_CM2EL">#REF!</definedName>
    <definedName name="is_ebit_gross_CM2NE">#REF!</definedName>
    <definedName name="is_ebit_gross_CM3DC">#REF!</definedName>
    <definedName name="is_ebit_gross_CM3DE">#REF!</definedName>
    <definedName name="is_ebit_gross_CM3EL">#REF!</definedName>
    <definedName name="is_ebit_gross_CM3NE">#REF!</definedName>
    <definedName name="is_ebit_gross_CM4DC">#REF!</definedName>
    <definedName name="is_ebit_gross_CM4DE">#REF!</definedName>
    <definedName name="is_ebit_gross_CM4EL">#REF!</definedName>
    <definedName name="is_ebit_gross_CM4NE">#REF!</definedName>
    <definedName name="is_ebit_gross_CM5DC">#REF!</definedName>
    <definedName name="is_ebit_gross_CM5DE">#REF!</definedName>
    <definedName name="is_ebit_gross_CMDCC">#REF!</definedName>
    <definedName name="is_ebit_gross_CMDEC">#REF!</definedName>
    <definedName name="is_ebit_gross_CMELE">#REF!</definedName>
    <definedName name="is_ebit_gross_CMNEP">#REF!</definedName>
    <definedName name="is_ebit_make">#REF!</definedName>
    <definedName name="is_ebit_mali">#REF!</definedName>
    <definedName name="is_ebit_mwp">#REF!</definedName>
    <definedName name="is_ebit_nep">#REF!</definedName>
    <definedName name="is_ebit_ngov">#REF!</definedName>
    <definedName name="is_ebit_npl">#REF!</definedName>
    <definedName name="is_ebit_resm">#REF!</definedName>
    <definedName name="is_ebit_rgov">#REF!</definedName>
    <definedName name="is_ebit_rmwp">#REF!</definedName>
    <definedName name="is_ebit_rode">#REF!</definedName>
    <definedName name="is_ebit_sols">#REF!</definedName>
    <definedName name="is_ebit_tam">#REF!</definedName>
    <definedName name="is_ebit_trea">#REF!</definedName>
    <definedName name="is_ebit_tsc">#REF!</definedName>
    <definedName name="is_ebit_vent">#REF!</definedName>
    <definedName name="is_ebit_vfs">#REF!</definedName>
    <definedName name="is_ebit_watr">#REF!</definedName>
    <definedName name="is_ebit_west">#REF!</definedName>
    <definedName name="is_ebit_wolv">#REF!</definedName>
    <definedName name="is_ebitg">#REF!</definedName>
    <definedName name="is_ebitg_ambr">#REF!</definedName>
    <definedName name="is_ebitg_asst">#REF!</definedName>
    <definedName name="is_ebitg_capx">#REF!</definedName>
    <definedName name="is_ebitg_corp">#REF!</definedName>
    <definedName name="is_ebitg_cres">#REF!</definedName>
    <definedName name="is_ebitg_dcc">#REF!</definedName>
    <definedName name="is_ebitg_dcom">#REF!</definedName>
    <definedName name="is_ebitg_desi">#REF!</definedName>
    <definedName name="is_ebitg_dfd">#REF!</definedName>
    <definedName name="is_ebitg_dnet">#REF!</definedName>
    <definedName name="is_ebitg_dsol">#REF!</definedName>
    <definedName name="is_ebitg_eadj">#REF!</definedName>
    <definedName name="is_ebitg_elec">#REF!</definedName>
    <definedName name="is_ebitg_esvc">#REF!</definedName>
    <definedName name="is_ebitg_fnco">#REF!</definedName>
    <definedName name="is_ebitg_fsac">#REF!</definedName>
    <definedName name="is_ebitg_fser">#REF!</definedName>
    <definedName name="is_ebitg_fstp">#REF!</definedName>
    <definedName name="is_ebitg_gadd">#REF!</definedName>
    <definedName name="is_ebitg_gadi">#REF!</definedName>
    <definedName name="is_ebitg_mali">#REF!</definedName>
    <definedName name="is_ebitg_nep">#REF!</definedName>
    <definedName name="is_ebitg_npl">#REF!</definedName>
    <definedName name="is_ebitg_resm">#REF!</definedName>
    <definedName name="is_ebitg_tam">#REF!</definedName>
    <definedName name="is_ebitg_vent">#REF!</definedName>
    <definedName name="is_ebitg_watr">#REF!</definedName>
    <definedName name="is_ebitg2">'[27]Income_Statement 2005-2011'!#REF!</definedName>
    <definedName name="is_ebitm">#REF!</definedName>
    <definedName name="is_ebitm_0">#REF!</definedName>
    <definedName name="is_ebitm_ambr">#REF!</definedName>
    <definedName name="is_ebitm_asst">#REF!</definedName>
    <definedName name="is_ebitm_capx">#REF!</definedName>
    <definedName name="is_ebitm_corp">#REF!</definedName>
    <definedName name="is_ebitm_cres">#REF!</definedName>
    <definedName name="is_ebitm_crmw">#REF!</definedName>
    <definedName name="is_ebitm_dadj">#REF!</definedName>
    <definedName name="is_ebitm_dcc">#REF!</definedName>
    <definedName name="is_ebitm_dccw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>#REF!</definedName>
    <definedName name="is_ebitm_dess">#REF!</definedName>
    <definedName name="is_ebitm_dfd">#REF!</definedName>
    <definedName name="is_ebitm_dgov">#REF!</definedName>
    <definedName name="is_ebitm_dnet">#REF!</definedName>
    <definedName name="is_ebitm_dpbg">#REF!</definedName>
    <definedName name="is_ebitm_dsol">#REF!</definedName>
    <definedName name="is_ebitm_eadj">#REF!</definedName>
    <definedName name="is_ebitm_egov">#REF!</definedName>
    <definedName name="is_ebitm_elec">#REF!</definedName>
    <definedName name="is_ebitm_eso">#REF!</definedName>
    <definedName name="is_ebitm_esvc">#REF!</definedName>
    <definedName name="is_ebitm_fnco">#REF!</definedName>
    <definedName name="is_ebitm_fsac">#REF!</definedName>
    <definedName name="is_ebitm_fsad">#REF!</definedName>
    <definedName name="is_ebitm_fser">#REF!</definedName>
    <definedName name="is_ebitm_fstp">#REF!</definedName>
    <definedName name="is_ebitm_gadd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ke">#REF!</definedName>
    <definedName name="is_ebitm_mali">#REF!</definedName>
    <definedName name="is_ebitm_mwp">#REF!</definedName>
    <definedName name="is_ebitm_nep">#REF!</definedName>
    <definedName name="is_ebitm_ngov">#REF!</definedName>
    <definedName name="is_ebitm_npl">#REF!</definedName>
    <definedName name="is_ebitm_resm">#REF!</definedName>
    <definedName name="is_ebitm_rgov">#REF!</definedName>
    <definedName name="is_ebitm_sols">#REF!</definedName>
    <definedName name="is_ebitm_tam">#REF!</definedName>
    <definedName name="is_ebitm_trea">#REF!</definedName>
    <definedName name="is_ebitm_tsc">#REF!</definedName>
    <definedName name="is_ebitm_vent">#REF!</definedName>
    <definedName name="is_ebitm_vfs">#REF!</definedName>
    <definedName name="is_ebitm_watr">#REF!</definedName>
    <definedName name="is_ebitm_west">#REF!</definedName>
    <definedName name="is_eff_tax_rate">#REF!</definedName>
    <definedName name="is_eff_tax_rate_APIP">#REF!</definedName>
    <definedName name="is_eff_tax_rate_CM4DE">#REF!</definedName>
    <definedName name="is_eff_tax_rate_cres">#REF!</definedName>
    <definedName name="is_eff_tax_rate_crmw">#REF!</definedName>
    <definedName name="is_eff_tax_rate_DCC">#REF!</definedName>
    <definedName name="is_eff_tax_rate_dcom">#REF!</definedName>
    <definedName name="is_eff_tax_rate_desi">#REF!</definedName>
    <definedName name="is_eff_tax_rate_dfd">#REF!</definedName>
    <definedName name="is_eff_tax_rate_dgov">#REF!</definedName>
    <definedName name="is_eff_tax_rate_dnet">#REF!</definedName>
    <definedName name="is_eff_tax_rate_DPBG">#REF!</definedName>
    <definedName name="is_eff_tax_rate_dsol">#REF!</definedName>
    <definedName name="is_eff_tax_rate_egov">#REF!</definedName>
    <definedName name="is_eff_tax_rate_elec">#REF!</definedName>
    <definedName name="is_eff_tax_rate_esvc">#REF!</definedName>
    <definedName name="is_eff_tax_rate_fnco">#REF!</definedName>
    <definedName name="is_eff_tax_rate_fsac">#REF!</definedName>
    <definedName name="is_eff_tax_rate_fser">#REF!</definedName>
    <definedName name="is_eff_tax_rate_fstp">#REF!</definedName>
    <definedName name="is_eff_tax_rate_gadd">#REF!</definedName>
    <definedName name="is_eff_tax_rate_gadi">#REF!</definedName>
    <definedName name="is_eff_tax_rate_gov">#REF!</definedName>
    <definedName name="is_eff_tax_rate_nep">#REF!</definedName>
    <definedName name="is_eff_tax_rate_ngov">#REF!</definedName>
    <definedName name="is_eff_tax_rate_resm">#REF!</definedName>
    <definedName name="is_eff_tax_rate_rgov">#REF!</definedName>
    <definedName name="is_eff_tax_rate_tam">#REF!</definedName>
    <definedName name="is_eff_tax_rate_trea">#REF!</definedName>
    <definedName name="is_eff_tax_rate_tsc">#REF!</definedName>
    <definedName name="is_eff_tax_rate_vent">#REF!</definedName>
    <definedName name="is_eff_tax_rate_vfs">#REF!</definedName>
    <definedName name="is_eff_tax_rate_watr">#REF!</definedName>
    <definedName name="is_elec_fuel">'[27]Income_Statement 2005-2011'!#REF!</definedName>
    <definedName name="is_eps_CM1DC">#REF!</definedName>
    <definedName name="is_eps_CM1DE">#REF!</definedName>
    <definedName name="is_eps_CM1EL">#REF!</definedName>
    <definedName name="is_eps_CM1NE">#REF!</definedName>
    <definedName name="is_eps_CM2DC">#REF!</definedName>
    <definedName name="is_eps_CM2DE">#REF!</definedName>
    <definedName name="is_eps_CM2EL">#REF!</definedName>
    <definedName name="is_eps_CM2NE">#REF!</definedName>
    <definedName name="is_eps_CM3DC">#REF!</definedName>
    <definedName name="is_eps_CM3DE">#REF!</definedName>
    <definedName name="is_eps_CM3EL">#REF!</definedName>
    <definedName name="is_eps_CM3NE">#REF!</definedName>
    <definedName name="is_eps_CM4DC">#REF!</definedName>
    <definedName name="is_eps_CM4DE">#REF!</definedName>
    <definedName name="is_eps_CM4EL">#REF!</definedName>
    <definedName name="is_eps_CM4NE">#REF!</definedName>
    <definedName name="is_eps_CM5DC">#REF!</definedName>
    <definedName name="is_eps_CM5DE">#REF!</definedName>
    <definedName name="is_eps_CMDCC">#REF!</definedName>
    <definedName name="is_eps_CMDEC">#REF!</definedName>
    <definedName name="is_eps_CMDEG">#REF!</definedName>
    <definedName name="is_eps_CMELE">#REF!</definedName>
    <definedName name="is_eps_CMNEP">#REF!</definedName>
    <definedName name="is_equity_earn">#REF!</definedName>
    <definedName name="is_equity_earn2">'[27]Income_Statement 2005-2011'!#REF!</definedName>
    <definedName name="is_expenses">#REF!</definedName>
    <definedName name="is_expenses_">#REF!</definedName>
    <definedName name="is_expenses_crmw">#REF!</definedName>
    <definedName name="is_expenses_dcom">#REF!</definedName>
    <definedName name="is_expenses_desi">#REF!</definedName>
    <definedName name="is_expenses_elec">#REF!</definedName>
    <definedName name="is_expenses_esvc">#REF!</definedName>
    <definedName name="is_expenses_resm">#REF!</definedName>
    <definedName name="is_expenses_trea">#REF!</definedName>
    <definedName name="is_extitem_CM1DC">#REF!</definedName>
    <definedName name="is_extitem_CM1DE">#REF!</definedName>
    <definedName name="is_extitem_CM1EL">#REF!</definedName>
    <definedName name="is_extitem_CM1NE">#REF!</definedName>
    <definedName name="is_extitem_CM2DC">#REF!</definedName>
    <definedName name="is_extitem_CM2DE">#REF!</definedName>
    <definedName name="is_extitem_CM2EL">#REF!</definedName>
    <definedName name="is_extitem_CM2NE">#REF!</definedName>
    <definedName name="is_extitem_CM3DC">#REF!</definedName>
    <definedName name="is_extitem_CM3DE">#REF!</definedName>
    <definedName name="is_extitem_CM3EL">#REF!</definedName>
    <definedName name="is_extitem_CM3NE">#REF!</definedName>
    <definedName name="is_extitem_CM4DC">#REF!</definedName>
    <definedName name="is_extitem_CM4DE">#REF!</definedName>
    <definedName name="is_extitem_CM4EL">#REF!</definedName>
    <definedName name="is_extitem_CM4NE">#REF!</definedName>
    <definedName name="is_extitem_CM5DC">#REF!</definedName>
    <definedName name="is_extitem_CM5DE">#REF!</definedName>
    <definedName name="is_extitem_CMDCC">#REF!</definedName>
    <definedName name="is_extitem_CMDEC">#REF!</definedName>
    <definedName name="is_extitem_CMDEG">#REF!</definedName>
    <definedName name="is_extitem_CMELE">#REF!</definedName>
    <definedName name="is_extitem_CMNEP">#REF!</definedName>
    <definedName name="is_extitem_crmw">#REF!</definedName>
    <definedName name="is_extitem_DCC">#REF!</definedName>
    <definedName name="is_extitem_dcom">#REF!</definedName>
    <definedName name="is_extitem_desi">#REF!</definedName>
    <definedName name="is_extitem_dpbg">#REF!</definedName>
    <definedName name="is_extitem_elec">#REF!</definedName>
    <definedName name="is_extitem_esvc">#REF!</definedName>
    <definedName name="is_extitem_fsac">#REF!</definedName>
    <definedName name="is_extitem_gadd">#REF!</definedName>
    <definedName name="is_extitem_nep">#REF!</definedName>
    <definedName name="is_extitem_resm">#REF!</definedName>
    <definedName name="is_extitem_tam">#REF!</definedName>
    <definedName name="is_extitem_trea">#REF!</definedName>
    <definedName name="is_fx_desi">#REF!</definedName>
    <definedName name="is_fx_esvc">#REF!</definedName>
    <definedName name="is_gad_eq_adj">#REF!</definedName>
    <definedName name="is_gad_eq_adj2">'[27]Income_Statement 2005-2011'!#REF!</definedName>
    <definedName name="is_gad_gross">#REF!</definedName>
    <definedName name="is_gad_gross2">'[27]Income_Statement 2005-2011'!#REF!</definedName>
    <definedName name="is_gad_net">#REF!</definedName>
    <definedName name="is_gad_net2">'[27]Income_Statement 2005-2011'!#REF!</definedName>
    <definedName name="is_gad_new_ebit">#REF!</definedName>
    <definedName name="is_gas_exp">#REF!</definedName>
    <definedName name="is_gas_exp_CM1DC">#REF!</definedName>
    <definedName name="is_gas_exp_CM1DE">#REF!</definedName>
    <definedName name="is_gas_exp_CM1EL">#REF!</definedName>
    <definedName name="is_gas_exp_CM1NE">#REF!</definedName>
    <definedName name="is_gas_exp_cres">#REF!</definedName>
    <definedName name="is_gas_exp_dcc">#REF!</definedName>
    <definedName name="is_gas_exp_dcom">#REF!</definedName>
    <definedName name="is_gas_exp_desi">#REF!</definedName>
    <definedName name="is_gas_exp_dfd">#REF!</definedName>
    <definedName name="is_gas_exp_dnet">#REF!</definedName>
    <definedName name="is_gas_exp_dpbg">#REF!</definedName>
    <definedName name="is_gas_exp_dsol">#REF!</definedName>
    <definedName name="is_gas_exp_esvc">#REF!</definedName>
    <definedName name="is_gas_exp_fnco">#REF!</definedName>
    <definedName name="is_gas_exp_fsac">#REF!</definedName>
    <definedName name="is_gas_exp_fser">#REF!</definedName>
    <definedName name="is_gas_exp_fstp">#REF!</definedName>
    <definedName name="is_gas_exp_gadd">#REF!</definedName>
    <definedName name="is_gas_exp_gadi">#REF!</definedName>
    <definedName name="is_gas_exp_nep">#REF!</definedName>
    <definedName name="is_gas_exp_resm">#REF!</definedName>
    <definedName name="is_gas_exp_tam">#REF!</definedName>
    <definedName name="is_gas_exp_tsc">#REF!</definedName>
    <definedName name="is_gas_exp_vent">#REF!</definedName>
    <definedName name="is_gas_exp_vfs">#REF!</definedName>
    <definedName name="is_gas_exp_watr">#REF!</definedName>
    <definedName name="is_gas_rev_fixed">#REF!</definedName>
    <definedName name="is_gas_rev_nonr">#REF!</definedName>
    <definedName name="is_gas_rev_unsp">#REF!</definedName>
    <definedName name="is_gas_rev_var">#REF!</definedName>
    <definedName name="is_gas_track_cost">#REF!</definedName>
    <definedName name="is_gen_taxes">#REF!</definedName>
    <definedName name="is_inc_bef_int">#REF!</definedName>
    <definedName name="is_inc_bef_int_APIP">#REF!</definedName>
    <definedName name="is_inc_bef_int_CM1DC">#REF!</definedName>
    <definedName name="is_inc_bef_int_CM1DE">#REF!</definedName>
    <definedName name="is_inc_bef_int_CM1EL">#REF!</definedName>
    <definedName name="is_inc_bef_int_CM1NE">#REF!</definedName>
    <definedName name="is_inc_bef_int_CM2DC">#REF!</definedName>
    <definedName name="is_inc_bef_int_CM2DE">#REF!</definedName>
    <definedName name="is_inc_bef_int_CM2EL">#REF!</definedName>
    <definedName name="is_inc_bef_int_CM2NE">#REF!</definedName>
    <definedName name="is_inc_bef_int_CM3DC">#REF!</definedName>
    <definedName name="is_inc_bef_int_CM3DE">#REF!</definedName>
    <definedName name="is_inc_bef_int_CM3EL">#REF!</definedName>
    <definedName name="is_inc_bef_int_CM3NE">#REF!</definedName>
    <definedName name="is_inc_bef_int_CM4DC">#REF!</definedName>
    <definedName name="is_inc_bef_int_CM4DE">#REF!</definedName>
    <definedName name="is_inc_bef_int_CM4EL">#REF!</definedName>
    <definedName name="is_inc_bef_int_CM4NE">#REF!</definedName>
    <definedName name="is_inc_bef_int_cres">#REF!</definedName>
    <definedName name="is_inc_bef_int_DCC">#REF!</definedName>
    <definedName name="is_inc_bef_int_dcom">#REF!</definedName>
    <definedName name="is_inc_bef_int_desi">#REF!</definedName>
    <definedName name="is_inc_bef_int_dfd">#REF!</definedName>
    <definedName name="is_inc_bef_int_dgov">#REF!</definedName>
    <definedName name="is_inc_bef_int_dnet">#REF!</definedName>
    <definedName name="is_inc_bef_int_DPBG">#REF!</definedName>
    <definedName name="is_inc_bef_int_dsol">#REF!</definedName>
    <definedName name="is_inc_bef_int_egov">#REF!</definedName>
    <definedName name="is_inc_bef_int_elec">#REF!</definedName>
    <definedName name="is_inc_bef_int_esvc">#REF!</definedName>
    <definedName name="is_inc_bef_int_fnco">#REF!</definedName>
    <definedName name="is_inc_bef_int_fsac">#REF!</definedName>
    <definedName name="is_inc_bef_int_fser">#REF!</definedName>
    <definedName name="is_inc_bef_int_fstp">#REF!</definedName>
    <definedName name="is_inc_bef_int_gadd">#REF!</definedName>
    <definedName name="is_inc_bef_int_gadi">#REF!</definedName>
    <definedName name="is_inc_bef_int_gov">#REF!</definedName>
    <definedName name="is_inc_bef_int_nep">#REF!</definedName>
    <definedName name="is_inc_bef_int_ngov">#REF!</definedName>
    <definedName name="is_inc_bef_int_resm">#REF!</definedName>
    <definedName name="is_inc_bef_int_rgov">#REF!</definedName>
    <definedName name="is_inc_bef_int_tam">#REF!</definedName>
    <definedName name="is_inc_bef_int_tsc">#REF!</definedName>
    <definedName name="is_inc_bef_int_vent">#REF!</definedName>
    <definedName name="is_inc_bef_int_vfs">#REF!</definedName>
    <definedName name="is_inc_bef_int_watr">#REF!</definedName>
    <definedName name="is_inc_nonrecur">#REF!</definedName>
    <definedName name="is_inc_tax_APIP">#REF!</definedName>
    <definedName name="is_inc_tax_CM1DC">#REF!</definedName>
    <definedName name="is_inc_tax_CM1DE">#REF!</definedName>
    <definedName name="is_inc_tax_CM1EL">#REF!</definedName>
    <definedName name="is_inc_tax_CM1NE">#REF!</definedName>
    <definedName name="is_inc_tax_CM2DC">#REF!</definedName>
    <definedName name="is_inc_tax_CM2DE">#REF!</definedName>
    <definedName name="is_inc_tax_CM2EL">#REF!</definedName>
    <definedName name="is_inc_tax_CM2NE">#REF!</definedName>
    <definedName name="is_inc_tax_CM3DC">#REF!</definedName>
    <definedName name="is_inc_tax_CM3DE">#REF!</definedName>
    <definedName name="is_inc_tax_CM3EL">#REF!</definedName>
    <definedName name="is_inc_tax_CM3NE">#REF!</definedName>
    <definedName name="is_inc_tax_CM4DC">#REF!</definedName>
    <definedName name="is_inc_tax_CM4DE">#REF!</definedName>
    <definedName name="is_inc_tax_CM4EL">#REF!</definedName>
    <definedName name="is_inc_tax_CM4NE">#REF!</definedName>
    <definedName name="is_inc_tax_CM5DC">#REF!</definedName>
    <definedName name="is_inc_tax_CM5DE">#REF!</definedName>
    <definedName name="is_inc_tax_CMDCC">#REF!</definedName>
    <definedName name="is_inc_tax_CMDEC">#REF!</definedName>
    <definedName name="is_inc_tax_CMDEG">#REF!</definedName>
    <definedName name="is_inc_tax_CMELE">#REF!</definedName>
    <definedName name="is_inc_tax_CMNEP">#REF!</definedName>
    <definedName name="is_inc_tax_cons_CM2DC">#REF!</definedName>
    <definedName name="is_inc_tax_cons_CM2DE">#REF!</definedName>
    <definedName name="is_inc_tax_cons_CM2EL">#REF!</definedName>
    <definedName name="is_inc_tax_cons_CM2NE">#REF!</definedName>
    <definedName name="is_inc_tax_cons_CM3DC">#REF!</definedName>
    <definedName name="is_inc_tax_cons_CM3DE">#REF!</definedName>
    <definedName name="is_inc_tax_cons_CM3EL">#REF!</definedName>
    <definedName name="is_inc_tax_cons_CM3NE">#REF!</definedName>
    <definedName name="is_inc_tax_cons_CM4DC">#REF!</definedName>
    <definedName name="is_inc_tax_cons_CM4DE">#REF!</definedName>
    <definedName name="is_inc_tax_cons_CM4EL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>#REF!</definedName>
    <definedName name="is_inc_tax_crmw">#REF!</definedName>
    <definedName name="is_inc_tax_dadj">#REF!</definedName>
    <definedName name="is_inc_tax_dcc">#REF!</definedName>
    <definedName name="is_inc_tax_dccw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>#REF!</definedName>
    <definedName name="is_inc_tax_dess">#REF!</definedName>
    <definedName name="is_inc_tax_dfd">#REF!</definedName>
    <definedName name="is_inc_tax_dnet">#REF!</definedName>
    <definedName name="is_inc_tax_dpbg">#REF!</definedName>
    <definedName name="is_inc_tax_dsol">#REF!</definedName>
    <definedName name="is_inc_tax_eadj">#REF!</definedName>
    <definedName name="is_inc_tax_elec">#REF!</definedName>
    <definedName name="is_inc_tax_esvc">#REF!</definedName>
    <definedName name="is_inc_tax_fnco">#REF!</definedName>
    <definedName name="is_inc_tax_fsac">#REF!</definedName>
    <definedName name="is_inc_tax_fsad">#REF!</definedName>
    <definedName name="is_inc_tax_fser">#REF!</definedName>
    <definedName name="is_inc_tax_fstp">#REF!</definedName>
    <definedName name="is_inc_tax_gadd">#REF!</definedName>
    <definedName name="is_inc_tax_gadi">#REF!</definedName>
    <definedName name="is_inc_tax_gadj">#REF!</definedName>
    <definedName name="is_inc_tax_gov">#REF!</definedName>
    <definedName name="is_inc_tax_govd">#REF!</definedName>
    <definedName name="is_inc_tax_gove">#REF!</definedName>
    <definedName name="is_inc_tax_make">#REF!</definedName>
    <definedName name="is_inc_tax_nep">#REF!</definedName>
    <definedName name="is_inc_tax_resm">#REF!</definedName>
    <definedName name="is_inc_tax_sols">#REF!</definedName>
    <definedName name="is_inc_tax_tam">#REF!</definedName>
    <definedName name="is_inc_tax_trea">#REF!</definedName>
    <definedName name="is_inc_tax_tsc">#REF!</definedName>
    <definedName name="is_inc_tax_vent">#REF!</definedName>
    <definedName name="is_inc_tax_watr">#REF!</definedName>
    <definedName name="is_inc_tax_west">#REF!</definedName>
    <definedName name="is_int_exp">#REF!</definedName>
    <definedName name="is_int_exp_0">#REF!</definedName>
    <definedName name="is_int_exp_ambr">#REF!</definedName>
    <definedName name="is_int_exp_asst">#REF!</definedName>
    <definedName name="is_int_exp_capx">#REF!</definedName>
    <definedName name="is_int_exp_CM1DC">#REF!</definedName>
    <definedName name="is_int_exp_CM1DE">#REF!</definedName>
    <definedName name="is_int_exp_CM1EL">#REF!</definedName>
    <definedName name="is_int_exp_CM1NE">#REF!</definedName>
    <definedName name="is_int_exp_CM2DC">#REF!</definedName>
    <definedName name="is_int_exp_CM2DE">#REF!</definedName>
    <definedName name="is_int_exp_CM2EL">#REF!</definedName>
    <definedName name="is_int_exp_CM2NE">#REF!</definedName>
    <definedName name="is_int_exp_CM3DC">#REF!</definedName>
    <definedName name="is_int_exp_CM3DE">#REF!</definedName>
    <definedName name="is_int_exp_CM3EL">#REF!</definedName>
    <definedName name="is_int_exp_CM3NE">#REF!</definedName>
    <definedName name="is_int_exp_CM4DC">#REF!</definedName>
    <definedName name="is_int_exp_CM4DE">#REF!</definedName>
    <definedName name="is_int_exp_CM4EL">#REF!</definedName>
    <definedName name="is_int_exp_CM4NE">#REF!</definedName>
    <definedName name="is_int_exp_CM5DC">#REF!</definedName>
    <definedName name="is_int_exp_CM5DE">#REF!</definedName>
    <definedName name="is_int_exp_CMDCC">#REF!</definedName>
    <definedName name="is_int_exp_CMDEC">#REF!</definedName>
    <definedName name="is_int_exp_CMDEG">#REF!</definedName>
    <definedName name="is_int_exp_CMELE">#REF!</definedName>
    <definedName name="is_int_exp_CMNEP">#REF!</definedName>
    <definedName name="is_int_exp_corp">#REF!</definedName>
    <definedName name="is_int_exp_cres">#REF!</definedName>
    <definedName name="is_int_exp_crmw">#REF!</definedName>
    <definedName name="is_int_exp_dadj">#REF!</definedName>
    <definedName name="is_int_exp_dcc">#REF!</definedName>
    <definedName name="is_int_exp_dccw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>#REF!</definedName>
    <definedName name="is_int_exp_dess">#REF!</definedName>
    <definedName name="is_int_exp_dfd">#REF!</definedName>
    <definedName name="is_int_exp_dgov">#REF!</definedName>
    <definedName name="is_int_exp_dnet">#REF!</definedName>
    <definedName name="is_int_exp_dpbg">#REF!</definedName>
    <definedName name="is_int_exp_dsol">#REF!</definedName>
    <definedName name="is_int_exp_eadj">#REF!</definedName>
    <definedName name="is_int_exp_egov">#REF!</definedName>
    <definedName name="is_int_exp_elec">#REF!</definedName>
    <definedName name="is_int_exp_esvc">#REF!</definedName>
    <definedName name="is_int_exp_fnco">#REF!</definedName>
    <definedName name="is_int_exp_fsac">#REF!</definedName>
    <definedName name="is_int_exp_fsad">#REF!</definedName>
    <definedName name="is_int_exp_fser">#REF!</definedName>
    <definedName name="is_int_exp_fstp">#REF!</definedName>
    <definedName name="is_int_exp_gadd">#REF!</definedName>
    <definedName name="is_int_exp_gadi">#REF!</definedName>
    <definedName name="is_int_exp_gadj">#REF!</definedName>
    <definedName name="is_int_exp_gov">#REF!</definedName>
    <definedName name="is_int_exp_govd">#REF!</definedName>
    <definedName name="is_int_exp_gove">#REF!</definedName>
    <definedName name="is_int_exp_make">#REF!</definedName>
    <definedName name="is_int_exp_mali">#REF!</definedName>
    <definedName name="is_int_exp_mwp">#REF!</definedName>
    <definedName name="is_int_exp_nep">#REF!</definedName>
    <definedName name="is_int_exp_ngov">#REF!</definedName>
    <definedName name="is_int_exp_npl">#REF!</definedName>
    <definedName name="is_int_exp_oper">#REF!</definedName>
    <definedName name="is_int_exp_resm">#REF!</definedName>
    <definedName name="is_int_exp_rgov">#REF!</definedName>
    <definedName name="is_int_exp_rmwp">#REF!</definedName>
    <definedName name="is_int_exp_rode">#REF!</definedName>
    <definedName name="is_int_exp_sols">#REF!</definedName>
    <definedName name="is_int_exp_tam">#REF!</definedName>
    <definedName name="is_int_exp_trea">#REF!</definedName>
    <definedName name="is_int_exp_tsc">#REF!</definedName>
    <definedName name="is_int_exp_vent">#REF!</definedName>
    <definedName name="is_int_exp_vfs">#REF!</definedName>
    <definedName name="is_int_exp_watr">#REF!</definedName>
    <definedName name="is_int_exp_west">#REF!</definedName>
    <definedName name="is_int_exp_wolv">#REF!</definedName>
    <definedName name="is_int_inc_oper">#REF!</definedName>
    <definedName name="is_int_incpost_CM1DC">#REF!</definedName>
    <definedName name="is_int_incpost_CM1DE">#REF!</definedName>
    <definedName name="is_int_incpost_CM1EL">#REF!</definedName>
    <definedName name="is_int_incpost_CM1NE">#REF!</definedName>
    <definedName name="is_int_incpost_CM2DC">#REF!</definedName>
    <definedName name="is_int_incpost_CM2DE">#REF!</definedName>
    <definedName name="is_int_incpost_CM2EL">#REF!</definedName>
    <definedName name="is_int_incpost_CM2NE">#REF!</definedName>
    <definedName name="is_int_incpost_CM3DC">#REF!</definedName>
    <definedName name="is_int_incpost_CM3DE">#REF!</definedName>
    <definedName name="is_int_incpost_CM3EL">#REF!</definedName>
    <definedName name="is_int_incpost_CM3NE">#REF!</definedName>
    <definedName name="is_int_incpost_CM4DC">#REF!</definedName>
    <definedName name="is_int_incpost_CM4DE">#REF!</definedName>
    <definedName name="is_int_incpost_CM4EL">#REF!</definedName>
    <definedName name="is_int_incpost_CM4NE">#REF!</definedName>
    <definedName name="is_int_incpost_CM5DC">#REF!</definedName>
    <definedName name="is_int_incpost_CM5DE">#REF!</definedName>
    <definedName name="is_int_incpost_CMDCC">#REF!</definedName>
    <definedName name="is_int_incpost_CMDEC">#REF!</definedName>
    <definedName name="is_int_incpost_CMDEG">#REF!</definedName>
    <definedName name="is_int_incpost_CMELE">#REF!</definedName>
    <definedName name="is_int_incpost_CMNEP">#REF!</definedName>
    <definedName name="is_ltd_amt">#REF!</definedName>
    <definedName name="is_ltd_int">#REF!</definedName>
    <definedName name="is_minint">#REF!</definedName>
    <definedName name="is_minint_0">#REF!</definedName>
    <definedName name="is_minint_ambr">#REF!</definedName>
    <definedName name="is_minint_asst">#REF!</definedName>
    <definedName name="is_minint_capx">#REF!</definedName>
    <definedName name="is_minint_CM1DC">#REF!</definedName>
    <definedName name="is_minint_CM1DE">#REF!</definedName>
    <definedName name="is_minint_CM1EL">#REF!</definedName>
    <definedName name="is_minint_CM1NE">#REF!</definedName>
    <definedName name="is_minint_CM2DC">#REF!</definedName>
    <definedName name="is_minint_CM2DE">#REF!</definedName>
    <definedName name="is_minint_CM2EL">#REF!</definedName>
    <definedName name="is_minint_CM2NE">#REF!</definedName>
    <definedName name="is_minint_CM3DC">#REF!</definedName>
    <definedName name="is_minint_CM3DE">#REF!</definedName>
    <definedName name="is_minint_CM3EL">#REF!</definedName>
    <definedName name="is_minint_CM3NE">#REF!</definedName>
    <definedName name="is_minint_CM4DC">#REF!</definedName>
    <definedName name="is_minint_CM4DE">#REF!</definedName>
    <definedName name="is_minint_CM4EL">#REF!</definedName>
    <definedName name="is_minint_CM4NE">#REF!</definedName>
    <definedName name="is_minint_CM5DC">#REF!</definedName>
    <definedName name="is_minint_CM5DE">#REF!</definedName>
    <definedName name="is_minint_CMDCC">#REF!</definedName>
    <definedName name="is_minint_CMDEC">#REF!</definedName>
    <definedName name="is_minint_CMDEG">#REF!</definedName>
    <definedName name="is_minint_CMELE">#REF!</definedName>
    <definedName name="is_minint_CMNEP">#REF!</definedName>
    <definedName name="is_minint_corp">#REF!</definedName>
    <definedName name="is_minint_cres">#REF!</definedName>
    <definedName name="is_minint_crmw">#REF!</definedName>
    <definedName name="is_minint_dadj">#REF!</definedName>
    <definedName name="is_minint_dcc">#REF!</definedName>
    <definedName name="is_minint_dccw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>#REF!</definedName>
    <definedName name="is_minint_dess">#REF!</definedName>
    <definedName name="is_minint_dfd">#REF!</definedName>
    <definedName name="is_minint_dgov">#REF!</definedName>
    <definedName name="is_minint_div_bisn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>#REF!</definedName>
    <definedName name="is_minint_div_CMDEC">#REF!</definedName>
    <definedName name="is_minint_div_CMDEG">#REF!</definedName>
    <definedName name="is_minint_div_cres">#REF!</definedName>
    <definedName name="is_minint_div_crmw">#REF!</definedName>
    <definedName name="is_minint_div_dccw">#REF!</definedName>
    <definedName name="is_minint_div_dcom">#REF!</definedName>
    <definedName name="is_minint_div_deco">#REF!</definedName>
    <definedName name="is_minint_div_desi">#REF!</definedName>
    <definedName name="is_minint_div_dfd">#REF!</definedName>
    <definedName name="is_minint_div_dnet">#REF!</definedName>
    <definedName name="is_minint_div_dpbg">#REF!</definedName>
    <definedName name="is_minint_div_dsol">#REF!</definedName>
    <definedName name="is_minint_div_elec">#REF!</definedName>
    <definedName name="is_minint_div_esvc">#REF!</definedName>
    <definedName name="is_minint_div_fnco">#REF!</definedName>
    <definedName name="is_minint_div_fsac">#REF!</definedName>
    <definedName name="is_minint_div_fstp">#REF!</definedName>
    <definedName name="is_minint_div_gadd">#REF!</definedName>
    <definedName name="is_minint_div_gadi">#REF!</definedName>
    <definedName name="is_minint_div_govd">#REF!</definedName>
    <definedName name="is_minint_div_gove">#REF!</definedName>
    <definedName name="is_minint_div_nep">#REF!</definedName>
    <definedName name="is_minint_div_resm">#REF!</definedName>
    <definedName name="is_minint_div_tam">#REF!</definedName>
    <definedName name="is_minint_div_trea">#REF!</definedName>
    <definedName name="is_minint_div_tsc">#REF!</definedName>
    <definedName name="is_minint_div_vent">#REF!</definedName>
    <definedName name="is_minint_dnet">#REF!</definedName>
    <definedName name="is_minint_dpbg">#REF!</definedName>
    <definedName name="is_minint_dsol">#REF!</definedName>
    <definedName name="is_minint_eadj">#REF!</definedName>
    <definedName name="is_minint_egov">#REF!</definedName>
    <definedName name="is_minint_elec">#REF!</definedName>
    <definedName name="is_minint_eso">#REF!</definedName>
    <definedName name="is_minint_esvc">#REF!</definedName>
    <definedName name="is_minint_etrn">#REF!</definedName>
    <definedName name="is_minint_fnco">#REF!</definedName>
    <definedName name="is_minint_fsac">#REF!</definedName>
    <definedName name="is_minint_fsad">#REF!</definedName>
    <definedName name="is_minint_fser">#REF!</definedName>
    <definedName name="is_minint_fstp">#REF!</definedName>
    <definedName name="is_minint_gadd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>#REF!</definedName>
    <definedName name="is_minint_int_ambr">#REF!</definedName>
    <definedName name="is_minint_int_asst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>#REF!</definedName>
    <definedName name="is_minint_int_CM3DE">#REF!</definedName>
    <definedName name="is_minint_int_CM3EL">#REF!</definedName>
    <definedName name="is_minint_int_CM3NE">#REF!</definedName>
    <definedName name="is_minint_int_CM4DC">#REF!</definedName>
    <definedName name="is_minint_int_CM4DE">#REF!</definedName>
    <definedName name="is_minint_int_CM4EL">#REF!</definedName>
    <definedName name="is_minint_int_CM4NE">#REF!</definedName>
    <definedName name="is_minint_int_CM5DC">#REF!</definedName>
    <definedName name="is_minint_int_CM5DE">#REF!</definedName>
    <definedName name="is_minint_int_CMDCC">#REF!</definedName>
    <definedName name="is_minint_int_CMDEC">#REF!</definedName>
    <definedName name="is_minint_int_CMDEG">#REF!</definedName>
    <definedName name="is_minint_int_CMELE">#REF!</definedName>
    <definedName name="is_minint_int_CMNEP">#REF!</definedName>
    <definedName name="is_minint_int_corp">#REF!</definedName>
    <definedName name="is_minint_int_cres">#REF!</definedName>
    <definedName name="is_minint_int_crmw">#REF!</definedName>
    <definedName name="is_minint_int_dadj">#REF!</definedName>
    <definedName name="is_minint_int_dcc">#REF!</definedName>
    <definedName name="is_minint_int_dccw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>#REF!</definedName>
    <definedName name="is_minint_int_dess">#REF!</definedName>
    <definedName name="is_minint_int_dfd">#REF!</definedName>
    <definedName name="is_minint_int_dgov">#REF!</definedName>
    <definedName name="is_minint_int_dnet">#REF!</definedName>
    <definedName name="is_minint_int_dpbg">#REF!</definedName>
    <definedName name="is_minint_int_dsol">#REF!</definedName>
    <definedName name="is_minint_int_eadj">#REF!</definedName>
    <definedName name="is_minint_int_egov">#REF!</definedName>
    <definedName name="is_minint_int_elec">#REF!</definedName>
    <definedName name="is_minint_int_esvc">#REF!</definedName>
    <definedName name="is_minint_int_fnco">#REF!</definedName>
    <definedName name="is_minint_int_fsac">#REF!</definedName>
    <definedName name="is_minint_int_fsad">#REF!</definedName>
    <definedName name="is_minint_int_fser">#REF!</definedName>
    <definedName name="is_minint_int_fstp">#REF!</definedName>
    <definedName name="is_minint_int_gadd">#REF!</definedName>
    <definedName name="is_minint_int_gadi">#REF!</definedName>
    <definedName name="is_minint_int_gadj">#REF!</definedName>
    <definedName name="is_minint_int_gov">#REF!</definedName>
    <definedName name="is_minint_int_govd">#REF!</definedName>
    <definedName name="is_minint_int_gove">#REF!</definedName>
    <definedName name="is_minint_int_make">#REF!</definedName>
    <definedName name="is_minint_int_mali">#REF!</definedName>
    <definedName name="is_minint_int_nep">#REF!</definedName>
    <definedName name="is_minint_int_ngov">#REF!</definedName>
    <definedName name="is_minint_int_npl">#REF!</definedName>
    <definedName name="is_minint_int_resm">#REF!</definedName>
    <definedName name="is_minint_int_rgov">#REF!</definedName>
    <definedName name="is_minint_int_sols">#REF!</definedName>
    <definedName name="is_minint_int_tam">#REF!</definedName>
    <definedName name="is_minint_int_trea">#REF!</definedName>
    <definedName name="is_minint_int_tsc">#REF!</definedName>
    <definedName name="is_minint_int_vent">#REF!</definedName>
    <definedName name="is_minint_int_vfs">#REF!</definedName>
    <definedName name="is_minint_int_watr">#REF!</definedName>
    <definedName name="is_minint_int_west">#REF!</definedName>
    <definedName name="is_minint_make">#REF!</definedName>
    <definedName name="is_minint_mali">#REF!</definedName>
    <definedName name="is_minint_mwp">#REF!</definedName>
    <definedName name="is_minint_nep">#REF!</definedName>
    <definedName name="is_minint_ngov">#REF!</definedName>
    <definedName name="is_minint_npl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>#REF!</definedName>
    <definedName name="is_minint_quips_CM3DE">#REF!</definedName>
    <definedName name="is_minint_quips_CM3EL">#REF!</definedName>
    <definedName name="is_minint_quips_CM3NE">#REF!</definedName>
    <definedName name="is_minint_quips_CM4DC">#REF!</definedName>
    <definedName name="is_minint_quips_CM4DE">#REF!</definedName>
    <definedName name="is_minint_quips_CM4EL">#REF!</definedName>
    <definedName name="is_minint_quips_CM4NE">#REF!</definedName>
    <definedName name="is_minint_quips_CM5DC">#REF!</definedName>
    <definedName name="is_minint_quips_CM5DE">#REF!</definedName>
    <definedName name="is_minint_quips_CMDCC">#REF!</definedName>
    <definedName name="is_minint_quips_CMDEC">#REF!</definedName>
    <definedName name="is_minint_quips_CMDEG">#REF!</definedName>
    <definedName name="is_minint_quips_CMELE">#REF!</definedName>
    <definedName name="is_minint_quips_CMNEP">#REF!</definedName>
    <definedName name="is_minint_quips_cres">#REF!</definedName>
    <definedName name="is_minint_quips_crmw">#REF!</definedName>
    <definedName name="is_minint_quips_dadj">#REF!</definedName>
    <definedName name="is_minint_quips_dcc">#REF!</definedName>
    <definedName name="is_minint_quips_dccw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>#REF!</definedName>
    <definedName name="is_minint_quips_dfd">#REF!</definedName>
    <definedName name="is_minint_quips_dgov">#REF!</definedName>
    <definedName name="is_minint_quips_dnet">#REF!</definedName>
    <definedName name="is_minint_quips_dpbg">#REF!</definedName>
    <definedName name="is_minint_quips_dsol">#REF!</definedName>
    <definedName name="is_minint_quips_egov">#REF!</definedName>
    <definedName name="is_minint_quips_elec">#REF!</definedName>
    <definedName name="is_minint_quips_esvc">#REF!</definedName>
    <definedName name="is_minint_quips_fnco">#REF!</definedName>
    <definedName name="is_minint_quips_fsac">#REF!</definedName>
    <definedName name="is_minint_quips_fsad">#REF!</definedName>
    <definedName name="is_minint_quips_fser">#REF!</definedName>
    <definedName name="is_minint_quips_fstp">#REF!</definedName>
    <definedName name="is_minint_quips_gadd">#REF!</definedName>
    <definedName name="is_minint_quips_gadi">#REF!</definedName>
    <definedName name="is_minint_quips_gadj">#REF!</definedName>
    <definedName name="is_minint_quips_gov">#REF!</definedName>
    <definedName name="is_minint_quips_govd">#REF!</definedName>
    <definedName name="is_minint_quips_gove">#REF!</definedName>
    <definedName name="is_minint_quips_make">#REF!</definedName>
    <definedName name="is_minint_quips_nep">#REF!</definedName>
    <definedName name="is_minint_quips_ngov">#REF!</definedName>
    <definedName name="is_minint_quips_resm">#REF!</definedName>
    <definedName name="is_minint_quips_rgov">#REF!</definedName>
    <definedName name="is_minint_quips_tam">#REF!</definedName>
    <definedName name="is_minint_quips_trea">#REF!</definedName>
    <definedName name="is_minint_quips_tsc">#REF!</definedName>
    <definedName name="is_minint_quips_vent">#REF!</definedName>
    <definedName name="is_minint_quips_vfs">#REF!</definedName>
    <definedName name="is_minint_quips_watr">#REF!</definedName>
    <definedName name="is_minint_quips_west">#REF!</definedName>
    <definedName name="is_minint_resm">#REF!</definedName>
    <definedName name="is_minint_rgov">#REF!</definedName>
    <definedName name="is_minint_rmwp">#REF!</definedName>
    <definedName name="is_minint_rode">#REF!</definedName>
    <definedName name="is_minint_sols">#REF!</definedName>
    <definedName name="is_minint_tam">#REF!</definedName>
    <definedName name="is_minint_trea">#REF!</definedName>
    <definedName name="is_minint_tsc">#REF!</definedName>
    <definedName name="is_minint_vent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>#REF!</definedName>
    <definedName name="is_minint_vfs_CMDEC">#REF!</definedName>
    <definedName name="is_minint_vfs_CMDEG">#REF!</definedName>
    <definedName name="is_minint_vfs_CMELE">#REF!</definedName>
    <definedName name="is_minint_vfs_CMNEP">#REF!</definedName>
    <definedName name="is_minint_vfs_cres">#REF!</definedName>
    <definedName name="is_minint_vfs_crmw">#REF!</definedName>
    <definedName name="is_minint_vfs_dadj">#REF!</definedName>
    <definedName name="is_minint_vfs_dcc">#REF!</definedName>
    <definedName name="is_minint_vfs_dccw">#REF!</definedName>
    <definedName name="is_minint_vfs_dcom">#REF!</definedName>
    <definedName name="is_minint_vfs_desi">#REF!</definedName>
    <definedName name="is_minint_vfs_dess">#REF!</definedName>
    <definedName name="is_minint_vfs_dfd">#REF!</definedName>
    <definedName name="is_minint_vfs_dnet">#REF!</definedName>
    <definedName name="is_minint_vfs_dpbg">#REF!</definedName>
    <definedName name="is_minint_vfs_dsol">#REF!</definedName>
    <definedName name="is_minint_vfs_elec">#REF!</definedName>
    <definedName name="is_minint_vfs_esvc">#REF!</definedName>
    <definedName name="is_minint_vfs_fnco">#REF!</definedName>
    <definedName name="is_minint_vfs_fsac">#REF!</definedName>
    <definedName name="is_minint_vfs_fstp">#REF!</definedName>
    <definedName name="is_minint_vfs_gadd">#REF!</definedName>
    <definedName name="is_minint_vfs_gadi">#REF!</definedName>
    <definedName name="is_minint_vfs_govd">#REF!</definedName>
    <definedName name="is_minint_vfs_gove">#REF!</definedName>
    <definedName name="is_minint_vfs_nep">#REF!</definedName>
    <definedName name="is_minint_vfs_resm">#REF!</definedName>
    <definedName name="is_minint_vfs_sols">#REF!</definedName>
    <definedName name="is_minint_vfs_tam">#REF!</definedName>
    <definedName name="is_minint_vfs_trea">#REF!</definedName>
    <definedName name="is_minint_vfs_tsc">#REF!</definedName>
    <definedName name="is_minint_vfs_vent">#REF!</definedName>
    <definedName name="is_minint_watr">#REF!</definedName>
    <definedName name="is_minint_west">#REF!</definedName>
    <definedName name="is_minint_wolv">#REF!</definedName>
    <definedName name="is_netincome">#REF!</definedName>
    <definedName name="is_netincome_crmw">#REF!</definedName>
    <definedName name="is_netincome_dcom">#REF!</definedName>
    <definedName name="is_netincome_desi">#REF!</definedName>
    <definedName name="is_netincome_elec">#REF!</definedName>
    <definedName name="is_netincome_esvc">#REF!</definedName>
    <definedName name="is_netincome_govc">#REF!</definedName>
    <definedName name="is_netincome_resm">#REF!</definedName>
    <definedName name="is_netincome_trea">#REF!</definedName>
    <definedName name="is_non_ag_EAC_">#REF!</definedName>
    <definedName name="is_non_ag_EAC_cres">#REF!</definedName>
    <definedName name="is_non_ag_eac_dcc">#REF!</definedName>
    <definedName name="is_non_ag_eac_deco">#REF!</definedName>
    <definedName name="is_non_ag_eac_elec">#REF!</definedName>
    <definedName name="is_non_ag_eac_govd">#REF!</definedName>
    <definedName name="is_non_ag_eac_gove">#REF!</definedName>
    <definedName name="is_om">#REF!</definedName>
    <definedName name="is_om_base">#REF!</definedName>
    <definedName name="is_om_CM1DC">#REF!</definedName>
    <definedName name="is_om_CM1DE">#REF!</definedName>
    <definedName name="is_om_CM1EL">#REF!</definedName>
    <definedName name="is_om_CM1NE">#REF!</definedName>
    <definedName name="is_om_CMDCC">#REF!</definedName>
    <definedName name="is_om_CMDEC">#REF!</definedName>
    <definedName name="is_om_CMELE">#REF!</definedName>
    <definedName name="is_om_CMNEP">#REF!</definedName>
    <definedName name="is_om_cres">#REF!</definedName>
    <definedName name="is_om_dcc">#REF!</definedName>
    <definedName name="is_om_dcom">#REF!</definedName>
    <definedName name="is_om_desi">#REF!</definedName>
    <definedName name="is_om_dfd">#REF!</definedName>
    <definedName name="is_om_dnet">#REF!</definedName>
    <definedName name="is_om_dpbg">#REF!</definedName>
    <definedName name="is_om_dsol">#REF!</definedName>
    <definedName name="is_om_esvc">#REF!</definedName>
    <definedName name="is_om_fnco">#REF!</definedName>
    <definedName name="is_om_fsac">#REF!</definedName>
    <definedName name="is_om_fser">#REF!</definedName>
    <definedName name="is_om_fstp">#REF!</definedName>
    <definedName name="is_om_gadd">#REF!</definedName>
    <definedName name="is_om_gadi">#REF!</definedName>
    <definedName name="is_om_nep">#REF!</definedName>
    <definedName name="is_om_nonrecur">#REF!</definedName>
    <definedName name="is_om_resm">#REF!</definedName>
    <definedName name="is_om_tam">#REF!</definedName>
    <definedName name="is_om_tsc">#REF!</definedName>
    <definedName name="is_om_vent">#REF!</definedName>
    <definedName name="is_om_vfs">#REF!</definedName>
    <definedName name="is_om_watr">#REF!</definedName>
    <definedName name="is_op_income">#REF!</definedName>
    <definedName name="is_op_income_crmw">#REF!</definedName>
    <definedName name="is_op_income_dcom">#REF!</definedName>
    <definedName name="is_op_income_desi">#REF!</definedName>
    <definedName name="is_op_income_elec">#REF!</definedName>
    <definedName name="is_op_income_esvc">#REF!</definedName>
    <definedName name="is_op_income_resm">#REF!</definedName>
    <definedName name="is_op_income_trea">#REF!</definedName>
    <definedName name="is_op_revenue">#REF!</definedName>
    <definedName name="is_op_revenue_0">#REF!</definedName>
    <definedName name="is_op_revenue_CM1DC">#REF!</definedName>
    <definedName name="is_op_revenue_CM1DE">#REF!</definedName>
    <definedName name="is_op_revenue_CM1EL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>#REF!</definedName>
    <definedName name="is_op_revenue_CMDEC">#REF!</definedName>
    <definedName name="is_op_revenue_CMDEG">#REF!</definedName>
    <definedName name="is_op_revenue_CMELE">#REF!</definedName>
    <definedName name="is_op_revenue_CMNEP">#REF!</definedName>
    <definedName name="is_op_revenue_cres">#REF!</definedName>
    <definedName name="is_op_revenue_crmw">#REF!</definedName>
    <definedName name="is_op_revenue_dadj">#REF!</definedName>
    <definedName name="is_op_revenue_dcc">#REF!</definedName>
    <definedName name="is_op_revenue_dccw">#REF!</definedName>
    <definedName name="is_op_revenue_dcom">#REF!</definedName>
    <definedName name="is_op_revenue_degw">#REF!</definedName>
    <definedName name="is_op_revenue_deiw">#REF!</definedName>
    <definedName name="is_op_revenue_denw">#REF!</definedName>
    <definedName name="is_op_revenue_desi">#REF!</definedName>
    <definedName name="is_op_revenue_dess">#REF!</definedName>
    <definedName name="is_op_revenue_dfd">#REF!</definedName>
    <definedName name="is_op_revenue_dgov">#REF!</definedName>
    <definedName name="is_op_revenue_dnet">#REF!</definedName>
    <definedName name="is_op_revenue_dpbg">#REF!</definedName>
    <definedName name="is_op_revenue_dsol">#REF!</definedName>
    <definedName name="is_op_revenue_eadj">#REF!</definedName>
    <definedName name="is_op_revenue_egov">#REF!</definedName>
    <definedName name="is_op_revenue_elec">#REF!</definedName>
    <definedName name="is_op_revenue_esvc">#REF!</definedName>
    <definedName name="is_op_revenue_fnco">#REF!</definedName>
    <definedName name="is_op_revenue_fsac">#REF!</definedName>
    <definedName name="is_op_revenue_fsad">#REF!</definedName>
    <definedName name="is_op_revenue_fser">#REF!</definedName>
    <definedName name="is_op_revenue_fstp">#REF!</definedName>
    <definedName name="is_op_revenue_gadd">#REF!</definedName>
    <definedName name="is_op_revenue_gadi">#REF!</definedName>
    <definedName name="is_op_revenue_gadj">#REF!</definedName>
    <definedName name="is_op_revenue_gov">#REF!</definedName>
    <definedName name="is_op_revenue_govd">#REF!</definedName>
    <definedName name="is_op_revenue_gove">#REF!</definedName>
    <definedName name="is_op_revenue_make">#REF!</definedName>
    <definedName name="is_op_revenue_nep">#REF!</definedName>
    <definedName name="is_op_revenue_ngov">#REF!</definedName>
    <definedName name="is_op_revenue_resm">#REF!</definedName>
    <definedName name="is_op_revenue_rgov">#REF!</definedName>
    <definedName name="is_op_revenue_sols">#REF!</definedName>
    <definedName name="is_op_revenue_tam">#REF!</definedName>
    <definedName name="is_op_revenue_trea">#REF!</definedName>
    <definedName name="is_op_revenue_tsc">#REF!</definedName>
    <definedName name="is_op_revenue_vent">#REF!</definedName>
    <definedName name="is_op_revenue_vfs">#REF!</definedName>
    <definedName name="is_op_revenue_watr">#REF!</definedName>
    <definedName name="is_op_revenue_west">#REF!</definedName>
    <definedName name="is_op_tax">#REF!</definedName>
    <definedName name="is_op_tax_APIP">#REF!</definedName>
    <definedName name="is_op_tax_CM1DC">#REF!</definedName>
    <definedName name="is_op_tax_CM1DE">#REF!</definedName>
    <definedName name="is_op_tax_CM1EL">#REF!</definedName>
    <definedName name="is_op_tax_CM1NE">#REF!</definedName>
    <definedName name="is_op_tax_CM2DC">#REF!</definedName>
    <definedName name="is_op_tax_CM2DE">#REF!</definedName>
    <definedName name="is_op_tax_CM2EL">#REF!</definedName>
    <definedName name="is_op_tax_CM2NE">#REF!</definedName>
    <definedName name="is_op_tax_CM3DC">#REF!</definedName>
    <definedName name="is_op_tax_CM3DE">#REF!</definedName>
    <definedName name="is_op_tax_CM3EL">#REF!</definedName>
    <definedName name="is_op_tax_CM3NE">#REF!</definedName>
    <definedName name="is_op_tax_CM4DC">#REF!</definedName>
    <definedName name="is_op_tax_CM4DE">#REF!</definedName>
    <definedName name="is_op_tax_CM4EL">#REF!</definedName>
    <definedName name="is_op_tax_CM4NE">#REF!</definedName>
    <definedName name="is_op_tax_cres">#REF!</definedName>
    <definedName name="is_op_tax_DCC">#REF!</definedName>
    <definedName name="is_op_tax_dcom">#REF!</definedName>
    <definedName name="is_op_tax_desi">#REF!</definedName>
    <definedName name="is_op_tax_dfd">#REF!</definedName>
    <definedName name="is_op_tax_dgov">#REF!</definedName>
    <definedName name="is_op_tax_dnet">#REF!</definedName>
    <definedName name="is_op_tax_DPBG">#REF!</definedName>
    <definedName name="is_op_tax_dsol">#REF!</definedName>
    <definedName name="is_op_tax_egov">#REF!</definedName>
    <definedName name="is_op_tax_elec">#REF!</definedName>
    <definedName name="is_op_tax_esvc">#REF!</definedName>
    <definedName name="is_op_tax_fnco">#REF!</definedName>
    <definedName name="is_op_tax_fsac">#REF!</definedName>
    <definedName name="is_op_tax_fser">#REF!</definedName>
    <definedName name="is_op_tax_fstp">#REF!</definedName>
    <definedName name="is_op_tax_gadd">#REF!</definedName>
    <definedName name="is_op_tax_gadi">#REF!</definedName>
    <definedName name="is_op_tax_gov">#REF!</definedName>
    <definedName name="is_op_tax_nep">#REF!</definedName>
    <definedName name="is_op_tax_ngov">#REF!</definedName>
    <definedName name="is_op_tax_resm">#REF!</definedName>
    <definedName name="is_op_tax_rgov">#REF!</definedName>
    <definedName name="is_op_tax_tam">#REF!</definedName>
    <definedName name="is_op_tax_tsc">#REF!</definedName>
    <definedName name="is_op_tax_vent">#REF!</definedName>
    <definedName name="is_op_tax_vfs">#REF!</definedName>
    <definedName name="is_op_tax_watr">#REF!</definedName>
    <definedName name="is_oth_op_rev">#REF!</definedName>
    <definedName name="is_othernet">#REF!</definedName>
    <definedName name="is_othernet_crmw">#REF!</definedName>
    <definedName name="is_othernet_dcom">#REF!</definedName>
    <definedName name="is_othernet_desi">#REF!</definedName>
    <definedName name="is_othernet_elec">#REF!</definedName>
    <definedName name="is_othernet_esvc">#REF!</definedName>
    <definedName name="is_othernet_resm">#REF!</definedName>
    <definedName name="is_othernet_trea">#REF!</definedName>
    <definedName name="is_othint">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>#REF!</definedName>
    <definedName name="is_othint_inc_CMDEC">#REF!</definedName>
    <definedName name="is_othint_inc_CMDEG">#REF!</definedName>
    <definedName name="is_othint_inc_CMELE">#REF!</definedName>
    <definedName name="is_othint_inc_crmw">#REF!</definedName>
    <definedName name="is_othint_inc_dcc">#REF!</definedName>
    <definedName name="is_othint_inc_dcom">#REF!</definedName>
    <definedName name="is_othint_inc_desi">#REF!</definedName>
    <definedName name="is_othint_inc_elec">#REF!</definedName>
    <definedName name="is_othint_inc_esvc">#REF!</definedName>
    <definedName name="is_othint_inc_resm">#REF!</definedName>
    <definedName name="is_othint_inc_trea">#REF!</definedName>
    <definedName name="is_othint_inc_watr">#REF!</definedName>
    <definedName name="is_othint_inco">#REF!</definedName>
    <definedName name="is_othint_nop">#REF!</definedName>
    <definedName name="is_othint_pfin">[100]Income_Statement!#REF!</definedName>
    <definedName name="is_pfin_adj">#REF!</definedName>
    <definedName name="is_pfin_adj_ambr">#REF!</definedName>
    <definedName name="is_pfin_adj_asst">#REF!</definedName>
    <definedName name="is_pfin_adj_capx">#REF!</definedName>
    <definedName name="is_pfin_adj_CM1DC">#REF!</definedName>
    <definedName name="is_pfin_adj_CM1DE">#REF!</definedName>
    <definedName name="is_pfin_adj_CM1EL">#REF!</definedName>
    <definedName name="is_pfin_adj_CM1NE">#REF!</definedName>
    <definedName name="is_pfin_adj_CM2DC">#REF!</definedName>
    <definedName name="is_pfin_adj_CM2DE">#REF!</definedName>
    <definedName name="is_pfin_adj_CM2EL">#REF!</definedName>
    <definedName name="is_pfin_adj_CM2NE">#REF!</definedName>
    <definedName name="is_pfin_adj_CM3DC">#REF!</definedName>
    <definedName name="is_pfin_adj_CM3DE">#REF!</definedName>
    <definedName name="is_pfin_adj_CM3EL">#REF!</definedName>
    <definedName name="is_pfin_adj_CM3NE">#REF!</definedName>
    <definedName name="is_pfin_adj_CM4DC">#REF!</definedName>
    <definedName name="is_pfin_adj_CM4DE">#REF!</definedName>
    <definedName name="is_pfin_adj_CM4EL">#REF!</definedName>
    <definedName name="is_pfin_adj_CM4NE">#REF!</definedName>
    <definedName name="is_pfin_adj_CM5DC">#REF!</definedName>
    <definedName name="is_pfin_adj_CM5DE">#REF!</definedName>
    <definedName name="is_pfin_adj_CMDCC">#REF!</definedName>
    <definedName name="is_pfin_adj_CMDEC">#REF!</definedName>
    <definedName name="is_pfin_adj_CMELE">#REF!</definedName>
    <definedName name="is_pfin_adj_CMNEP">#REF!</definedName>
    <definedName name="is_pfin_adj_corp">#REF!</definedName>
    <definedName name="is_pfin_adj_cres">#REF!</definedName>
    <definedName name="is_pfin_adj_dcc">#REF!</definedName>
    <definedName name="is_pfin_adj_dcom">#REF!</definedName>
    <definedName name="is_pfin_adj_desi">#REF!</definedName>
    <definedName name="is_pfin_adj_dfd">#REF!</definedName>
    <definedName name="is_pfin_adj_dnet">#REF!</definedName>
    <definedName name="is_pfin_adj_dsol">#REF!</definedName>
    <definedName name="is_pfin_adj_eadj">#REF!</definedName>
    <definedName name="is_pfin_adj_elec">#REF!</definedName>
    <definedName name="is_pfin_adj_esvc">#REF!</definedName>
    <definedName name="is_pfin_adj_fnco">#REF!</definedName>
    <definedName name="is_pfin_adj_fsac">#REF!</definedName>
    <definedName name="is_pfin_adj_fser">#REF!</definedName>
    <definedName name="is_pfin_adj_fstp">#REF!</definedName>
    <definedName name="is_pfin_adj_GADD">#REF!</definedName>
    <definedName name="is_pfin_adj_GADI">#REF!</definedName>
    <definedName name="is_pfin_adj_mali">#REF!</definedName>
    <definedName name="is_pfin_adj_MWP">#REF!</definedName>
    <definedName name="is_pfin_adj_NEP">#REF!</definedName>
    <definedName name="is_pfin_adj_new_ambr">#REF!</definedName>
    <definedName name="is_pfin_adj_new_asst">#REF!</definedName>
    <definedName name="is_pfin_adj_new_capx">#REF!</definedName>
    <definedName name="is_pfin_adj_new_CM1DC">#REF!</definedName>
    <definedName name="is_pfin_adj_new_CM1DE">#REF!</definedName>
    <definedName name="is_pfin_adj_new_CM1EL">#REF!</definedName>
    <definedName name="is_pfin_adj_new_CM1NE">#REF!</definedName>
    <definedName name="is_pfin_adj_new_CM2DC">#REF!</definedName>
    <definedName name="is_pfin_adj_new_CM2DE">#REF!</definedName>
    <definedName name="is_pfin_adj_new_CM2EL">#REF!</definedName>
    <definedName name="is_pfin_adj_new_CM2NE">#REF!</definedName>
    <definedName name="is_pfin_adj_new_CM3DC">#REF!</definedName>
    <definedName name="is_pfin_adj_new_CM3DE">#REF!</definedName>
    <definedName name="is_pfin_adj_new_CM3EL">#REF!</definedName>
    <definedName name="is_pfin_adj_new_CM3NE">#REF!</definedName>
    <definedName name="is_pfin_adj_new_CM4DC">#REF!</definedName>
    <definedName name="is_pfin_adj_new_CM4DE">#REF!</definedName>
    <definedName name="is_pfin_adj_new_CM4EL">#REF!</definedName>
    <definedName name="is_pfin_adj_new_CM4NE">#REF!</definedName>
    <definedName name="is_pfin_adj_new_CM5DC">#REF!</definedName>
    <definedName name="is_pfin_adj_new_CM5DE">#REF!</definedName>
    <definedName name="is_pfin_adj_new_CMDCC">#REF!</definedName>
    <definedName name="is_pfin_adj_new_CMDEC">#REF!</definedName>
    <definedName name="is_pfin_adj_new_CMELE">#REF!</definedName>
    <definedName name="is_pfin_adj_new_CMNEP">#REF!</definedName>
    <definedName name="is_pfin_adj_new_corp">#REF!</definedName>
    <definedName name="is_pfin_adj_new_cres">#REF!</definedName>
    <definedName name="is_pfin_adj_new_dcc">#REF!</definedName>
    <definedName name="is_pfin_adj_new_dcom">#REF!</definedName>
    <definedName name="is_pfin_adj_new_desi">#REF!</definedName>
    <definedName name="is_pfin_adj_new_dfd">#REF!</definedName>
    <definedName name="is_pfin_adj_new_dnet">#REF!</definedName>
    <definedName name="is_pfin_adj_new_dsol">#REF!</definedName>
    <definedName name="is_pfin_adj_new_eadj">#REF!</definedName>
    <definedName name="is_pfin_adj_new_elec">#REF!</definedName>
    <definedName name="is_pfin_adj_new_esvc">#REF!</definedName>
    <definedName name="is_pfin_adj_new_fnco">#REF!</definedName>
    <definedName name="is_pfin_adj_new_fsac">#REF!</definedName>
    <definedName name="is_pfin_adj_new_fser">#REF!</definedName>
    <definedName name="is_pfin_adj_new_fstp">#REF!</definedName>
    <definedName name="is_pfin_adj_new_gadd">#REF!</definedName>
    <definedName name="is_pfin_adj_new_gadi">#REF!</definedName>
    <definedName name="is_pfin_adj_new_mali">#REF!</definedName>
    <definedName name="is_pfin_adj_new_nep">#REF!</definedName>
    <definedName name="is_pfin_adj_new_npl">#REF!</definedName>
    <definedName name="is_pfin_adj_new_resm">#REF!</definedName>
    <definedName name="is_pfin_adj_new_tam">#REF!</definedName>
    <definedName name="is_pfin_adj_new_vent">#REF!</definedName>
    <definedName name="is_pfin_adj_new_watr">#REF!</definedName>
    <definedName name="is_pfin_adj_npl">#REF!</definedName>
    <definedName name="is_pfin_adj_resm">#REF!</definedName>
    <definedName name="is_pfin_adj_rmwp">#REF!</definedName>
    <definedName name="is_pfin_adj_rode">#REF!</definedName>
    <definedName name="is_pfin_adj_tam">#REF!</definedName>
    <definedName name="is_pfin_adj_vent">#REF!</definedName>
    <definedName name="is_pfin_adj_watr">#REF!</definedName>
    <definedName name="is_pfin_adj_wolv">#REF!</definedName>
    <definedName name="is_pfin_adj2">'[27]Income_Statement 2005-2011'!#REF!</definedName>
    <definedName name="is_pfin_gross">#REF!</definedName>
    <definedName name="is_pfin_gross2">'[27]Income_Statement 2005-2011'!#REF!</definedName>
    <definedName name="is_pfs_div_0">#REF!</definedName>
    <definedName name="is_pfs_div_CM1DC">#REF!</definedName>
    <definedName name="is_pfs_div_CM1DE">#REF!</definedName>
    <definedName name="is_pfs_div_CM1EL">#REF!</definedName>
    <definedName name="is_pfs_div_CM1NE">#REF!</definedName>
    <definedName name="is_pfs_div_CM2DC">#REF!</definedName>
    <definedName name="is_pfs_div_CM2DE">#REF!</definedName>
    <definedName name="is_pfs_div_CM2EL">#REF!</definedName>
    <definedName name="is_pfs_div_CM2NE">#REF!</definedName>
    <definedName name="is_pfs_div_CM3DC">#REF!</definedName>
    <definedName name="is_pfs_div_CM3DE">#REF!</definedName>
    <definedName name="is_pfs_div_CM3EL">#REF!</definedName>
    <definedName name="is_pfs_div_CM3NE">#REF!</definedName>
    <definedName name="is_pfs_div_CM4DC">#REF!</definedName>
    <definedName name="is_pfs_div_CM4DE">#REF!</definedName>
    <definedName name="is_pfs_div_CM4EL">#REF!</definedName>
    <definedName name="is_pfs_div_CM4NE">#REF!</definedName>
    <definedName name="is_pfs_div_CM5DC">#REF!</definedName>
    <definedName name="is_pfs_div_CM5DE">#REF!</definedName>
    <definedName name="is_pfs_div_CMDCC">#REF!</definedName>
    <definedName name="is_pfs_div_CMDEC">#REF!</definedName>
    <definedName name="is_pfs_div_CMDEG">#REF!</definedName>
    <definedName name="is_pfs_div_CMELE">#REF!</definedName>
    <definedName name="is_pfs_div_CMNEP">#REF!</definedName>
    <definedName name="is_pfs_div_cres">#REF!</definedName>
    <definedName name="is_pfs_div_crmw">#REF!</definedName>
    <definedName name="is_pfs_div_dadj">#REF!</definedName>
    <definedName name="is_pfs_div_dcc">#REF!</definedName>
    <definedName name="is_pfs_div_dccw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>#REF!</definedName>
    <definedName name="is_pfs_div_dess">#REF!</definedName>
    <definedName name="is_pfs_div_dfd">#REF!</definedName>
    <definedName name="is_pfs_div_dgov">#REF!</definedName>
    <definedName name="is_pfs_div_dnet">#REF!</definedName>
    <definedName name="is_pfs_div_dpbg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>#REF!</definedName>
    <definedName name="is_pfs_div_fsac">#REF!</definedName>
    <definedName name="is_pfs_div_fsad">#REF!</definedName>
    <definedName name="is_pfs_div_fser">#REF!</definedName>
    <definedName name="is_pfs_div_fstp">#REF!</definedName>
    <definedName name="is_pfs_div_gadd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make">#REF!</definedName>
    <definedName name="is_pfs_div_nep">#REF!</definedName>
    <definedName name="is_pfs_div_ngov">#REF!</definedName>
    <definedName name="is_pfs_div_resm">#REF!</definedName>
    <definedName name="is_pfs_div_rgov">#REF!</definedName>
    <definedName name="is_pfs_div_sols">#REF!</definedName>
    <definedName name="is_pfs_div_tam">#REF!</definedName>
    <definedName name="is_pfs_div_trea">#REF!</definedName>
    <definedName name="is_pfs_div_tsc">#REF!</definedName>
    <definedName name="is_pfs_div_vent">#REF!</definedName>
    <definedName name="is_pfs_div_vfs">#REF!</definedName>
    <definedName name="is_pfs_div_watr">#REF!</definedName>
    <definedName name="is_pfs_div_west">#REF!</definedName>
    <definedName name="is_pp_net">#REF!</definedName>
    <definedName name="is_pp_net_CM1DC">#REF!</definedName>
    <definedName name="is_pp_net_CM1DE">#REF!</definedName>
    <definedName name="is_pp_net_CM1EL">#REF!</definedName>
    <definedName name="is_pp_net_CM1NE">#REF!</definedName>
    <definedName name="is_pp_net_cres">#REF!</definedName>
    <definedName name="is_pp_net_dcc">#REF!</definedName>
    <definedName name="is_pp_net_dcom">#REF!</definedName>
    <definedName name="is_pp_net_desi">#REF!</definedName>
    <definedName name="is_pp_net_dfd">#REF!</definedName>
    <definedName name="is_pp_net_dnet">#REF!</definedName>
    <definedName name="is_pp_net_dpbg">#REF!</definedName>
    <definedName name="is_pp_net_dsol">#REF!</definedName>
    <definedName name="is_pp_net_esvc">#REF!</definedName>
    <definedName name="is_pp_net_fnco">#REF!</definedName>
    <definedName name="is_pp_net_fsac">#REF!</definedName>
    <definedName name="is_pp_net_fser">#REF!</definedName>
    <definedName name="is_pp_net_fstp">#REF!</definedName>
    <definedName name="is_pp_net_gadd">#REF!</definedName>
    <definedName name="is_pp_net_gadi">#REF!</definedName>
    <definedName name="is_pp_net_nep">#REF!</definedName>
    <definedName name="is_pp_net_resm">#REF!</definedName>
    <definedName name="is_pp_net_tam">#REF!</definedName>
    <definedName name="is_pp_net_tsc">#REF!</definedName>
    <definedName name="is_pp_net_vent">#REF!</definedName>
    <definedName name="is_pp_net_vfs">#REF!</definedName>
    <definedName name="is_pp_net_watr">#REF!</definedName>
    <definedName name="is_rev_asset_sale_crmw">#REF!</definedName>
    <definedName name="is_rev_asset_sale_dcom">#REF!</definedName>
    <definedName name="is_rev_asset_sale_desi">#REF!</definedName>
    <definedName name="is_rev_asset_sale_elec">#REF!</definedName>
    <definedName name="is_rev_asset_sale_esvc">#REF!</definedName>
    <definedName name="is_rev_asset_sale_resm">#REF!</definedName>
    <definedName name="is_rev_asset_sale_trea">#REF!</definedName>
    <definedName name="is_rev_costs_crmw">#REF!</definedName>
    <definedName name="is_rev_costs_dcom">#REF!</definedName>
    <definedName name="is_rev_costs_desi">#REF!</definedName>
    <definedName name="is_rev_costs_elec">#REF!</definedName>
    <definedName name="is_rev_costs_esvc">#REF!</definedName>
    <definedName name="is_rev_costs_resm">#REF!</definedName>
    <definedName name="is_rev_costs_trea">#REF!</definedName>
    <definedName name="is_rev_elec">#REF!</definedName>
    <definedName name="is_rev_gas">#REF!</definedName>
    <definedName name="is_rev_oth">#REF!</definedName>
    <definedName name="is_rev_oth_cm">#REF!</definedName>
    <definedName name="is_rev_oth_crmw">#REF!</definedName>
    <definedName name="is_rev_oth_dcom">#REF!</definedName>
    <definedName name="is_rev_oth_desi">#REF!</definedName>
    <definedName name="is_rev_oth_elec">#REF!</definedName>
    <definedName name="is_rev_oth_esvc">#REF!</definedName>
    <definedName name="is_rev_oth_gad">#REF!</definedName>
    <definedName name="is_rev_oth_gad2">'[27]Income_Statement 2005-2011'!#REF!</definedName>
    <definedName name="is_rev_oth_or">#REF!</definedName>
    <definedName name="is_rev_oth_pfin">[100]Income_Statement!#REF!</definedName>
    <definedName name="is_rev_oth_resm">#REF!</definedName>
    <definedName name="is_rev_oth_trea">#REF!</definedName>
    <definedName name="is_subs_total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>#REF!</definedName>
    <definedName name="is_tax_def_CMDCC">#REF!</definedName>
    <definedName name="is_tax_def_CMDEC">#REF!</definedName>
    <definedName name="is_tax_def_CMDEG">#REF!</definedName>
    <definedName name="is_tax_def_CMELE">#REF!</definedName>
    <definedName name="is_tax_def_cres">#REF!</definedName>
    <definedName name="is_tax_def_crmw">#REF!</definedName>
    <definedName name="is_tax_def_dcc">#REF!</definedName>
    <definedName name="is_tax_def_dccw">#REF!</definedName>
    <definedName name="is_tax_def_dcom">#REF!</definedName>
    <definedName name="is_tax_def_desi">#REF!</definedName>
    <definedName name="is_tax_def_dfd">#REF!</definedName>
    <definedName name="is_tax_def_dnet">#REF!</definedName>
    <definedName name="is_tax_def_dpbg">#REF!</definedName>
    <definedName name="is_tax_def_dsol">#REF!</definedName>
    <definedName name="is_tax_def_elec">#REF!</definedName>
    <definedName name="is_tax_def_esvc">#REF!</definedName>
    <definedName name="is_tax_def_fnco">#REF!</definedName>
    <definedName name="is_tax_def_fsac">#REF!</definedName>
    <definedName name="is_tax_def_fstp">#REF!</definedName>
    <definedName name="is_tax_def_gadd">#REF!</definedName>
    <definedName name="is_tax_def_gadi">#REF!</definedName>
    <definedName name="is_tax_def_govd">#REF!</definedName>
    <definedName name="is_tax_def_gove">#REF!</definedName>
    <definedName name="is_tax_def_nep">#REF!</definedName>
    <definedName name="is_tax_def_resm">#REF!</definedName>
    <definedName name="is_tax_def_tam">#REF!</definedName>
    <definedName name="is_tax_def_tsc">#REF!</definedName>
    <definedName name="is_tax_def_vent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>#REF!</definedName>
    <definedName name="is_tot_oth_inc">#REF!</definedName>
    <definedName name="ISACTFEDCUR">[83]IS!$A$6:$C$181</definedName>
    <definedName name="ISACTFORCUR">[87]IS!$A$6:$C$128</definedName>
    <definedName name="ISACTSTCUR">[101]IS!$A$6:$C$119</definedName>
    <definedName name="ISdate">[51]Dates!$A$4</definedName>
    <definedName name="ISDEFACT">[37]IS!$A$6:$C$185</definedName>
    <definedName name="ispg1">#REF!</definedName>
    <definedName name="ispg2">#REF!</definedName>
    <definedName name="IsRows">#REF!</definedName>
    <definedName name="ISSUM">#REF!</definedName>
    <definedName name="ISTCL">[2]Trafalgar!#REF!</definedName>
    <definedName name="ISTCLP">[2]Trafalgar!#REF!</definedName>
    <definedName name="isubroll">#REF!</definedName>
    <definedName name="IT">#REF!</definedName>
    <definedName name="ITC">#REF!</definedName>
    <definedName name="ITCAMT">#N/A</definedName>
    <definedName name="Item">#REF!</definedName>
    <definedName name="iticker">#REF!</definedName>
    <definedName name="J607_">[102]Journal!#REF!</definedName>
    <definedName name="jan">#REF!</definedName>
    <definedName name="Jan_Jun">#REF!</definedName>
    <definedName name="Jan_Y1">#REF!</definedName>
    <definedName name="Jan_Y2">#REF!</definedName>
    <definedName name="Jan_Y3">#REF!</definedName>
    <definedName name="jan3rate">[24]Instructions!$G$12</definedName>
    <definedName name="janbud">#REF!</definedName>
    <definedName name="janrate">[24]Instructions!$C$12</definedName>
    <definedName name="JDAMT">#N/A</definedName>
    <definedName name="JE_Action_Selected">#REF!</definedName>
    <definedName name="JE_BalType">#REF!</definedName>
    <definedName name="JE_CurrApp">#REF!</definedName>
    <definedName name="JE_Desc">#REF!</definedName>
    <definedName name="JE_Group">#REF!</definedName>
    <definedName name="JE_Label">#REF!</definedName>
    <definedName name="JE_LineItems">#REF!</definedName>
    <definedName name="JE_OOB">#REF!</definedName>
    <definedName name="JE_Period">#REF!</definedName>
    <definedName name="JE_Scenario">#REF!</definedName>
    <definedName name="JE_SecurClass">#REF!</definedName>
    <definedName name="JE_Status">#REF!</definedName>
    <definedName name="JE_Type">#REF!</definedName>
    <definedName name="JE_ValDim">#REF!</definedName>
    <definedName name="JE_Year">#REF!</definedName>
    <definedName name="jh">36731.3668144675</definedName>
    <definedName name="jhk">#REF!</definedName>
    <definedName name="jj" hidden="1">{"Page 1",#N/A,FALSE,"Sheet1";"Page 2",#N/A,FALSE,"Sheet1"}</definedName>
    <definedName name="jj_1" hidden="1">{"Page 1",#N/A,FALSE,"Sheet1";"Page 2",#N/A,FALSE,"Sheet1"}</definedName>
    <definedName name="jj_1_1" hidden="1">{"Page 1",#N/A,FALSE,"Sheet1";"Page 2",#N/A,FALSE,"Sheet1"}</definedName>
    <definedName name="jj_1_2" hidden="1">{"Page 1",#N/A,FALSE,"Sheet1";"Page 2",#N/A,FALSE,"Sheet1"}</definedName>
    <definedName name="jj_1_3" hidden="1">{"Page 1",#N/A,FALSE,"Sheet1";"Page 2",#N/A,FALSE,"Sheet1"}</definedName>
    <definedName name="jj_1_4" hidden="1">{"Page 1",#N/A,FALSE,"Sheet1";"Page 2",#N/A,FALSE,"Sheet1"}</definedName>
    <definedName name="jj_1_5" hidden="1">{"Page 1",#N/A,FALSE,"Sheet1";"Page 2",#N/A,FALSE,"Sheet1"}</definedName>
    <definedName name="jj_2" hidden="1">{"Page 1",#N/A,FALSE,"Sheet1";"Page 2",#N/A,FALSE,"Sheet1"}</definedName>
    <definedName name="jj_2_1" hidden="1">{"Page 1",#N/A,FALSE,"Sheet1";"Page 2",#N/A,FALSE,"Sheet1"}</definedName>
    <definedName name="jj_2_2" hidden="1">{"Page 1",#N/A,FALSE,"Sheet1";"Page 2",#N/A,FALSE,"Sheet1"}</definedName>
    <definedName name="jj_2_3" hidden="1">{"Page 1",#N/A,FALSE,"Sheet1";"Page 2",#N/A,FALSE,"Sheet1"}</definedName>
    <definedName name="jj_2_4" hidden="1">{"Page 1",#N/A,FALSE,"Sheet1";"Page 2",#N/A,FALSE,"Sheet1"}</definedName>
    <definedName name="jj_2_5" hidden="1">{"Page 1",#N/A,FALSE,"Sheet1";"Page 2",#N/A,FALSE,"Sheet1"}</definedName>
    <definedName name="jj_3" hidden="1">{"Page 1",#N/A,FALSE,"Sheet1";"Page 2",#N/A,FALSE,"Sheet1"}</definedName>
    <definedName name="jj_3_1" hidden="1">{"Page 1",#N/A,FALSE,"Sheet1";"Page 2",#N/A,FALSE,"Sheet1"}</definedName>
    <definedName name="jj_3_2" hidden="1">{"Page 1",#N/A,FALSE,"Sheet1";"Page 2",#N/A,FALSE,"Sheet1"}</definedName>
    <definedName name="jj_3_3" hidden="1">{"Page 1",#N/A,FALSE,"Sheet1";"Page 2",#N/A,FALSE,"Sheet1"}</definedName>
    <definedName name="jj_3_4" hidden="1">{"Page 1",#N/A,FALSE,"Sheet1";"Page 2",#N/A,FALSE,"Sheet1"}</definedName>
    <definedName name="jj_3_5" hidden="1">{"Page 1",#N/A,FALSE,"Sheet1";"Page 2",#N/A,FALSE,"Sheet1"}</definedName>
    <definedName name="jj_4" hidden="1">{"Page 1",#N/A,FALSE,"Sheet1";"Page 2",#N/A,FALSE,"Sheet1"}</definedName>
    <definedName name="jj_4_1" hidden="1">{"Page 1",#N/A,FALSE,"Sheet1";"Page 2",#N/A,FALSE,"Sheet1"}</definedName>
    <definedName name="jj_4_2" hidden="1">{"Page 1",#N/A,FALSE,"Sheet1";"Page 2",#N/A,FALSE,"Sheet1"}</definedName>
    <definedName name="jj_4_3" hidden="1">{"Page 1",#N/A,FALSE,"Sheet1";"Page 2",#N/A,FALSE,"Sheet1"}</definedName>
    <definedName name="jj_4_4" hidden="1">{"Page 1",#N/A,FALSE,"Sheet1";"Page 2",#N/A,FALSE,"Sheet1"}</definedName>
    <definedName name="jj_4_5" hidden="1">{"Page 1",#N/A,FALSE,"Sheet1";"Page 2",#N/A,FALSE,"Sheet1"}</definedName>
    <definedName name="jj_5" hidden="1">{"Page 1",#N/A,FALSE,"Sheet1";"Page 2",#N/A,FALSE,"Sheet1"}</definedName>
    <definedName name="jj_5_1" hidden="1">{"Page 1",#N/A,FALSE,"Sheet1";"Page 2",#N/A,FALSE,"Sheet1"}</definedName>
    <definedName name="jj_5_2" hidden="1">{"Page 1",#N/A,FALSE,"Sheet1";"Page 2",#N/A,FALSE,"Sheet1"}</definedName>
    <definedName name="jj_5_3" hidden="1">{"Page 1",#N/A,FALSE,"Sheet1";"Page 2",#N/A,FALSE,"Sheet1"}</definedName>
    <definedName name="jj_5_4" hidden="1">{"Page 1",#N/A,FALSE,"Sheet1";"Page 2",#N/A,FALSE,"Sheet1"}</definedName>
    <definedName name="jj_5_5" hidden="1">{"Page 1",#N/A,FALSE,"Sheet1";"Page 2",#N/A,FALSE,"Sheet1"}</definedName>
    <definedName name="jjj" hidden="1">{"Page 1",#N/A,FALSE,"Sheet1";"Page 2",#N/A,FALSE,"Sheet1"}</definedName>
    <definedName name="jkl">[9]TVCH_LKH!#REF!</definedName>
    <definedName name="Joan_Reynolds">#REF!</definedName>
    <definedName name="JOHNCITY">#REF!</definedName>
    <definedName name="JournalID">[38]Input!$C$8</definedName>
    <definedName name="Jrnl_Entries">#REF!</definedName>
    <definedName name="JRTABLE">#REF!</definedName>
    <definedName name="jul">#REF!</definedName>
    <definedName name="Jul_Y1">#REF!</definedName>
    <definedName name="Jul_Y2">#REF!</definedName>
    <definedName name="Jul_Y3">#REF!</definedName>
    <definedName name="Jul_YE">#REF!</definedName>
    <definedName name="jul3rate">[24]Instructions!$G$18</definedName>
    <definedName name="julbud">#REF!</definedName>
    <definedName name="Julie_Boisvert">#REF!</definedName>
    <definedName name="julrate">[24]Instructions!$C$18</definedName>
    <definedName name="jun">#REF!</definedName>
    <definedName name="Jun_Y1">#REF!</definedName>
    <definedName name="Jun_Y2">#REF!</definedName>
    <definedName name="Jun_Y3">#REF!</definedName>
    <definedName name="jun3rate">[24]Instructions!$G$17</definedName>
    <definedName name="junbud">#REF!</definedName>
    <definedName name="JUNEPAGE">'[19]Duke Energy SEC FC 13 A-1'!$Z$76:$AT$120</definedName>
    <definedName name="JUNEWORKSHEET">'[19]Duke Energy SEC FC 13 A-1'!$A$78:$X$115</definedName>
    <definedName name="junrate">[24]Instructions!$C$17</definedName>
    <definedName name="k" hidden="1">{"Page 1",#N/A,FALSE,"Sheet1";"Page 2",#N/A,FALSE,"Sheet1"}</definedName>
    <definedName name="k_1" hidden="1">{"Page 1",#N/A,FALSE,"Sheet1";"Page 2",#N/A,FALSE,"Sheet1"}</definedName>
    <definedName name="k_1_1" hidden="1">{"Page 1",#N/A,FALSE,"Sheet1";"Page 2",#N/A,FALSE,"Sheet1"}</definedName>
    <definedName name="k_1_2" hidden="1">{"Page 1",#N/A,FALSE,"Sheet1";"Page 2",#N/A,FALSE,"Sheet1"}</definedName>
    <definedName name="k_1_3" hidden="1">{"Page 1",#N/A,FALSE,"Sheet1";"Page 2",#N/A,FALSE,"Sheet1"}</definedName>
    <definedName name="k_1_4" hidden="1">{"Page 1",#N/A,FALSE,"Sheet1";"Page 2",#N/A,FALSE,"Sheet1"}</definedName>
    <definedName name="k_1_5" hidden="1">{"Page 1",#N/A,FALSE,"Sheet1";"Page 2",#N/A,FALSE,"Sheet1"}</definedName>
    <definedName name="k_2" hidden="1">{"Page 1",#N/A,FALSE,"Sheet1";"Page 2",#N/A,FALSE,"Sheet1"}</definedName>
    <definedName name="k_2_1" hidden="1">{"Page 1",#N/A,FALSE,"Sheet1";"Page 2",#N/A,FALSE,"Sheet1"}</definedName>
    <definedName name="k_2_2" hidden="1">{"Page 1",#N/A,FALSE,"Sheet1";"Page 2",#N/A,FALSE,"Sheet1"}</definedName>
    <definedName name="k_2_3" hidden="1">{"Page 1",#N/A,FALSE,"Sheet1";"Page 2",#N/A,FALSE,"Sheet1"}</definedName>
    <definedName name="k_2_4" hidden="1">{"Page 1",#N/A,FALSE,"Sheet1";"Page 2",#N/A,FALSE,"Sheet1"}</definedName>
    <definedName name="k_2_5" hidden="1">{"Page 1",#N/A,FALSE,"Sheet1";"Page 2",#N/A,FALSE,"Sheet1"}</definedName>
    <definedName name="k_3" hidden="1">{"Page 1",#N/A,FALSE,"Sheet1";"Page 2",#N/A,FALSE,"Sheet1"}</definedName>
    <definedName name="k_3_1" hidden="1">{"Page 1",#N/A,FALSE,"Sheet1";"Page 2",#N/A,FALSE,"Sheet1"}</definedName>
    <definedName name="k_3_2" hidden="1">{"Page 1",#N/A,FALSE,"Sheet1";"Page 2",#N/A,FALSE,"Sheet1"}</definedName>
    <definedName name="k_3_3" hidden="1">{"Page 1",#N/A,FALSE,"Sheet1";"Page 2",#N/A,FALSE,"Sheet1"}</definedName>
    <definedName name="k_3_4" hidden="1">{"Page 1",#N/A,FALSE,"Sheet1";"Page 2",#N/A,FALSE,"Sheet1"}</definedName>
    <definedName name="k_3_5" hidden="1">{"Page 1",#N/A,FALSE,"Sheet1";"Page 2",#N/A,FALSE,"Sheet1"}</definedName>
    <definedName name="k_4" hidden="1">{"Page 1",#N/A,FALSE,"Sheet1";"Page 2",#N/A,FALSE,"Sheet1"}</definedName>
    <definedName name="k_4_1" hidden="1">{"Page 1",#N/A,FALSE,"Sheet1";"Page 2",#N/A,FALSE,"Sheet1"}</definedName>
    <definedName name="k_4_2" hidden="1">{"Page 1",#N/A,FALSE,"Sheet1";"Page 2",#N/A,FALSE,"Sheet1"}</definedName>
    <definedName name="k_4_3" hidden="1">{"Page 1",#N/A,FALSE,"Sheet1";"Page 2",#N/A,FALSE,"Sheet1"}</definedName>
    <definedName name="k_4_4" hidden="1">{"Page 1",#N/A,FALSE,"Sheet1";"Page 2",#N/A,FALSE,"Sheet1"}</definedName>
    <definedName name="k_4_5" hidden="1">{"Page 1",#N/A,FALSE,"Sheet1";"Page 2",#N/A,FALSE,"Sheet1"}</definedName>
    <definedName name="k_5" hidden="1">{"Page 1",#N/A,FALSE,"Sheet1";"Page 2",#N/A,FALSE,"Sheet1"}</definedName>
    <definedName name="k_5_1" hidden="1">{"Page 1",#N/A,FALSE,"Sheet1";"Page 2",#N/A,FALSE,"Sheet1"}</definedName>
    <definedName name="k_5_2" hidden="1">{"Page 1",#N/A,FALSE,"Sheet1";"Page 2",#N/A,FALSE,"Sheet1"}</definedName>
    <definedName name="k_5_3" hidden="1">{"Page 1",#N/A,FALSE,"Sheet1";"Page 2",#N/A,FALSE,"Sheet1"}</definedName>
    <definedName name="k_5_4" hidden="1">{"Page 1",#N/A,FALSE,"Sheet1";"Page 2",#N/A,FALSE,"Sheet1"}</definedName>
    <definedName name="k_5_5" hidden="1">{"Page 1",#N/A,FALSE,"Sheet1";"Page 2",#N/A,FALSE,"Sheet1"}</definedName>
    <definedName name="K_NOTES">#REF!</definedName>
    <definedName name="KEEPUSA_II">#REF!</definedName>
    <definedName name="Kevin_Duggan">#REF!</definedName>
    <definedName name="khgkjh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Kim_Lau">#REF!</definedName>
    <definedName name="Kitchen_supplies">#REF!</definedName>
    <definedName name="kjb">36734.3045148148</definedName>
    <definedName name="KlxPivot1">#REF!</definedName>
    <definedName name="KlxPivot2">#REF!</definedName>
    <definedName name="Koch_Barge">#REF!</definedName>
    <definedName name="Koch_Bookout">#REF!</definedName>
    <definedName name="Koch_Netout">#REF!</definedName>
    <definedName name="Koch_Rail">#REF!</definedName>
    <definedName name="KPA">#REF!</definedName>
    <definedName name="KPUCREV">#REF!</definedName>
    <definedName name="KPUCSTOR">#REF!</definedName>
    <definedName name="KPUCTRAN">#REF!</definedName>
    <definedName name="L_CY_End">[103]Links!$J$1:$J$65536</definedName>
    <definedName name="Lab_Services">#REF!</definedName>
    <definedName name="Lab_supplies">#REF!</definedName>
    <definedName name="LABOR">#REF!</definedName>
    <definedName name="Land_during_construction">#REF!</definedName>
    <definedName name="Landscaping">#REF!</definedName>
    <definedName name="Large_corporation_tax">#REF!</definedName>
    <definedName name="Last_Row">IF(Values_Entered,Header_Row+Number_of_Payments,Header_Row)</definedName>
    <definedName name="Ledger">[38]Input!$C$14</definedName>
    <definedName name="Legal_Dept._EBIT">#REF!</definedName>
    <definedName name="Legal_fees">#REF!</definedName>
    <definedName name="Legal_fees__general">#REF!</definedName>
    <definedName name="Lendor_coordinator">#REF!</definedName>
    <definedName name="Less_Conservative_View">#REF!</definedName>
    <definedName name="LIAB">#REF!</definedName>
    <definedName name="liabilities">#REF!</definedName>
    <definedName name="LimAdjMax">[16]Max!$C$9</definedName>
    <definedName name="LimitFactor">[16]Liabilities!$E$29</definedName>
    <definedName name="LINDA1">#REF!</definedName>
    <definedName name="LINDA2">#REF!</definedName>
    <definedName name="LineItem_Currency">#REF!</definedName>
    <definedName name="LIQUID">#REF!</definedName>
    <definedName name="List">#REF!</definedName>
    <definedName name="List_BalType">#REF!</definedName>
    <definedName name="List_JEGroups">OFFSET(#REF!,0,0,COUNTA(#REF!)-1,1)</definedName>
    <definedName name="List_Periods">#REF!</definedName>
    <definedName name="List_Scenarios">#REF!</definedName>
    <definedName name="List_SecurClass">#REF!</definedName>
    <definedName name="List_ValDim">#REF!</definedName>
    <definedName name="List_Years">#REF!</definedName>
    <definedName name="LKDDEF">#N/A</definedName>
    <definedName name="LKHDDEF">#REF!</definedName>
    <definedName name="LKHDFED">#REF!</definedName>
    <definedName name="LKHDIL">#REF!</definedName>
    <definedName name="LKHDIN">#REF!</definedName>
    <definedName name="LKHDMI">#REF!</definedName>
    <definedName name="LKHDMN">#REF!</definedName>
    <definedName name="LKHDND">#REF!</definedName>
    <definedName name="LKHDWI">#REF!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lll">#REF!</definedName>
    <definedName name="ll" hidden="1">{#N/A,#N/A,FALSE,"Aging Summary";#N/A,#N/A,FALSE,"Ratio Analysis";#N/A,#N/A,FALSE,"Test 120 Day Accts";#N/A,#N/A,FALSE,"Tickmarks"}</definedName>
    <definedName name="ll_1" hidden="1">{#N/A,#N/A,FALSE,"Aging Summary";#N/A,#N/A,FALSE,"Ratio Analysis";#N/A,#N/A,FALSE,"Test 120 Day Accts";#N/A,#N/A,FALSE,"Tickmarks"}</definedName>
    <definedName name="ll_1_1" hidden="1">{#N/A,#N/A,FALSE,"Aging Summary";#N/A,#N/A,FALSE,"Ratio Analysis";#N/A,#N/A,FALSE,"Test 120 Day Accts";#N/A,#N/A,FALSE,"Tickmarks"}</definedName>
    <definedName name="ll_1_2" hidden="1">{#N/A,#N/A,FALSE,"Aging Summary";#N/A,#N/A,FALSE,"Ratio Analysis";#N/A,#N/A,FALSE,"Test 120 Day Accts";#N/A,#N/A,FALSE,"Tickmarks"}</definedName>
    <definedName name="ll_1_3" hidden="1">{#N/A,#N/A,FALSE,"Aging Summary";#N/A,#N/A,FALSE,"Ratio Analysis";#N/A,#N/A,FALSE,"Test 120 Day Accts";#N/A,#N/A,FALSE,"Tickmarks"}</definedName>
    <definedName name="ll_1_4" hidden="1">{#N/A,#N/A,FALSE,"Aging Summary";#N/A,#N/A,FALSE,"Ratio Analysis";#N/A,#N/A,FALSE,"Test 120 Day Accts";#N/A,#N/A,FALSE,"Tickmarks"}</definedName>
    <definedName name="ll_1_5" hidden="1">{#N/A,#N/A,FALSE,"Aging Summary";#N/A,#N/A,FALSE,"Ratio Analysis";#N/A,#N/A,FALSE,"Test 120 Day Accts";#N/A,#N/A,FALSE,"Tickmarks"}</definedName>
    <definedName name="ll_2" hidden="1">{#N/A,#N/A,FALSE,"Aging Summary";#N/A,#N/A,FALSE,"Ratio Analysis";#N/A,#N/A,FALSE,"Test 120 Day Accts";#N/A,#N/A,FALSE,"Tickmarks"}</definedName>
    <definedName name="ll_2_1" hidden="1">{#N/A,#N/A,FALSE,"Aging Summary";#N/A,#N/A,FALSE,"Ratio Analysis";#N/A,#N/A,FALSE,"Test 120 Day Accts";#N/A,#N/A,FALSE,"Tickmarks"}</definedName>
    <definedName name="ll_2_2" hidden="1">{#N/A,#N/A,FALSE,"Aging Summary";#N/A,#N/A,FALSE,"Ratio Analysis";#N/A,#N/A,FALSE,"Test 120 Day Accts";#N/A,#N/A,FALSE,"Tickmarks"}</definedName>
    <definedName name="ll_2_3" hidden="1">{#N/A,#N/A,FALSE,"Aging Summary";#N/A,#N/A,FALSE,"Ratio Analysis";#N/A,#N/A,FALSE,"Test 120 Day Accts";#N/A,#N/A,FALSE,"Tickmarks"}</definedName>
    <definedName name="ll_2_4" hidden="1">{#N/A,#N/A,FALSE,"Aging Summary";#N/A,#N/A,FALSE,"Ratio Analysis";#N/A,#N/A,FALSE,"Test 120 Day Accts";#N/A,#N/A,FALSE,"Tickmarks"}</definedName>
    <definedName name="ll_2_5" hidden="1">{#N/A,#N/A,FALSE,"Aging Summary";#N/A,#N/A,FALSE,"Ratio Analysis";#N/A,#N/A,FALSE,"Test 120 Day Accts";#N/A,#N/A,FALSE,"Tickmarks"}</definedName>
    <definedName name="ll_3" hidden="1">{#N/A,#N/A,FALSE,"Aging Summary";#N/A,#N/A,FALSE,"Ratio Analysis";#N/A,#N/A,FALSE,"Test 120 Day Accts";#N/A,#N/A,FALSE,"Tickmarks"}</definedName>
    <definedName name="ll_3_1" hidden="1">{#N/A,#N/A,FALSE,"Aging Summary";#N/A,#N/A,FALSE,"Ratio Analysis";#N/A,#N/A,FALSE,"Test 120 Day Accts";#N/A,#N/A,FALSE,"Tickmarks"}</definedName>
    <definedName name="ll_3_2" hidden="1">{#N/A,#N/A,FALSE,"Aging Summary";#N/A,#N/A,FALSE,"Ratio Analysis";#N/A,#N/A,FALSE,"Test 120 Day Accts";#N/A,#N/A,FALSE,"Tickmarks"}</definedName>
    <definedName name="ll_3_3" hidden="1">{#N/A,#N/A,FALSE,"Aging Summary";#N/A,#N/A,FALSE,"Ratio Analysis";#N/A,#N/A,FALSE,"Test 120 Day Accts";#N/A,#N/A,FALSE,"Tickmarks"}</definedName>
    <definedName name="ll_3_4" hidden="1">{#N/A,#N/A,FALSE,"Aging Summary";#N/A,#N/A,FALSE,"Ratio Analysis";#N/A,#N/A,FALSE,"Test 120 Day Accts";#N/A,#N/A,FALSE,"Tickmarks"}</definedName>
    <definedName name="ll_3_5" hidden="1">{#N/A,#N/A,FALSE,"Aging Summary";#N/A,#N/A,FALSE,"Ratio Analysis";#N/A,#N/A,FALSE,"Test 120 Day Accts";#N/A,#N/A,FALSE,"Tickmarks"}</definedName>
    <definedName name="ll_4" hidden="1">{#N/A,#N/A,FALSE,"Aging Summary";#N/A,#N/A,FALSE,"Ratio Analysis";#N/A,#N/A,FALSE,"Test 120 Day Accts";#N/A,#N/A,FALSE,"Tickmarks"}</definedName>
    <definedName name="ll_4_1" hidden="1">{#N/A,#N/A,FALSE,"Aging Summary";#N/A,#N/A,FALSE,"Ratio Analysis";#N/A,#N/A,FALSE,"Test 120 Day Accts";#N/A,#N/A,FALSE,"Tickmarks"}</definedName>
    <definedName name="ll_4_2" hidden="1">{#N/A,#N/A,FALSE,"Aging Summary";#N/A,#N/A,FALSE,"Ratio Analysis";#N/A,#N/A,FALSE,"Test 120 Day Accts";#N/A,#N/A,FALSE,"Tickmarks"}</definedName>
    <definedName name="ll_4_3" hidden="1">{#N/A,#N/A,FALSE,"Aging Summary";#N/A,#N/A,FALSE,"Ratio Analysis";#N/A,#N/A,FALSE,"Test 120 Day Accts";#N/A,#N/A,FALSE,"Tickmarks"}</definedName>
    <definedName name="ll_4_4" hidden="1">{#N/A,#N/A,FALSE,"Aging Summary";#N/A,#N/A,FALSE,"Ratio Analysis";#N/A,#N/A,FALSE,"Test 120 Day Accts";#N/A,#N/A,FALSE,"Tickmarks"}</definedName>
    <definedName name="ll_4_5" hidden="1">{#N/A,#N/A,FALSE,"Aging Summary";#N/A,#N/A,FALSE,"Ratio Analysis";#N/A,#N/A,FALSE,"Test 120 Day Accts";#N/A,#N/A,FALSE,"Tickmarks"}</definedName>
    <definedName name="ll_5" hidden="1">{#N/A,#N/A,FALSE,"Aging Summary";#N/A,#N/A,FALSE,"Ratio Analysis";#N/A,#N/A,FALSE,"Test 120 Day Accts";#N/A,#N/A,FALSE,"Tickmarks"}</definedName>
    <definedName name="ll_5_1" hidden="1">{#N/A,#N/A,FALSE,"Aging Summary";#N/A,#N/A,FALSE,"Ratio Analysis";#N/A,#N/A,FALSE,"Test 120 Day Accts";#N/A,#N/A,FALSE,"Tickmarks"}</definedName>
    <definedName name="ll_5_2" hidden="1">{#N/A,#N/A,FALSE,"Aging Summary";#N/A,#N/A,FALSE,"Ratio Analysis";#N/A,#N/A,FALSE,"Test 120 Day Accts";#N/A,#N/A,FALSE,"Tickmarks"}</definedName>
    <definedName name="ll_5_3" hidden="1">{#N/A,#N/A,FALSE,"Aging Summary";#N/A,#N/A,FALSE,"Ratio Analysis";#N/A,#N/A,FALSE,"Test 120 Day Accts";#N/A,#N/A,FALSE,"Tickmarks"}</definedName>
    <definedName name="ll_5_4" hidden="1">{#N/A,#N/A,FALSE,"Aging Summary";#N/A,#N/A,FALSE,"Ratio Analysis";#N/A,#N/A,FALSE,"Test 120 Day Accts";#N/A,#N/A,FALSE,"Tickmarks"}</definedName>
    <definedName name="ll_5_5" hidden="1">{#N/A,#N/A,FALSE,"Aging Summary";#N/A,#N/A,FALSE,"Ratio Analysis";#N/A,#N/A,FALSE,"Test 120 Day Accts";#N/A,#N/A,FALSE,"Tickmarks"}</definedName>
    <definedName name="llll">#REF!</definedName>
    <definedName name="LM2_Unbilled_Factors">'[54]LM2 Unbilled Factors'!$A:$IV</definedName>
    <definedName name="LOAD">#REF!</definedName>
    <definedName name="Loan_Amount">#REF!</definedName>
    <definedName name="Loan_commitment">#REF!</definedName>
    <definedName name="Loan_participation">#REF!</definedName>
    <definedName name="Loan_Start">#REF!</definedName>
    <definedName name="Loan_Years">#REF!</definedName>
    <definedName name="loc">#REF!</definedName>
    <definedName name="LOCAL_DATE_SEPARATOR" hidden="1">'[104]Acc# 82003 Parameter'!#REF!</definedName>
    <definedName name="LOCAL_DAY_FORMAT" hidden="1">'[104]Acc# 82003 Parameter'!#REF!</definedName>
    <definedName name="LOCAL_HOUR_FORMAT" hidden="1">'[104]Acc# 82003 Parameter'!#REF!</definedName>
    <definedName name="LOCAL_MINUTE_FORMAT" hidden="1">'[104]Acc# 82003 Parameter'!#REF!</definedName>
    <definedName name="LOCAL_MONTH_FORMAT" hidden="1">'[104]Acc# 82003 Parameter'!#REF!</definedName>
    <definedName name="LOCAL_MYSQL_DATE_FORMAT" hidden="1">'[104]Acc# 82003 Parameter'!#REF!</definedName>
    <definedName name="LOCAL_SECOND_FORMAT" hidden="1">'[104]Acc# 82003 Parameter'!#REF!</definedName>
    <definedName name="LOCAL_TIME_SEPARATOR" hidden="1">'[104]Acc# 82003 Parameter'!#REF!</definedName>
    <definedName name="LOCAL_YEAR_FORMAT" hidden="1">'[104]Acc# 82003 Parameter'!#REF!</definedName>
    <definedName name="Lock_out_OHS_E">#REF!</definedName>
    <definedName name="LOCKSEND">#REF!</definedName>
    <definedName name="LOND_M4_Com">'[98]Lookup Tables'!$O$44:$S$47</definedName>
    <definedName name="LOND_M4_Ind">'[98]Lookup Tables'!$O$48:$S$51</definedName>
    <definedName name="LOND_M5_Com">'[98]Lookup Tables'!$O$52:$S$56</definedName>
    <definedName name="LOND_M5_Ind">'[98]Lookup Tables'!$O$57:$S$61</definedName>
    <definedName name="LOND_M6_Com">'[98]Lookup Tables'!$O$62:$S$65</definedName>
    <definedName name="LOND_M6_Ind">'[98]Lookup Tables'!$O$66:$S$69</definedName>
    <definedName name="LOND_M7">'[98]Lookup Tables'!$O$70:$S$71</definedName>
    <definedName name="LOND_T4_Com">'[98]Lookup Tables'!$O$106:$S$107</definedName>
    <definedName name="LOND_T4_Ind">'[98]Lookup Tables'!$O$108:$S$109</definedName>
    <definedName name="LOND_T5_Com">'[98]Lookup Tables'!$O$110:$S$111</definedName>
    <definedName name="LOND_T5_Ind">'[98]Lookup Tables'!$O$112:$S$113</definedName>
    <definedName name="LOND_T6_Com">'[98]Lookup Tables'!$O$114:$S$115</definedName>
    <definedName name="LOND_T6_Ind">'[98]Lookup Tables'!$O$116:$S$117</definedName>
    <definedName name="LOND_T7">'[98]Lookup Tables'!$O$118:$S$119</definedName>
    <definedName name="Long_term_debt">#REF!</definedName>
    <definedName name="Long_Term_Debt_Issues_99_03_Fcst___DCC">#REF!</definedName>
    <definedName name="Long_Term_Debt_Issues_99_03_Fcst___ELEC">#REF!</definedName>
    <definedName name="LOOKBASE">[105]RETRIEVE!$CS$3:$DA$52</definedName>
    <definedName name="lookup">#REF!</definedName>
    <definedName name="lot">#REF!</definedName>
    <definedName name="low_date">#REF!</definedName>
    <definedName name="LP_units">#REF!</definedName>
    <definedName name="LPL_BURD">[106]TVCH_LPL!#REF!</definedName>
    <definedName name="LPL_NI">[106]TVCH_LPL!#REF!</definedName>
    <definedName name="LPLDEF">[107]PAYLPL!$G$195:$M$195</definedName>
    <definedName name="LPLFED">[107]PAYLPL!$O$195</definedName>
    <definedName name="LPLMN">#REF!</definedName>
    <definedName name="LPLUT">#REF!</definedName>
    <definedName name="LPLWI">#REF!</definedName>
    <definedName name="LT_debt">#REF!</definedName>
    <definedName name="LT_PEC">[20]PEC_1520!#REF!</definedName>
    <definedName name="LT_TETCO">[20]PEC_1520!#REF!</definedName>
    <definedName name="LT_TGC">[20]PEC_1520!#REF!</definedName>
    <definedName name="LTD">[0]!LTD</definedName>
    <definedName name="ltm_capex">#REF!</definedName>
    <definedName name="ltm_cashflow">#REF!</definedName>
    <definedName name="ltm_cfps">#REF!</definedName>
    <definedName name="ltm_dcf">#REF!</definedName>
    <definedName name="ltm_dcfps">#REF!</definedName>
    <definedName name="ltm_ebitda">#REF!</definedName>
    <definedName name="ltm_eps">#REF!</definedName>
    <definedName name="ltm_fvebitda">#REF!</definedName>
    <definedName name="ltm_goodwill_amort">#REF!</definedName>
    <definedName name="ltm_GP_netinc">#REF!</definedName>
    <definedName name="ltm_interest">#REF!</definedName>
    <definedName name="ltm_MAD">#REF!</definedName>
    <definedName name="ltm_maintcapex">#REF!</definedName>
    <definedName name="ltm_minint">#REF!</definedName>
    <definedName name="ltm_net_inc">#REF!</definedName>
    <definedName name="ltm_otherinc">#REF!</definedName>
    <definedName name="ltm_prefdiv">#REF!</definedName>
    <definedName name="ltm_revenues">#REF!</definedName>
    <definedName name="ltm_SGA">#REF!</definedName>
    <definedName name="ltm_yield">#REF!</definedName>
    <definedName name="LTREC">[20]PEC_1520!#REF!</definedName>
    <definedName name="Lubricants">#REF!</definedName>
    <definedName name="LYN">#REF!</definedName>
    <definedName name="m" hidden="1">{"Page 1",#N/A,FALSE,"Sheet1";"Page 2",#N/A,FALSE,"Sheet1"}</definedName>
    <definedName name="m_1" hidden="1">{"Page 1",#N/A,FALSE,"Sheet1";"Page 2",#N/A,FALSE,"Sheet1"}</definedName>
    <definedName name="m_1_1" hidden="1">{"Page 1",#N/A,FALSE,"Sheet1";"Page 2",#N/A,FALSE,"Sheet1"}</definedName>
    <definedName name="m_1_2" hidden="1">{"Page 1",#N/A,FALSE,"Sheet1";"Page 2",#N/A,FALSE,"Sheet1"}</definedName>
    <definedName name="m_1_3" hidden="1">{"Page 1",#N/A,FALSE,"Sheet1";"Page 2",#N/A,FALSE,"Sheet1"}</definedName>
    <definedName name="m_1_4" hidden="1">{"Page 1",#N/A,FALSE,"Sheet1";"Page 2",#N/A,FALSE,"Sheet1"}</definedName>
    <definedName name="m_1_5" hidden="1">{"Page 1",#N/A,FALSE,"Sheet1";"Page 2",#N/A,FALSE,"Sheet1"}</definedName>
    <definedName name="m_2" hidden="1">{"Page 1",#N/A,FALSE,"Sheet1";"Page 2",#N/A,FALSE,"Sheet1"}</definedName>
    <definedName name="m_2_1" hidden="1">{"Page 1",#N/A,FALSE,"Sheet1";"Page 2",#N/A,FALSE,"Sheet1"}</definedName>
    <definedName name="m_2_2" hidden="1">{"Page 1",#N/A,FALSE,"Sheet1";"Page 2",#N/A,FALSE,"Sheet1"}</definedName>
    <definedName name="m_2_3" hidden="1">{"Page 1",#N/A,FALSE,"Sheet1";"Page 2",#N/A,FALSE,"Sheet1"}</definedName>
    <definedName name="m_2_4" hidden="1">{"Page 1",#N/A,FALSE,"Sheet1";"Page 2",#N/A,FALSE,"Sheet1"}</definedName>
    <definedName name="m_2_5" hidden="1">{"Page 1",#N/A,FALSE,"Sheet1";"Page 2",#N/A,FALSE,"Sheet1"}</definedName>
    <definedName name="m_3" hidden="1">{"Page 1",#N/A,FALSE,"Sheet1";"Page 2",#N/A,FALSE,"Sheet1"}</definedName>
    <definedName name="m_3_1" hidden="1">{"Page 1",#N/A,FALSE,"Sheet1";"Page 2",#N/A,FALSE,"Sheet1"}</definedName>
    <definedName name="m_3_2" hidden="1">{"Page 1",#N/A,FALSE,"Sheet1";"Page 2",#N/A,FALSE,"Sheet1"}</definedName>
    <definedName name="m_3_3" hidden="1">{"Page 1",#N/A,FALSE,"Sheet1";"Page 2",#N/A,FALSE,"Sheet1"}</definedName>
    <definedName name="m_3_4" hidden="1">{"Page 1",#N/A,FALSE,"Sheet1";"Page 2",#N/A,FALSE,"Sheet1"}</definedName>
    <definedName name="m_3_5" hidden="1">{"Page 1",#N/A,FALSE,"Sheet1";"Page 2",#N/A,FALSE,"Sheet1"}</definedName>
    <definedName name="m_4" hidden="1">{"Page 1",#N/A,FALSE,"Sheet1";"Page 2",#N/A,FALSE,"Sheet1"}</definedName>
    <definedName name="m_4_1" hidden="1">{"Page 1",#N/A,FALSE,"Sheet1";"Page 2",#N/A,FALSE,"Sheet1"}</definedName>
    <definedName name="m_4_2" hidden="1">{"Page 1",#N/A,FALSE,"Sheet1";"Page 2",#N/A,FALSE,"Sheet1"}</definedName>
    <definedName name="m_4_3" hidden="1">{"Page 1",#N/A,FALSE,"Sheet1";"Page 2",#N/A,FALSE,"Sheet1"}</definedName>
    <definedName name="m_4_4" hidden="1">{"Page 1",#N/A,FALSE,"Sheet1";"Page 2",#N/A,FALSE,"Sheet1"}</definedName>
    <definedName name="m_4_5" hidden="1">{"Page 1",#N/A,FALSE,"Sheet1";"Page 2",#N/A,FALSE,"Sheet1"}</definedName>
    <definedName name="m_5" hidden="1">{"Page 1",#N/A,FALSE,"Sheet1";"Page 2",#N/A,FALSE,"Sheet1"}</definedName>
    <definedName name="m_5_1" hidden="1">{"Page 1",#N/A,FALSE,"Sheet1";"Page 2",#N/A,FALSE,"Sheet1"}</definedName>
    <definedName name="m_5_2" hidden="1">{"Page 1",#N/A,FALSE,"Sheet1";"Page 2",#N/A,FALSE,"Sheet1"}</definedName>
    <definedName name="m_5_3" hidden="1">{"Page 1",#N/A,FALSE,"Sheet1";"Page 2",#N/A,FALSE,"Sheet1"}</definedName>
    <definedName name="m_5_4" hidden="1">{"Page 1",#N/A,FALSE,"Sheet1";"Page 2",#N/A,FALSE,"Sheet1"}</definedName>
    <definedName name="m_5_5" hidden="1">{"Page 1",#N/A,FALSE,"Sheet1";"Page 2",#N/A,FALSE,"Sheet1"}</definedName>
    <definedName name="M12REV">#REF!</definedName>
    <definedName name="M13REV">#REF!</definedName>
    <definedName name="M15REV">#REF!</definedName>
    <definedName name="M2CommTier1">[108]Ogives_M2!$D$13:$O$13</definedName>
    <definedName name="M2IndTier1">[108]Ogives_M2!$D$27:$O$27</definedName>
    <definedName name="M2ResTier1">[108]Ogives_M2!$D$6:$O$6</definedName>
    <definedName name="M2ResTier2">[108]Ogives_M2!$D$7:$O$7</definedName>
    <definedName name="M2ResTier3">[108]Ogives_M2!$D$8:$O$8</definedName>
    <definedName name="M2ResTier4">[108]Ogives_M2!$D$9:$O$9</definedName>
    <definedName name="M2TobTier1">[108]Ogives_M2!$D$20:$O$20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S">#REF!</definedName>
    <definedName name="MAINLINE">#REF!</definedName>
    <definedName name="Maintenance">#REF!</definedName>
    <definedName name="maintenance_capex">#REF!</definedName>
    <definedName name="MainTitle1">#REF!</definedName>
    <definedName name="MainTitle2">#REF!</definedName>
    <definedName name="MajorUnit1">#REF!</definedName>
    <definedName name="MajorUnit2">#REF!</definedName>
    <definedName name="MANUF">#REF!</definedName>
    <definedName name="mar">#REF!</definedName>
    <definedName name="Mar_Y1">#REF!</definedName>
    <definedName name="Mar_Y2">#REF!</definedName>
    <definedName name="Mar_Y3">#REF!</definedName>
    <definedName name="mar3rate">[24]Instructions!$G$14</definedName>
    <definedName name="marbud">#REF!</definedName>
    <definedName name="MARCH_PAGE">'[19]Duke Energy SEC FC 13 A-1'!$Z$5:$AN$47</definedName>
    <definedName name="MARCHWORKSHEET">'[19]Duke Energy SEC FC 13 A-1'!$A$6:$J$38</definedName>
    <definedName name="MARKET">#REF!</definedName>
    <definedName name="market_cap">#REF!</definedName>
    <definedName name="MarketPrice">[33]Controls!$C$7</definedName>
    <definedName name="marrate">[24]Instructions!$C$14</definedName>
    <definedName name="Match">#REF!</definedName>
    <definedName name="Maturity">#REF!</definedName>
    <definedName name="Max">[16]Max!$D$31</definedName>
    <definedName name="Max.py">'[16]Input Page'!$H$16</definedName>
    <definedName name="Max.py2">'[16]Input Page'!$L$13</definedName>
    <definedName name="Max10Yr">[16]Max!$D$18</definedName>
    <definedName name="MaxContract">#REF!</definedName>
    <definedName name="MaxGenCol">18</definedName>
    <definedName name="MaxHRSummer">#REF!</definedName>
    <definedName name="MaxHRSummerPeak">#REF!</definedName>
    <definedName name="MaxHRWinter">#REF!</definedName>
    <definedName name="MaxHRWinterPeak">#REF!</definedName>
    <definedName name="MaxMWSummer">#REF!</definedName>
    <definedName name="MaxMWSummerPeak">#REF!</definedName>
    <definedName name="MaxMWWinter">#REF!</definedName>
    <definedName name="MaxMWWinterPeak">#REF!</definedName>
    <definedName name="MaxPct">[16]Max!$D$33</definedName>
    <definedName name="MaxPct.py">'[16]Input Page'!$H$17</definedName>
    <definedName name="MaxPct.py2">'[16]Input Page'!$L$14</definedName>
    <definedName name="MaxValue1">#REF!</definedName>
    <definedName name="MaxValue2">#REF!</definedName>
    <definedName name="may">#REF!</definedName>
    <definedName name="May_Y1">#REF!</definedName>
    <definedName name="May_Y2">#REF!</definedName>
    <definedName name="May_Y3">#REF!</definedName>
    <definedName name="May1Forecast" hidden="1">{"Page 1",#N/A,FALSE,"Sheet1";"Page 2",#N/A,FALSE,"Sheet1"}</definedName>
    <definedName name="May1Forecast_1" hidden="1">{"Page 1",#N/A,FALSE,"Sheet1";"Page 2",#N/A,FALSE,"Sheet1"}</definedName>
    <definedName name="May1Forecast_1_1" hidden="1">{"Page 1",#N/A,FALSE,"Sheet1";"Page 2",#N/A,FALSE,"Sheet1"}</definedName>
    <definedName name="May1Forecast_1_2" hidden="1">{"Page 1",#N/A,FALSE,"Sheet1";"Page 2",#N/A,FALSE,"Sheet1"}</definedName>
    <definedName name="May1Forecast_1_3" hidden="1">{"Page 1",#N/A,FALSE,"Sheet1";"Page 2",#N/A,FALSE,"Sheet1"}</definedName>
    <definedName name="May1Forecast_1_4" hidden="1">{"Page 1",#N/A,FALSE,"Sheet1";"Page 2",#N/A,FALSE,"Sheet1"}</definedName>
    <definedName name="May1Forecast_1_5" hidden="1">{"Page 1",#N/A,FALSE,"Sheet1";"Page 2",#N/A,FALSE,"Sheet1"}</definedName>
    <definedName name="May1Forecast_2" hidden="1">{"Page 1",#N/A,FALSE,"Sheet1";"Page 2",#N/A,FALSE,"Sheet1"}</definedName>
    <definedName name="May1Forecast_2_1" hidden="1">{"Page 1",#N/A,FALSE,"Sheet1";"Page 2",#N/A,FALSE,"Sheet1"}</definedName>
    <definedName name="May1Forecast_2_2" hidden="1">{"Page 1",#N/A,FALSE,"Sheet1";"Page 2",#N/A,FALSE,"Sheet1"}</definedName>
    <definedName name="May1Forecast_2_3" hidden="1">{"Page 1",#N/A,FALSE,"Sheet1";"Page 2",#N/A,FALSE,"Sheet1"}</definedName>
    <definedName name="May1Forecast_2_4" hidden="1">{"Page 1",#N/A,FALSE,"Sheet1";"Page 2",#N/A,FALSE,"Sheet1"}</definedName>
    <definedName name="May1Forecast_2_5" hidden="1">{"Page 1",#N/A,FALSE,"Sheet1";"Page 2",#N/A,FALSE,"Sheet1"}</definedName>
    <definedName name="May1Forecast_3" hidden="1">{"Page 1",#N/A,FALSE,"Sheet1";"Page 2",#N/A,FALSE,"Sheet1"}</definedName>
    <definedName name="May1Forecast_3_1" hidden="1">{"Page 1",#N/A,FALSE,"Sheet1";"Page 2",#N/A,FALSE,"Sheet1"}</definedName>
    <definedName name="May1Forecast_3_2" hidden="1">{"Page 1",#N/A,FALSE,"Sheet1";"Page 2",#N/A,FALSE,"Sheet1"}</definedName>
    <definedName name="May1Forecast_3_3" hidden="1">{"Page 1",#N/A,FALSE,"Sheet1";"Page 2",#N/A,FALSE,"Sheet1"}</definedName>
    <definedName name="May1Forecast_3_4" hidden="1">{"Page 1",#N/A,FALSE,"Sheet1";"Page 2",#N/A,FALSE,"Sheet1"}</definedName>
    <definedName name="May1Forecast_3_5" hidden="1">{"Page 1",#N/A,FALSE,"Sheet1";"Page 2",#N/A,FALSE,"Sheet1"}</definedName>
    <definedName name="May1Forecast_4" hidden="1">{"Page 1",#N/A,FALSE,"Sheet1";"Page 2",#N/A,FALSE,"Sheet1"}</definedName>
    <definedName name="May1Forecast_4_1" hidden="1">{"Page 1",#N/A,FALSE,"Sheet1";"Page 2",#N/A,FALSE,"Sheet1"}</definedName>
    <definedName name="May1Forecast_4_2" hidden="1">{"Page 1",#N/A,FALSE,"Sheet1";"Page 2",#N/A,FALSE,"Sheet1"}</definedName>
    <definedName name="May1Forecast_4_3" hidden="1">{"Page 1",#N/A,FALSE,"Sheet1";"Page 2",#N/A,FALSE,"Sheet1"}</definedName>
    <definedName name="May1Forecast_4_4" hidden="1">{"Page 1",#N/A,FALSE,"Sheet1";"Page 2",#N/A,FALSE,"Sheet1"}</definedName>
    <definedName name="May1Forecast_4_5" hidden="1">{"Page 1",#N/A,FALSE,"Sheet1";"Page 2",#N/A,FALSE,"Sheet1"}</definedName>
    <definedName name="May1Forecast_5" hidden="1">{"Page 1",#N/A,FALSE,"Sheet1";"Page 2",#N/A,FALSE,"Sheet1"}</definedName>
    <definedName name="May1Forecast_5_1" hidden="1">{"Page 1",#N/A,FALSE,"Sheet1";"Page 2",#N/A,FALSE,"Sheet1"}</definedName>
    <definedName name="May1Forecast_5_2" hidden="1">{"Page 1",#N/A,FALSE,"Sheet1";"Page 2",#N/A,FALSE,"Sheet1"}</definedName>
    <definedName name="May1Forecast_5_3" hidden="1">{"Page 1",#N/A,FALSE,"Sheet1";"Page 2",#N/A,FALSE,"Sheet1"}</definedName>
    <definedName name="May1Forecast_5_4" hidden="1">{"Page 1",#N/A,FALSE,"Sheet1";"Page 2",#N/A,FALSE,"Sheet1"}</definedName>
    <definedName name="May1Forecast_5_5" hidden="1">{"Page 1",#N/A,FALSE,"Sheet1";"Page 2",#N/A,FALSE,"Sheet1"}</definedName>
    <definedName name="may3rate">[24]Instructions!$G$16</definedName>
    <definedName name="maybud">#REF!</definedName>
    <definedName name="MayForecast" hidden="1">{"Page 1",#N/A,FALSE,"Sheet1";"Page 2",#N/A,FALSE,"Sheet1"}</definedName>
    <definedName name="MayForecast_1" hidden="1">{"Page 1",#N/A,FALSE,"Sheet1";"Page 2",#N/A,FALSE,"Sheet1"}</definedName>
    <definedName name="MayForecast_1_1" hidden="1">{"Page 1",#N/A,FALSE,"Sheet1";"Page 2",#N/A,FALSE,"Sheet1"}</definedName>
    <definedName name="MayForecast_1_2" hidden="1">{"Page 1",#N/A,FALSE,"Sheet1";"Page 2",#N/A,FALSE,"Sheet1"}</definedName>
    <definedName name="MayForecast_1_3" hidden="1">{"Page 1",#N/A,FALSE,"Sheet1";"Page 2",#N/A,FALSE,"Sheet1"}</definedName>
    <definedName name="MayForecast_1_4" hidden="1">{"Page 1",#N/A,FALSE,"Sheet1";"Page 2",#N/A,FALSE,"Sheet1"}</definedName>
    <definedName name="MayForecast_1_5" hidden="1">{"Page 1",#N/A,FALSE,"Sheet1";"Page 2",#N/A,FALSE,"Sheet1"}</definedName>
    <definedName name="MayForecast_2" hidden="1">{"Page 1",#N/A,FALSE,"Sheet1";"Page 2",#N/A,FALSE,"Sheet1"}</definedName>
    <definedName name="MayForecast_2_1" hidden="1">{"Page 1",#N/A,FALSE,"Sheet1";"Page 2",#N/A,FALSE,"Sheet1"}</definedName>
    <definedName name="MayForecast_2_2" hidden="1">{"Page 1",#N/A,FALSE,"Sheet1";"Page 2",#N/A,FALSE,"Sheet1"}</definedName>
    <definedName name="MayForecast_2_3" hidden="1">{"Page 1",#N/A,FALSE,"Sheet1";"Page 2",#N/A,FALSE,"Sheet1"}</definedName>
    <definedName name="MayForecast_2_4" hidden="1">{"Page 1",#N/A,FALSE,"Sheet1";"Page 2",#N/A,FALSE,"Sheet1"}</definedName>
    <definedName name="MayForecast_2_5" hidden="1">{"Page 1",#N/A,FALSE,"Sheet1";"Page 2",#N/A,FALSE,"Sheet1"}</definedName>
    <definedName name="MayForecast_3" hidden="1">{"Page 1",#N/A,FALSE,"Sheet1";"Page 2",#N/A,FALSE,"Sheet1"}</definedName>
    <definedName name="MayForecast_3_1" hidden="1">{"Page 1",#N/A,FALSE,"Sheet1";"Page 2",#N/A,FALSE,"Sheet1"}</definedName>
    <definedName name="MayForecast_3_2" hidden="1">{"Page 1",#N/A,FALSE,"Sheet1";"Page 2",#N/A,FALSE,"Sheet1"}</definedName>
    <definedName name="MayForecast_3_3" hidden="1">{"Page 1",#N/A,FALSE,"Sheet1";"Page 2",#N/A,FALSE,"Sheet1"}</definedName>
    <definedName name="MayForecast_3_4" hidden="1">{"Page 1",#N/A,FALSE,"Sheet1";"Page 2",#N/A,FALSE,"Sheet1"}</definedName>
    <definedName name="MayForecast_3_5" hidden="1">{"Page 1",#N/A,FALSE,"Sheet1";"Page 2",#N/A,FALSE,"Sheet1"}</definedName>
    <definedName name="MayForecast_4" hidden="1">{"Page 1",#N/A,FALSE,"Sheet1";"Page 2",#N/A,FALSE,"Sheet1"}</definedName>
    <definedName name="MayForecast_4_1" hidden="1">{"Page 1",#N/A,FALSE,"Sheet1";"Page 2",#N/A,FALSE,"Sheet1"}</definedName>
    <definedName name="MayForecast_4_2" hidden="1">{"Page 1",#N/A,FALSE,"Sheet1";"Page 2",#N/A,FALSE,"Sheet1"}</definedName>
    <definedName name="MayForecast_4_3" hidden="1">{"Page 1",#N/A,FALSE,"Sheet1";"Page 2",#N/A,FALSE,"Sheet1"}</definedName>
    <definedName name="MayForecast_4_4" hidden="1">{"Page 1",#N/A,FALSE,"Sheet1";"Page 2",#N/A,FALSE,"Sheet1"}</definedName>
    <definedName name="MayForecast_4_5" hidden="1">{"Page 1",#N/A,FALSE,"Sheet1";"Page 2",#N/A,FALSE,"Sheet1"}</definedName>
    <definedName name="MayForecast_5" hidden="1">{"Page 1",#N/A,FALSE,"Sheet1";"Page 2",#N/A,FALSE,"Sheet1"}</definedName>
    <definedName name="MayForecast_5_1" hidden="1">{"Page 1",#N/A,FALSE,"Sheet1";"Page 2",#N/A,FALSE,"Sheet1"}</definedName>
    <definedName name="MayForecast_5_2" hidden="1">{"Page 1",#N/A,FALSE,"Sheet1";"Page 2",#N/A,FALSE,"Sheet1"}</definedName>
    <definedName name="MayForecast_5_3" hidden="1">{"Page 1",#N/A,FALSE,"Sheet1";"Page 2",#N/A,FALSE,"Sheet1"}</definedName>
    <definedName name="MayForecast_5_4" hidden="1">{"Page 1",#N/A,FALSE,"Sheet1";"Page 2",#N/A,FALSE,"Sheet1"}</definedName>
    <definedName name="MayForecast_5_5" hidden="1">{"Page 1",#N/A,FALSE,"Sheet1";"Page 2",#N/A,FALSE,"Sheet1"}</definedName>
    <definedName name="mayrate">[24]Instructions!$C$16</definedName>
    <definedName name="McClain" hidden="1">{"PAGE_1",#N/A,FALSE,"MONTH"}</definedName>
    <definedName name="MCCLAIN2" hidden="1">{"PAGE_1",#N/A,FALSE,"MONTH"}</definedName>
    <definedName name="MDCL">#REF!</definedName>
    <definedName name="MDCLB">#REF!</definedName>
    <definedName name="MDCLF">#REF!</definedName>
    <definedName name="MDCLFL">#REF!</definedName>
    <definedName name="MDCLOP">#REF!</definedName>
    <definedName name="MDCLPK">#REF!</definedName>
    <definedName name="MEAD">#REF!</definedName>
    <definedName name="MEADB">#REF!</definedName>
    <definedName name="MEADOP">#REF!</definedName>
    <definedName name="MEADPK">#REF!</definedName>
    <definedName name="MEADPK3">#REF!</definedName>
    <definedName name="Meals___entertainment___Canada">#REF!</definedName>
    <definedName name="MeasDate">'[16]Input Page'!$C$9</definedName>
    <definedName name="MeasDate.ny">'[16]Input Page'!$D$9</definedName>
    <definedName name="MeasDate.py">'[16]Input Page'!$B$9</definedName>
    <definedName name="MeasDt">'[16]Input Page'!$C$10</definedName>
    <definedName name="MeasDt.ny">'[16]Input Page'!$D$10</definedName>
    <definedName name="MeasDt.py">'[16]Input Page'!$B$10</definedName>
    <definedName name="MeasDtBOY">'[16]Input Page'!$C$11</definedName>
    <definedName name="MeasDtBOY.ny">'[16]Input Page'!$D$11</definedName>
    <definedName name="MeasDtBOY.py">'[16]Input Page'!$B$11</definedName>
    <definedName name="MelAssetClass">[109]Capex!$B$3:$B$89</definedName>
    <definedName name="MelCCHeading">[109]Capex!$C$3:$C$89</definedName>
    <definedName name="MelYTDActuals">[109]Capex!$E$3:$E$89</definedName>
    <definedName name="Membership_Dues">#REF!</definedName>
    <definedName name="MENU">#N/A</definedName>
    <definedName name="menu_inputs">#REF!</definedName>
    <definedName name="menu_inputs2">#REF!</definedName>
    <definedName name="menu_select">#REF!</definedName>
    <definedName name="menu_select2">#REF!</definedName>
    <definedName name="MERCH_CUR_RPT">[65]Merch_ESTI_IS!#REF!</definedName>
    <definedName name="MERCH_PRIOR_ACT">[65]Merch_ESTI_IS!#REF!</definedName>
    <definedName name="MERCH_PRIOR_RPT">[65]Merch_ESTI_IS!#REF!</definedName>
    <definedName name="MEWarning" hidden="1">0</definedName>
    <definedName name="mgtcm">#REF!</definedName>
    <definedName name="MgtRpt_CF">#REF!</definedName>
    <definedName name="MgtRpt_EBIT">#REF!</definedName>
    <definedName name="mgtytd">#REF!</definedName>
    <definedName name="Mid_C___DJ_Off_Peak__F">#REF!</definedName>
    <definedName name="Mid_C___DJ_Off_Peak__NF">#REF!</definedName>
    <definedName name="Mid_C___DJ_On_Peak__F">#REF!</definedName>
    <definedName name="Mid_C___DJ_On_Peak__NF">#REF!</definedName>
    <definedName name="MIDC">#REF!</definedName>
    <definedName name="MIDW">#REF!</definedName>
    <definedName name="Midwest_Pipelines_EBIT">#REF!</definedName>
    <definedName name="MIDWPK">#REF!</definedName>
    <definedName name="Mill_Benefits">#REF!</definedName>
    <definedName name="Min">'[16]Min 8.50% After All'!$D$22</definedName>
    <definedName name="Min.py">'[16]Input Page'!$H$14</definedName>
    <definedName name="Min.py2">'[16]Input Page'!$L$11</definedName>
    <definedName name="min_int_ebit_detail">#REF!</definedName>
    <definedName name="min_int_int_detail">#REF!</definedName>
    <definedName name="MinDenMth">#REF!</definedName>
    <definedName name="MinHRSummer">#REF!</definedName>
    <definedName name="MinHRWinter">#REF!</definedName>
    <definedName name="MinLifeMth">#REF!</definedName>
    <definedName name="MinMedMth">#REF!</definedName>
    <definedName name="MinMWSummer">#REF!</definedName>
    <definedName name="MinMWWinter">#REF!</definedName>
    <definedName name="MinNoCB">'[16]Min 8.50% After All'!$K$11</definedName>
    <definedName name="minority_interest">#REF!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norUnit1">#REF!</definedName>
    <definedName name="MinorUnit2">#REF!</definedName>
    <definedName name="MinPct">'[16]Min 8.50% After All'!$D$23</definedName>
    <definedName name="MinPct.py">'[16]Input Page'!$H$15</definedName>
    <definedName name="MinPct.py2">'[16]Input Page'!$L$12</definedName>
    <definedName name="MinValue1">#REF!</definedName>
    <definedName name="MinValue2">#REF!</definedName>
    <definedName name="Misc._contracts_and_leases">#REF!</definedName>
    <definedName name="Misc1">#REF!</definedName>
    <definedName name="Miscellaneous">#REF!</definedName>
    <definedName name="Miscellaneous_A">#REF!</definedName>
    <definedName name="Miscellaneous_B">#REF!</definedName>
    <definedName name="MNAPP">[110]APPORMN!#REF!</definedName>
    <definedName name="MNAPP2">#REF!</definedName>
    <definedName name="MNAVE">#REF!</definedName>
    <definedName name="MNMGMTINV">#REF!</definedName>
    <definedName name="MNMGMTLETTER">#REF!</definedName>
    <definedName name="MNPROPBEG">#REF!</definedName>
    <definedName name="MNPROPEND">#REF!</definedName>
    <definedName name="mo">{"Jan","Feb","Mar","Apr","May","Jun","Jul","Aug","Sep","Oct","Nov","Dec";"January","February","March","April","May","June","July","August","September","October","November","December"}</definedName>
    <definedName name="Mobilation_management">#REF!</definedName>
    <definedName name="MOBILINV">#REF!</definedName>
    <definedName name="MOBILLETTER">#REF!</definedName>
    <definedName name="Model_audit">#REF!</definedName>
    <definedName name="Modelling">#REF!</definedName>
    <definedName name="Monitor_costs">#REF!</definedName>
    <definedName name="Month">#REF!</definedName>
    <definedName name="month_desc">#REF!</definedName>
    <definedName name="monthexp1">[53]defaults1!$D$7:$I$114</definedName>
    <definedName name="MonthList">'[57]Input Information'!$C$26:$C$37</definedName>
    <definedName name="MonthlyBump">#REF!</definedName>
    <definedName name="MonthlyPrompt">#REF!</definedName>
    <definedName name="Monthn">{"Jan","Feb","Mar","Apr","May","Jun","Jul","Aug","Sep","Oct","Nov","Dec";"January","February","March","April","May","June","July","August","September","October","November","December"}</definedName>
    <definedName name="MonthNames">{"Jan","Feb","Mar","Apr","May","Jun","Jul","Aug","Sep","Oct","Nov","Dec";"January","February","March","April","May","June","July","August","September","October","November","December"}</definedName>
    <definedName name="MonthNew">#REF!</definedName>
    <definedName name="MORR1">#REF!</definedName>
    <definedName name="MORR2">#REF!</definedName>
    <definedName name="MORR3">#REF!</definedName>
    <definedName name="MORR4">#REF!</definedName>
    <definedName name="MOSS_6">#REF!</definedName>
    <definedName name="MOSS_7">#REF!</definedName>
    <definedName name="MOSS6">#REF!</definedName>
    <definedName name="MOSS7">#REF!</definedName>
    <definedName name="MotoringPowerCol">54</definedName>
    <definedName name="MOVE">#REF!</definedName>
    <definedName name="Moving">#REF!</definedName>
    <definedName name="mqd">#REF!</definedName>
    <definedName name="mth">#REF!</definedName>
    <definedName name="MthlyRep">#REF!</definedName>
    <definedName name="Municipal_Property_Tax">#REF!</definedName>
    <definedName name="MVA">[16]Assets!$E$17</definedName>
    <definedName name="MVA.py">'[16]Input Page'!$H$31</definedName>
    <definedName name="MVA.py2">'[16]Input Page'!$L$23</definedName>
    <definedName name="MVAEOY">'[16]Min 8.50% After All'!$K$25</definedName>
    <definedName name="MVAEOY.py">[16]Assets!$G$18</definedName>
    <definedName name="MVAexp.py">[16]Assets!$E$16</definedName>
    <definedName name="MVAInt.py">[16]Assets!$E$15</definedName>
    <definedName name="MVOL">#REF!</definedName>
    <definedName name="MYOPT">#REF!</definedName>
    <definedName name="mypassword" hidden="1">"chuck"</definedName>
    <definedName name="MYSPREAD">#REF!</definedName>
    <definedName name="n" hidden="1">{"Page 1",#N/A,FALSE,"Sheet1";"Page 2",#N/A,FALSE,"Sheet1"}</definedName>
    <definedName name="N___C">#REF!</definedName>
    <definedName name="n_1" hidden="1">{"Page 1",#N/A,FALSE,"Sheet1";"Page 2",#N/A,FALSE,"Sheet1"}</definedName>
    <definedName name="n_1_1" hidden="1">{"Page 1",#N/A,FALSE,"Sheet1";"Page 2",#N/A,FALSE,"Sheet1"}</definedName>
    <definedName name="n_1_2" hidden="1">{"Page 1",#N/A,FALSE,"Sheet1";"Page 2",#N/A,FALSE,"Sheet1"}</definedName>
    <definedName name="n_1_3" hidden="1">{"Page 1",#N/A,FALSE,"Sheet1";"Page 2",#N/A,FALSE,"Sheet1"}</definedName>
    <definedName name="n_1_4" hidden="1">{"Page 1",#N/A,FALSE,"Sheet1";"Page 2",#N/A,FALSE,"Sheet1"}</definedName>
    <definedName name="n_1_5" hidden="1">{"Page 1",#N/A,FALSE,"Sheet1";"Page 2",#N/A,FALSE,"Sheet1"}</definedName>
    <definedName name="n_2" hidden="1">{"Page 1",#N/A,FALSE,"Sheet1";"Page 2",#N/A,FALSE,"Sheet1"}</definedName>
    <definedName name="n_2_1" hidden="1">{"Page 1",#N/A,FALSE,"Sheet1";"Page 2",#N/A,FALSE,"Sheet1"}</definedName>
    <definedName name="n_2_2" hidden="1">{"Page 1",#N/A,FALSE,"Sheet1";"Page 2",#N/A,FALSE,"Sheet1"}</definedName>
    <definedName name="n_2_3" hidden="1">{"Page 1",#N/A,FALSE,"Sheet1";"Page 2",#N/A,FALSE,"Sheet1"}</definedName>
    <definedName name="n_2_4" hidden="1">{"Page 1",#N/A,FALSE,"Sheet1";"Page 2",#N/A,FALSE,"Sheet1"}</definedName>
    <definedName name="n_2_5" hidden="1">{"Page 1",#N/A,FALSE,"Sheet1";"Page 2",#N/A,FALSE,"Sheet1"}</definedName>
    <definedName name="n_3" hidden="1">{"Page 1",#N/A,FALSE,"Sheet1";"Page 2",#N/A,FALSE,"Sheet1"}</definedName>
    <definedName name="n_3_1" hidden="1">{"Page 1",#N/A,FALSE,"Sheet1";"Page 2",#N/A,FALSE,"Sheet1"}</definedName>
    <definedName name="n_3_2" hidden="1">{"Page 1",#N/A,FALSE,"Sheet1";"Page 2",#N/A,FALSE,"Sheet1"}</definedName>
    <definedName name="n_3_3" hidden="1">{"Page 1",#N/A,FALSE,"Sheet1";"Page 2",#N/A,FALSE,"Sheet1"}</definedName>
    <definedName name="n_3_4" hidden="1">{"Page 1",#N/A,FALSE,"Sheet1";"Page 2",#N/A,FALSE,"Sheet1"}</definedName>
    <definedName name="n_3_5" hidden="1">{"Page 1",#N/A,FALSE,"Sheet1";"Page 2",#N/A,FALSE,"Sheet1"}</definedName>
    <definedName name="n_4" hidden="1">{"Page 1",#N/A,FALSE,"Sheet1";"Page 2",#N/A,FALSE,"Sheet1"}</definedName>
    <definedName name="n_4_1" hidden="1">{"Page 1",#N/A,FALSE,"Sheet1";"Page 2",#N/A,FALSE,"Sheet1"}</definedName>
    <definedName name="n_4_2" hidden="1">{"Page 1",#N/A,FALSE,"Sheet1";"Page 2",#N/A,FALSE,"Sheet1"}</definedName>
    <definedName name="n_4_3" hidden="1">{"Page 1",#N/A,FALSE,"Sheet1";"Page 2",#N/A,FALSE,"Sheet1"}</definedName>
    <definedName name="n_4_4" hidden="1">{"Page 1",#N/A,FALSE,"Sheet1";"Page 2",#N/A,FALSE,"Sheet1"}</definedName>
    <definedName name="n_4_5" hidden="1">{"Page 1",#N/A,FALSE,"Sheet1";"Page 2",#N/A,FALSE,"Sheet1"}</definedName>
    <definedName name="n_5" hidden="1">{"Page 1",#N/A,FALSE,"Sheet1";"Page 2",#N/A,FALSE,"Sheet1"}</definedName>
    <definedName name="n_5_1" hidden="1">{"Page 1",#N/A,FALSE,"Sheet1";"Page 2",#N/A,FALSE,"Sheet1"}</definedName>
    <definedName name="n_5_2" hidden="1">{"Page 1",#N/A,FALSE,"Sheet1";"Page 2",#N/A,FALSE,"Sheet1"}</definedName>
    <definedName name="n_5_3" hidden="1">{"Page 1",#N/A,FALSE,"Sheet1";"Page 2",#N/A,FALSE,"Sheet1"}</definedName>
    <definedName name="n_5_4" hidden="1">{"Page 1",#N/A,FALSE,"Sheet1";"Page 2",#N/A,FALSE,"Sheet1"}</definedName>
    <definedName name="n_5_5" hidden="1">{"Page 1",#N/A,FALSE,"Sheet1";"Page 2",#N/A,FALSE,"Sheet1"}</definedName>
    <definedName name="NameArea">#N/A</definedName>
    <definedName name="Nature">#REF!</definedName>
    <definedName name="NBOOK">#REF!</definedName>
    <definedName name="NC">[16]Liabilities!$R$14</definedName>
    <definedName name="NC.b4">[16]Liabilities!$C$14</definedName>
    <definedName name="NC.py">'[16]Input Page'!$H$35</definedName>
    <definedName name="NC.py2">'[16]Input Page'!$L$7</definedName>
    <definedName name="NCODE">#REF!</definedName>
    <definedName name="NCONT">#REF!</definedName>
    <definedName name="NCONTRACTS">#REF!</definedName>
    <definedName name="NCPct">[16]Liabilities!$R$19</definedName>
    <definedName name="NCPct.b4">[16]Liabilities!$C$19</definedName>
    <definedName name="NCPct.py">'[16]Input Page'!$H$12</definedName>
    <definedName name="NCPct.py2">'[16]Input Page'!$L$9</definedName>
    <definedName name="NDATE">#REF!</definedName>
    <definedName name="NET">#REF!</definedName>
    <definedName name="Net_Property__Plant_and_Equipment">#REF!</definedName>
    <definedName name="newsheet">#REF!</definedName>
    <definedName name="NGROSS">#REF!</definedName>
    <definedName name="NIBT">#REF!</definedName>
    <definedName name="Nigel_Philpot">#REF!</definedName>
    <definedName name="NMWH">#REF!</definedName>
    <definedName name="NOB">#REF!</definedName>
    <definedName name="NOBB">#REF!</definedName>
    <definedName name="NOBOP">#REF!</definedName>
    <definedName name="NOBPK">#REF!</definedName>
    <definedName name="non_cur_assets">"="</definedName>
    <definedName name="Non_Island_Costs">#REF!</definedName>
    <definedName name="NOPHrs">#REF!</definedName>
    <definedName name="NorDenMth">#REF!</definedName>
    <definedName name="NorHMOMth">#REF!</definedName>
    <definedName name="NorLifMth">#REF!</definedName>
    <definedName name="NorMedMth">#REF!</definedName>
    <definedName name="NorRetMth">#REF!</definedName>
    <definedName name="North_America_CAPX">#REF!</definedName>
    <definedName name="North_America_EBIT">#REF!</definedName>
    <definedName name="North_America_MAINT">#REF!</definedName>
    <definedName name="Northeast_Pipelines_EBIT">#REF!</definedName>
    <definedName name="notes">#REF!</definedName>
    <definedName name="Nov">'[76]Forecast - Electric'!#REF!</definedName>
    <definedName name="Nov_Y1">#REF!</definedName>
    <definedName name="Nov_Y2">#REF!</definedName>
    <definedName name="Nov_Y3">#REF!</definedName>
    <definedName name="nov3rate">[24]Instructions!$G$22</definedName>
    <definedName name="novbud">#REF!</definedName>
    <definedName name="NovD">'[76]Forecast - Ventures'!#REF!</definedName>
    <definedName name="NovE">'[76]Forecast - Electric'!#REF!</definedName>
    <definedName name="November">'[111]Invoice-PNGTS'!$A$1:$G$74</definedName>
    <definedName name="NovO">'[76]Forecast - Duke_Other'!#REF!</definedName>
    <definedName name="novrate">[24]Instructions!$C$22</definedName>
    <definedName name="NovS">'[76]Forecast - Eng_Serv'!#REF!</definedName>
    <definedName name="NovT">'[76]Forecast - Gas_Trans'!#REF!</definedName>
    <definedName name="NOx_Factor">#REF!</definedName>
    <definedName name="NOx_RTC">#REF!</definedName>
    <definedName name="NOxCompare">#REF!</definedName>
    <definedName name="NOxTradeData">#REF!</definedName>
    <definedName name="NP15B">#REF!</definedName>
    <definedName name="NPERIOD">#REF!</definedName>
    <definedName name="NPHrs">#REF!</definedName>
    <definedName name="npl_balance_sheet">'[65]NP&amp;L_ESTI_IS'!#REF!</definedName>
    <definedName name="NPL_CUR_RPT">'[65]NP&amp;L_ESTI_IS'!#REF!</definedName>
    <definedName name="NPL_PRIOR_ACT">'[65]NP&amp;L_ESTI_IS'!#REF!</definedName>
    <definedName name="NPL_PRIOR_RPT">'[65]NP&amp;L_ESTI_IS'!#REF!</definedName>
    <definedName name="NPRICE">#REF!</definedName>
    <definedName name="NPROFIT">#REF!</definedName>
    <definedName name="NRISK">#REF!</definedName>
    <definedName name="nSFE">[35]Ref_dat!$N$3</definedName>
    <definedName name="NULL">#REF!</definedName>
    <definedName name="Num_of_prepaid_startups_col">41</definedName>
    <definedName name="Num_Pmt_Per_Year">#REF!</definedName>
    <definedName name="Num_Rows">#REF!</definedName>
    <definedName name="Number_of_month">#REF!</definedName>
    <definedName name="Number_of_Payments">MATCH(0.01,End_Bal,-1)+1</definedName>
    <definedName name="NvsAnswerCol">"'[ZGLHOXZ1_Det_BS_USD_2003-08-31_BERMUDA.xls]BU names'!$A$4:$A$112"</definedName>
    <definedName name="NvsASD">"V2003-03-30"</definedName>
    <definedName name="NvsAutoDrillOk">"VN"</definedName>
    <definedName name="NvsElapsedTime">0.0000813657388789579</definedName>
    <definedName name="NvsEndTime">37326.3547640046</definedName>
    <definedName name="NvsInstLang">"VENG"</definedName>
    <definedName name="NvsInstSpec">"%,FBUSINESS_UNIT,TBU_MGT,NT&amp;M,FCURRENCY_CD,VAUD"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ACCOUNT">"GL_ACCT_ALL_VW"</definedName>
    <definedName name="NvsValTbl.ACCOUNT_SUM">"D_GAPNODES_VW"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CB">#REF!</definedName>
    <definedName name="NWEIGHT">#REF!</definedName>
    <definedName name="O_M_agreement">#REF!</definedName>
    <definedName name="OandM">#REF!</definedName>
    <definedName name="OBRAFFLPct">'[16]Input Page'!$C$19</definedName>
    <definedName name="OBRAFFLPct.py">'[16]Input Page'!$B$19</definedName>
    <definedName name="ObsMidVolMonthly">'[112]Monthly Implied Vol'!$W$4:$AL$25</definedName>
    <definedName name="OCONT">#REF!</definedName>
    <definedName name="Oct">'[76]Forecast - Electric'!#REF!</definedName>
    <definedName name="Oct_Y1">#REF!</definedName>
    <definedName name="Oct_Y2">#REF!</definedName>
    <definedName name="Oct_Y3">#REF!</definedName>
    <definedName name="oct3rate">[24]Instructions!$G$21</definedName>
    <definedName name="octbud">#REF!</definedName>
    <definedName name="OctD">'[76]Forecast - Ventures'!#REF!</definedName>
    <definedName name="OctE">'[76]Forecast - Electric'!#REF!</definedName>
    <definedName name="OctO">'[76]Forecast - Duke_Other'!#REF!</definedName>
    <definedName name="octrate">[24]Instructions!$C$21</definedName>
    <definedName name="OctS">'[76]Forecast - Eng_Serv'!#REF!</definedName>
    <definedName name="OctT">'[76]Forecast - Gas_Trans'!#REF!</definedName>
    <definedName name="ODELTA">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ice___Operating_expenses">#REF!</definedName>
    <definedName name="Office_Equipment_Maintenance">#REF!</definedName>
    <definedName name="OFFPKREV">#REF!</definedName>
    <definedName name="offsetting_GAAP_Node">'[82]NR USD'!#REF!</definedName>
    <definedName name="OG_Factor">#REF!</definedName>
    <definedName name="OLDet">#REF!</definedName>
    <definedName name="OLSum">#REF!</definedName>
    <definedName name="om_exp_detail">#REF!</definedName>
    <definedName name="OMWH">#REF!</definedName>
    <definedName name="ONE_DAY_PRICE_CHANGE">#REF!</definedName>
    <definedName name="onpeak">[75]Energy!#REF!</definedName>
    <definedName name="ONTARIO">#REF!</definedName>
    <definedName name="oooo">#REF!</definedName>
    <definedName name="OPC">#REF!</definedName>
    <definedName name="OPDAYS">#REF!</definedName>
    <definedName name="openPeriod">[113]Selections!$J$2</definedName>
    <definedName name="Operating_Expenses">#REF!</definedName>
    <definedName name="Operating_Revenues">#REF!</definedName>
    <definedName name="Operational_Spares">#REF!</definedName>
    <definedName name="Operations">#REF!</definedName>
    <definedName name="Operators__10">#REF!</definedName>
    <definedName name="OPERIOD">#REF!</definedName>
    <definedName name="OPHOURS">#REF!</definedName>
    <definedName name="OPL">#REF!</definedName>
    <definedName name="OPR">#REF!</definedName>
    <definedName name="OPROFIT">#REF!</definedName>
    <definedName name="Ops">#N/A</definedName>
    <definedName name="option_type_id">[35]Ref_dat!$Q$3:$Q$4</definedName>
    <definedName name="option_value">#REF!</definedName>
    <definedName name="options">#REF!</definedName>
    <definedName name="OptionType">[35]Ref_dat!$P$3:$P$4</definedName>
    <definedName name="ORISK">#REF!</definedName>
    <definedName name="OSLR">#REF!</definedName>
    <definedName name="OTH">#REF!</definedName>
    <definedName name="OTHER">#REF!</definedName>
    <definedName name="Other__RMC_Allocation_CAPX">#REF!</definedName>
    <definedName name="Other__RMC_Allocation_EBIT">#REF!</definedName>
    <definedName name="Other__RMC_Allocation_MAINT">#REF!</definedName>
    <definedName name="Other_99_03_Fcst___DCC">#REF!</definedName>
    <definedName name="Other_99_03_Fcst___ELEC">#REF!</definedName>
    <definedName name="Other_CAPX">#REF!</definedName>
    <definedName name="Other_Costs">#REF!</definedName>
    <definedName name="other_current_assets">#REF!</definedName>
    <definedName name="other_current_liabilities">#REF!</definedName>
    <definedName name="Other_Debt_DCC">#REF!</definedName>
    <definedName name="Other_Debt_ELEC">#REF!</definedName>
    <definedName name="Other_EBIT">#REF!</definedName>
    <definedName name="other_equity">#REF!</definedName>
    <definedName name="Other_Equity_DCC">#REF!</definedName>
    <definedName name="Other_Equity_ELEC">#REF!</definedName>
    <definedName name="other_inc_ded_detail">#REF!</definedName>
    <definedName name="Other_Income_and_Expenses">#REF!</definedName>
    <definedName name="other_invest_detail">#REF!</definedName>
    <definedName name="other_LT_assets">#REF!</definedName>
    <definedName name="other_LT_liabilities">#REF!</definedName>
    <definedName name="Other_MAINT">#REF!</definedName>
    <definedName name="other_rev_detail">#REF!</definedName>
    <definedName name="other_units">#REF!</definedName>
    <definedName name="other2">#REF!</definedName>
    <definedName name="OTHM12REV">#REF!</definedName>
    <definedName name="OUTACTUAL">#REF!</definedName>
    <definedName name="Outage_Page1">'[114]I-S '!$A$1:$K$44</definedName>
    <definedName name="Outage_Page2">'[114]I-S '!$A$47:$K$76</definedName>
    <definedName name="OUTLOOK">#REF!</definedName>
    <definedName name="Output_Table">[75]Energy!#REF!</definedName>
    <definedName name="OVERALL">#REF!</definedName>
    <definedName name="OVERRUN">#REF!</definedName>
    <definedName name="Overtime">#REF!</definedName>
    <definedName name="Owner_s_engineer_contract">#REF!</definedName>
    <definedName name="p" hidden="1">{"Page 1",#N/A,FALSE,"Sheet1";"Page 2",#N/A,FALSE,"Sheet1"}</definedName>
    <definedName name="p_1" hidden="1">{"Page 1",#N/A,FALSE,"Sheet1";"Page 2",#N/A,FALSE,"Sheet1"}</definedName>
    <definedName name="p_1_1" hidden="1">{"Page 1",#N/A,FALSE,"Sheet1";"Page 2",#N/A,FALSE,"Sheet1"}</definedName>
    <definedName name="p_1_2" hidden="1">{"Page 1",#N/A,FALSE,"Sheet1";"Page 2",#N/A,FALSE,"Sheet1"}</definedName>
    <definedName name="p_1_3" hidden="1">{"Page 1",#N/A,FALSE,"Sheet1";"Page 2",#N/A,FALSE,"Sheet1"}</definedName>
    <definedName name="p_1_4" hidden="1">{"Page 1",#N/A,FALSE,"Sheet1";"Page 2",#N/A,FALSE,"Sheet1"}</definedName>
    <definedName name="p_1_5" hidden="1">{"Page 1",#N/A,FALSE,"Sheet1";"Page 2",#N/A,FALSE,"Sheet1"}</definedName>
    <definedName name="p_2" hidden="1">{"Page 1",#N/A,FALSE,"Sheet1";"Page 2",#N/A,FALSE,"Sheet1"}</definedName>
    <definedName name="p_2_1" hidden="1">{"Page 1",#N/A,FALSE,"Sheet1";"Page 2",#N/A,FALSE,"Sheet1"}</definedName>
    <definedName name="p_2_2" hidden="1">{"Page 1",#N/A,FALSE,"Sheet1";"Page 2",#N/A,FALSE,"Sheet1"}</definedName>
    <definedName name="p_2_3" hidden="1">{"Page 1",#N/A,FALSE,"Sheet1";"Page 2",#N/A,FALSE,"Sheet1"}</definedName>
    <definedName name="p_2_4" hidden="1">{"Page 1",#N/A,FALSE,"Sheet1";"Page 2",#N/A,FALSE,"Sheet1"}</definedName>
    <definedName name="p_2_5" hidden="1">{"Page 1",#N/A,FALSE,"Sheet1";"Page 2",#N/A,FALSE,"Sheet1"}</definedName>
    <definedName name="p_3" hidden="1">{"Page 1",#N/A,FALSE,"Sheet1";"Page 2",#N/A,FALSE,"Sheet1"}</definedName>
    <definedName name="p_3_1" hidden="1">{"Page 1",#N/A,FALSE,"Sheet1";"Page 2",#N/A,FALSE,"Sheet1"}</definedName>
    <definedName name="p_3_2" hidden="1">{"Page 1",#N/A,FALSE,"Sheet1";"Page 2",#N/A,FALSE,"Sheet1"}</definedName>
    <definedName name="p_3_3" hidden="1">{"Page 1",#N/A,FALSE,"Sheet1";"Page 2",#N/A,FALSE,"Sheet1"}</definedName>
    <definedName name="p_3_4" hidden="1">{"Page 1",#N/A,FALSE,"Sheet1";"Page 2",#N/A,FALSE,"Sheet1"}</definedName>
    <definedName name="p_3_5" hidden="1">{"Page 1",#N/A,FALSE,"Sheet1";"Page 2",#N/A,FALSE,"Sheet1"}</definedName>
    <definedName name="p_4" hidden="1">{"Page 1",#N/A,FALSE,"Sheet1";"Page 2",#N/A,FALSE,"Sheet1"}</definedName>
    <definedName name="p_4_1" hidden="1">{"Page 1",#N/A,FALSE,"Sheet1";"Page 2",#N/A,FALSE,"Sheet1"}</definedName>
    <definedName name="p_4_2" hidden="1">{"Page 1",#N/A,FALSE,"Sheet1";"Page 2",#N/A,FALSE,"Sheet1"}</definedName>
    <definedName name="p_4_3" hidden="1">{"Page 1",#N/A,FALSE,"Sheet1";"Page 2",#N/A,FALSE,"Sheet1"}</definedName>
    <definedName name="p_4_4" hidden="1">{"Page 1",#N/A,FALSE,"Sheet1";"Page 2",#N/A,FALSE,"Sheet1"}</definedName>
    <definedName name="p_4_5" hidden="1">{"Page 1",#N/A,FALSE,"Sheet1";"Page 2",#N/A,FALSE,"Sheet1"}</definedName>
    <definedName name="p_5" hidden="1">{"Page 1",#N/A,FALSE,"Sheet1";"Page 2",#N/A,FALSE,"Sheet1"}</definedName>
    <definedName name="p_5_1" hidden="1">{"Page 1",#N/A,FALSE,"Sheet1";"Page 2",#N/A,FALSE,"Sheet1"}</definedName>
    <definedName name="p_5_2" hidden="1">{"Page 1",#N/A,FALSE,"Sheet1";"Page 2",#N/A,FALSE,"Sheet1"}</definedName>
    <definedName name="p_5_3" hidden="1">{"Page 1",#N/A,FALSE,"Sheet1";"Page 2",#N/A,FALSE,"Sheet1"}</definedName>
    <definedName name="p_5_4" hidden="1">{"Page 1",#N/A,FALSE,"Sheet1";"Page 2",#N/A,FALSE,"Sheet1"}</definedName>
    <definedName name="p_5_5" hidden="1">{"Page 1",#N/A,FALSE,"Sheet1";"Page 2",#N/A,FALSE,"Sheet1"}</definedName>
    <definedName name="p_rt">#REF!</definedName>
    <definedName name="p_rt_ex">'[115]Pooled Template'!$G$1:$H$4</definedName>
    <definedName name="p_ships__holder_agreement">#REF!</definedName>
    <definedName name="p_Sum">#REF!</definedName>
    <definedName name="P2_">#REF!</definedName>
    <definedName name="PABBREV">#REF!</definedName>
    <definedName name="page">#REF!</definedName>
    <definedName name="Page_1">#REF!</definedName>
    <definedName name="Page_2">#REF!</definedName>
    <definedName name="PAGE_BREAK1">#REF!</definedName>
    <definedName name="page1">'[114]I-S '!$A$3:$M$20</definedName>
    <definedName name="page1.8check">#REF!</definedName>
    <definedName name="page1.8print">#REF!</definedName>
    <definedName name="page1.9check">#REF!</definedName>
    <definedName name="page1.9print">#REF!</definedName>
    <definedName name="page11">'[116]Property Rolls'!$A$5:$F$57</definedName>
    <definedName name="page12">'[116]Property Rolls'!$A$58:$F$114</definedName>
    <definedName name="page2">#REF!</definedName>
    <definedName name="page3">#REF!</definedName>
    <definedName name="page4">#REF!</definedName>
    <definedName name="page5">#REF!</definedName>
    <definedName name="Pal_Workbook_GUID" hidden="1">"M6ULG5UEBMUVWGHU2CLSRJ3B"</definedName>
    <definedName name="PALO">#REF!</definedName>
    <definedName name="PALO_VERDE">#REF!</definedName>
    <definedName name="PALO_VERDE1">#REF!</definedName>
    <definedName name="PALOCHG">#REF!</definedName>
    <definedName name="PALOOP">#REF!</definedName>
    <definedName name="PALOPK">#REF!</definedName>
    <definedName name="PALOPK3">#REF!</definedName>
    <definedName name="PALOPKN">#REF!</definedName>
    <definedName name="PALOPKPEN">#REF!</definedName>
    <definedName name="part.6">#REF!</definedName>
    <definedName name="partcapdet1">#REF!</definedName>
    <definedName name="PartialBarrier">[0]!PartialBarrier</definedName>
    <definedName name="partnership">#REF!</definedName>
    <definedName name="partscapdet2">#REF!</definedName>
    <definedName name="Password">#REF!</definedName>
    <definedName name="Pat_Saki">#REF!</definedName>
    <definedName name="Paul_M.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rollTotal">'[16]PI 2'!$G$34</definedName>
    <definedName name="PayrollTotal.py">'[16]Input Page'!$H$11</definedName>
    <definedName name="PayrollTotal.py2">'[16]Input Page'!$L$8</definedName>
    <definedName name="pbFileName">MID(CELL("filename"),FIND("[",CELL("FILENAME"))+1,(FIND("]",CELL("FILENAME"))) - (FIND("[",CELL("FILENAME"))+1))</definedName>
    <definedName name="PBOOK">#REF!</definedName>
    <definedName name="pbPrinterFormat">"\\SGB24831\P0047496 on Ne05:"</definedName>
    <definedName name="pbStartPageNumber">1</definedName>
    <definedName name="pbUpdatePageNumbering">TRUE</definedName>
    <definedName name="PC_Support">#REF!</definedName>
    <definedName name="pc_t1">#REF!</definedName>
    <definedName name="pc_t2">#REF!</definedName>
    <definedName name="pc_t3">#REF!</definedName>
    <definedName name="PCODE">#REF!</definedName>
    <definedName name="PCONT">#REF!</definedName>
    <definedName name="PDATE">#REF!</definedName>
    <definedName name="pe_t1">#REF!</definedName>
    <definedName name="pe_t2">#REF!</definedName>
    <definedName name="pe_t3">#REF!</definedName>
    <definedName name="PEAKDAYS">#REF!</definedName>
    <definedName name="PEAKREV">#REF!</definedName>
    <definedName name="PEC">[22]PEC_1520_NE!#REF!</definedName>
    <definedName name="pecdebt">'[68]Debt Detail'!#REF!</definedName>
    <definedName name="PED">#REF!</definedName>
    <definedName name="Penalty">[77]Lookup!$D$28:$D$29</definedName>
    <definedName name="PEPL">[22]PEC_1520_NE!#REF!</definedName>
    <definedName name="PEPL__Pan_Gathering___Co._10042">#REF!</definedName>
    <definedName name="PER">#REF!</definedName>
    <definedName name="Performance_testing">#REF!</definedName>
    <definedName name="Period">'[15]Dropdown Lists'!$D$2:$D$13</definedName>
    <definedName name="PERM">#REF!</definedName>
    <definedName name="PERMB">#REF!</definedName>
    <definedName name="Permits___Fees">#REF!</definedName>
    <definedName name="Permitting_and_environmental">#REF!</definedName>
    <definedName name="Peter_Besenovsky">#REF!</definedName>
    <definedName name="Peter_Jarvis">#REF!</definedName>
    <definedName name="pettycash">#REF!</definedName>
    <definedName name="pg">[117]Depr!$A$4:$M$86</definedName>
    <definedName name="PG10D">#REF!</definedName>
    <definedName name="PG11D">#REF!</definedName>
    <definedName name="PG12D">#REF!</definedName>
    <definedName name="PG1D">#REF!</definedName>
    <definedName name="PG2D">#REF!</definedName>
    <definedName name="PG3D">#REF!</definedName>
    <definedName name="PG4D">#REF!</definedName>
    <definedName name="PG5D">#REF!</definedName>
    <definedName name="PG6D">#REF!</definedName>
    <definedName name="PG7D">#REF!</definedName>
    <definedName name="PG8D">#REF!</definedName>
    <definedName name="PG9D">#REF!</definedName>
    <definedName name="PGDT">#REF!</definedName>
    <definedName name="pghlook">[117]Depr!$B$2:$M$3</definedName>
    <definedName name="PGST">#REF!</definedName>
    <definedName name="phil">#REF!</definedName>
    <definedName name="phil2">'[27]ROCE 2005-2011'!#REF!</definedName>
    <definedName name="Pipelines_CAPX">#REF!</definedName>
    <definedName name="Pipelines_MAINT">#REF!</definedName>
    <definedName name="Pivot">#REF!</definedName>
    <definedName name="pjj">'[43]February 99'!#REF!</definedName>
    <definedName name="PKHOURS">#REF!</definedName>
    <definedName name="Plant_manager">#REF!</definedName>
    <definedName name="PlanYr">'[16]Input Page'!$C$6</definedName>
    <definedName name="PlanYr.ny">'[16]Input Page'!$D$6</definedName>
    <definedName name="PlanYr.py">'[16]Input Page'!$B$6</definedName>
    <definedName name="PlanYr.py2">'[16]Input Page'!$B$33</definedName>
    <definedName name="PlanYr.py3">'[16]Input Page'!$B$34</definedName>
    <definedName name="PlanYr.py4">'[16]Input Page'!$B$35</definedName>
    <definedName name="PlanYr.py5">'[16]Input Page'!$B$36</definedName>
    <definedName name="PM_Factor">#REF!</definedName>
    <definedName name="Pmth_Cash_Flow">#REF!</definedName>
    <definedName name="Pmth_Inc_Stmt">#REF!</definedName>
    <definedName name="Pmth_Inc_Stmt_Internal">#REF!</definedName>
    <definedName name="Pmth_Inc_Stmt_Oth">[59]TAF!#REF!</definedName>
    <definedName name="Pmth_UGPP_Cash_Flow">#REF!</definedName>
    <definedName name="Pmth_UGPP_Inc_Stmt">#REF!</definedName>
    <definedName name="PMWH">#REF!</definedName>
    <definedName name="Pollution">#REF!</definedName>
    <definedName name="POP">#REF!</definedName>
    <definedName name="PORTFOLIO">#REF!</definedName>
    <definedName name="portfolio_summary">#REF!</definedName>
    <definedName name="POSDEAR">#REF!</definedName>
    <definedName name="POSITION">#REF!</definedName>
    <definedName name="Power_Island_Eqpt_Supply">#REF!</definedName>
    <definedName name="POWRISK1_PHYSICAL_POWER_List">#REF!</definedName>
    <definedName name="PPCONT">#REF!</definedName>
    <definedName name="PPE">[0]!PPE</definedName>
    <definedName name="PPE_Stmt">#REF!</definedName>
    <definedName name="PPEAK">#REF!</definedName>
    <definedName name="PPERIOD">#REF!</definedName>
    <definedName name="pppp">#REF!</definedName>
    <definedName name="PPROFIT">#REF!</definedName>
    <definedName name="PRECMARGIN">[28]PRECMARGIN!$A$4:$M$869</definedName>
    <definedName name="preferred">#REF!</definedName>
    <definedName name="preferred_activity">#REF!</definedName>
    <definedName name="Preferred_Dividends">#REF!</definedName>
    <definedName name="PreH">'[44]5-Factor Inputs'!#REF!</definedName>
    <definedName name="PREMIUM">#REF!</definedName>
    <definedName name="PREMTX">#REF!</definedName>
    <definedName name="Prepaid_startup_charge_col">43</definedName>
    <definedName name="Prepaid_startup_cost_col">42</definedName>
    <definedName name="presconvert">#REF!</definedName>
    <definedName name="Pretax_interest_coverage_DCC">#REF!</definedName>
    <definedName name="Pretax_interest_coverage_DEC">#REF!</definedName>
    <definedName name="Pretax_interest_coverage_DEC_sensitivity">#REF!</definedName>
    <definedName name="price">#REF!</definedName>
    <definedName name="PriceHrsTable">#REF!</definedName>
    <definedName name="Princ">#REF!</definedName>
    <definedName name="Princ_Retirements">'[21]Amort. Debt'!$AL$32</definedName>
    <definedName name="Principal">#REF!</definedName>
    <definedName name="Principal_Retirements_of_Amort._Debt___DCC">#REF!</definedName>
    <definedName name="Principle_repayments_amort_debt">'[21]Amort. Debt'!$AL$18</definedName>
    <definedName name="print">'[19]Duke Energy SEC FC 13 A-1'!$A$1:$N$44</definedName>
    <definedName name="Print_2004">#REF!</definedName>
    <definedName name="Print_Analysis">#REF!</definedName>
    <definedName name="_xlnm.Print_Area" localSheetId="0">Sheet1!$A$1:$J$85</definedName>
    <definedName name="_xlnm.Print_Area">#REF!</definedName>
    <definedName name="Print_Area_MI">#REF!</definedName>
    <definedName name="Print_Area_Reset">OFFSET(Full_Print,0,0,Last_Row)</definedName>
    <definedName name="Print_Area_Total">#REF!</definedName>
    <definedName name="Print_Can">#REF!</definedName>
    <definedName name="print_federal" localSheetId="0">[118]!print_federal</definedName>
    <definedName name="print_federal">[118]!print_federal</definedName>
    <definedName name="print_ontario" localSheetId="0">[118]!print_ontario</definedName>
    <definedName name="print_ontario">[118]!print_ontario</definedName>
    <definedName name="_xlnm.Print_Titles">#N/A</definedName>
    <definedName name="Print_Titles_MI">#REF!</definedName>
    <definedName name="Print_US">#REF!</definedName>
    <definedName name="PRINT1">#REF!</definedName>
    <definedName name="print2">'[86]IR Earnings Drivers (QTR)'!$A$1:$P$155</definedName>
    <definedName name="print3">#REF!</definedName>
    <definedName name="print4">'[86]IR Earnings Drivers (QTR)'!$A$1:$Q$155</definedName>
    <definedName name="print5">'[86]Ongoing EPS - YTD'!$A$1:$O$44</definedName>
    <definedName name="Print6">#N/A</definedName>
    <definedName name="PrintAP">#N/A</definedName>
    <definedName name="PrintAR">#N/A</definedName>
    <definedName name="PRINTIN">#REF!</definedName>
    <definedName name="PRINTITC">#REF!</definedName>
    <definedName name="PRINTOUT">#REF!</definedName>
    <definedName name="Printpref">#N/A</definedName>
    <definedName name="PrintSelection">1</definedName>
    <definedName name="PRINTTAX">#REF!</definedName>
    <definedName name="PrintUS">#REF!</definedName>
    <definedName name="PRISK">#REF!</definedName>
    <definedName name="prj">#REF!</definedName>
    <definedName name="Probabilities">#REF!</definedName>
    <definedName name="PROCEEDS">[119]!PROCEEDS</definedName>
    <definedName name="Professional_services">#REF!</definedName>
    <definedName name="proj_ebits_non_pfin">#REF!</definedName>
    <definedName name="proj_ebits_pfin">#REF!</definedName>
    <definedName name="proj_ebits_pfin2">'[27]Income_Statement 2005-2011'!#REF!</definedName>
    <definedName name="project">#REF!</definedName>
    <definedName name="Project_Financing_99_03_Fcst___DCC">#REF!</definedName>
    <definedName name="Project_Financing_interest___DCC">#REF!</definedName>
    <definedName name="Project_Review">#REF!</definedName>
    <definedName name="Project_team_salaries">#REF!</definedName>
    <definedName name="Prt_IS_Pages">#REF!</definedName>
    <definedName name="Prt_UGPP_BS_Wksht">#REF!</definedName>
    <definedName name="Prt_UGPP_IS_Wksht">#REF!</definedName>
    <definedName name="PRYR">#REF!</definedName>
    <definedName name="put_call_id">[35]Ref_dat!$O$3:$O$4</definedName>
    <definedName name="PV">#REF!</definedName>
    <definedName name="PVOL">#REF!</definedName>
    <definedName name="PXL_DATA_DUMP_PRICE_VOL">#REF!</definedName>
    <definedName name="PY">[51]Dates!$A$7</definedName>
    <definedName name="Q_1">#REF!</definedName>
    <definedName name="Q_2">#REF!</definedName>
    <definedName name="q_data_cap">#REF!</definedName>
    <definedName name="qreport">#REF!</definedName>
    <definedName name="Qry_WorkingCaptialOtherRCF2">#REF!</definedName>
    <definedName name="qryRevaluationExport">#REF!</definedName>
    <definedName name="Qtr">'[114]I-S '!$A$77:$K$92</definedName>
    <definedName name="qtrcore">'[86]Ongoing EPS - QTR'!$A$1:$L$56</definedName>
    <definedName name="qtronly">#REF!</definedName>
    <definedName name="Quarter">[120]Input!$B$5</definedName>
    <definedName name="Query1">#REF!</definedName>
    <definedName name="QUIPS_Interest_DCC">#REF!</definedName>
    <definedName name="QUIPS_Interest_ELEC">#REF!</definedName>
    <definedName name="q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RA1_senior">#REF!</definedName>
    <definedName name="RA1_sub">#REF!</definedName>
    <definedName name="RA2_senior">#REF!</definedName>
    <definedName name="RA2_sub">#REF!</definedName>
    <definedName name="RampRateCol">14</definedName>
    <definedName name="Range_PostROE">#REF!</definedName>
    <definedName name="Range_PreROE">#REF!</definedName>
    <definedName name="rap" hidden="1">{"Page 1",#N/A,FALSE,"Sheet1";"Page 2",#N/A,FALSE,"Sheet1"}</definedName>
    <definedName name="rap_1" hidden="1">{"Page 1",#N/A,FALSE,"Sheet1";"Page 2",#N/A,FALSE,"Sheet1"}</definedName>
    <definedName name="rap_1_1" hidden="1">{"Page 1",#N/A,FALSE,"Sheet1";"Page 2",#N/A,FALSE,"Sheet1"}</definedName>
    <definedName name="rap_1_2" hidden="1">{"Page 1",#N/A,FALSE,"Sheet1";"Page 2",#N/A,FALSE,"Sheet1"}</definedName>
    <definedName name="rap_1_3" hidden="1">{"Page 1",#N/A,FALSE,"Sheet1";"Page 2",#N/A,FALSE,"Sheet1"}</definedName>
    <definedName name="rap_1_4" hidden="1">{"Page 1",#N/A,FALSE,"Sheet1";"Page 2",#N/A,FALSE,"Sheet1"}</definedName>
    <definedName name="rap_1_5" hidden="1">{"Page 1",#N/A,FALSE,"Sheet1";"Page 2",#N/A,FALSE,"Sheet1"}</definedName>
    <definedName name="rap_2" hidden="1">{"Page 1",#N/A,FALSE,"Sheet1";"Page 2",#N/A,FALSE,"Sheet1"}</definedName>
    <definedName name="rap_2_1" hidden="1">{"Page 1",#N/A,FALSE,"Sheet1";"Page 2",#N/A,FALSE,"Sheet1"}</definedName>
    <definedName name="rap_2_2" hidden="1">{"Page 1",#N/A,FALSE,"Sheet1";"Page 2",#N/A,FALSE,"Sheet1"}</definedName>
    <definedName name="rap_2_3" hidden="1">{"Page 1",#N/A,FALSE,"Sheet1";"Page 2",#N/A,FALSE,"Sheet1"}</definedName>
    <definedName name="rap_2_4" hidden="1">{"Page 1",#N/A,FALSE,"Sheet1";"Page 2",#N/A,FALSE,"Sheet1"}</definedName>
    <definedName name="rap_2_5" hidden="1">{"Page 1",#N/A,FALSE,"Sheet1";"Page 2",#N/A,FALSE,"Sheet1"}</definedName>
    <definedName name="rap_3" hidden="1">{"Page 1",#N/A,FALSE,"Sheet1";"Page 2",#N/A,FALSE,"Sheet1"}</definedName>
    <definedName name="rap_3_1" hidden="1">{"Page 1",#N/A,FALSE,"Sheet1";"Page 2",#N/A,FALSE,"Sheet1"}</definedName>
    <definedName name="rap_3_2" hidden="1">{"Page 1",#N/A,FALSE,"Sheet1";"Page 2",#N/A,FALSE,"Sheet1"}</definedName>
    <definedName name="rap_3_3" hidden="1">{"Page 1",#N/A,FALSE,"Sheet1";"Page 2",#N/A,FALSE,"Sheet1"}</definedName>
    <definedName name="rap_3_4" hidden="1">{"Page 1",#N/A,FALSE,"Sheet1";"Page 2",#N/A,FALSE,"Sheet1"}</definedName>
    <definedName name="rap_3_5" hidden="1">{"Page 1",#N/A,FALSE,"Sheet1";"Page 2",#N/A,FALSE,"Sheet1"}</definedName>
    <definedName name="rap_4" hidden="1">{"Page 1",#N/A,FALSE,"Sheet1";"Page 2",#N/A,FALSE,"Sheet1"}</definedName>
    <definedName name="rap_4_1" hidden="1">{"Page 1",#N/A,FALSE,"Sheet1";"Page 2",#N/A,FALSE,"Sheet1"}</definedName>
    <definedName name="rap_4_2" hidden="1">{"Page 1",#N/A,FALSE,"Sheet1";"Page 2",#N/A,FALSE,"Sheet1"}</definedName>
    <definedName name="rap_4_3" hidden="1">{"Page 1",#N/A,FALSE,"Sheet1";"Page 2",#N/A,FALSE,"Sheet1"}</definedName>
    <definedName name="rap_4_4" hidden="1">{"Page 1",#N/A,FALSE,"Sheet1";"Page 2",#N/A,FALSE,"Sheet1"}</definedName>
    <definedName name="rap_4_5" hidden="1">{"Page 1",#N/A,FALSE,"Sheet1";"Page 2",#N/A,FALSE,"Sheet1"}</definedName>
    <definedName name="rap_5" hidden="1">{"Page 1",#N/A,FALSE,"Sheet1";"Page 2",#N/A,FALSE,"Sheet1"}</definedName>
    <definedName name="rap_5_1" hidden="1">{"Page 1",#N/A,FALSE,"Sheet1";"Page 2",#N/A,FALSE,"Sheet1"}</definedName>
    <definedName name="rap_5_2" hidden="1">{"Page 1",#N/A,FALSE,"Sheet1";"Page 2",#N/A,FALSE,"Sheet1"}</definedName>
    <definedName name="rap_5_3" hidden="1">{"Page 1",#N/A,FALSE,"Sheet1";"Page 2",#N/A,FALSE,"Sheet1"}</definedName>
    <definedName name="rap_5_4" hidden="1">{"Page 1",#N/A,FALSE,"Sheet1";"Page 2",#N/A,FALSE,"Sheet1"}</definedName>
    <definedName name="rap_5_5" hidden="1">{"Page 1",#N/A,FALSE,"Sheet1";"Page 2",#N/A,FALSE,"Sheet1"}</definedName>
    <definedName name="Rate">'[121]Factor Inputs'!$F$3</definedName>
    <definedName name="RATE1">[122]INPUTS!$B$2</definedName>
    <definedName name="RATE2">[122]INPUTS!$B$3</definedName>
    <definedName name="RATE3">[122]INPUTS!$B$4</definedName>
    <definedName name="RATE4">[122]INPUTS!$B$5</definedName>
    <definedName name="RATE5">[122]INPUTS!$B$6</definedName>
    <definedName name="rates">'[120]Tax Rates'!$E$6:$E$57</definedName>
    <definedName name="rating">#REF!</definedName>
    <definedName name="rating_agency1">#REF!</definedName>
    <definedName name="rating_agency2">#REF!</definedName>
    <definedName name="RATIOS">#REF!</definedName>
    <definedName name="RawData">#REF!</definedName>
    <definedName name="RawHeader">#REF!</definedName>
    <definedName name="RBN">#REF!</definedName>
    <definedName name="RBU">#REF!</definedName>
    <definedName name="RDVers">"2.10a"</definedName>
    <definedName name="Real_estate_fees">#REF!</definedName>
    <definedName name="Reason">'[15]Dropdown Lists'!$E$2:$E$3</definedName>
    <definedName name="Rec_adder">#REF!</definedName>
    <definedName name="Receptionist">#REF!</definedName>
    <definedName name="RECON">#REF!</definedName>
    <definedName name="Recover">#REF!</definedName>
    <definedName name="Recruiting___relocation">#REF!</definedName>
    <definedName name="Ref_1">#REF!</definedName>
    <definedName name="Ref_2">#REF!</definedName>
    <definedName name="ref_mtm">#REF!</definedName>
    <definedName name="refreshDateTime">[17]Feb!$D$9</definedName>
    <definedName name="REGDEF">[119]!REGDEF</definedName>
    <definedName name="region_id">[35]Ref_dat!$F$3:$F$9</definedName>
    <definedName name="RelPymtRateCol">15</definedName>
    <definedName name="remove">#REF!</definedName>
    <definedName name="remsvc">#REF!</definedName>
    <definedName name="Rent_Incl._Utilities">#REF!</definedName>
    <definedName name="Replacement_cells">#REF!</definedName>
    <definedName name="REPORT">#REF!</definedName>
    <definedName name="report_date">#REF!</definedName>
    <definedName name="Report_Number">'[123]S&amp;T Rev Summary'!$N$20</definedName>
    <definedName name="ReportingEntity">'[15]Dropdown Lists'!$B$2:$B$13</definedName>
    <definedName name="REPORTW">#REF!</definedName>
    <definedName name="res">#REF!</definedName>
    <definedName name="Res01_Tier1">[50]Ogives!$E$6:$P$6</definedName>
    <definedName name="Res01_Tier2">[50]Ogives!$E$7:$P$7</definedName>
    <definedName name="Res01_Tier3">[50]Ogives!$E$8:$P$8</definedName>
    <definedName name="Res01_Tier4">[50]Ogives!$E$9:$P$9</definedName>
    <definedName name="Res01_Tier5">[50]Ogives!$E$10:$P$10</definedName>
    <definedName name="RESERVE">#REF!</definedName>
    <definedName name="RESERVE_ADJ">#REF!</definedName>
    <definedName name="Resins___Dessicants">#REF!</definedName>
    <definedName name="Resource_Management_CAPX">#REF!</definedName>
    <definedName name="Resource_Management_EBIT">#REF!</definedName>
    <definedName name="Resource_Management_MAINT">#REF!</definedName>
    <definedName name="RESOURCES">#REF!</definedName>
    <definedName name="RetBA">#REF!</definedName>
    <definedName name="return_of_cap_detail">#REF!</definedName>
    <definedName name="ReturnToData" localSheetId="0">[4]!ReturnToData</definedName>
    <definedName name="ReturnToData">[4]!ReturnToData</definedName>
    <definedName name="Reversal">[77]Lookup!$D$32:$D$33</definedName>
    <definedName name="ReversalDate">[38]Input!$C$13</definedName>
    <definedName name="RevSum">#REF!</definedName>
    <definedName name="RFSelection">[113]Selections!$I$2</definedName>
    <definedName name="RGEREV">#REF!</definedName>
    <definedName name="rick">#REF!</definedName>
    <definedName name="rick2">'[27]ROCE 2005-2011'!#REF!</definedName>
    <definedName name="RicksPage">#REF!</definedName>
    <definedName name="RID">#REF!</definedName>
    <definedName name="RIDD">#REF!</definedName>
    <definedName name="Risk">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ngCopyFormulasSource" hidden="1">'[124]CIN-14'!#REF!</definedName>
    <definedName name="ROBIN">#REF!</definedName>
    <definedName name="roce">#REF!</definedName>
    <definedName name="ROCE_Act">#REF!</definedName>
    <definedName name="ROCE_Actual">#REF!</definedName>
    <definedName name="roce_avg_cap">#REF!</definedName>
    <definedName name="roce_avg_cap_bisn">#REF!</definedName>
    <definedName name="roce_avg_cap_CM4DC">#REF!</definedName>
    <definedName name="roce_avg_cap_CM4DE">#REF!</definedName>
    <definedName name="roce_avg_cap_CM4EL">#REF!</definedName>
    <definedName name="roce_avg_cap_CMDCC">#REF!</definedName>
    <definedName name="roce_avg_cap_CMDEC">#REF!</definedName>
    <definedName name="roce_avg_cap_CMDEG">#REF!</definedName>
    <definedName name="roce_avg_cap_CMELE">#REF!</definedName>
    <definedName name="roce_avg_cap_cres">#REF!</definedName>
    <definedName name="roce_avg_cap_crmw">#REF!</definedName>
    <definedName name="roce_avg_cap_dcc">#REF!</definedName>
    <definedName name="roce_avg_cap_dccw">#REF!</definedName>
    <definedName name="roce_avg_cap_dcom">#REF!</definedName>
    <definedName name="roce_avg_cap_deco">#REF!</definedName>
    <definedName name="roce_avg_cap_desi">#REF!</definedName>
    <definedName name="roce_avg_cap_dfd">#REF!</definedName>
    <definedName name="roce_avg_cap_dnet">#REF!</definedName>
    <definedName name="roce_avg_cap_dpbg">#REF!</definedName>
    <definedName name="roce_avg_cap_dsol">#REF!</definedName>
    <definedName name="roce_avg_cap_elec">#REF!</definedName>
    <definedName name="roce_avg_cap_esvc">#REF!</definedName>
    <definedName name="roce_avg_cap_fnco">#REF!</definedName>
    <definedName name="roce_avg_cap_fsac">#REF!</definedName>
    <definedName name="roce_avg_cap_fstp">#REF!</definedName>
    <definedName name="roce_avg_cap_gadd">#REF!</definedName>
    <definedName name="roce_avg_cap_gadi">#REF!</definedName>
    <definedName name="roce_avg_cap_govd">#REF!</definedName>
    <definedName name="roce_avg_cap_gove">#REF!</definedName>
    <definedName name="roce_avg_cap_nep">#REF!</definedName>
    <definedName name="roce_avg_cap_resm">#REF!</definedName>
    <definedName name="roce_avg_cap_tam">#REF!</definedName>
    <definedName name="roce_avg_cap_trea">#REF!</definedName>
    <definedName name="roce_avg_cap_tsc">#REF!</definedName>
    <definedName name="roce_avg_cap_vent">#REF!</definedName>
    <definedName name="ROCE_Bud">#REF!</definedName>
    <definedName name="ROCE_Budget">#REF!</definedName>
    <definedName name="roce_cap_adj">#REF!</definedName>
    <definedName name="roce_debt">#REF!</definedName>
    <definedName name="roce_ebit">#REF!</definedName>
    <definedName name="roce_ebit_adj">#REF!</definedName>
    <definedName name="roce_ebit_bisn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co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rea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>#REF!</definedName>
    <definedName name="roce_ending_cap_fstp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>#REF!</definedName>
    <definedName name="roce_ending_cap_resm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>#REF!</definedName>
    <definedName name="roce_percent_bisn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co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rea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OCK">#REF!</definedName>
    <definedName name="ROCKB">#REF!</definedName>
    <definedName name="RPAActTot">[16]RPA!$H$13</definedName>
    <definedName name="RPAActVst">[16]RPA!$G$13</definedName>
    <definedName name="RPAexp.EOY">'[16]Min 8.50% After All'!$F$55</definedName>
    <definedName name="RPAFundPct">'[16]Input Page'!$C$29</definedName>
    <definedName name="RPAFundPct.py">'[16]Input Page'!$H$22</definedName>
    <definedName name="RPAFundPct.py2">'[16]Input Page'!$L$19</definedName>
    <definedName name="RPAFundPct2">[16]RPA!$H$37</definedName>
    <definedName name="RPANC">[16]RPA!$I$18</definedName>
    <definedName name="RPANC.py">'[16]Input Page'!$H$21</definedName>
    <definedName name="RPANC.py2">'[16]Input Page'!$L$18</definedName>
    <definedName name="RPANonVst">[16]RPA!$H$28</definedName>
    <definedName name="RPARet">[16]RPA!$G$17</definedName>
    <definedName name="RPATot">[16]RPA!$H$18</definedName>
    <definedName name="RPATot.py">'[16]Input Page'!$H$20</definedName>
    <definedName name="RPATot.py2">'[16]Input Page'!$L$17</definedName>
    <definedName name="RPATotVst">[16]RPA!$G$18</definedName>
    <definedName name="RPATotVst.py">'[16]Input Page'!$H$19</definedName>
    <definedName name="RPATotVst.py2">'[16]Input Page'!$L$16</definedName>
    <definedName name="RPATV">[16]RPA!$H$25</definedName>
    <definedName name="RPAUnf">[16]RPA!$H$31</definedName>
    <definedName name="RptTitle">#REF!</definedName>
    <definedName name="RR_Table">#REF!</definedName>
    <definedName name="RRA">'[121]Factor Inputs'!#REF!</definedName>
    <definedName name="rrr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RSM2901696">[47]LOOKUP!$A$20:$A$21</definedName>
    <definedName name="RSM2901719">[47]LOOKUP!$A$22:$A$23</definedName>
    <definedName name="RSM2901730">[47]LOOKUP!$A$24:$A$25</definedName>
    <definedName name="RSUN901719">[47]LOOKUP!$A$26:$A$27</definedName>
    <definedName name="rt">#REF!</definedName>
    <definedName name="rt_cad">#REF!</definedName>
    <definedName name="rt_cad_ex">#REF!</definedName>
    <definedName name="rt_ex">#REF!</definedName>
    <definedName name="rt_usd">#REF!</definedName>
    <definedName name="rt_usd_ex">#REF!</definedName>
    <definedName name="RTC_Coeff">#REF!</definedName>
    <definedName name="RTT">#REF!</definedName>
    <definedName name="Run_Description">[125]Config!#REF!</definedName>
    <definedName name="run_id">#REF!</definedName>
    <definedName name="runperiod1input">#REF!</definedName>
    <definedName name="runperiod1startyr">[17]Feb!$B$17</definedName>
    <definedName name="runperiod2input">[126]Configuration!#REF!</definedName>
    <definedName name="runperiod3input">[126]Configuration!#REF!</definedName>
    <definedName name="runperiod4input">[126]Configuration!#REF!</definedName>
    <definedName name="s">[127]Configuration!$B$2</definedName>
    <definedName name="S_Adjust">[25]Lead!#REF!</definedName>
    <definedName name="S_Adjust_Data">[25]Lead!#REF!</definedName>
    <definedName name="S_Adjust_GT">[25]Lead!#REF!</definedName>
    <definedName name="S_AJE_Tot">[25]Lead!#REF!</definedName>
    <definedName name="S_AJE_Tot_Data">[25]Lead!#REF!</definedName>
    <definedName name="S_AJE_Tot_GT">[25]Lead!#REF!</definedName>
    <definedName name="S_CY_Beg">[25]Lead!#REF!</definedName>
    <definedName name="S_CY_Beg_Data">[25]Lead!#REF!</definedName>
    <definedName name="S_CY_Beg_GT">[25]Lead!#REF!</definedName>
    <definedName name="S_CY_End_GT">[25]Lead!#REF!</definedName>
    <definedName name="S_Diff_Amt">[25]Lead!#REF!</definedName>
    <definedName name="S_Diff_Pct">[25]Lead!#REF!</definedName>
    <definedName name="S_PY_End">[25]Lead!#REF!</definedName>
    <definedName name="S_PY_End_Data">[25]Lead!#REF!</definedName>
    <definedName name="S_PY_End_GT">[25]Lead!#REF!</definedName>
    <definedName name="S_RJE_Tot">[25]Lead!#REF!</definedName>
    <definedName name="S_RJE_Tot_Data">[25]Lead!#REF!</definedName>
    <definedName name="S_RJE_Tot_GT">[25]Lead!#REF!</definedName>
    <definedName name="S_T_Debt_Borrowings__Repayments__99_03_Fcst___DCC">#REF!</definedName>
    <definedName name="S_T_Debt_Borrowings__Repayments__99_03_Fcst___ELEC">#REF!</definedName>
    <definedName name="S02100010001">#REF!</definedName>
    <definedName name="S02100010002">#REF!</definedName>
    <definedName name="S02100010003">#REF!</definedName>
    <definedName name="S02100010004">#REF!</definedName>
    <definedName name="S02100010005">#REF!</definedName>
    <definedName name="S02100010006">#REF!</definedName>
    <definedName name="S02100010007">#REF!</definedName>
    <definedName name="S02100010008">#REF!</definedName>
    <definedName name="S02100010009">#REF!</definedName>
    <definedName name="S02100010010">#REF!</definedName>
    <definedName name="S02100010013">#REF!</definedName>
    <definedName name="S02100020001">#REF!</definedName>
    <definedName name="S02100020002">#REF!</definedName>
    <definedName name="S02100020003">#REF!</definedName>
    <definedName name="S02100020004">#REF!</definedName>
    <definedName name="S02100020005">#REF!</definedName>
    <definedName name="S02100020006">#REF!</definedName>
    <definedName name="S02100020010">#REF!</definedName>
    <definedName name="S02100030001">#REF!</definedName>
    <definedName name="S02100030002">#REF!</definedName>
    <definedName name="S02100030003">#REF!</definedName>
    <definedName name="S02100030004">#REF!</definedName>
    <definedName name="S02100030005">#REF!</definedName>
    <definedName name="S02100030006">#REF!</definedName>
    <definedName name="S02100030007">#REF!</definedName>
    <definedName name="S02100030008">#REF!</definedName>
    <definedName name="S02100030010">#REF!</definedName>
    <definedName name="S02100040001">#REF!</definedName>
    <definedName name="S02100040002">#REF!</definedName>
    <definedName name="S02100040003">#REF!</definedName>
    <definedName name="S02100040004">#REF!</definedName>
    <definedName name="S02100040005">#REF!</definedName>
    <definedName name="S02100040006">#REF!</definedName>
    <definedName name="S02100040007">#REF!</definedName>
    <definedName name="S02100040010">#REF!</definedName>
    <definedName name="S02100050001">#REF!</definedName>
    <definedName name="S02100050002">#REF!</definedName>
    <definedName name="S02100050003">#REF!</definedName>
    <definedName name="S02100050004">#REF!</definedName>
    <definedName name="S02100050005">#REF!</definedName>
    <definedName name="S02100050006">#REF!</definedName>
    <definedName name="S02100050010">#REF!</definedName>
    <definedName name="S02100090001">#REF!</definedName>
    <definedName name="S02200010001">#REF!</definedName>
    <definedName name="S02200010010">#REF!</definedName>
    <definedName name="S02200020001">#REF!</definedName>
    <definedName name="S02200020002">#REF!</definedName>
    <definedName name="S02200020003">#REF!</definedName>
    <definedName name="S02200020004">#REF!</definedName>
    <definedName name="S02200020005">#REF!</definedName>
    <definedName name="S02300010001">#REF!</definedName>
    <definedName name="S02300020001">#REF!</definedName>
    <definedName name="S02300030001">#REF!</definedName>
    <definedName name="S02300100001">#REF!</definedName>
    <definedName name="S02400010001">#REF!</definedName>
    <definedName name="S02400010002">#REF!</definedName>
    <definedName name="S02400010003">#REF!</definedName>
    <definedName name="S02400010004">#REF!</definedName>
    <definedName name="S02400010005">#REF!</definedName>
    <definedName name="S02400010006">#REF!</definedName>
    <definedName name="S02400010007">#REF!</definedName>
    <definedName name="S02400010008">#REF!</definedName>
    <definedName name="S02400010009">#REF!</definedName>
    <definedName name="S02400010010">#REF!</definedName>
    <definedName name="S02400010013">#REF!</definedName>
    <definedName name="SALES">#REF!</definedName>
    <definedName name="Sally_McLean">#REF!</definedName>
    <definedName name="SalScaleFASB">'[16]Input Page'!$C$27</definedName>
    <definedName name="SalScaleFASB.py">'[16]Input Page'!$B$27</definedName>
    <definedName name="SANJ">#REF!</definedName>
    <definedName name="SANJB">#REF!</definedName>
    <definedName name="SANJOP">#REF!</definedName>
    <definedName name="SANJPK">#REF!</definedName>
    <definedName name="SAP_Download_first_row">'[128]SAP Download'!#REF!</definedName>
    <definedName name="SAP_Download_Start">'[129]SAP Download'!$C$10</definedName>
    <definedName name="SB1Day1">#REF!</definedName>
    <definedName name="SB1Day10">#REF!</definedName>
    <definedName name="SB1Day11">#REF!</definedName>
    <definedName name="SB1Day12">#REF!</definedName>
    <definedName name="SB1Day13">#REF!</definedName>
    <definedName name="SB1Day14">#REF!</definedName>
    <definedName name="SB1Day15">#REF!</definedName>
    <definedName name="SB1Day16">#REF!</definedName>
    <definedName name="SB1Day17">#REF!</definedName>
    <definedName name="SB1Day18">#REF!</definedName>
    <definedName name="SB1Day19">#REF!</definedName>
    <definedName name="SB1Day2">#REF!</definedName>
    <definedName name="SB1Day20">#REF!</definedName>
    <definedName name="SB1Day21">#REF!</definedName>
    <definedName name="SB1Day22">#REF!</definedName>
    <definedName name="SB1Day23">#REF!</definedName>
    <definedName name="SB1Day24">#REF!</definedName>
    <definedName name="SB1Day25">#REF!</definedName>
    <definedName name="SB1Day26">#REF!</definedName>
    <definedName name="SB1Day27">#REF!</definedName>
    <definedName name="SB1Day28">#REF!</definedName>
    <definedName name="SB1Day29">#REF!</definedName>
    <definedName name="SB1Day3">#REF!</definedName>
    <definedName name="SB1Day30">#REF!</definedName>
    <definedName name="SB1Day31">#REF!</definedName>
    <definedName name="SB1Day4">#REF!</definedName>
    <definedName name="SB1Day5">#REF!</definedName>
    <definedName name="SB1Day6">#REF!</definedName>
    <definedName name="SB1Day7">#REF!</definedName>
    <definedName name="SB1Day8">#REF!</definedName>
    <definedName name="SB1Day9">#REF!</definedName>
    <definedName name="SB2Day1">#REF!</definedName>
    <definedName name="SB2Day10">#REF!</definedName>
    <definedName name="SB2Day11">#REF!</definedName>
    <definedName name="SB2Day12">#REF!</definedName>
    <definedName name="SB2Day13">#REF!</definedName>
    <definedName name="SB2Day14">#REF!</definedName>
    <definedName name="SB2Day15">#REF!</definedName>
    <definedName name="SB2Day16">#REF!</definedName>
    <definedName name="SB2Day17">#REF!</definedName>
    <definedName name="SB2Day18">#REF!</definedName>
    <definedName name="SB2Day19">#REF!</definedName>
    <definedName name="SB2Day2">#REF!</definedName>
    <definedName name="SB2Day20">#REF!</definedName>
    <definedName name="SB2Day21">#REF!</definedName>
    <definedName name="SB2Day22">#REF!</definedName>
    <definedName name="SB2Day23">#REF!</definedName>
    <definedName name="SB2Day24">#REF!</definedName>
    <definedName name="SB2Day25">#REF!</definedName>
    <definedName name="SB2Day26">#REF!</definedName>
    <definedName name="SB2Day27">#REF!</definedName>
    <definedName name="SB2Day28">#REF!</definedName>
    <definedName name="SB2Day29">#REF!</definedName>
    <definedName name="SB2Day3">#REF!</definedName>
    <definedName name="SB2Day30">#REF!</definedName>
    <definedName name="SB2Day31">#REF!</definedName>
    <definedName name="SB2Day4">#REF!</definedName>
    <definedName name="SB2Day5">#REF!</definedName>
    <definedName name="SB2Day6">#REF!</definedName>
    <definedName name="SB2Day7">#REF!</definedName>
    <definedName name="SB2Day8">#REF!</definedName>
    <definedName name="SB2Day9">#REF!</definedName>
    <definedName name="SB3Day1">#REF!</definedName>
    <definedName name="SB3Day10">#REF!</definedName>
    <definedName name="SB3Day11">#REF!</definedName>
    <definedName name="SB3Day12">#REF!</definedName>
    <definedName name="SB3Day13">#REF!</definedName>
    <definedName name="SB3Day14">#REF!</definedName>
    <definedName name="SB3Day15">#REF!</definedName>
    <definedName name="SB3Day16">#REF!</definedName>
    <definedName name="SB3Day17">#REF!</definedName>
    <definedName name="SB3Day18">#REF!</definedName>
    <definedName name="SB3Day19">#REF!</definedName>
    <definedName name="SB3Day2">#REF!</definedName>
    <definedName name="SB3Day20">#REF!</definedName>
    <definedName name="SB3Day21">#REF!</definedName>
    <definedName name="SB3Day22">#REF!</definedName>
    <definedName name="SB3Day23">#REF!</definedName>
    <definedName name="SB3Day24">#REF!</definedName>
    <definedName name="SB3Day25">#REF!</definedName>
    <definedName name="SB3Day26">#REF!</definedName>
    <definedName name="SB3Day27">#REF!</definedName>
    <definedName name="SB3Day28">#REF!</definedName>
    <definedName name="SB3Day29">#REF!</definedName>
    <definedName name="SB3Day3">#REF!</definedName>
    <definedName name="SB3Day30">#REF!</definedName>
    <definedName name="SB3Day31">#REF!</definedName>
    <definedName name="SB3Day4">#REF!</definedName>
    <definedName name="SB3Day5">#REF!</definedName>
    <definedName name="SB3Day6">#REF!</definedName>
    <definedName name="SB3Day7">#REF!</definedName>
    <definedName name="SB3Day8">#REF!</definedName>
    <definedName name="SB3Day9">#REF!</definedName>
    <definedName name="SB4Day1">#REF!</definedName>
    <definedName name="SB4Day10">#REF!</definedName>
    <definedName name="SB4Day11">#REF!</definedName>
    <definedName name="SB4Day12">#REF!</definedName>
    <definedName name="SB4Day13">#REF!</definedName>
    <definedName name="SB4Day14">#REF!</definedName>
    <definedName name="SB4Day15">#REF!</definedName>
    <definedName name="SB4Day16">#REF!</definedName>
    <definedName name="SB4Day17">#REF!</definedName>
    <definedName name="SB4Day18">#REF!</definedName>
    <definedName name="SB4Day19">#REF!</definedName>
    <definedName name="SB4Day2">#REF!</definedName>
    <definedName name="SB4Day20">#REF!</definedName>
    <definedName name="SB4Day21">#REF!</definedName>
    <definedName name="SB4Day22">#REF!</definedName>
    <definedName name="SB4Day23">#REF!</definedName>
    <definedName name="SB4Day24">#REF!</definedName>
    <definedName name="SB4Day25">#REF!</definedName>
    <definedName name="SB4Day26">#REF!</definedName>
    <definedName name="SB4Day27">#REF!</definedName>
    <definedName name="SB4Day28">#REF!</definedName>
    <definedName name="SB4Day29">#REF!</definedName>
    <definedName name="SB4Day3">#REF!</definedName>
    <definedName name="SB4Day30">#REF!</definedName>
    <definedName name="SB4Day31">#REF!</definedName>
    <definedName name="SB4Day4">#REF!</definedName>
    <definedName name="SB4Day5">#REF!</definedName>
    <definedName name="SB4Day6">#REF!</definedName>
    <definedName name="SB4Day7">#REF!</definedName>
    <definedName name="SB4Day8">#REF!</definedName>
    <definedName name="SB4Day9">#REF!</definedName>
    <definedName name="SBCTDay1">#REF!</definedName>
    <definedName name="SBCTDay10">#REF!</definedName>
    <definedName name="SBCTDay11">#REF!</definedName>
    <definedName name="SBCTDay12">#REF!</definedName>
    <definedName name="SBCTDay13">#REF!</definedName>
    <definedName name="SBCTDay14">#REF!</definedName>
    <definedName name="SBCTDay15">#REF!</definedName>
    <definedName name="SBCTDay16">#REF!</definedName>
    <definedName name="SBCTDay17">#REF!</definedName>
    <definedName name="SBCTDay18">#REF!</definedName>
    <definedName name="SBCTDay19">#REF!</definedName>
    <definedName name="SBCTDay2">#REF!</definedName>
    <definedName name="SBCTDay20">#REF!</definedName>
    <definedName name="SBCTDay21">#REF!</definedName>
    <definedName name="SBCTDay22">#REF!</definedName>
    <definedName name="SBCTDay23">#REF!</definedName>
    <definedName name="SBCTDay24">#REF!</definedName>
    <definedName name="SBCTDay25">#REF!</definedName>
    <definedName name="SBCTDay26">#REF!</definedName>
    <definedName name="SBCTDay27">#REF!</definedName>
    <definedName name="SBCTDay28">#REF!</definedName>
    <definedName name="SBCTDay29">#REF!</definedName>
    <definedName name="SBCTDay3">#REF!</definedName>
    <definedName name="SBCTDay30">#REF!</definedName>
    <definedName name="SBCTDay31">#REF!</definedName>
    <definedName name="SBCTDay4">#REF!</definedName>
    <definedName name="SBCTDay5">#REF!</definedName>
    <definedName name="SBCTDay6">#REF!</definedName>
    <definedName name="SBCTDay7">#REF!</definedName>
    <definedName name="SBCTDay8">#REF!</definedName>
    <definedName name="SBCTDay9">#REF!</definedName>
    <definedName name="SBOOK">#REF!</definedName>
    <definedName name="sc" hidden="1">{"Page 1",#N/A,FALSE,"Sheet1";"Page 2",#N/A,FALSE,"Sheet1"}</definedName>
    <definedName name="sc_1" hidden="1">{"Page 1",#N/A,FALSE,"Sheet1";"Page 2",#N/A,FALSE,"Sheet1"}</definedName>
    <definedName name="sc_1_1" hidden="1">{"Page 1",#N/A,FALSE,"Sheet1";"Page 2",#N/A,FALSE,"Sheet1"}</definedName>
    <definedName name="sc_1_2" hidden="1">{"Page 1",#N/A,FALSE,"Sheet1";"Page 2",#N/A,FALSE,"Sheet1"}</definedName>
    <definedName name="sc_1_3" hidden="1">{"Page 1",#N/A,FALSE,"Sheet1";"Page 2",#N/A,FALSE,"Sheet1"}</definedName>
    <definedName name="sc_1_4" hidden="1">{"Page 1",#N/A,FALSE,"Sheet1";"Page 2",#N/A,FALSE,"Sheet1"}</definedName>
    <definedName name="sc_1_5" hidden="1">{"Page 1",#N/A,FALSE,"Sheet1";"Page 2",#N/A,FALSE,"Sheet1"}</definedName>
    <definedName name="sc_2" hidden="1">{"Page 1",#N/A,FALSE,"Sheet1";"Page 2",#N/A,FALSE,"Sheet1"}</definedName>
    <definedName name="sc_2_1" hidden="1">{"Page 1",#N/A,FALSE,"Sheet1";"Page 2",#N/A,FALSE,"Sheet1"}</definedName>
    <definedName name="sc_2_2" hidden="1">{"Page 1",#N/A,FALSE,"Sheet1";"Page 2",#N/A,FALSE,"Sheet1"}</definedName>
    <definedName name="sc_2_3" hidden="1">{"Page 1",#N/A,FALSE,"Sheet1";"Page 2",#N/A,FALSE,"Sheet1"}</definedName>
    <definedName name="sc_2_4" hidden="1">{"Page 1",#N/A,FALSE,"Sheet1";"Page 2",#N/A,FALSE,"Sheet1"}</definedName>
    <definedName name="sc_2_5" hidden="1">{"Page 1",#N/A,FALSE,"Sheet1";"Page 2",#N/A,FALSE,"Sheet1"}</definedName>
    <definedName name="sc_3" hidden="1">{"Page 1",#N/A,FALSE,"Sheet1";"Page 2",#N/A,FALSE,"Sheet1"}</definedName>
    <definedName name="sc_3_1" hidden="1">{"Page 1",#N/A,FALSE,"Sheet1";"Page 2",#N/A,FALSE,"Sheet1"}</definedName>
    <definedName name="sc_3_2" hidden="1">{"Page 1",#N/A,FALSE,"Sheet1";"Page 2",#N/A,FALSE,"Sheet1"}</definedName>
    <definedName name="sc_3_3" hidden="1">{"Page 1",#N/A,FALSE,"Sheet1";"Page 2",#N/A,FALSE,"Sheet1"}</definedName>
    <definedName name="sc_3_4" hidden="1">{"Page 1",#N/A,FALSE,"Sheet1";"Page 2",#N/A,FALSE,"Sheet1"}</definedName>
    <definedName name="sc_3_5" hidden="1">{"Page 1",#N/A,FALSE,"Sheet1";"Page 2",#N/A,FALSE,"Sheet1"}</definedName>
    <definedName name="sc_4" hidden="1">{"Page 1",#N/A,FALSE,"Sheet1";"Page 2",#N/A,FALSE,"Sheet1"}</definedName>
    <definedName name="sc_4_1" hidden="1">{"Page 1",#N/A,FALSE,"Sheet1";"Page 2",#N/A,FALSE,"Sheet1"}</definedName>
    <definedName name="sc_4_2" hidden="1">{"Page 1",#N/A,FALSE,"Sheet1";"Page 2",#N/A,FALSE,"Sheet1"}</definedName>
    <definedName name="sc_4_3" hidden="1">{"Page 1",#N/A,FALSE,"Sheet1";"Page 2",#N/A,FALSE,"Sheet1"}</definedName>
    <definedName name="sc_4_4" hidden="1">{"Page 1",#N/A,FALSE,"Sheet1";"Page 2",#N/A,FALSE,"Sheet1"}</definedName>
    <definedName name="sc_4_5" hidden="1">{"Page 1",#N/A,FALSE,"Sheet1";"Page 2",#N/A,FALSE,"Sheet1"}</definedName>
    <definedName name="sc_5" hidden="1">{"Page 1",#N/A,FALSE,"Sheet1";"Page 2",#N/A,FALSE,"Sheet1"}</definedName>
    <definedName name="sc_5_1" hidden="1">{"Page 1",#N/A,FALSE,"Sheet1";"Page 2",#N/A,FALSE,"Sheet1"}</definedName>
    <definedName name="sc_5_2" hidden="1">{"Page 1",#N/A,FALSE,"Sheet1";"Page 2",#N/A,FALSE,"Sheet1"}</definedName>
    <definedName name="sc_5_3" hidden="1">{"Page 1",#N/A,FALSE,"Sheet1";"Page 2",#N/A,FALSE,"Sheet1"}</definedName>
    <definedName name="sc_5_4" hidden="1">{"Page 1",#N/A,FALSE,"Sheet1";"Page 2",#N/A,FALSE,"Sheet1"}</definedName>
    <definedName name="sc_5_5" hidden="1">{"Page 1",#N/A,FALSE,"Sheet1";"Page 2",#N/A,FALSE,"Sheet1"}</definedName>
    <definedName name="SCD">#REF!</definedName>
    <definedName name="sch2a1">'[130]Sch 2 P1'!#REF!</definedName>
    <definedName name="sch3data">#REF!</definedName>
    <definedName name="sch3data_grp">#REF!</definedName>
    <definedName name="sch3print">#REF!</definedName>
    <definedName name="sch4_2data">#REF!</definedName>
    <definedName name="sch4_2data_grp">#REF!</definedName>
    <definedName name="sch4_2data1">#REF!</definedName>
    <definedName name="sch4_2data1_grp">#REF!</definedName>
    <definedName name="sch4_2print">#REF!</definedName>
    <definedName name="sch4_3print">#REF!</definedName>
    <definedName name="sch4data">#REF!</definedName>
    <definedName name="sch4data_grp">#REF!</definedName>
    <definedName name="sch4print">#REF!</definedName>
    <definedName name="sch5_1data">#REF!</definedName>
    <definedName name="sch5_1data_grp">#REF!</definedName>
    <definedName name="sch5_1print">#REF!</definedName>
    <definedName name="sch5_2data">#REF!</definedName>
    <definedName name="sch5_2data_grp">#REF!</definedName>
    <definedName name="sch5_2print">#REF!</definedName>
    <definedName name="sch5_3data">#REF!</definedName>
    <definedName name="sch5_3data_grp">#REF!</definedName>
    <definedName name="sch5_3print">#REF!</definedName>
    <definedName name="sch5_4print">#REF!</definedName>
    <definedName name="sch5_5print">#REF!</definedName>
    <definedName name="sch5_6print">#REF!</definedName>
    <definedName name="sch5data">#REF!</definedName>
    <definedName name="sch5print">#REF!</definedName>
    <definedName name="sch6data">#REF!</definedName>
    <definedName name="sch6data_grp">#REF!</definedName>
    <definedName name="sch6print">#REF!</definedName>
    <definedName name="sch7_1_1print">'[131]Sched7-1-1 '!$D$1:$L$28</definedName>
    <definedName name="sch7_1_2print">'[131]Sched7-1-2'!$D$1:$K$28</definedName>
    <definedName name="sch7_1_3print">'[131]Sched7-1-3'!$D$1:$M$30</definedName>
    <definedName name="sch7_1_4print">'[131]Sched7-1-4'!$D$1:$L$20</definedName>
    <definedName name="sch7_1_5print">#REF!</definedName>
    <definedName name="sch7_1_6print">#REF!</definedName>
    <definedName name="sch7_1_7print">#REF!</definedName>
    <definedName name="sch7_1print">#REF!</definedName>
    <definedName name="sch7_2data">#REF!</definedName>
    <definedName name="sch7_2data_grp">#REF!</definedName>
    <definedName name="sch7_2print">#REF!</definedName>
    <definedName name="sch7_2WPprint">#REF!</definedName>
    <definedName name="sch7_3print">#REF!</definedName>
    <definedName name="sch7_4print">#REF!</definedName>
    <definedName name="sch7_5print">#REF!</definedName>
    <definedName name="sch7_6print">#REF!</definedName>
    <definedName name="sch7data">#REF!</definedName>
    <definedName name="sch7data_grp">#REF!</definedName>
    <definedName name="sch7data1">#REF!</definedName>
    <definedName name="sch7data1_grp">#REF!</definedName>
    <definedName name="sch7data2">#REF!</definedName>
    <definedName name="sch7data2_grp">#REF!</definedName>
    <definedName name="sch7data3">#REF!</definedName>
    <definedName name="sch7data3_grp">#REF!</definedName>
    <definedName name="sch7data4">#REF!</definedName>
    <definedName name="sch7data4_grp">#REF!</definedName>
    <definedName name="sch7MUNprint">#REF!</definedName>
    <definedName name="sch7print">#REF!</definedName>
    <definedName name="sch8_1data">#REF!</definedName>
    <definedName name="sch8_1data_grp">#REF!</definedName>
    <definedName name="sch8_2data">#REF!</definedName>
    <definedName name="sch8_2data_grp">#REF!</definedName>
    <definedName name="sch8data">#REF!</definedName>
    <definedName name="sch8data_grp">#REF!</definedName>
    <definedName name="sch9print">#REF!</definedName>
    <definedName name="SCHA_CF">#REF!</definedName>
    <definedName name="SchBRet">[16]Assets!$E$48</definedName>
    <definedName name="SCHED">#REF!</definedName>
    <definedName name="Sched_Pay">#REF!</definedName>
    <definedName name="Sched3">#REF!</definedName>
    <definedName name="SCHEDULE">#REF!</definedName>
    <definedName name="Scheduled_Extra_Payments">#REF!</definedName>
    <definedName name="Scheduled_Interest_Rate">#REF!</definedName>
    <definedName name="Scheduled_Monthly_Payment">#REF!</definedName>
    <definedName name="Scheduling">#REF!</definedName>
    <definedName name="SCN">#REF!</definedName>
    <definedName name="SCONT">#REF!</definedName>
    <definedName name="SCOTIAINV">#REF!</definedName>
    <definedName name="SCOTIALETTER">#REF!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sa" hidden="1">{"ASS",#N/A,FALSE,"Assumptions";"OUT1",#N/A,FALSE,"1";"out2",#N/A,FALSE,"2";"out3",#N/A,FALSE,"3";"out4",#N/A,FALSE,"4";"out5",#N/A,FALSE,"5";"out6",#N/A,FALSE,"6";"out7",#N/A,FALSE,"7";"out8",#N/A,FALSE,"8";"out9",#N/A,FALSE,"9";"out10",#N/A,FALSE,"10";"out11",#N/A,FALSE,"11";"out12",#N/A,FALSE,"12";"out13",#N/A,FALSE,"13";"out14",#N/A,FALSE,"14";"out15",#N/A,FALSE,"15";"out16",#N/A,FALSE,"16";"out17",#N/A,FALSE,"17";"out18",#N/A,FALSE,"18";"out19",#N/A,FALSE,"19";"out20",#N/A,FALSE,"20";"out21",#N/A,FALSE,"21";"out23",#N/A,FALSE,"23";"out24",#N/A,FALSE,"24";"out25",#N/A,FALSE,"25";"out26",#N/A,FALSE,"26";"out27",#N/A,FALSE,"27";"out28",#N/A,FALSE,"28";"out29",#N/A,FALSE,"29";"out30",#N/A,FALSE,"30";"out31",#N/A,FALSE,"31";"out32",#N/A,FALSE,"32";"out33",#N/A,FALSE,"33";"out34",#N/A,FALSE,"34";"out35",#N/A,FALSE,"35";"out36",#N/A,FALSE,"36";"out37",#N/A,FALSE,"37";"out38",#N/A,FALSE,"38";"out39",#N/A,FALSE,"39";"out40",#N/A,FALSE,"40";"out41",#N/A,FALSE,"41";"out42",#N/A,FALSE,"42";"out43",#N/A,FALSE,"43";"out44",#N/A,FALSE,"44";"out45",#N/A,FALSE,"45";"out46",#N/A,FALSE,"46";"out47",#N/A,FALSE,"47";"out48",#N/A,FALSE,"48";"out49",#N/A,FALSE,"49";"out50",#N/A,FALSE,"50";"out51",#N/A,FALSE,"51";"out52",#N/A,FALSE,"52";"out53",#N/A,FALSE,"53";"out54",#N/A,FALSE,"54";"out55",#N/A,FALSE,"55";"out56",#N/A,FALSE,"56";"out57",#N/A,FALSE,"57";"out58",#N/A,FALSE,"58"}</definedName>
    <definedName name="sec_fixed_CM1DC">#REF!</definedName>
    <definedName name="sec_fixed_CM1DE">#REF!</definedName>
    <definedName name="sec_fixed_CM1EL">#REF!</definedName>
    <definedName name="sec_fixed_CM1NE">#REF!</definedName>
    <definedName name="sec_fixed_CM2DC">#REF!</definedName>
    <definedName name="sec_fixed_CM2DE">#REF!</definedName>
    <definedName name="sec_fixed_CM2EL">#REF!</definedName>
    <definedName name="sec_fixed_CM2NE">#REF!</definedName>
    <definedName name="sec_fixed_CM3DC">#REF!</definedName>
    <definedName name="sec_fixed_CM3DE">#REF!</definedName>
    <definedName name="sec_fixed_CM3EL">#REF!</definedName>
    <definedName name="sec_fixed_CM3NE">#REF!</definedName>
    <definedName name="sec_fixed_CM4DC">#REF!</definedName>
    <definedName name="sec_fixed_CM4DE">#REF!</definedName>
    <definedName name="sec_fixed_CM4EL">#REF!</definedName>
    <definedName name="sec_fixed_CM4NE">#REF!</definedName>
    <definedName name="sec_fixed_CM5DC">#REF!</definedName>
    <definedName name="sec_fixed_CM5DE">#REF!</definedName>
    <definedName name="sec_fixed_CMDCC">#REF!</definedName>
    <definedName name="sec_fixed_CMDEC">#REF!</definedName>
    <definedName name="sec_fixed_CMDEG">#REF!</definedName>
    <definedName name="sec_fixed_CMELE">#REF!</definedName>
    <definedName name="sec_fixed_CMNEP">#REF!</definedName>
    <definedName name="second">#REF!</definedName>
    <definedName name="Segment">#REF!</definedName>
    <definedName name="SegSelection">[113]Selections!$B$2</definedName>
    <definedName name="SendBA">#REF!</definedName>
    <definedName name="SensitivityCase">#REF!</definedName>
    <definedName name="SensitivityChartData1">[132]Tornado!$H$4:$I$10,[132]Tornado!$K$4:$K$10</definedName>
    <definedName name="SensitivityChartData2">[132]Tornado!$H$19:$I$25,[132]Tornado!$K$19:$K$25</definedName>
    <definedName name="SensitivityChartData3">[133]Tornado!$P$21:$Q$30,[133]Tornado!$R$21:$R$30</definedName>
    <definedName name="SensitivityChartData4">[133]Tornado!$V$21:$W$30,[133]Tornado!$Y$21:$Y$30</definedName>
    <definedName name="SensitivityChartData5">[133]Tornado!$AB$21:$AC$28,[133]Tornado!$AE$21:$AE$28</definedName>
    <definedName name="SensitivityResultsTable1">#REF!</definedName>
    <definedName name="SensitivityResultsTable2">#REF!</definedName>
    <definedName name="SensVar1">#REF!</definedName>
    <definedName name="SensVar2">#REF!</definedName>
    <definedName name="SensVar3">#REF!</definedName>
    <definedName name="SensVar4">#REF!</definedName>
    <definedName name="SensVar5">#REF!</definedName>
    <definedName name="SensVar6">#REF!</definedName>
    <definedName name="sep">[134]Other!#REF!</definedName>
    <definedName name="Sep_Y1">#REF!</definedName>
    <definedName name="Sep_Y2">#REF!</definedName>
    <definedName name="Sep_Y3">#REF!</definedName>
    <definedName name="sep3rate">[24]Instructions!$G$20</definedName>
    <definedName name="sepbud">#REF!</definedName>
    <definedName name="Sepqtr">#REF!</definedName>
    <definedName name="seprate">[24]Instructions!$C$20</definedName>
    <definedName name="SEPTHIGHLIGHTS">'[19]Duke Energy SEC FC 13 A-1'!$Y$126:$AT$178</definedName>
    <definedName name="SEPTWORKSHEET">'[19]Duke Energy SEC FC 13 A-1'!$A$132:$X$163</definedName>
    <definedName name="SFD">#REF!</definedName>
    <definedName name="SFD_BU">#REF!</definedName>
    <definedName name="SFD_D">#REF!</definedName>
    <definedName name="SFD_P">#REF!</definedName>
    <definedName name="SFD_PJ">#REF!</definedName>
    <definedName name="SFD_QBUSINESS_UNIT">#REF!</definedName>
    <definedName name="SFN">#REF!</definedName>
    <definedName name="SFN_D">#REF!</definedName>
    <definedName name="SFV">#REF!</definedName>
    <definedName name="SFV_BU">#REF!</definedName>
    <definedName name="SFV_C">#REF!</definedName>
    <definedName name="SFV_D">#REF!</definedName>
    <definedName name="SFV_P">#REF!</definedName>
    <definedName name="SFV_PJ">#REF!</definedName>
    <definedName name="SFV_QCURRENCY_CD">#REF!</definedName>
    <definedName name="shaped">[75]Energy!#REF!</definedName>
    <definedName name="sheetinteger">[35]Ref_dat!$K$15</definedName>
    <definedName name="Shell">#REF!</definedName>
    <definedName name="SHIP">#REF!</definedName>
    <definedName name="SHIPB">#REF!</definedName>
    <definedName name="SHIPOP">#REF!</definedName>
    <definedName name="SHIPPK">#REF!</definedName>
    <definedName name="Shorterm">#REF!</definedName>
    <definedName name="Shutdown_power_req_col">50</definedName>
    <definedName name="SITHEREV">#REF!</definedName>
    <definedName name="skewcurves">'[53]Skew Curves'!$A$4:$Q$49</definedName>
    <definedName name="SLD">#REF!</definedName>
    <definedName name="slide1">#REF!</definedName>
    <definedName name="SLN">#REF!</definedName>
    <definedName name="SMWH">#REF!</definedName>
    <definedName name="SNJN">#REF!</definedName>
    <definedName name="SNJNB">#REF!</definedName>
    <definedName name="SO2OptionData">'[135]SO2 Options'!$A$4:$AD$13</definedName>
    <definedName name="socf">#REF!</definedName>
    <definedName name="Software___Sofware_Upgrades">#REF!</definedName>
    <definedName name="sort" hidden="1">[8]TETCO!#REF!</definedName>
    <definedName name="Source">[38]Input!$C$12</definedName>
    <definedName name="SOx_Factor">#REF!</definedName>
    <definedName name="SP15B">#REF!</definedName>
    <definedName name="SPARK">#REF!</definedName>
    <definedName name="SPEAK">#REF!</definedName>
    <definedName name="SPECIAL_SALES">[136]Input!#REF!</definedName>
    <definedName name="Specialized_maintenance">#REF!</definedName>
    <definedName name="SPERIOD">#REF!</definedName>
    <definedName name="SPLIT">#REF!</definedName>
    <definedName name="spoc" hidden="1">{"Page 1",#N/A,FALSE,"Sheet1";"Page 2",#N/A,FALSE,"Sheet1"}</definedName>
    <definedName name="spoc_1" hidden="1">{"Page 1",#N/A,FALSE,"Sheet1";"Page 2",#N/A,FALSE,"Sheet1"}</definedName>
    <definedName name="spoc_1_1" hidden="1">{"Page 1",#N/A,FALSE,"Sheet1";"Page 2",#N/A,FALSE,"Sheet1"}</definedName>
    <definedName name="spoc_1_2" hidden="1">{"Page 1",#N/A,FALSE,"Sheet1";"Page 2",#N/A,FALSE,"Sheet1"}</definedName>
    <definedName name="spoc_1_3" hidden="1">{"Page 1",#N/A,FALSE,"Sheet1";"Page 2",#N/A,FALSE,"Sheet1"}</definedName>
    <definedName name="spoc_1_4" hidden="1">{"Page 1",#N/A,FALSE,"Sheet1";"Page 2",#N/A,FALSE,"Sheet1"}</definedName>
    <definedName name="spoc_1_5" hidden="1">{"Page 1",#N/A,FALSE,"Sheet1";"Page 2",#N/A,FALSE,"Sheet1"}</definedName>
    <definedName name="spoc_2" hidden="1">{"Page 1",#N/A,FALSE,"Sheet1";"Page 2",#N/A,FALSE,"Sheet1"}</definedName>
    <definedName name="spoc_2_1" hidden="1">{"Page 1",#N/A,FALSE,"Sheet1";"Page 2",#N/A,FALSE,"Sheet1"}</definedName>
    <definedName name="spoc_2_2" hidden="1">{"Page 1",#N/A,FALSE,"Sheet1";"Page 2",#N/A,FALSE,"Sheet1"}</definedName>
    <definedName name="spoc_2_3" hidden="1">{"Page 1",#N/A,FALSE,"Sheet1";"Page 2",#N/A,FALSE,"Sheet1"}</definedName>
    <definedName name="spoc_2_4" hidden="1">{"Page 1",#N/A,FALSE,"Sheet1";"Page 2",#N/A,FALSE,"Sheet1"}</definedName>
    <definedName name="spoc_2_5" hidden="1">{"Page 1",#N/A,FALSE,"Sheet1";"Page 2",#N/A,FALSE,"Sheet1"}</definedName>
    <definedName name="spoc_3" hidden="1">{"Page 1",#N/A,FALSE,"Sheet1";"Page 2",#N/A,FALSE,"Sheet1"}</definedName>
    <definedName name="spoc_3_1" hidden="1">{"Page 1",#N/A,FALSE,"Sheet1";"Page 2",#N/A,FALSE,"Sheet1"}</definedName>
    <definedName name="spoc_3_2" hidden="1">{"Page 1",#N/A,FALSE,"Sheet1";"Page 2",#N/A,FALSE,"Sheet1"}</definedName>
    <definedName name="spoc_3_3" hidden="1">{"Page 1",#N/A,FALSE,"Sheet1";"Page 2",#N/A,FALSE,"Sheet1"}</definedName>
    <definedName name="spoc_3_4" hidden="1">{"Page 1",#N/A,FALSE,"Sheet1";"Page 2",#N/A,FALSE,"Sheet1"}</definedName>
    <definedName name="spoc_3_5" hidden="1">{"Page 1",#N/A,FALSE,"Sheet1";"Page 2",#N/A,FALSE,"Sheet1"}</definedName>
    <definedName name="spoc_4" hidden="1">{"Page 1",#N/A,FALSE,"Sheet1";"Page 2",#N/A,FALSE,"Sheet1"}</definedName>
    <definedName name="spoc_4_1" hidden="1">{"Page 1",#N/A,FALSE,"Sheet1";"Page 2",#N/A,FALSE,"Sheet1"}</definedName>
    <definedName name="spoc_4_2" hidden="1">{"Page 1",#N/A,FALSE,"Sheet1";"Page 2",#N/A,FALSE,"Sheet1"}</definedName>
    <definedName name="spoc_4_3" hidden="1">{"Page 1",#N/A,FALSE,"Sheet1";"Page 2",#N/A,FALSE,"Sheet1"}</definedName>
    <definedName name="spoc_4_4" hidden="1">{"Page 1",#N/A,FALSE,"Sheet1";"Page 2",#N/A,FALSE,"Sheet1"}</definedName>
    <definedName name="spoc_4_5" hidden="1">{"Page 1",#N/A,FALSE,"Sheet1";"Page 2",#N/A,FALSE,"Sheet1"}</definedName>
    <definedName name="spoc_5" hidden="1">{"Page 1",#N/A,FALSE,"Sheet1";"Page 2",#N/A,FALSE,"Sheet1"}</definedName>
    <definedName name="spoc_5_1" hidden="1">{"Page 1",#N/A,FALSE,"Sheet1";"Page 2",#N/A,FALSE,"Sheet1"}</definedName>
    <definedName name="spoc_5_2" hidden="1">{"Page 1",#N/A,FALSE,"Sheet1";"Page 2",#N/A,FALSE,"Sheet1"}</definedName>
    <definedName name="spoc_5_3" hidden="1">{"Page 1",#N/A,FALSE,"Sheet1";"Page 2",#N/A,FALSE,"Sheet1"}</definedName>
    <definedName name="spoc_5_4" hidden="1">{"Page 1",#N/A,FALSE,"Sheet1";"Page 2",#N/A,FALSE,"Sheet1"}</definedName>
    <definedName name="spoc_5_5" hidden="1">{"Page 1",#N/A,FALSE,"Sheet1";"Page 2",#N/A,FALSE,"Sheet1"}</definedName>
    <definedName name="SPREAD_JERRY">#REF!</definedName>
    <definedName name="SpreadSortKey1">#REF!</definedName>
    <definedName name="SpreadSortKey2">#REF!</definedName>
    <definedName name="SPROF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RISK">#REF!</definedName>
    <definedName name="SSCONT">#REF!</definedName>
    <definedName name="SSSCONT">#REF!</definedName>
    <definedName name="SST">#REF!</definedName>
    <definedName name="ST_debt">#REF!</definedName>
    <definedName name="Startup_leadtime_gt_72hr_col">51</definedName>
    <definedName name="Startup_leadtime_lt_72_gt_8hr_col">52</definedName>
    <definedName name="Startup_leadtime_lt_8hr_col">53</definedName>
    <definedName name="State_Rates">'[42]ETR''s'!$C$9:$K$26</definedName>
    <definedName name="staterates">'[137]Tax Rates'!$A$6:$D$56</definedName>
    <definedName name="states">'[120]Tax Rates'!$B$6:$B$57</definedName>
    <definedName name="Stationery___Letterhead">#REF!</definedName>
    <definedName name="StBegBal">[101]BS!$D$5:$E$206</definedName>
    <definedName name="STCL">'[138]St. Clair'!#REF!</definedName>
    <definedName name="STCLP">'[138]St. Clair'!#REF!</definedName>
    <definedName name="STCODE">#REF!</definedName>
    <definedName name="STD">#REF!</definedName>
    <definedName name="StDebt_print">#REF!</definedName>
    <definedName name="Steam_sales_contract">#REF!</definedName>
    <definedName name="StEndBal">[101]BS!$A$5:$B$148</definedName>
    <definedName name="STEP1">'[15]Dropdown Lists'!$A$2:$A$3</definedName>
    <definedName name="STEVEC">#REF!</definedName>
    <definedName name="STEVEP">#REF!</definedName>
    <definedName name="STLAWREV">#REF!</definedName>
    <definedName name="STMTH1">#REF!</definedName>
    <definedName name="STMTH2">#REF!</definedName>
    <definedName name="STN">#REF!</definedName>
    <definedName name="STPOS1">#REF!</definedName>
    <definedName name="STPOS2">#REF!</definedName>
    <definedName name="STPSPLPOS">#REF!</definedName>
    <definedName name="Structures___Tax">#REF!</definedName>
    <definedName name="STUNIT">#REF!</definedName>
    <definedName name="subordinated_equity">#REF!</definedName>
    <definedName name="Subprofit">#REF!</definedName>
    <definedName name="Subscriptions">#REF!</definedName>
    <definedName name="SubTitle1">#REF!</definedName>
    <definedName name="SubTitle1a">#REF!</definedName>
    <definedName name="SubTitle1b">#REF!</definedName>
    <definedName name="SubTitle2">#REF!</definedName>
    <definedName name="SubTitle2a">#REF!</definedName>
    <definedName name="SubTitle2b">#REF!</definedName>
    <definedName name="SUMA">#REF!</definedName>
    <definedName name="SUMAB">#REF!</definedName>
    <definedName name="SUMAS">#REF!</definedName>
    <definedName name="SUMM">[20]PEC_1520!#REF!</definedName>
    <definedName name="summary">'[139]063003 Corp Mgmt Rpt'!#REF!</definedName>
    <definedName name="Summary_2008">#REF!</definedName>
    <definedName name="summary1">#REF!</definedName>
    <definedName name="SumVar">#REF!</definedName>
    <definedName name="Sundry_Expenses">#REF!</definedName>
    <definedName name="SUPPORT">#REF!</definedName>
    <definedName name="sv_adj_oper_inc">#REF!</definedName>
    <definedName name="sv_baseline">#REF!</definedName>
    <definedName name="sv_cf_adj">#REF!</definedName>
    <definedName name="sv_disc_rate">#REF!</definedName>
    <definedName name="sv_net_fixed_cap">#REF!</definedName>
    <definedName name="sv_nopat">#REF!</definedName>
    <definedName name="sv_nopat_adj">#REF!</definedName>
    <definedName name="sv_nopat_bef_adj">#REF!</definedName>
    <definedName name="sv_oper_free_cf">#REF!</definedName>
    <definedName name="sv_oper_inc_tax">#REF!</definedName>
    <definedName name="sv_oper_margin">#REF!</definedName>
    <definedName name="sv_other_cf_adj">#REF!</definedName>
    <definedName name="sv_sva">#REF!</definedName>
    <definedName name="sv_unident_depr">#REF!</definedName>
    <definedName name="sv_unident_ebit">#REF!</definedName>
    <definedName name="sv_yty_value">#REF!</definedName>
    <definedName name="SYLM">#REF!</definedName>
    <definedName name="SYLMPK">#REF!</definedName>
    <definedName name="T_partialbarrer">[0]!T_partialbarrer</definedName>
    <definedName name="T2S1" localSheetId="0">[140]!T2S1</definedName>
    <definedName name="T2S1">[140]!T2S1</definedName>
    <definedName name="Table">[120]Tables!$A$4:$C$7</definedName>
    <definedName name="TABLE3">#REF!</definedName>
    <definedName name="tableinput">#REF!</definedName>
    <definedName name="TableName">"Dummy"</definedName>
    <definedName name="TabName1">#REF!</definedName>
    <definedName name="TabName2">#REF!</definedName>
    <definedName name="tam_rev_detail">'[27]Income_Statement 2005-2011'!#REF!</definedName>
    <definedName name="target">#REF!</definedName>
    <definedName name="target_distribution_level">#REF!</definedName>
    <definedName name="Tax">'[121]Factor Inputs'!#REF!</definedName>
    <definedName name="Tax_CaptG">#REF!</definedName>
    <definedName name="Tax_year">[42]Input!$C$12</definedName>
    <definedName name="Tax_year_end">[42]Input!$C$14</definedName>
    <definedName name="taxes">#REF!</definedName>
    <definedName name="tbal">#REF!</definedName>
    <definedName name="TBM2901696">[47]LOOKUP!$A$28:$A$29</definedName>
    <definedName name="TBM2901719">[47]LOOKUP!$A$30:$A$31</definedName>
    <definedName name="TBU2901719">[47]LOOKUP!$A$32:$A$33</definedName>
    <definedName name="tbytd">#REF!</definedName>
    <definedName name="TCPLREV">#REF!</definedName>
    <definedName name="Team_building">#REF!</definedName>
    <definedName name="TEC">[22]PEC_1520_NE!#REF!</definedName>
    <definedName name="TECDEHY">#REF!</definedName>
    <definedName name="Telephone___Fax">#REF!</definedName>
    <definedName name="Telephone__courier__etc.">#REF!</definedName>
    <definedName name="Telephone_System">#REF!</definedName>
    <definedName name="TEMPLATE">#REF!</definedName>
    <definedName name="Tender_review__Power_Island">#REF!</definedName>
    <definedName name="TENOR">#REF!</definedName>
    <definedName name="TenorOffset">#REF!</definedName>
    <definedName name="TEPPCO_INVOICE">[55]INVOICE!#REF!</definedName>
    <definedName name="TEPPCO_VOUCHER">[55]VOUCHER!#REF!</definedName>
    <definedName name="test">#REF!</definedName>
    <definedName name="TEST0">#REF!</definedName>
    <definedName name="test1" hidden="1">{"Page 1",#N/A,FALSE,"Sheet1";"Page 2",#N/A,FALSE,"Sheet1"}</definedName>
    <definedName name="test1_1" hidden="1">{"Page 1",#N/A,FALSE,"Sheet1";"Page 2",#N/A,FALSE,"Sheet1"}</definedName>
    <definedName name="test1_1_1" hidden="1">{"Page 1",#N/A,FALSE,"Sheet1";"Page 2",#N/A,FALSE,"Sheet1"}</definedName>
    <definedName name="test1_1_2" hidden="1">{"Page 1",#N/A,FALSE,"Sheet1";"Page 2",#N/A,FALSE,"Sheet1"}</definedName>
    <definedName name="test1_1_3" hidden="1">{"Page 1",#N/A,FALSE,"Sheet1";"Page 2",#N/A,FALSE,"Sheet1"}</definedName>
    <definedName name="test1_1_4" hidden="1">{"Page 1",#N/A,FALSE,"Sheet1";"Page 2",#N/A,FALSE,"Sheet1"}</definedName>
    <definedName name="test1_1_5" hidden="1">{"Page 1",#N/A,FALSE,"Sheet1";"Page 2",#N/A,FALSE,"Sheet1"}</definedName>
    <definedName name="test1_2" hidden="1">{"Page 1",#N/A,FALSE,"Sheet1";"Page 2",#N/A,FALSE,"Sheet1"}</definedName>
    <definedName name="test1_2_1" hidden="1">{"Page 1",#N/A,FALSE,"Sheet1";"Page 2",#N/A,FALSE,"Sheet1"}</definedName>
    <definedName name="test1_2_2" hidden="1">{"Page 1",#N/A,FALSE,"Sheet1";"Page 2",#N/A,FALSE,"Sheet1"}</definedName>
    <definedName name="test1_2_3" hidden="1">{"Page 1",#N/A,FALSE,"Sheet1";"Page 2",#N/A,FALSE,"Sheet1"}</definedName>
    <definedName name="test1_2_4" hidden="1">{"Page 1",#N/A,FALSE,"Sheet1";"Page 2",#N/A,FALSE,"Sheet1"}</definedName>
    <definedName name="test1_2_5" hidden="1">{"Page 1",#N/A,FALSE,"Sheet1";"Page 2",#N/A,FALSE,"Sheet1"}</definedName>
    <definedName name="test1_3" hidden="1">{"Page 1",#N/A,FALSE,"Sheet1";"Page 2",#N/A,FALSE,"Sheet1"}</definedName>
    <definedName name="test1_3_1" hidden="1">{"Page 1",#N/A,FALSE,"Sheet1";"Page 2",#N/A,FALSE,"Sheet1"}</definedName>
    <definedName name="test1_3_2" hidden="1">{"Page 1",#N/A,FALSE,"Sheet1";"Page 2",#N/A,FALSE,"Sheet1"}</definedName>
    <definedName name="test1_3_3" hidden="1">{"Page 1",#N/A,FALSE,"Sheet1";"Page 2",#N/A,FALSE,"Sheet1"}</definedName>
    <definedName name="test1_3_4" hidden="1">{"Page 1",#N/A,FALSE,"Sheet1";"Page 2",#N/A,FALSE,"Sheet1"}</definedName>
    <definedName name="test1_3_5" hidden="1">{"Page 1",#N/A,FALSE,"Sheet1";"Page 2",#N/A,FALSE,"Sheet1"}</definedName>
    <definedName name="test1_4" hidden="1">{"Page 1",#N/A,FALSE,"Sheet1";"Page 2",#N/A,FALSE,"Sheet1"}</definedName>
    <definedName name="test1_4_1" hidden="1">{"Page 1",#N/A,FALSE,"Sheet1";"Page 2",#N/A,FALSE,"Sheet1"}</definedName>
    <definedName name="test1_4_2" hidden="1">{"Page 1",#N/A,FALSE,"Sheet1";"Page 2",#N/A,FALSE,"Sheet1"}</definedName>
    <definedName name="test1_4_3" hidden="1">{"Page 1",#N/A,FALSE,"Sheet1";"Page 2",#N/A,FALSE,"Sheet1"}</definedName>
    <definedName name="test1_4_4" hidden="1">{"Page 1",#N/A,FALSE,"Sheet1";"Page 2",#N/A,FALSE,"Sheet1"}</definedName>
    <definedName name="test1_4_5" hidden="1">{"Page 1",#N/A,FALSE,"Sheet1";"Page 2",#N/A,FALSE,"Sheet1"}</definedName>
    <definedName name="test1_5" hidden="1">{"Page 1",#N/A,FALSE,"Sheet1";"Page 2",#N/A,FALSE,"Sheet1"}</definedName>
    <definedName name="test1_5_1" hidden="1">{"Page 1",#N/A,FALSE,"Sheet1";"Page 2",#N/A,FALSE,"Sheet1"}</definedName>
    <definedName name="test1_5_2" hidden="1">{"Page 1",#N/A,FALSE,"Sheet1";"Page 2",#N/A,FALSE,"Sheet1"}</definedName>
    <definedName name="test1_5_3" hidden="1">{"Page 1",#N/A,FALSE,"Sheet1";"Page 2",#N/A,FALSE,"Sheet1"}</definedName>
    <definedName name="test1_5_4" hidden="1">{"Page 1",#N/A,FALSE,"Sheet1";"Page 2",#N/A,FALSE,"Sheet1"}</definedName>
    <definedName name="test1_5_5" hidden="1">{"Page 1",#N/A,FALSE,"Sheet1";"Page 2",#N/A,FALSE,"Sheet1"}</definedName>
    <definedName name="test2" hidden="1">{"Page 1",#N/A,FALSE,"Sheet1";"Page 2",#N/A,FALSE,"Sheet1"}</definedName>
    <definedName name="test2_1" hidden="1">{"Page 1",#N/A,FALSE,"Sheet1";"Page 2",#N/A,FALSE,"Sheet1"}</definedName>
    <definedName name="test2_1_1" hidden="1">{"Page 1",#N/A,FALSE,"Sheet1";"Page 2",#N/A,FALSE,"Sheet1"}</definedName>
    <definedName name="test2_1_2" hidden="1">{"Page 1",#N/A,FALSE,"Sheet1";"Page 2",#N/A,FALSE,"Sheet1"}</definedName>
    <definedName name="test2_1_3" hidden="1">{"Page 1",#N/A,FALSE,"Sheet1";"Page 2",#N/A,FALSE,"Sheet1"}</definedName>
    <definedName name="test2_1_4" hidden="1">{"Page 1",#N/A,FALSE,"Sheet1";"Page 2",#N/A,FALSE,"Sheet1"}</definedName>
    <definedName name="test2_1_5" hidden="1">{"Page 1",#N/A,FALSE,"Sheet1";"Page 2",#N/A,FALSE,"Sheet1"}</definedName>
    <definedName name="test2_2" hidden="1">{"Page 1",#N/A,FALSE,"Sheet1";"Page 2",#N/A,FALSE,"Sheet1"}</definedName>
    <definedName name="test2_2_1" hidden="1">{"Page 1",#N/A,FALSE,"Sheet1";"Page 2",#N/A,FALSE,"Sheet1"}</definedName>
    <definedName name="test2_2_2" hidden="1">{"Page 1",#N/A,FALSE,"Sheet1";"Page 2",#N/A,FALSE,"Sheet1"}</definedName>
    <definedName name="test2_2_3" hidden="1">{"Page 1",#N/A,FALSE,"Sheet1";"Page 2",#N/A,FALSE,"Sheet1"}</definedName>
    <definedName name="test2_2_4" hidden="1">{"Page 1",#N/A,FALSE,"Sheet1";"Page 2",#N/A,FALSE,"Sheet1"}</definedName>
    <definedName name="test2_2_5" hidden="1">{"Page 1",#N/A,FALSE,"Sheet1";"Page 2",#N/A,FALSE,"Sheet1"}</definedName>
    <definedName name="test2_3" hidden="1">{"Page 1",#N/A,FALSE,"Sheet1";"Page 2",#N/A,FALSE,"Sheet1"}</definedName>
    <definedName name="test2_3_1" hidden="1">{"Page 1",#N/A,FALSE,"Sheet1";"Page 2",#N/A,FALSE,"Sheet1"}</definedName>
    <definedName name="test2_3_2" hidden="1">{"Page 1",#N/A,FALSE,"Sheet1";"Page 2",#N/A,FALSE,"Sheet1"}</definedName>
    <definedName name="test2_3_3" hidden="1">{"Page 1",#N/A,FALSE,"Sheet1";"Page 2",#N/A,FALSE,"Sheet1"}</definedName>
    <definedName name="test2_3_4" hidden="1">{"Page 1",#N/A,FALSE,"Sheet1";"Page 2",#N/A,FALSE,"Sheet1"}</definedName>
    <definedName name="test2_3_5" hidden="1">{"Page 1",#N/A,FALSE,"Sheet1";"Page 2",#N/A,FALSE,"Sheet1"}</definedName>
    <definedName name="test2_4" hidden="1">{"Page 1",#N/A,FALSE,"Sheet1";"Page 2",#N/A,FALSE,"Sheet1"}</definedName>
    <definedName name="test2_4_1" hidden="1">{"Page 1",#N/A,FALSE,"Sheet1";"Page 2",#N/A,FALSE,"Sheet1"}</definedName>
    <definedName name="test2_4_2" hidden="1">{"Page 1",#N/A,FALSE,"Sheet1";"Page 2",#N/A,FALSE,"Sheet1"}</definedName>
    <definedName name="test2_4_3" hidden="1">{"Page 1",#N/A,FALSE,"Sheet1";"Page 2",#N/A,FALSE,"Sheet1"}</definedName>
    <definedName name="test2_4_4" hidden="1">{"Page 1",#N/A,FALSE,"Sheet1";"Page 2",#N/A,FALSE,"Sheet1"}</definedName>
    <definedName name="test2_4_5" hidden="1">{"Page 1",#N/A,FALSE,"Sheet1";"Page 2",#N/A,FALSE,"Sheet1"}</definedName>
    <definedName name="test2_5" hidden="1">{"Page 1",#N/A,FALSE,"Sheet1";"Page 2",#N/A,FALSE,"Sheet1"}</definedName>
    <definedName name="test2_5_1" hidden="1">{"Page 1",#N/A,FALSE,"Sheet1";"Page 2",#N/A,FALSE,"Sheet1"}</definedName>
    <definedName name="test2_5_2" hidden="1">{"Page 1",#N/A,FALSE,"Sheet1";"Page 2",#N/A,FALSE,"Sheet1"}</definedName>
    <definedName name="test2_5_3" hidden="1">{"Page 1",#N/A,FALSE,"Sheet1";"Page 2",#N/A,FALSE,"Sheet1"}</definedName>
    <definedName name="test2_5_4" hidden="1">{"Page 1",#N/A,FALSE,"Sheet1";"Page 2",#N/A,FALSE,"Sheet1"}</definedName>
    <definedName name="test2_5_5" hidden="1">{"Page 1",#N/A,FALSE,"Sheet1";"Page 2",#N/A,FALSE,"Sheet1"}</definedName>
    <definedName name="TEST3">#REF!</definedName>
    <definedName name="TestData">#REF!</definedName>
    <definedName name="TESTHKEY">#REF!</definedName>
    <definedName name="TESTKEYS">#REF!</definedName>
    <definedName name="testpage" hidden="1">{"Page 1",#N/A,FALSE,"Sheet1";"Page 2",#N/A,FALSE,"Sheet1"}</definedName>
    <definedName name="testpage_1" hidden="1">{"Page 1",#N/A,FALSE,"Sheet1";"Page 2",#N/A,FALSE,"Sheet1"}</definedName>
    <definedName name="testpage_1_1" hidden="1">{"Page 1",#N/A,FALSE,"Sheet1";"Page 2",#N/A,FALSE,"Sheet1"}</definedName>
    <definedName name="testpage_1_2" hidden="1">{"Page 1",#N/A,FALSE,"Sheet1";"Page 2",#N/A,FALSE,"Sheet1"}</definedName>
    <definedName name="testpage_1_3" hidden="1">{"Page 1",#N/A,FALSE,"Sheet1";"Page 2",#N/A,FALSE,"Sheet1"}</definedName>
    <definedName name="testpage_1_4" hidden="1">{"Page 1",#N/A,FALSE,"Sheet1";"Page 2",#N/A,FALSE,"Sheet1"}</definedName>
    <definedName name="testpage_1_5" hidden="1">{"Page 1",#N/A,FALSE,"Sheet1";"Page 2",#N/A,FALSE,"Sheet1"}</definedName>
    <definedName name="testpage_2" hidden="1">{"Page 1",#N/A,FALSE,"Sheet1";"Page 2",#N/A,FALSE,"Sheet1"}</definedName>
    <definedName name="testpage_2_1" hidden="1">{"Page 1",#N/A,FALSE,"Sheet1";"Page 2",#N/A,FALSE,"Sheet1"}</definedName>
    <definedName name="testpage_2_2" hidden="1">{"Page 1",#N/A,FALSE,"Sheet1";"Page 2",#N/A,FALSE,"Sheet1"}</definedName>
    <definedName name="testpage_2_3" hidden="1">{"Page 1",#N/A,FALSE,"Sheet1";"Page 2",#N/A,FALSE,"Sheet1"}</definedName>
    <definedName name="testpage_2_4" hidden="1">{"Page 1",#N/A,FALSE,"Sheet1";"Page 2",#N/A,FALSE,"Sheet1"}</definedName>
    <definedName name="testpage_2_5" hidden="1">{"Page 1",#N/A,FALSE,"Sheet1";"Page 2",#N/A,FALSE,"Sheet1"}</definedName>
    <definedName name="testpage_3" hidden="1">{"Page 1",#N/A,FALSE,"Sheet1";"Page 2",#N/A,FALSE,"Sheet1"}</definedName>
    <definedName name="testpage_3_1" hidden="1">{"Page 1",#N/A,FALSE,"Sheet1";"Page 2",#N/A,FALSE,"Sheet1"}</definedName>
    <definedName name="testpage_3_2" hidden="1">{"Page 1",#N/A,FALSE,"Sheet1";"Page 2",#N/A,FALSE,"Sheet1"}</definedName>
    <definedName name="testpage_3_3" hidden="1">{"Page 1",#N/A,FALSE,"Sheet1";"Page 2",#N/A,FALSE,"Sheet1"}</definedName>
    <definedName name="testpage_3_4" hidden="1">{"Page 1",#N/A,FALSE,"Sheet1";"Page 2",#N/A,FALSE,"Sheet1"}</definedName>
    <definedName name="testpage_3_5" hidden="1">{"Page 1",#N/A,FALSE,"Sheet1";"Page 2",#N/A,FALSE,"Sheet1"}</definedName>
    <definedName name="testpage_4" hidden="1">{"Page 1",#N/A,FALSE,"Sheet1";"Page 2",#N/A,FALSE,"Sheet1"}</definedName>
    <definedName name="testpage_4_1" hidden="1">{"Page 1",#N/A,FALSE,"Sheet1";"Page 2",#N/A,FALSE,"Sheet1"}</definedName>
    <definedName name="testpage_4_2" hidden="1">{"Page 1",#N/A,FALSE,"Sheet1";"Page 2",#N/A,FALSE,"Sheet1"}</definedName>
    <definedName name="testpage_4_3" hidden="1">{"Page 1",#N/A,FALSE,"Sheet1";"Page 2",#N/A,FALSE,"Sheet1"}</definedName>
    <definedName name="testpage_4_4" hidden="1">{"Page 1",#N/A,FALSE,"Sheet1";"Page 2",#N/A,FALSE,"Sheet1"}</definedName>
    <definedName name="testpage_4_5" hidden="1">{"Page 1",#N/A,FALSE,"Sheet1";"Page 2",#N/A,FALSE,"Sheet1"}</definedName>
    <definedName name="testpage_5" hidden="1">{"Page 1",#N/A,FALSE,"Sheet1";"Page 2",#N/A,FALSE,"Sheet1"}</definedName>
    <definedName name="testpage_5_1" hidden="1">{"Page 1",#N/A,FALSE,"Sheet1";"Page 2",#N/A,FALSE,"Sheet1"}</definedName>
    <definedName name="testpage_5_2" hidden="1">{"Page 1",#N/A,FALSE,"Sheet1";"Page 2",#N/A,FALSE,"Sheet1"}</definedName>
    <definedName name="testpage_5_3" hidden="1">{"Page 1",#N/A,FALSE,"Sheet1";"Page 2",#N/A,FALSE,"Sheet1"}</definedName>
    <definedName name="testpage_5_4" hidden="1">{"Page 1",#N/A,FALSE,"Sheet1";"Page 2",#N/A,FALSE,"Sheet1"}</definedName>
    <definedName name="testpage_5_5" hidden="1">{"Page 1",#N/A,FALSE,"Sheet1";"Page 2",#N/A,FALSE,"Sheet1"}</definedName>
    <definedName name="TESTVKEY">#REF!</definedName>
    <definedName name="TETCO">#REF!</definedName>
    <definedName name="Tex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 hidden="1">6</definedName>
    <definedName name="tgt">#REF!</definedName>
    <definedName name="thereafter">#REF!</definedName>
    <definedName name="third">#REF!</definedName>
    <definedName name="thisyr">'[141]Update Sheet'!$C$7</definedName>
    <definedName name="ticker">#REF!</definedName>
    <definedName name="TickLabelFormat1">#REF!</definedName>
    <definedName name="TickLabelFormat2">#REF!</definedName>
    <definedName name="TIEPT_CF_INVEST">'[142]February 99'!#REF!</definedName>
    <definedName name="TIEPT_COMM_EARN">'[142]February 99'!#REF!</definedName>
    <definedName name="TIEPT_EBIT">#REF!</definedName>
    <definedName name="TIEPT_ROCE">'[142]February 99'!#REF!</definedName>
    <definedName name="TIEPT_WRKGCAP">'[142]February 99'!#REF!</definedName>
    <definedName name="time_map_id">[35]Ref_dat!$H$3:$H$6</definedName>
    <definedName name="tit">[127]Configuration!$B$2</definedName>
    <definedName name="TITLE">#REF!</definedName>
    <definedName name="title1">[143]Configuration!$B$2</definedName>
    <definedName name="title2">[84]Configuration!$B$3</definedName>
    <definedName name="title3">[84]Configuration!$B$4</definedName>
    <definedName name="title4">#REF!</definedName>
    <definedName name="Title5">[144]Ele_Op!#REF!</definedName>
    <definedName name="TITLEB">#REF!</definedName>
    <definedName name="TITLES">#REF!</definedName>
    <definedName name="TOCOPY">[2]Trafalgar!#REF!</definedName>
    <definedName name="TODAY">#REF!</definedName>
    <definedName name="TODAY2">#REF!</definedName>
    <definedName name="today3">#REF!</definedName>
    <definedName name="TODAY4">#REF!</definedName>
    <definedName name="TODAY5">#REF!</definedName>
    <definedName name="TODAY6">#REF!</definedName>
    <definedName name="Toll">#REF!</definedName>
    <definedName name="Toll_Pmts">#REF!</definedName>
    <definedName name="TollSCFees">#REF!</definedName>
    <definedName name="TollTotal">#REF!</definedName>
    <definedName name="tolltotals">#REF!</definedName>
    <definedName name="tollvolumes">#REF!</definedName>
    <definedName name="Tom">#REF!</definedName>
    <definedName name="Tool_purchase">#REF!</definedName>
    <definedName name="Total_Amt">#REF!</definedName>
    <definedName name="TOTAL_ASSETS">#REF!</definedName>
    <definedName name="Total_Business_Expansion_CAPX">#REF!</definedName>
    <definedName name="TOTAL_CAPITAL_EXPENDITURES">#REF!</definedName>
    <definedName name="Total_CAPX">#REF!</definedName>
    <definedName name="Total_common_equity">#REF!</definedName>
    <definedName name="Total_Current_Assets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>#REF!</definedName>
    <definedName name="Total_Gross_EBIT">#REF!</definedName>
    <definedName name="Total_Income_Before_Extraordinary_Item">#REF!</definedName>
    <definedName name="Total_Income_Taxes">#REF!</definedName>
    <definedName name="Total_Interest">#REF!</definedName>
    <definedName name="TOTAL_LIABILITIES">#REF!</definedName>
    <definedName name="TOTAL_LIABILITIES_AND_EQUITY">#REF!</definedName>
    <definedName name="total_liabilities_and_partners_capital">#REF!</definedName>
    <definedName name="Total_Maintenance">#REF!</definedName>
    <definedName name="Total_Non_Current_Assets">#REF!</definedName>
    <definedName name="Total_Non_Current_Liabilities">#REF!</definedName>
    <definedName name="total_partners_capital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e_Financing_Cash_Flow">#REF!</definedName>
    <definedName name="Total_preferred">#REF!</definedName>
    <definedName name="Total_trust_preferred">#REF!</definedName>
    <definedName name="total_unit_cov">#REF!</definedName>
    <definedName name="total_units">#REF!</definedName>
    <definedName name="TOTALSCHECK">#REF!</definedName>
    <definedName name="TotChgs">'[16]Min 8.50% After All'!$D$13</definedName>
    <definedName name="TotChgs.py">'[16]Input Page'!$H$39</definedName>
    <definedName name="TotCreds">'[16]Min 8.50% After All'!$D$20</definedName>
    <definedName name="TotCreds.py">'[16]Input Page'!$H$46</definedName>
    <definedName name="TOTPROP91">'[145]PAYABLE (2)'!#REF!</definedName>
    <definedName name="TOTPROP92">'[145]PAYABLE (2)'!#REF!</definedName>
    <definedName name="TOTPROPBEG">'[145]PAYABLE (2)'!#REF!</definedName>
    <definedName name="TOTPROPEND">'[145]PAYABLE (2)'!#REF!</definedName>
    <definedName name="TP_Footer_Path" hidden="1">"S:\85537\06WELF\Workfile\Pricing\"</definedName>
    <definedName name="TP_Footer_User" hidden="1">"Margaret Lynn"</definedName>
    <definedName name="TP_Footer_Version" hidden="1">"v3.00"</definedName>
    <definedName name="trader_id">[35]Ref_dat!$A$3:$A$7</definedName>
    <definedName name="Trading___Marketing__net_of_MI_CAPX">#REF!</definedName>
    <definedName name="Trading___Marketing__net_of_MI_EBIT">#REF!</definedName>
    <definedName name="Trading___Marketing__net_of_MI_MAINT">#REF!</definedName>
    <definedName name="TRAF">[2]Trafalgar!#REF!</definedName>
    <definedName name="TRAFP">[2]Trafalgar!#REF!</definedName>
    <definedName name="Training">#REF!</definedName>
    <definedName name="Transm_EBIT">#REF!</definedName>
    <definedName name="TransTotal">#REF!</definedName>
    <definedName name="TransVol">#REF!</definedName>
    <definedName name="Travel">#REF!</definedName>
    <definedName name="Travel___disbursements">#REF!</definedName>
    <definedName name="Travel___Expenses">#REF!</definedName>
    <definedName name="Travel__Campbell_River">#REF!</definedName>
    <definedName name="Travel__financing">#REF!</definedName>
    <definedName name="Travel__vendors">#REF!</definedName>
    <definedName name="Travel_and_Expenses">#REF!</definedName>
    <definedName name="trc_CFPSGROWTH5YR">#REF!</definedName>
    <definedName name="trc_CFPSGRWPRV5YR">#REF!</definedName>
    <definedName name="trc_CurFY">#REF!</definedName>
    <definedName name="trc_DIVGROWTH5YR">#REF!</definedName>
    <definedName name="trc_DIVGRWPRV5YR">#REF!</definedName>
    <definedName name="trc_DocID">#REF!</definedName>
    <definedName name="trc_EBITDAGROWTH5YR">#REF!</definedName>
    <definedName name="trc_EBITDAGRWPRV5YR">#REF!</definedName>
    <definedName name="trc_EBITNXT5">#REF!</definedName>
    <definedName name="trc_EBITPRV5">#REF!</definedName>
    <definedName name="trc_EPSGRWPRV5YR">#REF!</definedName>
    <definedName name="trc_Flavor">#REF!</definedName>
    <definedName name="trc_NETGROWTH5YR">#REF!</definedName>
    <definedName name="trc_NETGRWPRV5YR">#REF!</definedName>
    <definedName name="trc_QDType">#REF!</definedName>
    <definedName name="trc_RATING">#REF!</definedName>
    <definedName name="trc_ReleaseDate">#REF!</definedName>
    <definedName name="trc_REVGROWTH5YR">#REF!</definedName>
    <definedName name="trc_REVGRWPRV5YR">#REF!</definedName>
    <definedName name="trc_RISK">#REF!</definedName>
    <definedName name="trc_SHARESOUT">#REF!</definedName>
    <definedName name="trc_SHROUTGROWTH5YR">#REF!</definedName>
    <definedName name="trc_SHROUTGRWPRV5YR">#REF!</definedName>
    <definedName name="trc_submitter">#REF!</definedName>
    <definedName name="trc_submittername">#REF!</definedName>
    <definedName name="trc_TARGET">#REF!</definedName>
    <definedName name="trc_TemplateID">#REF!</definedName>
    <definedName name="trc_TEV">#REF!</definedName>
    <definedName name="trc_Ticker">#REF!</definedName>
    <definedName name="trc_Version">#REF!</definedName>
    <definedName name="trc_XLS_DATASHEET_ProtectDate">37214.6589583333</definedName>
    <definedName name="trc_Y1">#REF!</definedName>
    <definedName name="trc_Y1COMMONEQ">#REF!</definedName>
    <definedName name="trc_Y1DILSHR">#REF!</definedName>
    <definedName name="trc_Y1DPS">#REF!</definedName>
    <definedName name="trc_Y1EBIT">#REF!</definedName>
    <definedName name="trc_Y1EBITDA">#REF!</definedName>
    <definedName name="trc_Y1FREE_CFPS">#REF!</definedName>
    <definedName name="trc_Y1LTDEBT">#REF!</definedName>
    <definedName name="trc_Y1NETINC">#REF!</definedName>
    <definedName name="trc_Y1Q1">#REF!</definedName>
    <definedName name="trc_Y1Q2">#REF!</definedName>
    <definedName name="trc_Y1Q3">#REF!</definedName>
    <definedName name="trc_Y1Q4">#REF!</definedName>
    <definedName name="trc_Y1REVENUE">#REF!</definedName>
    <definedName name="trc_Y1ROE">#REF!</definedName>
    <definedName name="trc_Y1TAXRATE">#REF!</definedName>
    <definedName name="trc_Y1Total">#REF!</definedName>
    <definedName name="trc_Y2">#REF!</definedName>
    <definedName name="trc_Y2COMMONEQ">#REF!</definedName>
    <definedName name="trc_Y2DILSHR">#REF!</definedName>
    <definedName name="trc_Y2DPS">#REF!</definedName>
    <definedName name="trc_Y2EBIT">#REF!</definedName>
    <definedName name="trc_Y2EBITDA">#REF!</definedName>
    <definedName name="trc_Y2FREE_CFPS">#REF!</definedName>
    <definedName name="trc_Y2LTDEBT">#REF!</definedName>
    <definedName name="trc_Y2NETINC">#REF!</definedName>
    <definedName name="trc_Y2Q1">#REF!</definedName>
    <definedName name="trc_Y2Q2">#REF!</definedName>
    <definedName name="trc_Y2Q3">#REF!</definedName>
    <definedName name="trc_Y2Q4">#REF!</definedName>
    <definedName name="trc_Y2REVENUE">#REF!</definedName>
    <definedName name="trc_Y2ROE">#REF!</definedName>
    <definedName name="trc_Y2TAXRATE">#REF!</definedName>
    <definedName name="trc_Y2Total">#REF!</definedName>
    <definedName name="trc_Y3">#REF!</definedName>
    <definedName name="trc_Y3COMMONEQ">#REF!</definedName>
    <definedName name="trc_Y3DILSHR">#REF!</definedName>
    <definedName name="trc_Y3DPS">#REF!</definedName>
    <definedName name="trc_Y3EBIT">#REF!</definedName>
    <definedName name="trc_Y3EBITDA">#REF!</definedName>
    <definedName name="trc_Y3FREE_CFPS">#REF!</definedName>
    <definedName name="trc_Y3LTDEBT">#REF!</definedName>
    <definedName name="trc_Y3NETINC">#REF!</definedName>
    <definedName name="trc_Y3Q1">#REF!</definedName>
    <definedName name="trc_Y3Q2">#REF!</definedName>
    <definedName name="trc_Y3Q3">#REF!</definedName>
    <definedName name="trc_Y3Q4">#REF!</definedName>
    <definedName name="trc_Y3REVENUE">#REF!</definedName>
    <definedName name="trc_Y3ROE">#REF!</definedName>
    <definedName name="trc_Y3TAXRATE">#REF!</definedName>
    <definedName name="trc_Y3Total">#REF!</definedName>
    <definedName name="trc_Y4">#REF!</definedName>
    <definedName name="trc_Y4COMMONEQ">#REF!</definedName>
    <definedName name="trc_Y4DILSHR">#REF!</definedName>
    <definedName name="trc_Y4DPS">#REF!</definedName>
    <definedName name="trc_Y4EBIT">#REF!</definedName>
    <definedName name="trc_Y4EBITDA">#REF!</definedName>
    <definedName name="trc_Y4FREE_CFPS">#REF!</definedName>
    <definedName name="trc_Y4LTDEBT">#REF!</definedName>
    <definedName name="trc_Y4NETINC">#REF!</definedName>
    <definedName name="trc_Y4Q1">#REF!</definedName>
    <definedName name="trc_Y4Q2">#REF!</definedName>
    <definedName name="trc_Y4Q3">#REF!</definedName>
    <definedName name="trc_Y4Q4">#REF!</definedName>
    <definedName name="trc_Y4REVENUE">#REF!</definedName>
    <definedName name="trc_Y4ROE">#REF!</definedName>
    <definedName name="trc_Y4TAXRATE">#REF!</definedName>
    <definedName name="trc_Y4Total">#REF!</definedName>
    <definedName name="TREE_BU">#REF!</definedName>
    <definedName name="TREE_D">#REF!</definedName>
    <definedName name="Tree_Name">#REF!</definedName>
    <definedName name="Tree_Node">#REF!</definedName>
    <definedName name="TREE_P">#REF!</definedName>
    <definedName name="TREE_PJ">#REF!</definedName>
    <definedName name="Trial_Balance">#REF!</definedName>
    <definedName name="Trust_preferred">#REF!</definedName>
    <definedName name="Trust_Preferred_99_03_Fcst___DCC">#REF!</definedName>
    <definedName name="Trust_Preferred_99_03_Fcst___ELEC">#REF!</definedName>
    <definedName name="tt">'[43]February 99'!#REF!</definedName>
    <definedName name="ttrrt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tttt">'[43]February 99'!#REF!</definedName>
    <definedName name="Type">#REF!</definedName>
    <definedName name="UAERRCalc">#REF!</definedName>
    <definedName name="UAL">[16]Liabilities!$Q$23</definedName>
    <definedName name="UAL.b4">[16]Liabilities!$B$23</definedName>
    <definedName name="UAL.py">'[16]Input Page'!$H$9</definedName>
    <definedName name="UAL.py2">'[16]Input Page'!$L$6</definedName>
    <definedName name="UALexp">'[16]Exp GL'!$C$15</definedName>
    <definedName name="UCL.EOY">[16]Max!$D$28</definedName>
    <definedName name="UDC_Support">#REF!</definedName>
    <definedName name="UNBILL">[119]!UNBILL</definedName>
    <definedName name="Unbilled_HDD_and_Days">'[47]Unbilled Days &amp; HDD'!$E$4:$G$301</definedName>
    <definedName name="Unbilled_HDD_Prior">'[47]Unbilled Days &amp; HDD'!$M$4:$O$306</definedName>
    <definedName name="Underwater">#REF!</definedName>
    <definedName name="unident_proj_ebits">#REF!</definedName>
    <definedName name="Union_employment_contracts">#REF!</definedName>
    <definedName name="Unit">#REF!</definedName>
    <definedName name="unit_price">#REF!</definedName>
    <definedName name="UnitName">#REF!</definedName>
    <definedName name="Units">'[57]Input Information'!$C$9</definedName>
    <definedName name="units_toggle">#REF!</definedName>
    <definedName name="UNITTABLE">'[28]DT-Adj'!$I$3:$J$8</definedName>
    <definedName name="UnrecAssetGL">[16]Assets!$G$37</definedName>
    <definedName name="UpsideColor1">#REF!</definedName>
    <definedName name="UpsideColor2">#REF!</definedName>
    <definedName name="US">#REF!</definedName>
    <definedName name="USEXCH">#REF!</definedName>
    <definedName name="UTAH_NI">[106]TVCH_LPL!#REF!</definedName>
    <definedName name="UTIL">#REF!</definedName>
    <definedName name="vacation">#REF!</definedName>
    <definedName name="VAL">#REF!</definedName>
    <definedName name="valdate">'[16]Interp. Funding, CL'!$Q$7</definedName>
    <definedName name="ValDate.ny">'[16]Input Page'!$D$4</definedName>
    <definedName name="ValDate.py">'[16]Input Page'!$B$4</definedName>
    <definedName name="ValDateEOY">'[16]Input Page'!$C$7</definedName>
    <definedName name="ValDateEOY.ny">'[16]Input Page'!$D$7</definedName>
    <definedName name="ValDateEOY.py">'[16]Input Page'!$B$7</definedName>
    <definedName name="ValDt">'[16]Input Page'!$C$5</definedName>
    <definedName name="ValDt.ny">'[16]Input Page'!$D$5</definedName>
    <definedName name="ValDt.py">'[16]Input Page'!$B$5</definedName>
    <definedName name="ValDtEOY">'[16]Input Page'!$C$8</definedName>
    <definedName name="ValDtEOY.ny">'[16]Input Page'!$D$8</definedName>
    <definedName name="ValDtEOY.py">'[16]Input Page'!$B$8</definedName>
    <definedName name="Values_Entered">IF(Loan_Amount*Interest_Rate*Loan_Years*Loan_Start&gt;0,1,0)</definedName>
    <definedName name="Variable">#REF!</definedName>
    <definedName name="Variable_BU">#REF!</definedName>
    <definedName name="Variable_BU_1">'[17]CurRun vs PrevRun Yr1Actuals'!$A$1:$A$1293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">#REF!</definedName>
    <definedName name="Variance">#REF!</definedName>
    <definedName name="VarOMCostCol">17</definedName>
    <definedName name="VarRampRateTable">#REF!</definedName>
    <definedName name="Vehicle_Leases">#REF!</definedName>
    <definedName name="Vendor_equipment">#REF!</definedName>
    <definedName name="Vepco_Barge">#REF!</definedName>
    <definedName name="Vepco_Bookout">#REF!</definedName>
    <definedName name="Vepco_Netout">#REF!</definedName>
    <definedName name="Vepco_Rail">#REF!</definedName>
    <definedName name="version">#REF!</definedName>
    <definedName name="Video___productions">#REF!</definedName>
    <definedName name="ViewLTDOutstandingIssues" localSheetId="0">[4]!ViewLTDOutstandingIssues</definedName>
    <definedName name="ViewLTDOutstandingIssues">[4]!ViewLTDOutstandingIssues</definedName>
    <definedName name="VISTA">#REF!</definedName>
    <definedName name="VolCodeName">#REF!</definedName>
    <definedName name="volconvert">#REF!</definedName>
    <definedName name="VOPHrs">#REF!</definedName>
    <definedName name="VPHrs">#REF!</definedName>
    <definedName name="vrenddate">[35]Ref_dat!$X$19</definedName>
    <definedName name="vrstartdate">[35]Ref_dat!$L$19</definedName>
    <definedName name="WACOG">[146]Inputs!$B$6</definedName>
    <definedName name="WAI">'[121]Factor Inputs'!$H$62</definedName>
    <definedName name="WAR">'[121]Factor Inputs'!#REF!</definedName>
    <definedName name="Water_CAPX">#REF!</definedName>
    <definedName name="Water_EBIT">#REF!</definedName>
    <definedName name="Water_MAINT">#REF!</definedName>
    <definedName name="Water_removal">#REF!</definedName>
    <definedName name="Water_treatment_chemicals">#REF!</definedName>
    <definedName name="WATL_M4_Com">'[98]Lookup Tables'!$U$44:$Y$47</definedName>
    <definedName name="WATL_M4_Ind">'[98]Lookup Tables'!$U$48:$Y$51</definedName>
    <definedName name="WATL_M5_Com">'[98]Lookup Tables'!$U$52:$Y$56</definedName>
    <definedName name="WATL_M5_Ind">'[98]Lookup Tables'!$U$57:$Y$61</definedName>
    <definedName name="WATL_M6_Com">'[98]Lookup Tables'!$U$62:$Y$65</definedName>
    <definedName name="WATL_M6_Ind">'[98]Lookup Tables'!$U$66:$Y$69</definedName>
    <definedName name="WATL_M7">'[98]Lookup Tables'!$U$70:$Y$71</definedName>
    <definedName name="WATL_T4_Com">'[98]Lookup Tables'!$U$106:$Y$107</definedName>
    <definedName name="WATL_T4_Ind">'[98]Lookup Tables'!$U$108:$Y$109</definedName>
    <definedName name="WATL_T5_Com">'[98]Lookup Tables'!$U$110:$Y$111</definedName>
    <definedName name="WATL_T5_Ind">'[98]Lookup Tables'!$U$112:$Y$113</definedName>
    <definedName name="WATL_T6_Com">'[98]Lookup Tables'!$U$114:$Y$115</definedName>
    <definedName name="WATL_T6_Ind">'[98]Lookup Tables'!$U$116:$Y$117</definedName>
    <definedName name="WATL_T7">'[98]Lookup Tables'!$U$118:$Y$119</definedName>
    <definedName name="Wayne_Collett">#REF!</definedName>
    <definedName name="WC__05_01_96_to_10_21_96">#REF!</definedName>
    <definedName name="WC__12_6_94_to_04_30_96">#REF!</definedName>
    <definedName name="WCINV">#REF!</definedName>
    <definedName name="WCLETTER">#REF!</definedName>
    <definedName name="WEI_Budget_Del_Com_Revenues">'[147]Delivery Commodity Revenues'!$A:$IV</definedName>
    <definedName name="WEI_Budget_Volumes">'[147]Throughput Volumes'!$A:$IV</definedName>
    <definedName name="What">[0]!What</definedName>
    <definedName name="Whimis_Training">#REF!</definedName>
    <definedName name="Whse_Purchase_MW">#REF!</definedName>
    <definedName name="WIND_M4_Com">'[98]Lookup Tables'!$C$44:$G$47</definedName>
    <definedName name="WIND_M4_Ind">'[98]Lookup Tables'!$C$48:$G$51</definedName>
    <definedName name="WIND_M5_Com">'[98]Lookup Tables'!$C$52:$G$56</definedName>
    <definedName name="WIND_M5_Ind">'[98]Lookup Tables'!$C$57:$G$61</definedName>
    <definedName name="WIND_M6_Com">'[98]Lookup Tables'!$C$62:$G$65</definedName>
    <definedName name="WIND_M6_Ind">'[98]Lookup Tables'!$C$66:$G$69</definedName>
    <definedName name="WIND_M7">'[98]Lookup Tables'!$C$70:$G$71</definedName>
    <definedName name="WIND_STRATM2_BT">'[34]SAP Lookup South'!#REF!</definedName>
    <definedName name="WIND_T4_Com">'[98]Lookup Tables'!$C$106:$G$107</definedName>
    <definedName name="WIND_T4_Ind">'[98]Lookup Tables'!$C$108:$G$109</definedName>
    <definedName name="WIND_T5_Com">'[98]Lookup Tables'!$C$110:$G$111</definedName>
    <definedName name="WIND_T5_Ind">'[98]Lookup Tables'!$C$112:$G$113</definedName>
    <definedName name="WIND_T6_Com">'[98]Lookup Tables'!$C$114:$G$115</definedName>
    <definedName name="WIND_T6_Ind">'[98]Lookup Tables'!$C$116:$G$117</definedName>
    <definedName name="WIND_T7">'[98]Lookup Tables'!$C$118:$G$119</definedName>
    <definedName name="WIWOG">#REF!</definedName>
    <definedName name="WKSB">#REF!</definedName>
    <definedName name="WOGDEF">#REF!</definedName>
    <definedName name="WOGFED">#REF!</definedName>
    <definedName name="WOGMN">#REF!</definedName>
    <definedName name="WOGSALES">#REF!</definedName>
    <definedName name="WOGWI">#REF!</definedName>
    <definedName name="work_cap_oth_detail">#REF!</definedName>
    <definedName name="wrn.5900._.WIP." hidden="1">{#N/A,#N/A,FALSE,"5900 WIP"}</definedName>
    <definedName name="wrn.ACSREGDPRALLOC." hidden="1">{"ACSREGDPRALLOC",#N/A,FALSE,"FMV_REG2"}</definedName>
    <definedName name="wrn.ACSVSFAMS." hidden="1">{"ACSVSFAMS",#N/A,FALSE,"FMV_REG2"}</definedName>
    <definedName name="wrn.ADDTOBOO." hidden="1">{"ADDTOBOO",#N/A,FALSE,"ADDTOBOO 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1_1" hidden="1">{#N/A,#N/A,FALSE,"Aging Summary";#N/A,#N/A,FALSE,"Ratio Analysis";#N/A,#N/A,FALSE,"Test 120 Day Accts";#N/A,#N/A,FALSE,"Tickmarks"}</definedName>
    <definedName name="wrn.Aging._.and._.Trend._.Analysis._1_2" hidden="1">{#N/A,#N/A,FALSE,"Aging Summary";#N/A,#N/A,FALSE,"Ratio Analysis";#N/A,#N/A,FALSE,"Test 120 Day Accts";#N/A,#N/A,FALSE,"Tickmarks"}</definedName>
    <definedName name="wrn.Aging._.and._.Trend._.Analysis._1_3" hidden="1">{#N/A,#N/A,FALSE,"Aging Summary";#N/A,#N/A,FALSE,"Ratio Analysis";#N/A,#N/A,FALSE,"Test 120 Day Accts";#N/A,#N/A,FALSE,"Tickmarks"}</definedName>
    <definedName name="wrn.Aging._.and._.Trend._.Analysis._1_4" hidden="1">{#N/A,#N/A,FALSE,"Aging Summary";#N/A,#N/A,FALSE,"Ratio Analysis";#N/A,#N/A,FALSE,"Test 120 Day Accts";#N/A,#N/A,FALSE,"Tickmarks"}</definedName>
    <definedName name="wrn.Aging._.and._.Trend._.Analysis._1_5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2_1" hidden="1">{#N/A,#N/A,FALSE,"Aging Summary";#N/A,#N/A,FALSE,"Ratio Analysis";#N/A,#N/A,FALSE,"Test 120 Day Accts";#N/A,#N/A,FALSE,"Tickmarks"}</definedName>
    <definedName name="wrn.Aging._.and._.Trend._.Analysis._2_2" hidden="1">{#N/A,#N/A,FALSE,"Aging Summary";#N/A,#N/A,FALSE,"Ratio Analysis";#N/A,#N/A,FALSE,"Test 120 Day Accts";#N/A,#N/A,FALSE,"Tickmarks"}</definedName>
    <definedName name="wrn.Aging._.and._.Trend._.Analysis._2_3" hidden="1">{#N/A,#N/A,FALSE,"Aging Summary";#N/A,#N/A,FALSE,"Ratio Analysis";#N/A,#N/A,FALSE,"Test 120 Day Accts";#N/A,#N/A,FALSE,"Tickmarks"}</definedName>
    <definedName name="wrn.Aging._.and._.Trend._.Analysis._2_4" hidden="1">{#N/A,#N/A,FALSE,"Aging Summary";#N/A,#N/A,FALSE,"Ratio Analysis";#N/A,#N/A,FALSE,"Test 120 Day Accts";#N/A,#N/A,FALSE,"Tickmarks"}</definedName>
    <definedName name="wrn.Aging._.and._.Trend._.Analysis._2_5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3_1" hidden="1">{#N/A,#N/A,FALSE,"Aging Summary";#N/A,#N/A,FALSE,"Ratio Analysis";#N/A,#N/A,FALSE,"Test 120 Day Accts";#N/A,#N/A,FALSE,"Tickmarks"}</definedName>
    <definedName name="wrn.Aging._.and._.Trend._.Analysis._3_2" hidden="1">{#N/A,#N/A,FALSE,"Aging Summary";#N/A,#N/A,FALSE,"Ratio Analysis";#N/A,#N/A,FALSE,"Test 120 Day Accts";#N/A,#N/A,FALSE,"Tickmarks"}</definedName>
    <definedName name="wrn.Aging._.and._.Trend._.Analysis._3_3" hidden="1">{#N/A,#N/A,FALSE,"Aging Summary";#N/A,#N/A,FALSE,"Ratio Analysis";#N/A,#N/A,FALSE,"Test 120 Day Accts";#N/A,#N/A,FALSE,"Tickmarks"}</definedName>
    <definedName name="wrn.Aging._.and._.Trend._.Analysis._3_4" hidden="1">{#N/A,#N/A,FALSE,"Aging Summary";#N/A,#N/A,FALSE,"Ratio Analysis";#N/A,#N/A,FALSE,"Test 120 Day Accts";#N/A,#N/A,FALSE,"Tickmarks"}</definedName>
    <definedName name="wrn.Aging._.and._.Trend._.Analysis._3_5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4_1" hidden="1">{#N/A,#N/A,FALSE,"Aging Summary";#N/A,#N/A,FALSE,"Ratio Analysis";#N/A,#N/A,FALSE,"Test 120 Day Accts";#N/A,#N/A,FALSE,"Tickmarks"}</definedName>
    <definedName name="wrn.Aging._.and._.Trend._.Analysis._4_2" hidden="1">{#N/A,#N/A,FALSE,"Aging Summary";#N/A,#N/A,FALSE,"Ratio Analysis";#N/A,#N/A,FALSE,"Test 120 Day Accts";#N/A,#N/A,FALSE,"Tickmarks"}</definedName>
    <definedName name="wrn.Aging._.and._.Trend._.Analysis._4_3" hidden="1">{#N/A,#N/A,FALSE,"Aging Summary";#N/A,#N/A,FALSE,"Ratio Analysis";#N/A,#N/A,FALSE,"Test 120 Day Accts";#N/A,#N/A,FALSE,"Tickmarks"}</definedName>
    <definedName name="wrn.Aging._.and._.Trend._.Analysis._4_4" hidden="1">{#N/A,#N/A,FALSE,"Aging Summary";#N/A,#N/A,FALSE,"Ratio Analysis";#N/A,#N/A,FALSE,"Test 120 Day Accts";#N/A,#N/A,FALSE,"Tickmarks"}</definedName>
    <definedName name="wrn.Aging._.and._.Trend._.Analysis._4_5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._5_1" hidden="1">{#N/A,#N/A,FALSE,"Aging Summary";#N/A,#N/A,FALSE,"Ratio Analysis";#N/A,#N/A,FALSE,"Test 120 Day Accts";#N/A,#N/A,FALSE,"Tickmarks"}</definedName>
    <definedName name="wrn.Aging._.and._.Trend._.Analysis._5_2" hidden="1">{#N/A,#N/A,FALSE,"Aging Summary";#N/A,#N/A,FALSE,"Ratio Analysis";#N/A,#N/A,FALSE,"Test 120 Day Accts";#N/A,#N/A,FALSE,"Tickmarks"}</definedName>
    <definedName name="wrn.Aging._.and._.Trend._.Analysis._5_3" hidden="1">{#N/A,#N/A,FALSE,"Aging Summary";#N/A,#N/A,FALSE,"Ratio Analysis";#N/A,#N/A,FALSE,"Test 120 Day Accts";#N/A,#N/A,FALSE,"Tickmarks"}</definedName>
    <definedName name="wrn.Aging._.and._.Trend._.Analysis._5_4" hidden="1">{#N/A,#N/A,FALSE,"Aging Summary";#N/A,#N/A,FALSE,"Ratio Analysis";#N/A,#N/A,FALSE,"Test 120 Day Accts";#N/A,#N/A,FALSE,"Tickmarks"}</definedName>
    <definedName name="wrn.Aging._.and._.Trend._.Analysis._5_5" hidden="1">{#N/A,#N/A,FALSE,"Aging Summary";#N/A,#N/A,FALSE,"Ratio Analysis";#N/A,#N/A,FALSE,"Test 120 Day Accts";#N/A,#N/A,FALSE,"Tickmarks"}</definedName>
    <definedName name="wrn.All." hidden="1">{"highlights",#N/A,FALSE,"Highlights";"cap detail",#N/A,FALSE,"Capital Structure Detail"}</definedName>
    <definedName name="wrn.ALL._.APPOR._.WPS." hidden="1">{"MN PROPERTY",#N/A,FALSE,"APPORMN";"MN SALES",#N/A,FALSE,"APPORMN";"MN SUMMARY",#N/A,FALSE,"APPORMN";"SUMMARY",#N/A,FALSE,"APPORSUM";"MI PROPERTY FACTOR",#N/A,FALSE,"APPOR";"PAYROLL FACTOR",#N/A,FALSE,"APPOR";"PROPERTY FACTOR",#N/A,FALSE,"APPOR";"SALES FACTOR",#N/A,FALSE,"APPOR"}</definedName>
    <definedName name="wrn.ALL._.REPORTS." hidden="1">{"ACSVSFAMS",#N/A,FALSE,"FMV_REG2";"FAMSCUREVSACSCURE",#N/A,FALSE,"FMV_REG2";"FAMSDPRLKHDVSACSDPRLKHD",#N/A,FALSE,"FMV_REG2";"FAMSFMVVSACSFMV",#N/A,FALSE,"FMV_REG2";"FAMSIPOVSACSIPO",#N/A,FALSE,"FMV_REG2";"FAMSNEWVSACSNEW",#N/A,FALSE,"FMV_REG2";"FAMSREGVSACSREG",#N/A,FALSE,"FMV_REG2";"FAMSSUBSVSACSSUBS",#N/A,FALSE,"FMV_REG2";"SUMMARY",#N/A,FALSE,"FMV_REG2"}</definedName>
    <definedName name="wrn.APB11." hidden="1">{"APB11",#N/A,FALSE,"PROVISION"}</definedName>
    <definedName name="wrn.APPEFFLKHD." hidden="1">{"APPEFFLKHD",#N/A,FALSE,"PAYLKHD"}</definedName>
    <definedName name="wrn.APPEFFLPLF." hidden="1">{"APPEFFLPLF",#N/A,FALSE,"PAYLPL"}</definedName>
    <definedName name="wrn.APPOR." hidden="1">{"PAYROLL FACTOR",#N/A,FALSE,"APPOR";"PROPERTY FACTOR",#N/A,FALSE,"APPOR";"SALES FACTOR",#N/A,FALSE,"APPOR"}</definedName>
    <definedName name="wrn.APPOR._.EFFECT." hidden="1">{"APPOR EFFECT",#N/A,FALSE,"PAYLPL"}</definedName>
    <definedName name="wrn.APPORLKHD." hidden="1">{"PAYROLL FACTOR",#N/A,FALSE,"APPORLKHD";"PROPERTY FACTOR",#N/A,FALSE,"APPORLKHD";"SALES FACTOR",#N/A,FALSE,"APPORLKHD"}</definedName>
    <definedName name="wrn.APPORSUM." hidden="1">{"APPORSUM",#N/A,FALSE,"APPORSUM";"APPORWOG",#N/A,FALSE,"APPORSUM";"APPORSUMLPLF",#N/A,FALSE,"APPORSUM"}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Balance._.Sheet." hidden="1">{#N/A,#N/A,TRUE,"Balance Sheet "}</definedName>
    <definedName name="wrn.balsheet." hidden="1">{"balsheet",#N/A,FALSE,"A"}</definedName>
    <definedName name="wrn.balsheet._1" hidden="1">{"balsheet",#N/A,FALSE,"A"}</definedName>
    <definedName name="wrn.balsheet._1_1" hidden="1">{"balsheet",#N/A,FALSE,"A"}</definedName>
    <definedName name="wrn.balsheet._1_2" hidden="1">{"balsheet",#N/A,FALSE,"A"}</definedName>
    <definedName name="wrn.balsheet._1_3" hidden="1">{"balsheet",#N/A,FALSE,"A"}</definedName>
    <definedName name="wrn.balsheet._1_4" hidden="1">{"balsheet",#N/A,FALSE,"A"}</definedName>
    <definedName name="wrn.balsheet._1_5" hidden="1">{"balsheet",#N/A,FALSE,"A"}</definedName>
    <definedName name="wrn.balsheet._2" hidden="1">{"balsheet",#N/A,FALSE,"A"}</definedName>
    <definedName name="wrn.balsheet._2_1" hidden="1">{"balsheet",#N/A,FALSE,"A"}</definedName>
    <definedName name="wrn.balsheet._2_2" hidden="1">{"balsheet",#N/A,FALSE,"A"}</definedName>
    <definedName name="wrn.balsheet._2_3" hidden="1">{"balsheet",#N/A,FALSE,"A"}</definedName>
    <definedName name="wrn.balsheet._2_4" hidden="1">{"balsheet",#N/A,FALSE,"A"}</definedName>
    <definedName name="wrn.balsheet._2_5" hidden="1">{"balsheet",#N/A,FALSE,"A"}</definedName>
    <definedName name="wrn.balsheet._3" hidden="1">{"balsheet",#N/A,FALSE,"A"}</definedName>
    <definedName name="wrn.balsheet._3_1" hidden="1">{"balsheet",#N/A,FALSE,"A"}</definedName>
    <definedName name="wrn.balsheet._3_2" hidden="1">{"balsheet",#N/A,FALSE,"A"}</definedName>
    <definedName name="wrn.balsheet._3_3" hidden="1">{"balsheet",#N/A,FALSE,"A"}</definedName>
    <definedName name="wrn.balsheet._3_4" hidden="1">{"balsheet",#N/A,FALSE,"A"}</definedName>
    <definedName name="wrn.balsheet._3_5" hidden="1">{"balsheet",#N/A,FALSE,"A"}</definedName>
    <definedName name="wrn.balsheet._4" hidden="1">{"balsheet",#N/A,FALSE,"A"}</definedName>
    <definedName name="wrn.balsheet._4_1" hidden="1">{"balsheet",#N/A,FALSE,"A"}</definedName>
    <definedName name="wrn.balsheet._4_2" hidden="1">{"balsheet",#N/A,FALSE,"A"}</definedName>
    <definedName name="wrn.balsheet._4_3" hidden="1">{"balsheet",#N/A,FALSE,"A"}</definedName>
    <definedName name="wrn.balsheet._4_4" hidden="1">{"balsheet",#N/A,FALSE,"A"}</definedName>
    <definedName name="wrn.balsheet._4_5" hidden="1">{"balsheet",#N/A,FALSE,"A"}</definedName>
    <definedName name="wrn.balsheet._5" hidden="1">{"balsheet",#N/A,FALSE,"A"}</definedName>
    <definedName name="wrn.balsheet._5_1" hidden="1">{"balsheet",#N/A,FALSE,"A"}</definedName>
    <definedName name="wrn.balsheet._5_2" hidden="1">{"balsheet",#N/A,FALSE,"A"}</definedName>
    <definedName name="wrn.balsheet._5_3" hidden="1">{"balsheet",#N/A,FALSE,"A"}</definedName>
    <definedName name="wrn.balsheet._5_4" hidden="1">{"balsheet",#N/A,FALSE,"A"}</definedName>
    <definedName name="wrn.balsheet._5_5" hidden="1">{"balsheet",#N/A,FALSE,"A"}</definedName>
    <definedName name="wrn.balsheet.1" hidden="1">{"balsheet",#N/A,FALSE,"A"}</definedName>
    <definedName name="wrn.balsheet.1_1" hidden="1">{"balsheet",#N/A,FALSE,"A"}</definedName>
    <definedName name="wrn.balsheet.1_1_1" hidden="1">{"balsheet",#N/A,FALSE,"A"}</definedName>
    <definedName name="wrn.balsheet.1_1_2" hidden="1">{"balsheet",#N/A,FALSE,"A"}</definedName>
    <definedName name="wrn.balsheet.1_1_3" hidden="1">{"balsheet",#N/A,FALSE,"A"}</definedName>
    <definedName name="wrn.balsheet.1_1_4" hidden="1">{"balsheet",#N/A,FALSE,"A"}</definedName>
    <definedName name="wrn.balsheet.1_1_5" hidden="1">{"balsheet",#N/A,FALSE,"A"}</definedName>
    <definedName name="wrn.balsheet.1_2" hidden="1">{"balsheet",#N/A,FALSE,"A"}</definedName>
    <definedName name="wrn.balsheet.1_2_1" hidden="1">{"balsheet",#N/A,FALSE,"A"}</definedName>
    <definedName name="wrn.balsheet.1_2_2" hidden="1">{"balsheet",#N/A,FALSE,"A"}</definedName>
    <definedName name="wrn.balsheet.1_2_3" hidden="1">{"balsheet",#N/A,FALSE,"A"}</definedName>
    <definedName name="wrn.balsheet.1_2_4" hidden="1">{"balsheet",#N/A,FALSE,"A"}</definedName>
    <definedName name="wrn.balsheet.1_2_5" hidden="1">{"balsheet",#N/A,FALSE,"A"}</definedName>
    <definedName name="wrn.balsheet.1_3" hidden="1">{"balsheet",#N/A,FALSE,"A"}</definedName>
    <definedName name="wrn.balsheet.1_3_1" hidden="1">{"balsheet",#N/A,FALSE,"A"}</definedName>
    <definedName name="wrn.balsheet.1_3_2" hidden="1">{"balsheet",#N/A,FALSE,"A"}</definedName>
    <definedName name="wrn.balsheet.1_3_3" hidden="1">{"balsheet",#N/A,FALSE,"A"}</definedName>
    <definedName name="wrn.balsheet.1_3_4" hidden="1">{"balsheet",#N/A,FALSE,"A"}</definedName>
    <definedName name="wrn.balsheet.1_3_5" hidden="1">{"balsheet",#N/A,FALSE,"A"}</definedName>
    <definedName name="wrn.balsheet.1_4" hidden="1">{"balsheet",#N/A,FALSE,"A"}</definedName>
    <definedName name="wrn.balsheet.1_4_1" hidden="1">{"balsheet",#N/A,FALSE,"A"}</definedName>
    <definedName name="wrn.balsheet.1_4_2" hidden="1">{"balsheet",#N/A,FALSE,"A"}</definedName>
    <definedName name="wrn.balsheet.1_4_3" hidden="1">{"balsheet",#N/A,FALSE,"A"}</definedName>
    <definedName name="wrn.balsheet.1_4_4" hidden="1">{"balsheet",#N/A,FALSE,"A"}</definedName>
    <definedName name="wrn.balsheet.1_4_5" hidden="1">{"balsheet",#N/A,FALSE,"A"}</definedName>
    <definedName name="wrn.balsheet.1_5" hidden="1">{"balsheet",#N/A,FALSE,"A"}</definedName>
    <definedName name="wrn.balsheet.1_5_1" hidden="1">{"balsheet",#N/A,FALSE,"A"}</definedName>
    <definedName name="wrn.balsheet.1_5_2" hidden="1">{"balsheet",#N/A,FALSE,"A"}</definedName>
    <definedName name="wrn.balsheet.1_5_3" hidden="1">{"balsheet",#N/A,FALSE,"A"}</definedName>
    <definedName name="wrn.balsheet.1_5_4" hidden="1">{"balsheet",#N/A,FALSE,"A"}</definedName>
    <definedName name="wrn.balsheet.1_5_5" hidden="1">{"balsheet",#N/A,FALSE,"A"}</definedName>
    <definedName name="wrn.BEG._.OF._.YEAR." hidden="1">{"BEG OF YEAR",#N/A,FALSE,"PAYWOG"}</definedName>
    <definedName name="wrn.BEGOFYRLKHD." hidden="1">{"BEGOFYRLKHD",#N/A,FALSE,"PAYLKHD"}</definedName>
    <definedName name="wrn.BEGOFYRLPLF." hidden="1">{"BEGOFYRLPLF",#N/A,FALSE,"PAYLPL"}</definedName>
    <definedName name="wrn.Capital._.Dispositions." hidden="1">{"CHART2",#N/A,FALSE,"D2"}</definedName>
    <definedName name="wrn.Capital._.Gain." hidden="1">{"CHART1",#N/A,FALSE,"D2"}</definedName>
    <definedName name="wrn.Capital._.Structure._.Detail." hidden="1">{"cap detail",#N/A,FALSE,"Capital Structure Detail"}</definedName>
    <definedName name="wrn.CARRYOVER._.SEC._.382." hidden="1">{"CARRYOVER SEC 382",#N/A,FALSE,"SEC382"}</definedName>
    <definedName name="wrn.Cash._.Flow._.statement." hidden="1">{#N/A,#N/A,TRUE,"Cash Flow Statement"}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1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2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3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4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4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_5_5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URE4." hidden="1">{"CURE4",#N/A,FALSE,"cure4"}</definedName>
    <definedName name="wrn.CURRENT." hidden="1">{"CURRENT",#N/A,FALSE,"PROVISION"}</definedName>
    <definedName name="wrn.DEDFROMB." hidden="1">{"DEDFROMB",#N/A,FALSE,"DEDFROMB "}</definedName>
    <definedName name="wrn.DEF._.TAX._.BEG._.OF._.YEAR." hidden="1">{"DEF TAX BEG OF YEAR",#N/A,FALSE,"PAYLKHD"}</definedName>
    <definedName name="wrn.DEF._.TAX._.COMPARE." hidden="1">{"DEF TAX COMPARE",#N/A,FALSE,"PAYLKHD"}</definedName>
    <definedName name="wrn.DEF._.TAX._.END._.OF._.YEAR." hidden="1">{"DEF TAX END OF YEAR",#N/A,FALSE,"PAYLKHD"}</definedName>
    <definedName name="wrn.DEF._.TAX._.LPL._.BEG._.YEAR." hidden="1">{"DEF TAX LPL BEG YEAR",#N/A,FALSE,"PAYLPL"}</definedName>
    <definedName name="wrn.DEF._.TAX._.LPL._.COMPARE." hidden="1">{"DEF TAX LPL COMPARE",#N/A,FALSE,"PAYLPL"}</definedName>
    <definedName name="wrn.DEF._.TAX._.LPL._.END._.OF._.YEAR." hidden="1">{"DEF TAX LPL END OF YEAR",#N/A,FALSE,"PAYLPL"}</definedName>
    <definedName name="wrn.DEFOTHERLPLF." hidden="1">{"DEFOTHERLPLF",#N/A,FALSE,"DEFOTHLP"}</definedName>
    <definedName name="wrn.DEFPART." hidden="1">{"DEFPART",#N/A,FALSE,"DEFPART"}</definedName>
    <definedName name="wrn.DISMANTLEMENT." hidden="1">{"DISMANTLEMENT",#N/A,FALSE,"DISMNLMT"}</definedName>
    <definedName name="wrn.edcredit." hidden="1">{"edcredit",#N/A,FALSE,"edcredit"}</definedName>
    <definedName name="wrn.edcredit._1" hidden="1">{"edcredit",#N/A,FALSE,"edcredit"}</definedName>
    <definedName name="wrn.edcredit._1_1" hidden="1">{"edcredit",#N/A,FALSE,"edcredit"}</definedName>
    <definedName name="wrn.edcredit._1_2" hidden="1">{"edcredit",#N/A,FALSE,"edcredit"}</definedName>
    <definedName name="wrn.edcredit._1_3" hidden="1">{"edcredit",#N/A,FALSE,"edcredit"}</definedName>
    <definedName name="wrn.edcredit._1_4" hidden="1">{"edcredit",#N/A,FALSE,"edcredit"}</definedName>
    <definedName name="wrn.edcredit._1_5" hidden="1">{"edcredit",#N/A,FALSE,"edcredit"}</definedName>
    <definedName name="wrn.edcredit._2" hidden="1">{"edcredit",#N/A,FALSE,"edcredit"}</definedName>
    <definedName name="wrn.edcredit._2_1" hidden="1">{"edcredit",#N/A,FALSE,"edcredit"}</definedName>
    <definedName name="wrn.edcredit._2_2" hidden="1">{"edcredit",#N/A,FALSE,"edcredit"}</definedName>
    <definedName name="wrn.edcredit._2_3" hidden="1">{"edcredit",#N/A,FALSE,"edcredit"}</definedName>
    <definedName name="wrn.edcredit._2_4" hidden="1">{"edcredit",#N/A,FALSE,"edcredit"}</definedName>
    <definedName name="wrn.edcredit._2_5" hidden="1">{"edcredit",#N/A,FALSE,"edcredit"}</definedName>
    <definedName name="wrn.edcredit._3" hidden="1">{"edcredit",#N/A,FALSE,"edcredit"}</definedName>
    <definedName name="wrn.edcredit._3_1" hidden="1">{"edcredit",#N/A,FALSE,"edcredit"}</definedName>
    <definedName name="wrn.edcredit._3_2" hidden="1">{"edcredit",#N/A,FALSE,"edcredit"}</definedName>
    <definedName name="wrn.edcredit._3_3" hidden="1">{"edcredit",#N/A,FALSE,"edcredit"}</definedName>
    <definedName name="wrn.edcredit._3_4" hidden="1">{"edcredit",#N/A,FALSE,"edcredit"}</definedName>
    <definedName name="wrn.edcredit._3_5" hidden="1">{"edcredit",#N/A,FALSE,"edcredit"}</definedName>
    <definedName name="wrn.edcredit._4" hidden="1">{"edcredit",#N/A,FALSE,"edcredit"}</definedName>
    <definedName name="wrn.edcredit._4_1" hidden="1">{"edcredit",#N/A,FALSE,"edcredit"}</definedName>
    <definedName name="wrn.edcredit._4_2" hidden="1">{"edcredit",#N/A,FALSE,"edcredit"}</definedName>
    <definedName name="wrn.edcredit._4_3" hidden="1">{"edcredit",#N/A,FALSE,"edcredit"}</definedName>
    <definedName name="wrn.edcredit._4_4" hidden="1">{"edcredit",#N/A,FALSE,"edcredit"}</definedName>
    <definedName name="wrn.edcredit._4_5" hidden="1">{"edcredit",#N/A,FALSE,"edcredit"}</definedName>
    <definedName name="wrn.edcredit._5" hidden="1">{"edcredit",#N/A,FALSE,"edcredit"}</definedName>
    <definedName name="wrn.edcredit._5_1" hidden="1">{"edcredit",#N/A,FALSE,"edcredit"}</definedName>
    <definedName name="wrn.edcredit._5_2" hidden="1">{"edcredit",#N/A,FALSE,"edcredit"}</definedName>
    <definedName name="wrn.edcredit._5_3" hidden="1">{"edcredit",#N/A,FALSE,"edcredit"}</definedName>
    <definedName name="wrn.edcredit._5_4" hidden="1">{"edcredit",#N/A,FALSE,"edcredit"}</definedName>
    <definedName name="wrn.edcredit._5_5" hidden="1">{"edcredit",#N/A,FALSE,"edcredit"}</definedName>
    <definedName name="wrn.EFFECTIVE._.RATE." hidden="1">{"EFFECTIVE RATE",#N/A,FALSE,"EFF"}</definedName>
    <definedName name="wrn.EFFECTIVE._.RATE._.ANALYSIS." hidden="1">{"EFFECTIVE RATE ANALYSIS",#N/A,FALSE,"EFFA"}</definedName>
    <definedName name="wrn.END._.OF._.YEAR." hidden="1">{"END OF YEAR",#N/A,FALSE,"PAYWOG"}</definedName>
    <definedName name="wrn.ENDOFYRLKHD." hidden="1">{"ENDOFYRLKHD",#N/A,FALSE,"PAYLKHD"}</definedName>
    <definedName name="wrn.ENDOFYRLPLF." hidden="1">{"ENDOFYRLPLF",#N/A,FALSE,"PAYLPL"}</definedName>
    <definedName name="wrn.Entire.package." hidden="1">{#N/A,#N/A,FALSE,"PPEFILE";"a.Gross.Dist.page1",#N/A,FALSE,"PPEFILE";"a.Gross.Dist.page2",#N/A,FALSE,"PPEFILE";"a.Gross.Dist.page3",#N/A,FALSE,"PPEFILE";"a.Gross.Dist.page4",#N/A,FALSE,"PPEFILE";"b.AD.Dist.page1",#N/A,FALSE,"PPEFILE";"b.AD.Dist.page2",#N/A,FALSE,"PPEFILE";"b.AD.Dist.page3",#N/A,FALSE,"PPEFILE";"c.Net.Dist.page1",#N/A,FALSE,"PPEFILE";"d.Gross.Gen.page1",#N/A,FALSE,"PPEFILE";"d.Gross.Gen.page2",#N/A,FALSE,"PPEFILE";"d.Gross.Gen.page3",#N/A,FALSE,"PPEFILE";"d.Gross.Gen.page4",#N/A,FALSE,"PPEFILE";"d.Gross.Gen.page5",#N/A,FALSE,"PPEFILE";"d.Gross.Gen.page6",#N/A,FALSE,"PPEFILE";"e.AD.Gen.page1",#N/A,FALSE,"PPEFILE";"e.AD.Gen.page2",#N/A,FALSE,"PPEFILE";"e.AD.Gen.page3",#N/A,FALSE,"PPEFILE";"e.AD.Gen.page4",#N/A,FALSE,"PPEFILE";"e.AD.Gen.page5",#N/A,FALSE,"PPEFILE";"e.AD.Gen.page6",#N/A,FALSE,"PPEFILE";"e.AD.Gen.page7",#N/A,FALSE,"PPEFILE";"f.Net.Gen.page1",#N/A,FALSE,"PPEFILE";"g.Gross.Local",#N/A,FALSE,"PPEFILE";"h.Gross.Under.page1",#N/A,FALSE,"PPEFILE";"h.Gross.Under.page2",#N/A,FALSE,"PPEFILE";"h.Gross.Under.page3",#N/A,FALSE,"PPEFILE";"h.Gross.Under.page4",#N/A,FALSE,"PPEFILE";"i.AD.Under.page1",#N/A,FALSE,"PPEFILE";"i.AD.Under.page2",#N/A,FALSE,"PPEFILE";"i.AD.Under.page3",#N/A,FALSE,"PPEFILE";"j.Net.Under",#N/A,FALSE,"PPEFILE";"k.Other.page1",#N/A,FALSE,"PPEFILE";"l.Future.page1",#N/A,FALSE,"PPEFILE";#N/A,#N/A,FALSE,"PPEFILE"}</definedName>
    <definedName name="wrn.EST_CURE." hidden="1">{"EST_CURE",#N/A,FALSE,"Sheet1"}</definedName>
    <definedName name="wrn.Exhibits." hidden="1">{"Summary Detail",#N/A,TRUE,"Summary";"Summary Notes",#N/A,TRUE,"Summary Notes";"DCF Var Exhibit",#N/A,TRUE,"DCF Variables";"EPC DCF",#N/A,TRUE,"EPC";"Plant Summary",#N/A,TRUE,"Plant";"Storage Summary",#N/A,TRUE,"Storage";"Pipe Summary",#N/A,TRUE,"Pipe";"Truck",#N/A,TRUE,"Truck";"Mktg",#N/A,TRUE,"Mktg";"Other Summary",#N/A,TRUE,"Other";"TGPP DCF",#N/A,TRUE,"TGPP";"Frac DCF",#N/A,TRUE,"Frac";"BRfrac DCF",#N/A,TRUE,"BRfrac";"TSpipe DCF",#N/A,TRUE,"TSPipe";"WPPipe DCF",#N/A,TRUE,"WPPipe";"Chill2 DCF",#N/A,TRUE,"Chill Add. EPC";"EntPro DCF",#N/A,TRUE,"EntPro";"DIBs DCF",#N/A,TRUE,"DIBs";"BEF DCF",#N/A,TRUE,"BEF";"BFP DCF",#N/A,TRUE,"BFP";"Chill DCF",#N/A,TRUE,"Chill"}</definedName>
    <definedName name="wrn.EXPANSION81." hidden="1">{"EXPANSION81",#N/A,FALSE,"NDDEPR"}</definedName>
    <definedName name="wrn.EXPANSION82." hidden="1">{"EXPANSION82",#N/A,FALSE,"NDDEPR"}</definedName>
    <definedName name="wrn.f.entire.package." hidden="1">{"a.utility.revenue.blank",#N/A,FALSE,"INCOME";"b.utility.revenue",#N/A,FALSE,"INCOME";"c.normal.adjustments",#N/A,FALSE,"INCOME";"d.regulated.revenue",#N/A,FALSE,"INCOME";"e.regulatory.adjustments",#N/A,FALSE,"INCOME";"f.utility.costs.blank",#N/A,FALSE,"INCOME";"g.utility.costs",#N/A,FALSE,"INCOME";"h.norm.cost.adjust",#N/A,FALSE,"INCOME";"i.utility.tax",#N/A,FALSE,"INCOME";"j.regulated.costs",#N/A,FALSE,"INCOME";"l.regulatory.adjustments",#N/A,FALSE,"INCOME";"k.regulatory.adjustments",#N/A,FALSE,"INCOME";"m.utility.income",#N/A,FALSE,"INCOME";"n.ratehearing.costs",#N/A,FALSE,"INCOME";"u.consolidated.revenue",#N/A,FALSE,"INCOME";"v.consolidation.entry1",#N/A,FALSE,"INCOME";"v.consolidation.entry2",#N/A,FALSE,"INCOME";"w.input.page1",#N/A,FALSE,"INCOME";"x.input.page2",#N/A,FALSE,"INCOME";"y.input.page3",#N/A,FALSE,"INCOME";"z.input.page4",#N/A,FALSE,"INCOME";"t.consolidated.expenses",#N/A,FALSE,"INCOME";"s.consolidated.income",#N/A,FALSE,"INCOME"}</definedName>
    <definedName name="wrn.F812." hidden="1">{"F8P2",#N/A,TRUE,"F8";"F8P1",#N/A,TRUE,"F8";"F8P3",#N/A,TRUE,"F8"}</definedName>
    <definedName name="wrn.FAMSCUREVSACSCURE." hidden="1">{"FAMSCUREVSACSCURE",#N/A,FALSE,"FMV_REG2"}</definedName>
    <definedName name="wrn.FAMSDPRLKHDVSACSDPRLKHD." hidden="1">{"FAMSDPRLKHDVSACSDPRLKHD",#N/A,FALSE,"FMV_REG2"}</definedName>
    <definedName name="wrn.FAMSFMVVSACSFMV." hidden="1">{"FAMSFMVVSACSFMV",#N/A,FALSE,"FMV_REG2"}</definedName>
    <definedName name="wrn.FAMSIPOVSACSIPO." hidden="1">{"FAMSIPOVSACSIPO",#N/A,FALSE,"FMV_REG2"}</definedName>
    <definedName name="wrn.FAMSNEWVSACSNEW." hidden="1">{"FAMSNEWVSACSNEW",#N/A,FALSE,"FMV_REG2"}</definedName>
    <definedName name="wrn.FAMSREGDPRALLOC." hidden="1">{"FAMSREGDPRALLOC",#N/A,FALSE,"FMV_REG2"}</definedName>
    <definedName name="wrn.FAMSREGVSACSREG." hidden="1">{"FAMSREGVSACSREG",#N/A,FALSE,"FMV_REG2"}</definedName>
    <definedName name="wrn.FAMSSUBSVSACSSUBS." hidden="1">{"FAMSSUBSVSACSSUBS",#N/A,FALSE,"FMV_REG2"}</definedName>
    <definedName name="wrn.FAS109." hidden="1">{"FAS109",#N/A,FALSE,"PROVISION"}</definedName>
    <definedName name="wrn.FED._.VEBA." hidden="1">{"FED VEBA",#N/A,FALSE,"ESTPMTS"}</definedName>
    <definedName name="wrn.FEDERAL." hidden="1">{"FEDERAL",#N/A,FALSE,"ESTPMTS"}</definedName>
    <definedName name="wrn.Final." hidden="1">{"print",#N/A,TRUE,"jec1";"print",#N/A,TRUE,"jec2";"print",#N/A,TRUE,"jec3";"print",#N/A,TRUE,"jec4";"print",#N/A,TRUE,"jec5";"print",#N/A,TRUE,"jec6";"print",#N/A,TRUE,"jec7";"print",#N/A,TRUE,"jec8";"print",#N/A,TRUE,"jec9";"print",#N/A,TRUE,"jec10";"print",#N/A,TRUE,"jec11";"print",#N/A,TRUE,"jec12";"print",#N/A,TRUE,"jec13";"print",#N/A,TRUE,"jec14";"print",#N/A,TRUE,"jec15";"print",#N/A,TRUE,"jec16";"print",#N/A,TRUE,"jec17";"print",#N/A,TRUE,"jec18"}</definedName>
    <definedName name="wrn.FinalMort.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wrn.Financial._.Results._.Report." hidden="1">{"Page 1 Utility Income",#N/A,FALSE,"Utility Income &amp; ROE";"Page 2 Utility Tax",#N/A,FALSE,"Utility Income &amp; ROE";"Page 3 Rate Base",#N/A,FALSE,"Utility Income &amp; ROE";"Page 4 Capital Structure",#N/A,FALSE,"Utility Income &amp; ROE";"Page 5 Deficiency/Suff",#N/A,FALSE,"Utility Income &amp; ROE";"Page 6 notes",#N/A,FALSE,"Utility Income &amp; ROE"}</definedName>
    <definedName name="wrn.First._.Report." hidden="1">{"Test1",#N/A,FALSE,"Test 1"}</definedName>
    <definedName name="wrn.Foreign._.Currency." hidden="1">{"Foreign Currency",#N/A,FALSE,"DEFOTHER"}</definedName>
    <definedName name="wrn.Formal._.Report." hidden="1">{#N/A,#N/A,TRUE,"Three Year";#N/A,#N/A,TRUE,"Summary";#N/A,#N/A,TRUE,"AnlAll";#N/A,#N/A,TRUE,"Anl_Active";#N/A,#N/A,TRUE,"AllRet";#N/A,#N/A,TRUE,"AnlLRet&lt;65";#N/A,#N/A,TRUE,"AnlRet&gt;65";#N/A,#N/A,TRUE,"AnlHI";#N/A,#N/A,TRUE,"AnlNorAm";#N/A,#N/A,TRUE,"AnlMinneg";#N/A,#N/A,TRUE,"MthHI";#N/A,#N/A,TRUE,"MthNorAm";#N/A,#N/A,TRUE,"MthMinneg"}</definedName>
    <definedName name="wrn.FTC." hidden="1">{"page2",#N/A,FALSE,"FTC";"page1",#N/A,FALSE,"FTC"}</definedName>
    <definedName name="wrn.Full._.Report." hidden="1">{"Assumptions",#N/A,TRUE,"Assumptions";"Book Values",#N/A,TRUE,"Book Values";"Summary Summary",#N/A,TRUE,"Summary";"Summary Detail",#N/A,TRUE,"Summary";"Summary Notes",#N/A,TRUE,"Summary Notes";"SH List 1",#N/A,TRUE,"SH List";"DCF Variables",#N/A,TRUE,"DCF Variables";"EntPro DCF",#N/A,TRUE,"EntPro";"EntPro Deprec",#N/A,TRUE,"EntPro";"Chill DCF",#N/A,TRUE,"Chill";"Chill Deprec",#N/A,TRUE,"Chill";"Chill2 DCF",#N/A,TRUE,"Chill Add. EPC";"Chill2 Deprec",#N/A,TRUE,"Chill Add. EPC";"DIBs DCF",#N/A,TRUE,"DIBs";"DIBs Deprec",#N/A,TRUE,"DIBs";"BEF DCF",#N/A,TRUE,"BEF";"BEF Deprec",#N/A,TRUE,"BEF";"BFP DCF",#N/A,TRUE,"BFP";"BFP Deprec",#N/A,TRUE,"BFP";"BRfrac DCF",#N/A,TRUE,"BRfrac";"BRfrac Deprec",#N/A,TRUE,"BRfrac";"TSPipe DCF",#N/A,TRUE,"TSPipe";"TSPipe Deprec",#N/A,TRUE,"TSPipe";"WPPipe DCF",#N/A,TRUE,"WPPipe";"WPPipe Deprec",#N/A,TRUE,"WPPipe";"Frac DCF",#N/A,TRUE,"Frac";"Frac Deprec",#N/A,TRUE,"Frac";"TGPP DCF",#N/A,TRUE,"TGPP";"TGPP Deprec",#N/A,TRUE,"TGPP";"EPC DCF",#N/A,TRUE,"EPC";"EPC Deprec",#N/A,TRUE,"EPC";"Plant Summary",#N/A,TRUE,"Plant";"Plant Detail",#N/A,TRUE,"Plant";"Storage Summary",#N/A,TRUE,"Storage";"Storage Detail",#N/A,TRUE,"Storage";"Pipe Summary",#N/A,TRUE,"Pipe";"Pipe Detail",#N/A,TRUE,"Pipe";"Truck",#N/A,TRUE,"Truck";"Mktg",#N/A,TRUE,"Mktg";"Other Summary",#N/A,TRUE,"Other";"Other Detail",#N/A,TRUE,"Other";"five-year",#N/A,TRUE,"5-Yr"}</definedName>
    <definedName name="wrn.g.inc.application." hidden="1">{"aa.application",#N/A,FALSE,"INCOME"}</definedName>
    <definedName name="wrn.GRENORA81." hidden="1">{"GRENORA81",#N/A,FALSE,"NDDEPR"}</definedName>
    <definedName name="wrn.GRENORA82." hidden="1">{"GRENORA82",#N/A,FALSE,"NDDEPR"}</definedName>
    <definedName name="wrn.Highlights." hidden="1">{"highlights",#N/A,FALSE,"Highlights"}</definedName>
    <definedName name="wrn.ILLINOIS." hidden="1">{"ILLINOIS",#N/A,FALSE,"ESTPMTS"}</definedName>
    <definedName name="wrn.INDIANA." hidden="1">{"INDIANA",#N/A,FALSE,"ESTPMTS"}</definedName>
    <definedName name="wrn.INTERCO._.CHARGE." hidden="1">{"INTERCO CHARGE",#N/A,FALSE,"INTERCO CHARGE"}</definedName>
    <definedName name="wrn.IPL._.AMOUNTS." hidden="1">{"IPL AMOUNTS",#N/A,FALSE,"IPL EARNINGS"}</definedName>
    <definedName name="wrn.LAKEHEAD." hidden="1">{"LAKEHEAD",#N/A,FALSE,"APPORSUM"}</definedName>
    <definedName name="wrn.Lakehead._.Payable._.Calculation." hidden="1">{"apb11",#N/A,FALSE,"TVCH_LKH";"fas109",#N/A,FALSE,"TVCH_LKH";"pay1",#N/A,FALSE,"TVCH_LKH";"pay2",#N/A,FALSE,"TVCH_LKH"}</definedName>
    <definedName name="wrn.LPL._.Depr." hidden="1">{"LPL Depr",#N/A,FALSE,"DEFOTHER"}</definedName>
    <definedName name="wrn.LPL._.FINANCIAL." hidden="1">{"LPL FINANCIAL",#N/A,FALSE,"APPORSUM"}</definedName>
    <definedName name="wrn.LPL._.Financial._.Payable._.Calc." hidden="1">{"apb11",#N/A,FALSE,"TVCH_LPL";"fas109",#N/A,FALSE,"TVCH_LPL";"pay1",#N/A,FALSE,"TVCH_LPL";"pay2",#N/A,FALSE,"TVCH_LPL"}</definedName>
    <definedName name="wrn.LPLF._.APPOR." hidden="1">{"LPLF APPOR",#N/A,FALSE,"APPORLPL"}</definedName>
    <definedName name="wrn.MI._.PROPERTY._.FACTOR." hidden="1">{"MI PROPERTY FACTOR",#N/A,FALSE,"APPOR"}</definedName>
    <definedName name="wrn.MICHIGAN." hidden="1">{"MICHIGAN",#N/A,FALSE,"ESTPMTS"}</definedName>
    <definedName name="wrn.MINNESOTA." hidden="1">{"MINNESOTA",#N/A,FALSE,"ESTPMTS"}</definedName>
    <definedName name="wrn.MISBT." hidden="1">{"MISBT",#N/A,FALSE,"MISBT"}</definedName>
    <definedName name="wrn.MN._.PROPERTY." hidden="1">{"MN PROPERTY",#N/A,FALSE,"APPORMN"}</definedName>
    <definedName name="wrn.MN._.SALES." hidden="1">{"MN SALES",#N/A,FALSE,"APPORMN"}</definedName>
    <definedName name="wrn.MN._.SUMMARY." hidden="1">{"MN SUMMARY",#N/A,FALSE,"APPORMN"}</definedName>
    <definedName name="wrn.MN._.UNITARY._.APPORTIONMENT." hidden="1">{"PROPERTY FACTOR",#N/A,FALSE,"APPORMN";"SALES FACTOR",#N/A,FALSE,"APPORMN";"SUMMARY",#N/A,FALSE,"APPORMN"}</definedName>
    <definedName name="wrn.MNAPPOR." hidden="1">{"MNPROPERTY",#N/A,FALSE,"APPORMN";"MNSALES",#N/A,FALSE,"APPORMN";"MNSUMMARY",#N/A,FALSE,"APPORMN"}</definedName>
    <definedName name="wrn.MNUNITARY." hidden="1">{"MNUNITARY",#N/A,FALSE,"MNUNITARY"}</definedName>
    <definedName name="wrn.MONTANA." hidden="1">{"MONTANA",#N/A,FALSE,"ESTPMTS"}</definedName>
    <definedName name="wrn.NDDEPRADJ." hidden="1">{"NDDEPRADJ",#N/A,FALSE,"NDDEPR"}</definedName>
    <definedName name="wrn.NDUNITARY." hidden="1">{"NDUNITARY",#N/A,FALSE,"NDUNITARY"}</definedName>
    <definedName name="wrn.NDUNITARY._.APPOR." hidden="1">{"NDPROPERTY",#N/A,FALSE,"APPORND";"NDSALES",#N/A,FALSE,"APPORND";"NDSUMMARY",#N/A,FALSE,"APPORND"}</definedName>
    <definedName name="wrn.NOLCO." hidden="1">{"NOLCO",#N/A,FALSE,"WOG"}</definedName>
    <definedName name="wrn.NORTH._.DAKOTA." hidden="1">{"NORTH DAKOTA",#N/A,FALSE,"ESTPMTS"}</definedName>
    <definedName name="wrn.oebreport." hidden="1">{"Schedule 1A",#N/A,FALSE,"MON(3&amp;9)";"Schedule 1B",#N/A,FALSE,"MON(3&amp;9)";"Schedule 2",#N/A,FALSE,"MON(3&amp;9)";"Schedule 3",#N/A,FALSE,"MON(3&amp;9)";"Schedule 4",#N/A,FALSE,"MON(3&amp;9)"}</definedName>
    <definedName name="wrn.orgstartup." hidden="1">{"orgstartup",#N/A,FALSE,"ORGCOSTS"}</definedName>
    <definedName name="wrn.Page._.1." hidden="1">{"Page 1",#N/A,FALSE,"Sheet1";"Page 2",#N/A,FALSE,"Sheet1"}</definedName>
    <definedName name="wrn.Page._.1._1" hidden="1">{"Page 1",#N/A,FALSE,"Sheet1";"Page 2",#N/A,FALSE,"Sheet1"}</definedName>
    <definedName name="wrn.Page._.1._1_1" hidden="1">{"Page 1",#N/A,FALSE,"Sheet1";"Page 2",#N/A,FALSE,"Sheet1"}</definedName>
    <definedName name="wrn.Page._.1._1_2" hidden="1">{"Page 1",#N/A,FALSE,"Sheet1";"Page 2",#N/A,FALSE,"Sheet1"}</definedName>
    <definedName name="wrn.Page._.1._1_3" hidden="1">{"Page 1",#N/A,FALSE,"Sheet1";"Page 2",#N/A,FALSE,"Sheet1"}</definedName>
    <definedName name="wrn.Page._.1._1_4" hidden="1">{"Page 1",#N/A,FALSE,"Sheet1";"Page 2",#N/A,FALSE,"Sheet1"}</definedName>
    <definedName name="wrn.Page._.1._1_5" hidden="1">{"Page 1",#N/A,FALSE,"Sheet1";"Page 2",#N/A,FALSE,"Sheet1"}</definedName>
    <definedName name="wrn.Page._.1._2" hidden="1">{"Page 1",#N/A,FALSE,"Sheet1";"Page 2",#N/A,FALSE,"Sheet1"}</definedName>
    <definedName name="wrn.Page._.1._2_1" hidden="1">{"Page 1",#N/A,FALSE,"Sheet1";"Page 2",#N/A,FALSE,"Sheet1"}</definedName>
    <definedName name="wrn.Page._.1._2_2" hidden="1">{"Page 1",#N/A,FALSE,"Sheet1";"Page 2",#N/A,FALSE,"Sheet1"}</definedName>
    <definedName name="wrn.Page._.1._2_3" hidden="1">{"Page 1",#N/A,FALSE,"Sheet1";"Page 2",#N/A,FALSE,"Sheet1"}</definedName>
    <definedName name="wrn.Page._.1._2_4" hidden="1">{"Page 1",#N/A,FALSE,"Sheet1";"Page 2",#N/A,FALSE,"Sheet1"}</definedName>
    <definedName name="wrn.Page._.1._2_5" hidden="1">{"Page 1",#N/A,FALSE,"Sheet1";"Page 2",#N/A,FALSE,"Sheet1"}</definedName>
    <definedName name="wrn.Page._.1._3" hidden="1">{"Page 1",#N/A,FALSE,"Sheet1";"Page 2",#N/A,FALSE,"Sheet1"}</definedName>
    <definedName name="wrn.Page._.1._3_1" hidden="1">{"Page 1",#N/A,FALSE,"Sheet1";"Page 2",#N/A,FALSE,"Sheet1"}</definedName>
    <definedName name="wrn.Page._.1._3_2" hidden="1">{"Page 1",#N/A,FALSE,"Sheet1";"Page 2",#N/A,FALSE,"Sheet1"}</definedName>
    <definedName name="wrn.Page._.1._3_3" hidden="1">{"Page 1",#N/A,FALSE,"Sheet1";"Page 2",#N/A,FALSE,"Sheet1"}</definedName>
    <definedName name="wrn.Page._.1._3_4" hidden="1">{"Page 1",#N/A,FALSE,"Sheet1";"Page 2",#N/A,FALSE,"Sheet1"}</definedName>
    <definedName name="wrn.Page._.1._3_5" hidden="1">{"Page 1",#N/A,FALSE,"Sheet1";"Page 2",#N/A,FALSE,"Sheet1"}</definedName>
    <definedName name="wrn.Page._.1._4" hidden="1">{"Page 1",#N/A,FALSE,"Sheet1";"Page 2",#N/A,FALSE,"Sheet1"}</definedName>
    <definedName name="wrn.Page._.1._4_1" hidden="1">{"Page 1",#N/A,FALSE,"Sheet1";"Page 2",#N/A,FALSE,"Sheet1"}</definedName>
    <definedName name="wrn.Page._.1._4_2" hidden="1">{"Page 1",#N/A,FALSE,"Sheet1";"Page 2",#N/A,FALSE,"Sheet1"}</definedName>
    <definedName name="wrn.Page._.1._4_3" hidden="1">{"Page 1",#N/A,FALSE,"Sheet1";"Page 2",#N/A,FALSE,"Sheet1"}</definedName>
    <definedName name="wrn.Page._.1._4_4" hidden="1">{"Page 1",#N/A,FALSE,"Sheet1";"Page 2",#N/A,FALSE,"Sheet1"}</definedName>
    <definedName name="wrn.Page._.1._4_5" hidden="1">{"Page 1",#N/A,FALSE,"Sheet1";"Page 2",#N/A,FALSE,"Sheet1"}</definedName>
    <definedName name="wrn.Page._.1._5" hidden="1">{"Page 1",#N/A,FALSE,"Sheet1";"Page 2",#N/A,FALSE,"Sheet1"}</definedName>
    <definedName name="wrn.Page._.1._5_1" hidden="1">{"Page 1",#N/A,FALSE,"Sheet1";"Page 2",#N/A,FALSE,"Sheet1"}</definedName>
    <definedName name="wrn.Page._.1._5_2" hidden="1">{"Page 1",#N/A,FALSE,"Sheet1";"Page 2",#N/A,FALSE,"Sheet1"}</definedName>
    <definedName name="wrn.Page._.1._5_3" hidden="1">{"Page 1",#N/A,FALSE,"Sheet1";"Page 2",#N/A,FALSE,"Sheet1"}</definedName>
    <definedName name="wrn.Page._.1._5_4" hidden="1">{"Page 1",#N/A,FALSE,"Sheet1";"Page 2",#N/A,FALSE,"Sheet1"}</definedName>
    <definedName name="wrn.Page._.1._5_5" hidden="1">{"Page 1",#N/A,FALSE,"Sheet1";"Page 2",#N/A,FALSE,"Sheet1"}</definedName>
    <definedName name="wrn.PART._.DIFF._.BUDGET." hidden="1">{"PART DIFF BUDGET",#N/A,FALSE,"FEDTEMP"}</definedName>
    <definedName name="wrn.PARTDIFF." hidden="1">{"PARTDIFF",#N/A,FALSE,"FEDTEMP"}</definedName>
    <definedName name="wrn.PAYABLE." hidden="1">{"PAYABLE",#N/A,FALSE,"PAYABLE"}</definedName>
    <definedName name="wrn.PAYABLE2." hidden="1">{"PAYABLE2",#N/A,FALSE,"PAYABLE (2)"}</definedName>
    <definedName name="wrn.PAYABLE3." hidden="1">{"PAYABLE3",#N/A,FALSE,"PAYABLE (3)"}</definedName>
    <definedName name="wrn.PAYROLL._.ANALYSIS." hidden="1">{"PAYROLL ANALYSIS",#N/A,FALSE,"payroll factor"}</definedName>
    <definedName name="wrn.PAYROLL._.FACTOR." hidden="1">{"PAYROLL FACTOR",#N/A,FALSE,"APPOR"}</definedName>
    <definedName name="wrn.Pension." hidden="1">{"Pension",#N/A,FALSE,"DEFOTHER"}</definedName>
    <definedName name="wrn.PORTAL\IPLE." hidden="1">{"LPL Depr",#N/A,FALSE,"DEFOTHER"}</definedName>
    <definedName name="wrn.Post._.Retirement." hidden="1">{"Post Retirement",#N/A,FALSE,"DEFOTHER"}</definedName>
    <definedName name="wrn.PPE." hidden="1">{"MFP Marginal",#N/A,FALSE,"PPE calculations";"MFP Allocable",#N/A,FALSE,"PPE calculations";"NonU Marginal",#N/A,FALSE,"PPE calculations";"NonU Allocable",#N/A,FALSE,"PPE calculations";"Total",#N/A,FALSE,"PPE calculations"}</definedName>
    <definedName name="wrn.Print._.All." hidden="1">{"British Gas Finance",#N/A,FALSE,"729-01";"British Gas Enterprises",#N/A,FALSE,"729-01";"British Gas Holdings",#N/A,FALSE,"729-01";"Gazifere",#N/A,FALSE,"729-01";"Underwater",#N/A,FALSE,"729-01";"Congas Engineering",#N/A,FALSE,"729-01";"St. Lawrence",#N/A,FALSE,"729-01";"Telesis",#N/A,FALSE,"729-01";"Realty",#N/A,FALSE,"729-01";"Niagara",#N/A,FALSE,"729-01";"Rose Technology",#N/A,FALSE,"729-01";"Consumers Gas Canada",#N/A,FALSE,"729-01";"Arbor",#N/A,FALSE,"729-01";"Atlas Oil and Gas",#N/A,FALSE,"729-01";"Nine Two Three Seven Two Six",#N/A,FALSE,"729-01";"Consumers Home Services",#N/A,FALSE,"729-01";"Consumers Management",#N/A,FALSE,"729-01";"AOG Investments",#N/A,FALSE,"729-01";"Consumers Energy Services",#N/A,FALSE,"729-01";"British Gas Investments",#N/A,FALSE,"729-01";"British Gas Cogeneration",#N/A,FALSE,"729-01";"British Gas Energy Services",#N/A,FALSE,"729-01"}</definedName>
    <definedName name="wrn.PrintG4T5S24." hidden="1">{"Page 1",#N/A,TRUE,"Direct Assignment";"Page 2",#N/A,TRUE,"Storage Allocators";"Page 4",#N/A,TRUE,"Dawn Transmission";"Page 5",#N/A,TRUE,"""Other"" Transmission"}</definedName>
    <definedName name="wrn.projects." hidden="1">{"page1.calcs",#N/A,FALSE,"projects";"page2.summary",#N/A,FALSE,"projects"}</definedName>
    <definedName name="wrn.PROPERTY._.FACTOR." hidden="1">{"PROPERTY FACTOR",#N/A,FALSE,"APPOR"}</definedName>
    <definedName name="wrn.PROVISION." hidden="1">{"TAXPROV",#N/A,FALSE,"TAXCOMP"}</definedName>
    <definedName name="wrn.PROVPG1." hidden="1">{"PROVPG1",#N/A,FALSE,"PROVISION"}</definedName>
    <definedName name="wrn.PROVPG2." hidden="1">{"PROVPG2",#N/A,FALSE,"PROVISION"}</definedName>
    <definedName name="wrn.PYA._.ALLOC." hidden="1">{"PYA ALLOC",#N/A,FALSE,"DEFOTHER"}</definedName>
    <definedName name="wrn.Rate._.Base." hidden="1">{"Rate Base",#N/A,FALSE,"Sheet1"}</definedName>
    <definedName name="wrn.RATESAPP." hidden="1">{"RATESAPP",#N/A,FALSE,"RATESAPP"}</definedName>
    <definedName name="wrn.RENTALS._.BY._.STATE." hidden="1">{"RENTALS BY STATE",#N/A,FALSE,"propfact"}</definedName>
    <definedName name="wrn.report." hidden="1">{"add.back",#N/A,FALSE,"INCTAX";"deductions",#N/A,FALSE,"INCTAX";"CCA",#N/A,FALSE,"INCTAX";"part.6",#N/A,FALSE,"INCTAX"}</definedName>
    <definedName name="wrn.Report._.1." hidden="1">{#N/A,#N/A,TRUE,"Cover";#N/A,#N/A,TRUE,"Contents";"Statements",#N/A,TRUE,"Income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Expense";#N/A,#N/A,TRUE,"Income Taxes";#N/A,#N/A,TRUE,"New Issue Test";#N/A,#N/A,TRUE,"Ratios"}</definedName>
    <definedName name="wrn.Rept." hidden="1">{"inputs",#N/A,FALSE,"Inputs";"adjs",#N/A,FALSE,"Adjustments";"Capital",#N/A,FALSE,"Capital";"Rate Base",#N/A,FALSE,"Rate Base";"Income",#N/A,FALSE,"Income";"IncTax",#N/A,FALSE,"IncomeTax";"RevReq",#N/A,FALSE,"Revenue Requirement"}</definedName>
    <definedName name="wrn.REVPART." hidden="1">{"REVPART",#N/A,FALSE,"REVPART"}</definedName>
    <definedName name="wrn.S.T._.Int.._.Expense._.Calculation." hidden="1">{#N/A,#N/A,TRUE,"Shor-term Interest Expense"}</definedName>
    <definedName name="wrn.SALES._.ANALYSIS." hidden="1">{"SALES ANALYSIS",#N/A,FALSE,"sales factor"}</definedName>
    <definedName name="wrn.SALES._.FACTOR." hidden="1">{"SALES FACTOR",#N/A,FALSE,"APPOR"}</definedName>
    <definedName name="wrn.Schedules." hidden="1">{#N/A,#N/A,FALSE,"Filed Sheet";#N/A,#N/A,FALSE,"Schedule C";#N/A,#N/A,FALSE,"Appendix A"}</definedName>
    <definedName name="wrn.SEC382._.LIMITATION." hidden="1">{"SEC382 LIMITATION",#N/A,FALSE,"SEC382"}</definedName>
    <definedName name="wrn.SEGMENTED._.TAX._.RATE." hidden="1">{"SEG RATE 1",#N/A,FALSE,"A";"SEG RATE 2",#N/A,FALSE,"A"}</definedName>
    <definedName name="wrn.Statements.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wrn.summary." hidden="1">{"Redefn",#N/A,FALSE,"99REDEFN";"ReBase",#N/A,FALSE,"99REBAS";"RbExpl",#N/A,FALSE,"RBExp";"WrkCsh",#N/A,FALSE,"WrkngCash";"Income",#N/A,FALSE,"99REVINC";"incexpln",#N/A,FALSE,"IncomeExpl";"Costexpln",#N/A,FALSE,"CostExpl";"tax.print",#N/A,FALSE,"99REINTX";"CapStruct",#N/A,FALSE,"CAPSTR";"RevReq",#N/A,FALSE,"Rev Req";"causes",#N/A,FALSE,"Causes"}</definedName>
    <definedName name="wrn.Summary._.by._.State." hidden="1">{"Summary by State",#N/A,FALSE,"DEFOTHER"}</definedName>
    <definedName name="wrn.Summary._.Def._.Other." hidden="1">{"Summary Def Other",#N/A,FALSE,"DEFOTHER"}</definedName>
    <definedName name="wrn.SUMMARYLKHD." hidden="1">{"SUMMARYLKHD",#N/A,FALSE,"PAYLKHD"}</definedName>
    <definedName name="wrn.SUMMARYLPLF." hidden="1">{"SUMMARYLPLF",#N/A,FALSE,"PAYLPL"}</definedName>
    <definedName name="wrn.TEMP._.DIFFERENCES." hidden="1">{"TEMP DIFFERENCES",#N/A,FALSE,"FEDTEMP"}</definedName>
    <definedName name="wrn.TESTS." hidden="1">{"PAGE_1",#N/A,FALSE,"MONTH"}</definedName>
    <definedName name="wrn.The._.Rock." hidden="1">{"1",#N/A,TRUE,"1";"2",#N/A,TRUE,"2";"3",#N/A,TRUE,"3";"4",#N/A,TRUE,"4";"5",#N/A,TRUE,"5";"6",#N/A,TRUE,"6";"7",#N/A,TRUE,"7";"8",#N/A,TRUE,"8";"9",#N/A,TRUE,"9";"10",#N/A,TRUE,"10";"11",#N/A,TRUE,"11";"12",#N/A,TRUE,"12";"13",#N/A,TRUE,"13";"14",#N/A,TRUE,"14";"15",#N/A,TRUE,"15";"16",#N/A,TRUE,"16";"17",#N/A,TRUE,"17";"18",#N/A,TRUE,"18";"19",#N/A,TRUE,"19";"20",#N/A,TRUE,"20";"21",#N/A,TRUE,"21";"22",#N/A,TRUE,"22";"23",#N/A,TRUE,"23";"24",#N/A,TRUE,"24";"25",#N/A,TRUE,"25";"26",#N/A,TRUE,"26";"27",#N/A,TRUE,"27";"28",#N/A,TRUE,"28";"29",#N/A,TRUE,"29";"30",#N/A,TRUE,"30";"31",#N/A,TRUE,"31";"32",#N/A,TRUE,"32";"33",#N/A,TRUE,"33";"34",#N/A,TRUE,"34";"35",#N/A,TRUE,"35";"36",#N/A,TRUE,"36";"37",#N/A,TRUE,"37";"38",#N/A,TRUE,"38";"39",#N/A,TRUE,"39";"40",#N/A,TRUE,"40";"41",#N/A,TRUE,"41";"42",#N/A,TRUE,"42";"43",#N/A,TRUE,"43";"44",#N/A,TRUE,"44";"45",#N/A,TRUE,"45";"46",#N/A,TRUE,"46";"47",#N/A,TRUE,"47";"48",#N/A,TRUE,"48";"49",#N/A,TRUE,"49";"50",#N/A,TRUE,"50";"51",#N/A,TRUE,"51"}</definedName>
    <definedName name="wrn.Total." hidden="1">{"Industrial",#N/A,FALSE,"Thumb";"Office",#N/A,FALSE,"Thumb";"Retail",#N/A,FALSE,"Thumb"}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1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2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3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4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2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3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4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_5_5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reporting." hidden="1">{#N/A,#N/A,FALSE,"DIT Summary";#N/A,#N/A,FALSE,"WCL Tax Provision";#N/A,#N/A,FALSE,"SCL Tax Provision";#N/A,#N/A,FALSE,"Tax Payable"}</definedName>
    <definedName name="wrn.usreporting._1" hidden="1">{#N/A,#N/A,FALSE,"DIT Summary";#N/A,#N/A,FALSE,"WCL Tax Provision";#N/A,#N/A,FALSE,"SCL Tax Provision";#N/A,#N/A,FALSE,"Tax Payable"}</definedName>
    <definedName name="wrn.usreporting._1_1" hidden="1">{#N/A,#N/A,FALSE,"DIT Summary";#N/A,#N/A,FALSE,"WCL Tax Provision";#N/A,#N/A,FALSE,"SCL Tax Provision";#N/A,#N/A,FALSE,"Tax Payable"}</definedName>
    <definedName name="wrn.usreporting._1_2" hidden="1">{#N/A,#N/A,FALSE,"DIT Summary";#N/A,#N/A,FALSE,"WCL Tax Provision";#N/A,#N/A,FALSE,"SCL Tax Provision";#N/A,#N/A,FALSE,"Tax Payable"}</definedName>
    <definedName name="wrn.usreporting._1_3" hidden="1">{#N/A,#N/A,FALSE,"DIT Summary";#N/A,#N/A,FALSE,"WCL Tax Provision";#N/A,#N/A,FALSE,"SCL Tax Provision";#N/A,#N/A,FALSE,"Tax Payable"}</definedName>
    <definedName name="wrn.usreporting._1_4" hidden="1">{#N/A,#N/A,FALSE,"DIT Summary";#N/A,#N/A,FALSE,"WCL Tax Provision";#N/A,#N/A,FALSE,"SCL Tax Provision";#N/A,#N/A,FALSE,"Tax Payable"}</definedName>
    <definedName name="wrn.usreporting._1_5" hidden="1">{#N/A,#N/A,FALSE,"DIT Summary";#N/A,#N/A,FALSE,"WCL Tax Provision";#N/A,#N/A,FALSE,"SCL Tax Provision";#N/A,#N/A,FALSE,"Tax Payable"}</definedName>
    <definedName name="wrn.usreporting._2" hidden="1">{#N/A,#N/A,FALSE,"DIT Summary";#N/A,#N/A,FALSE,"WCL Tax Provision";#N/A,#N/A,FALSE,"SCL Tax Provision";#N/A,#N/A,FALSE,"Tax Payable"}</definedName>
    <definedName name="wrn.usreporting._2_1" hidden="1">{#N/A,#N/A,FALSE,"DIT Summary";#N/A,#N/A,FALSE,"WCL Tax Provision";#N/A,#N/A,FALSE,"SCL Tax Provision";#N/A,#N/A,FALSE,"Tax Payable"}</definedName>
    <definedName name="wrn.usreporting._2_2" hidden="1">{#N/A,#N/A,FALSE,"DIT Summary";#N/A,#N/A,FALSE,"WCL Tax Provision";#N/A,#N/A,FALSE,"SCL Tax Provision";#N/A,#N/A,FALSE,"Tax Payable"}</definedName>
    <definedName name="wrn.usreporting._2_3" hidden="1">{#N/A,#N/A,FALSE,"DIT Summary";#N/A,#N/A,FALSE,"WCL Tax Provision";#N/A,#N/A,FALSE,"SCL Tax Provision";#N/A,#N/A,FALSE,"Tax Payable"}</definedName>
    <definedName name="wrn.usreporting._2_4" hidden="1">{#N/A,#N/A,FALSE,"DIT Summary";#N/A,#N/A,FALSE,"WCL Tax Provision";#N/A,#N/A,FALSE,"SCL Tax Provision";#N/A,#N/A,FALSE,"Tax Payable"}</definedName>
    <definedName name="wrn.usreporting._2_5" hidden="1">{#N/A,#N/A,FALSE,"DIT Summary";#N/A,#N/A,FALSE,"WCL Tax Provision";#N/A,#N/A,FALSE,"SCL Tax Provision";#N/A,#N/A,FALSE,"Tax Payable"}</definedName>
    <definedName name="wrn.usreporting._3" hidden="1">{#N/A,#N/A,FALSE,"DIT Summary";#N/A,#N/A,FALSE,"WCL Tax Provision";#N/A,#N/A,FALSE,"SCL Tax Provision";#N/A,#N/A,FALSE,"Tax Payable"}</definedName>
    <definedName name="wrn.usreporting._3_1" hidden="1">{#N/A,#N/A,FALSE,"DIT Summary";#N/A,#N/A,FALSE,"WCL Tax Provision";#N/A,#N/A,FALSE,"SCL Tax Provision";#N/A,#N/A,FALSE,"Tax Payable"}</definedName>
    <definedName name="wrn.usreporting._3_2" hidden="1">{#N/A,#N/A,FALSE,"DIT Summary";#N/A,#N/A,FALSE,"WCL Tax Provision";#N/A,#N/A,FALSE,"SCL Tax Provision";#N/A,#N/A,FALSE,"Tax Payable"}</definedName>
    <definedName name="wrn.usreporting._3_3" hidden="1">{#N/A,#N/A,FALSE,"DIT Summary";#N/A,#N/A,FALSE,"WCL Tax Provision";#N/A,#N/A,FALSE,"SCL Tax Provision";#N/A,#N/A,FALSE,"Tax Payable"}</definedName>
    <definedName name="wrn.usreporting._3_4" hidden="1">{#N/A,#N/A,FALSE,"DIT Summary";#N/A,#N/A,FALSE,"WCL Tax Provision";#N/A,#N/A,FALSE,"SCL Tax Provision";#N/A,#N/A,FALSE,"Tax Payable"}</definedName>
    <definedName name="wrn.usreporting._3_5" hidden="1">{#N/A,#N/A,FALSE,"DIT Summary";#N/A,#N/A,FALSE,"WCL Tax Provision";#N/A,#N/A,FALSE,"SCL Tax Provision";#N/A,#N/A,FALSE,"Tax Payable"}</definedName>
    <definedName name="wrn.usreporting._4" hidden="1">{#N/A,#N/A,FALSE,"DIT Summary";#N/A,#N/A,FALSE,"WCL Tax Provision";#N/A,#N/A,FALSE,"SCL Tax Provision";#N/A,#N/A,FALSE,"Tax Payable"}</definedName>
    <definedName name="wrn.usreporting._4_1" hidden="1">{#N/A,#N/A,FALSE,"DIT Summary";#N/A,#N/A,FALSE,"WCL Tax Provision";#N/A,#N/A,FALSE,"SCL Tax Provision";#N/A,#N/A,FALSE,"Tax Payable"}</definedName>
    <definedName name="wrn.usreporting._4_2" hidden="1">{#N/A,#N/A,FALSE,"DIT Summary";#N/A,#N/A,FALSE,"WCL Tax Provision";#N/A,#N/A,FALSE,"SCL Tax Provision";#N/A,#N/A,FALSE,"Tax Payable"}</definedName>
    <definedName name="wrn.usreporting._4_3" hidden="1">{#N/A,#N/A,FALSE,"DIT Summary";#N/A,#N/A,FALSE,"WCL Tax Provision";#N/A,#N/A,FALSE,"SCL Tax Provision";#N/A,#N/A,FALSE,"Tax Payable"}</definedName>
    <definedName name="wrn.usreporting._4_4" hidden="1">{#N/A,#N/A,FALSE,"DIT Summary";#N/A,#N/A,FALSE,"WCL Tax Provision";#N/A,#N/A,FALSE,"SCL Tax Provision";#N/A,#N/A,FALSE,"Tax Payable"}</definedName>
    <definedName name="wrn.usreporting._4_5" hidden="1">{#N/A,#N/A,FALSE,"DIT Summary";#N/A,#N/A,FALSE,"WCL Tax Provision";#N/A,#N/A,FALSE,"SCL Tax Provision";#N/A,#N/A,FALSE,"Tax Payable"}</definedName>
    <definedName name="wrn.usreporting._5" hidden="1">{#N/A,#N/A,FALSE,"DIT Summary";#N/A,#N/A,FALSE,"WCL Tax Provision";#N/A,#N/A,FALSE,"SCL Tax Provision";#N/A,#N/A,FALSE,"Tax Payable"}</definedName>
    <definedName name="wrn.usreporting._5_1" hidden="1">{#N/A,#N/A,FALSE,"DIT Summary";#N/A,#N/A,FALSE,"WCL Tax Provision";#N/A,#N/A,FALSE,"SCL Tax Provision";#N/A,#N/A,FALSE,"Tax Payable"}</definedName>
    <definedName name="wrn.usreporting._5_2" hidden="1">{#N/A,#N/A,FALSE,"DIT Summary";#N/A,#N/A,FALSE,"WCL Tax Provision";#N/A,#N/A,FALSE,"SCL Tax Provision";#N/A,#N/A,FALSE,"Tax Payable"}</definedName>
    <definedName name="wrn.usreporting._5_3" hidden="1">{#N/A,#N/A,FALSE,"DIT Summary";#N/A,#N/A,FALSE,"WCL Tax Provision";#N/A,#N/A,FALSE,"SCL Tax Provision";#N/A,#N/A,FALSE,"Tax Payable"}</definedName>
    <definedName name="wrn.usreporting._5_4" hidden="1">{#N/A,#N/A,FALSE,"DIT Summary";#N/A,#N/A,FALSE,"WCL Tax Provision";#N/A,#N/A,FALSE,"SCL Tax Provision";#N/A,#N/A,FALSE,"Tax Payable"}</definedName>
    <definedName name="wrn.usreporting._5_5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rn.usreporting.1_1" hidden="1">{#N/A,#N/A,FALSE,"DIT Summary";#N/A,#N/A,FALSE,"WCL Tax Provision";#N/A,#N/A,FALSE,"SCL Tax Provision";#N/A,#N/A,FALSE,"Tax Payable"}</definedName>
    <definedName name="wrn.usreporting.1_1_1" hidden="1">{#N/A,#N/A,FALSE,"DIT Summary";#N/A,#N/A,FALSE,"WCL Tax Provision";#N/A,#N/A,FALSE,"SCL Tax Provision";#N/A,#N/A,FALSE,"Tax Payable"}</definedName>
    <definedName name="wrn.usreporting.1_1_2" hidden="1">{#N/A,#N/A,FALSE,"DIT Summary";#N/A,#N/A,FALSE,"WCL Tax Provision";#N/A,#N/A,FALSE,"SCL Tax Provision";#N/A,#N/A,FALSE,"Tax Payable"}</definedName>
    <definedName name="wrn.usreporting.1_1_3" hidden="1">{#N/A,#N/A,FALSE,"DIT Summary";#N/A,#N/A,FALSE,"WCL Tax Provision";#N/A,#N/A,FALSE,"SCL Tax Provision";#N/A,#N/A,FALSE,"Tax Payable"}</definedName>
    <definedName name="wrn.usreporting.1_1_4" hidden="1">{#N/A,#N/A,FALSE,"DIT Summary";#N/A,#N/A,FALSE,"WCL Tax Provision";#N/A,#N/A,FALSE,"SCL Tax Provision";#N/A,#N/A,FALSE,"Tax Payable"}</definedName>
    <definedName name="wrn.usreporting.1_1_5" hidden="1">{#N/A,#N/A,FALSE,"DIT Summary";#N/A,#N/A,FALSE,"WCL Tax Provision";#N/A,#N/A,FALSE,"SCL Tax Provision";#N/A,#N/A,FALSE,"Tax Payable"}</definedName>
    <definedName name="wrn.usreporting.1_2" hidden="1">{#N/A,#N/A,FALSE,"DIT Summary";#N/A,#N/A,FALSE,"WCL Tax Provision";#N/A,#N/A,FALSE,"SCL Tax Provision";#N/A,#N/A,FALSE,"Tax Payable"}</definedName>
    <definedName name="wrn.usreporting.1_2_1" hidden="1">{#N/A,#N/A,FALSE,"DIT Summary";#N/A,#N/A,FALSE,"WCL Tax Provision";#N/A,#N/A,FALSE,"SCL Tax Provision";#N/A,#N/A,FALSE,"Tax Payable"}</definedName>
    <definedName name="wrn.usreporting.1_2_2" hidden="1">{#N/A,#N/A,FALSE,"DIT Summary";#N/A,#N/A,FALSE,"WCL Tax Provision";#N/A,#N/A,FALSE,"SCL Tax Provision";#N/A,#N/A,FALSE,"Tax Payable"}</definedName>
    <definedName name="wrn.usreporting.1_2_3" hidden="1">{#N/A,#N/A,FALSE,"DIT Summary";#N/A,#N/A,FALSE,"WCL Tax Provision";#N/A,#N/A,FALSE,"SCL Tax Provision";#N/A,#N/A,FALSE,"Tax Payable"}</definedName>
    <definedName name="wrn.usreporting.1_2_4" hidden="1">{#N/A,#N/A,FALSE,"DIT Summary";#N/A,#N/A,FALSE,"WCL Tax Provision";#N/A,#N/A,FALSE,"SCL Tax Provision";#N/A,#N/A,FALSE,"Tax Payable"}</definedName>
    <definedName name="wrn.usreporting.1_2_5" hidden="1">{#N/A,#N/A,FALSE,"DIT Summary";#N/A,#N/A,FALSE,"WCL Tax Provision";#N/A,#N/A,FALSE,"SCL Tax Provision";#N/A,#N/A,FALSE,"Tax Payable"}</definedName>
    <definedName name="wrn.usreporting.1_3" hidden="1">{#N/A,#N/A,FALSE,"DIT Summary";#N/A,#N/A,FALSE,"WCL Tax Provision";#N/A,#N/A,FALSE,"SCL Tax Provision";#N/A,#N/A,FALSE,"Tax Payable"}</definedName>
    <definedName name="wrn.usreporting.1_3_1" hidden="1">{#N/A,#N/A,FALSE,"DIT Summary";#N/A,#N/A,FALSE,"WCL Tax Provision";#N/A,#N/A,FALSE,"SCL Tax Provision";#N/A,#N/A,FALSE,"Tax Payable"}</definedName>
    <definedName name="wrn.usreporting.1_3_2" hidden="1">{#N/A,#N/A,FALSE,"DIT Summary";#N/A,#N/A,FALSE,"WCL Tax Provision";#N/A,#N/A,FALSE,"SCL Tax Provision";#N/A,#N/A,FALSE,"Tax Payable"}</definedName>
    <definedName name="wrn.usreporting.1_3_3" hidden="1">{#N/A,#N/A,FALSE,"DIT Summary";#N/A,#N/A,FALSE,"WCL Tax Provision";#N/A,#N/A,FALSE,"SCL Tax Provision";#N/A,#N/A,FALSE,"Tax Payable"}</definedName>
    <definedName name="wrn.usreporting.1_3_4" hidden="1">{#N/A,#N/A,FALSE,"DIT Summary";#N/A,#N/A,FALSE,"WCL Tax Provision";#N/A,#N/A,FALSE,"SCL Tax Provision";#N/A,#N/A,FALSE,"Tax Payable"}</definedName>
    <definedName name="wrn.usreporting.1_3_5" hidden="1">{#N/A,#N/A,FALSE,"DIT Summary";#N/A,#N/A,FALSE,"WCL Tax Provision";#N/A,#N/A,FALSE,"SCL Tax Provision";#N/A,#N/A,FALSE,"Tax Payable"}</definedName>
    <definedName name="wrn.usreporting.1_4" hidden="1">{#N/A,#N/A,FALSE,"DIT Summary";#N/A,#N/A,FALSE,"WCL Tax Provision";#N/A,#N/A,FALSE,"SCL Tax Provision";#N/A,#N/A,FALSE,"Tax Payable"}</definedName>
    <definedName name="wrn.usreporting.1_4_1" hidden="1">{#N/A,#N/A,FALSE,"DIT Summary";#N/A,#N/A,FALSE,"WCL Tax Provision";#N/A,#N/A,FALSE,"SCL Tax Provision";#N/A,#N/A,FALSE,"Tax Payable"}</definedName>
    <definedName name="wrn.usreporting.1_4_2" hidden="1">{#N/A,#N/A,FALSE,"DIT Summary";#N/A,#N/A,FALSE,"WCL Tax Provision";#N/A,#N/A,FALSE,"SCL Tax Provision";#N/A,#N/A,FALSE,"Tax Payable"}</definedName>
    <definedName name="wrn.usreporting.1_4_3" hidden="1">{#N/A,#N/A,FALSE,"DIT Summary";#N/A,#N/A,FALSE,"WCL Tax Provision";#N/A,#N/A,FALSE,"SCL Tax Provision";#N/A,#N/A,FALSE,"Tax Payable"}</definedName>
    <definedName name="wrn.usreporting.1_4_4" hidden="1">{#N/A,#N/A,FALSE,"DIT Summary";#N/A,#N/A,FALSE,"WCL Tax Provision";#N/A,#N/A,FALSE,"SCL Tax Provision";#N/A,#N/A,FALSE,"Tax Payable"}</definedName>
    <definedName name="wrn.usreporting.1_4_5" hidden="1">{#N/A,#N/A,FALSE,"DIT Summary";#N/A,#N/A,FALSE,"WCL Tax Provision";#N/A,#N/A,FALSE,"SCL Tax Provision";#N/A,#N/A,FALSE,"Tax Payable"}</definedName>
    <definedName name="wrn.usreporting.1_5" hidden="1">{#N/A,#N/A,FALSE,"DIT Summary";#N/A,#N/A,FALSE,"WCL Tax Provision";#N/A,#N/A,FALSE,"SCL Tax Provision";#N/A,#N/A,FALSE,"Tax Payable"}</definedName>
    <definedName name="wrn.usreporting.1_5_1" hidden="1">{#N/A,#N/A,FALSE,"DIT Summary";#N/A,#N/A,FALSE,"WCL Tax Provision";#N/A,#N/A,FALSE,"SCL Tax Provision";#N/A,#N/A,FALSE,"Tax Payable"}</definedName>
    <definedName name="wrn.usreporting.1_5_2" hidden="1">{#N/A,#N/A,FALSE,"DIT Summary";#N/A,#N/A,FALSE,"WCL Tax Provision";#N/A,#N/A,FALSE,"SCL Tax Provision";#N/A,#N/A,FALSE,"Tax Payable"}</definedName>
    <definedName name="wrn.usreporting.1_5_3" hidden="1">{#N/A,#N/A,FALSE,"DIT Summary";#N/A,#N/A,FALSE,"WCL Tax Provision";#N/A,#N/A,FALSE,"SCL Tax Provision";#N/A,#N/A,FALSE,"Tax Payable"}</definedName>
    <definedName name="wrn.usreporting.1_5_4" hidden="1">{#N/A,#N/A,FALSE,"DIT Summary";#N/A,#N/A,FALSE,"WCL Tax Provision";#N/A,#N/A,FALSE,"SCL Tax Provision";#N/A,#N/A,FALSE,"Tax Payable"}</definedName>
    <definedName name="wrn.usreporting.1_5_5" hidden="1">{#N/A,#N/A,FALSE,"DIT Summary";#N/A,#N/A,FALSE,"WCL Tax Provision";#N/A,#N/A,FALSE,"SCL Tax Provision";#N/A,#N/A,FALSE,"Tax Payable"}</definedName>
    <definedName name="wrn.UTAH." hidden="1">{"UTAH",#N/A,FALSE,"ESTPMTS"}</definedName>
    <definedName name="wrn.VALUATIONALLOW." hidden="1">{"VALUATION ALLOWANCE",#N/A,FALSE,"SEC382"}</definedName>
    <definedName name="wrn.VEHICLES._.BY._.STATE." hidden="1">{"VEHICLES BY STATE",#N/A,FALSE,"propfact"}</definedName>
    <definedName name="wrn.WESTCOAST." hidden="1">{"WESTCOAST",#N/A,FALSE,"APPORSUM"}</definedName>
    <definedName name="wrn.WISCONSIN." hidden="1">{"WISCONSIN",#N/A,FALSE,"ESTPMTS"}</definedName>
    <definedName name="WRTA_Fees">#REF!</definedName>
    <definedName name="WSTW">#REF!</definedName>
    <definedName name="WSTWPK">#REF!</definedName>
    <definedName name="ww" hidden="1">{"ASS",#N/A,TRUE,"Assumptions";"OUT1",#N/A,TRUE,"1";"out2",#N/A,TRUE,"2";"out3",#N/A,TRUE,"3";"out4",#N/A,TRUE,"4";"out5",#N/A,TRUE,"5";"out6",#N/A,TRUE,"6";"out7",#N/A,TRUE,"7";"out8",#N/A,TRUE,"8";"out9",#N/A,TRUE,"9";"out10",#N/A,TRUE,"10";"out11",#N/A,TRUE,"11";"out12",#N/A,TRUE,"12";"out13",#N/A,TRUE,"13";"out14",#N/A,TRUE,"14";"out15",#N/A,TRUE,"15";"out16",#N/A,TRUE,"16";"out17",#N/A,TRUE,"17";"out18",#N/A,TRUE,"18";"out19",#N/A,TRUE,"19";"out20",#N/A,TRUE,"20";"out21",#N/A,TRUE,"21";"OUT22",#N/A,TRUE,"22";"out23",#N/A,TRUE,"23";"out24",#N/A,TRUE,"24";"out25",#N/A,TRUE,"25";"out26",#N/A,TRUE,"26";"out27",#N/A,TRUE,"27";"out28",#N/A,TRUE,"28";"out29",#N/A,TRUE,"29";"out30",#N/A,TRUE,"30";"out31",#N/A,TRUE,"31";"out32",#N/A,TRUE,"32";"out33",#N/A,TRUE,"33";"out34",#N/A,TRUE,"34";"out35",#N/A,TRUE,"35";"out36",#N/A,TRUE,"36";"out37",#N/A,TRUE,"37";"out38",#N/A,TRUE,"38";"out39",#N/A,TRUE,"39";"out40",#N/A,TRUE,"40";"out41",#N/A,TRUE,"41";"out42",#N/A,TRUE,"42";"out43",#N/A,TRUE,"43";"out44",#N/A,TRUE,"44";"out45",#N/A,TRUE,"45";"out46",#N/A,TRUE,"46";"out47",#N/A,TRUE,"47";"out48",#N/A,TRUE,"48";"out49",#N/A,TRUE,"49";"out50",#N/A,TRUE,"50";"out51",#N/A,TRUE,"51";"out52",#N/A,TRUE,"52";"out53",#N/A,TRUE,"53";"out54",#N/A,TRUE,"54";"out55",#N/A,TRUE,"55";"out56",#N/A,TRUE,"56";"out57",#N/A,TRUE,"57";"out58",#N/A,TRUE,"58"}</definedName>
    <definedName name="x" hidden="1">{"Page 1",#N/A,FALSE,"Sheet1";"Page 2",#N/A,FALSE,"Sheet1"}</definedName>
    <definedName name="x_1" hidden="1">{"Page 1",#N/A,FALSE,"Sheet1";"Page 2",#N/A,FALSE,"Sheet1"}</definedName>
    <definedName name="x_1_1" hidden="1">{"Page 1",#N/A,FALSE,"Sheet1";"Page 2",#N/A,FALSE,"Sheet1"}</definedName>
    <definedName name="x_1_2" hidden="1">{"Page 1",#N/A,FALSE,"Sheet1";"Page 2",#N/A,FALSE,"Sheet1"}</definedName>
    <definedName name="x_1_3" hidden="1">{"Page 1",#N/A,FALSE,"Sheet1";"Page 2",#N/A,FALSE,"Sheet1"}</definedName>
    <definedName name="x_1_4" hidden="1">{"Page 1",#N/A,FALSE,"Sheet1";"Page 2",#N/A,FALSE,"Sheet1"}</definedName>
    <definedName name="x_1_5" hidden="1">{"Page 1",#N/A,FALSE,"Sheet1";"Page 2",#N/A,FALSE,"Sheet1"}</definedName>
    <definedName name="x_2" hidden="1">{"Page 1",#N/A,FALSE,"Sheet1";"Page 2",#N/A,FALSE,"Sheet1"}</definedName>
    <definedName name="x_2_1" hidden="1">{"Page 1",#N/A,FALSE,"Sheet1";"Page 2",#N/A,FALSE,"Sheet1"}</definedName>
    <definedName name="x_2_2" hidden="1">{"Page 1",#N/A,FALSE,"Sheet1";"Page 2",#N/A,FALSE,"Sheet1"}</definedName>
    <definedName name="x_2_3" hidden="1">{"Page 1",#N/A,FALSE,"Sheet1";"Page 2",#N/A,FALSE,"Sheet1"}</definedName>
    <definedName name="x_2_4" hidden="1">{"Page 1",#N/A,FALSE,"Sheet1";"Page 2",#N/A,FALSE,"Sheet1"}</definedName>
    <definedName name="x_2_5" hidden="1">{"Page 1",#N/A,FALSE,"Sheet1";"Page 2",#N/A,FALSE,"Sheet1"}</definedName>
    <definedName name="x_3" hidden="1">{"Page 1",#N/A,FALSE,"Sheet1";"Page 2",#N/A,FALSE,"Sheet1"}</definedName>
    <definedName name="x_3_1" hidden="1">{"Page 1",#N/A,FALSE,"Sheet1";"Page 2",#N/A,FALSE,"Sheet1"}</definedName>
    <definedName name="x_3_2" hidden="1">{"Page 1",#N/A,FALSE,"Sheet1";"Page 2",#N/A,FALSE,"Sheet1"}</definedName>
    <definedName name="x_3_3" hidden="1">{"Page 1",#N/A,FALSE,"Sheet1";"Page 2",#N/A,FALSE,"Sheet1"}</definedName>
    <definedName name="x_3_4" hidden="1">{"Page 1",#N/A,FALSE,"Sheet1";"Page 2",#N/A,FALSE,"Sheet1"}</definedName>
    <definedName name="x_3_5" hidden="1">{"Page 1",#N/A,FALSE,"Sheet1";"Page 2",#N/A,FALSE,"Sheet1"}</definedName>
    <definedName name="x_4" hidden="1">{"Page 1",#N/A,FALSE,"Sheet1";"Page 2",#N/A,FALSE,"Sheet1"}</definedName>
    <definedName name="x_4_1" hidden="1">{"Page 1",#N/A,FALSE,"Sheet1";"Page 2",#N/A,FALSE,"Sheet1"}</definedName>
    <definedName name="x_4_2" hidden="1">{"Page 1",#N/A,FALSE,"Sheet1";"Page 2",#N/A,FALSE,"Sheet1"}</definedName>
    <definedName name="x_4_3" hidden="1">{"Page 1",#N/A,FALSE,"Sheet1";"Page 2",#N/A,FALSE,"Sheet1"}</definedName>
    <definedName name="x_4_4" hidden="1">{"Page 1",#N/A,FALSE,"Sheet1";"Page 2",#N/A,FALSE,"Sheet1"}</definedName>
    <definedName name="x_4_5" hidden="1">{"Page 1",#N/A,FALSE,"Sheet1";"Page 2",#N/A,FALSE,"Sheet1"}</definedName>
    <definedName name="x_5" hidden="1">{"Page 1",#N/A,FALSE,"Sheet1";"Page 2",#N/A,FALSE,"Sheet1"}</definedName>
    <definedName name="x_5_1" hidden="1">{"Page 1",#N/A,FALSE,"Sheet1";"Page 2",#N/A,FALSE,"Sheet1"}</definedName>
    <definedName name="x_5_2" hidden="1">{"Page 1",#N/A,FALSE,"Sheet1";"Page 2",#N/A,FALSE,"Sheet1"}</definedName>
    <definedName name="x_5_3" hidden="1">{"Page 1",#N/A,FALSE,"Sheet1";"Page 2",#N/A,FALSE,"Sheet1"}</definedName>
    <definedName name="x_5_4" hidden="1">{"Page 1",#N/A,FALSE,"Sheet1";"Page 2",#N/A,FALSE,"Sheet1"}</definedName>
    <definedName name="x_5_5" hidden="1">{"Page 1",#N/A,FALSE,"Sheet1";"Page 2",#N/A,FALSE,"Sheet1"}</definedName>
    <definedName name="xch_rate">[148]Assump!$D$9</definedName>
    <definedName name="Xmax_col">44</definedName>
    <definedName name="XPSPLPOS">#REF!</definedName>
    <definedName name="xxx">'[149]PS Inc Stmt'!#REF!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Over0">0</definedName>
    <definedName name="xxxHeaderRows1Over1">0</definedName>
    <definedName name="xxxHeaderRows1Submit0">1</definedName>
    <definedName name="xxxHeaderRows1Submit1">1</definedName>
    <definedName name="xxxHeaderRows2Count">0</definedName>
    <definedName name="xxxHeaderRows3Count">2</definedName>
    <definedName name="xxxHeaderRows3Number0">104</definedName>
    <definedName name="xxxHeaderRows3Number1">111</definedName>
    <definedName name="xxxHeaderRows3Over0">0</definedName>
    <definedName name="xxxHeaderRows3Over1">0</definedName>
    <definedName name="xxxHeaderRows3Submit0">1</definedName>
    <definedName name="xxxHeaderRows3Submit1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Over0">0</definedName>
    <definedName name="xxxHeaderRows5Over1">0</definedName>
    <definedName name="xxxHeaderRows5Over2">0</definedName>
    <definedName name="xxxHeaderRows5Submit0">1</definedName>
    <definedName name="xxxHeaderRows5Submit1">1</definedName>
    <definedName name="xxxHeaderRows5Submit2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xxx">[150]FDS!#REF!</definedName>
    <definedName name="XYZ" hidden="1">{#N/A,#N/A,FALSE,"DIT Summary";#N/A,#N/A,FALSE,"WCL Tax Provision";#N/A,#N/A,FALSE,"SCL Tax Provision";#N/A,#N/A,FALSE,"Tax Payable"}</definedName>
    <definedName name="XYZ_1" hidden="1">{#N/A,#N/A,FALSE,"DIT Summary";#N/A,#N/A,FALSE,"WCL Tax Provision";#N/A,#N/A,FALSE,"SCL Tax Provision";#N/A,#N/A,FALSE,"Tax Payable"}</definedName>
    <definedName name="XYZ_1_1" hidden="1">{#N/A,#N/A,FALSE,"DIT Summary";#N/A,#N/A,FALSE,"WCL Tax Provision";#N/A,#N/A,FALSE,"SCL Tax Provision";#N/A,#N/A,FALSE,"Tax Payable"}</definedName>
    <definedName name="XYZ_1_2" hidden="1">{#N/A,#N/A,FALSE,"DIT Summary";#N/A,#N/A,FALSE,"WCL Tax Provision";#N/A,#N/A,FALSE,"SCL Tax Provision";#N/A,#N/A,FALSE,"Tax Payable"}</definedName>
    <definedName name="XYZ_1_3" hidden="1">{#N/A,#N/A,FALSE,"DIT Summary";#N/A,#N/A,FALSE,"WCL Tax Provision";#N/A,#N/A,FALSE,"SCL Tax Provision";#N/A,#N/A,FALSE,"Tax Payable"}</definedName>
    <definedName name="XYZ_1_4" hidden="1">{#N/A,#N/A,FALSE,"DIT Summary";#N/A,#N/A,FALSE,"WCL Tax Provision";#N/A,#N/A,FALSE,"SCL Tax Provision";#N/A,#N/A,FALSE,"Tax Payable"}</definedName>
    <definedName name="XYZ_1_5" hidden="1">{#N/A,#N/A,FALSE,"DIT Summary";#N/A,#N/A,FALSE,"WCL Tax Provision";#N/A,#N/A,FALSE,"SCL Tax Provision";#N/A,#N/A,FALSE,"Tax Payable"}</definedName>
    <definedName name="XYZ_2" hidden="1">{#N/A,#N/A,FALSE,"DIT Summary";#N/A,#N/A,FALSE,"WCL Tax Provision";#N/A,#N/A,FALSE,"SCL Tax Provision";#N/A,#N/A,FALSE,"Tax Payable"}</definedName>
    <definedName name="XYZ_2_1" hidden="1">{#N/A,#N/A,FALSE,"DIT Summary";#N/A,#N/A,FALSE,"WCL Tax Provision";#N/A,#N/A,FALSE,"SCL Tax Provision";#N/A,#N/A,FALSE,"Tax Payable"}</definedName>
    <definedName name="XYZ_2_2" hidden="1">{#N/A,#N/A,FALSE,"DIT Summary";#N/A,#N/A,FALSE,"WCL Tax Provision";#N/A,#N/A,FALSE,"SCL Tax Provision";#N/A,#N/A,FALSE,"Tax Payable"}</definedName>
    <definedName name="XYZ_2_3" hidden="1">{#N/A,#N/A,FALSE,"DIT Summary";#N/A,#N/A,FALSE,"WCL Tax Provision";#N/A,#N/A,FALSE,"SCL Tax Provision";#N/A,#N/A,FALSE,"Tax Payable"}</definedName>
    <definedName name="XYZ_2_4" hidden="1">{#N/A,#N/A,FALSE,"DIT Summary";#N/A,#N/A,FALSE,"WCL Tax Provision";#N/A,#N/A,FALSE,"SCL Tax Provision";#N/A,#N/A,FALSE,"Tax Payable"}</definedName>
    <definedName name="XYZ_2_5" hidden="1">{#N/A,#N/A,FALSE,"DIT Summary";#N/A,#N/A,FALSE,"WCL Tax Provision";#N/A,#N/A,FALSE,"SCL Tax Provision";#N/A,#N/A,FALSE,"Tax Payable"}</definedName>
    <definedName name="XYZ_3" hidden="1">{#N/A,#N/A,FALSE,"DIT Summary";#N/A,#N/A,FALSE,"WCL Tax Provision";#N/A,#N/A,FALSE,"SCL Tax Provision";#N/A,#N/A,FALSE,"Tax Payable"}</definedName>
    <definedName name="XYZ_3_1" hidden="1">{#N/A,#N/A,FALSE,"DIT Summary";#N/A,#N/A,FALSE,"WCL Tax Provision";#N/A,#N/A,FALSE,"SCL Tax Provision";#N/A,#N/A,FALSE,"Tax Payable"}</definedName>
    <definedName name="XYZ_3_2" hidden="1">{#N/A,#N/A,FALSE,"DIT Summary";#N/A,#N/A,FALSE,"WCL Tax Provision";#N/A,#N/A,FALSE,"SCL Tax Provision";#N/A,#N/A,FALSE,"Tax Payable"}</definedName>
    <definedName name="XYZ_3_3" hidden="1">{#N/A,#N/A,FALSE,"DIT Summary";#N/A,#N/A,FALSE,"WCL Tax Provision";#N/A,#N/A,FALSE,"SCL Tax Provision";#N/A,#N/A,FALSE,"Tax Payable"}</definedName>
    <definedName name="XYZ_3_4" hidden="1">{#N/A,#N/A,FALSE,"DIT Summary";#N/A,#N/A,FALSE,"WCL Tax Provision";#N/A,#N/A,FALSE,"SCL Tax Provision";#N/A,#N/A,FALSE,"Tax Payable"}</definedName>
    <definedName name="XYZ_3_5" hidden="1">{#N/A,#N/A,FALSE,"DIT Summary";#N/A,#N/A,FALSE,"WCL Tax Provision";#N/A,#N/A,FALSE,"SCL Tax Provision";#N/A,#N/A,FALSE,"Tax Payable"}</definedName>
    <definedName name="XYZ_4" hidden="1">{#N/A,#N/A,FALSE,"DIT Summary";#N/A,#N/A,FALSE,"WCL Tax Provision";#N/A,#N/A,FALSE,"SCL Tax Provision";#N/A,#N/A,FALSE,"Tax Payable"}</definedName>
    <definedName name="XYZ_4_1" hidden="1">{#N/A,#N/A,FALSE,"DIT Summary";#N/A,#N/A,FALSE,"WCL Tax Provision";#N/A,#N/A,FALSE,"SCL Tax Provision";#N/A,#N/A,FALSE,"Tax Payable"}</definedName>
    <definedName name="XYZ_4_2" hidden="1">{#N/A,#N/A,FALSE,"DIT Summary";#N/A,#N/A,FALSE,"WCL Tax Provision";#N/A,#N/A,FALSE,"SCL Tax Provision";#N/A,#N/A,FALSE,"Tax Payable"}</definedName>
    <definedName name="XYZ_4_3" hidden="1">{#N/A,#N/A,FALSE,"DIT Summary";#N/A,#N/A,FALSE,"WCL Tax Provision";#N/A,#N/A,FALSE,"SCL Tax Provision";#N/A,#N/A,FALSE,"Tax Payable"}</definedName>
    <definedName name="XYZ_4_4" hidden="1">{#N/A,#N/A,FALSE,"DIT Summary";#N/A,#N/A,FALSE,"WCL Tax Provision";#N/A,#N/A,FALSE,"SCL Tax Provision";#N/A,#N/A,FALSE,"Tax Payable"}</definedName>
    <definedName name="XYZ_4_5" hidden="1">{#N/A,#N/A,FALSE,"DIT Summary";#N/A,#N/A,FALSE,"WCL Tax Provision";#N/A,#N/A,FALSE,"SCL Tax Provision";#N/A,#N/A,FALSE,"Tax Payable"}</definedName>
    <definedName name="XYZ_5" hidden="1">{#N/A,#N/A,FALSE,"DIT Summary";#N/A,#N/A,FALSE,"WCL Tax Provision";#N/A,#N/A,FALSE,"SCL Tax Provision";#N/A,#N/A,FALSE,"Tax Payable"}</definedName>
    <definedName name="XYZ_5_1" hidden="1">{#N/A,#N/A,FALSE,"DIT Summary";#N/A,#N/A,FALSE,"WCL Tax Provision";#N/A,#N/A,FALSE,"SCL Tax Provision";#N/A,#N/A,FALSE,"Tax Payable"}</definedName>
    <definedName name="XYZ_5_2" hidden="1">{#N/A,#N/A,FALSE,"DIT Summary";#N/A,#N/A,FALSE,"WCL Tax Provision";#N/A,#N/A,FALSE,"SCL Tax Provision";#N/A,#N/A,FALSE,"Tax Payable"}</definedName>
    <definedName name="XYZ_5_3" hidden="1">{#N/A,#N/A,FALSE,"DIT Summary";#N/A,#N/A,FALSE,"WCL Tax Provision";#N/A,#N/A,FALSE,"SCL Tax Provision";#N/A,#N/A,FALSE,"Tax Payable"}</definedName>
    <definedName name="XYZ_5_4" hidden="1">{#N/A,#N/A,FALSE,"DIT Summary";#N/A,#N/A,FALSE,"WCL Tax Provision";#N/A,#N/A,FALSE,"SCL Tax Provision";#N/A,#N/A,FALSE,"Tax Payable"}</definedName>
    <definedName name="XYZ_5_5" hidden="1">{#N/A,#N/A,FALSE,"DIT Summary";#N/A,#N/A,FALSE,"WCL Tax Provision";#N/A,#N/A,FALSE,"SCL Tax Provision";#N/A,#N/A,FALSE,"Tax Payable"}</definedName>
    <definedName name="YE_1999">#REF!</definedName>
    <definedName name="YEAR">[122]INPUTS!$B$15</definedName>
    <definedName name="year_summ">#REF!</definedName>
    <definedName name="Year1">#REF!</definedName>
    <definedName name="Year1fields">#REF!</definedName>
    <definedName name="Year2">#REF!</definedName>
    <definedName name="Year2fields">#REF!</definedName>
    <definedName name="Year3">#REF!</definedName>
    <definedName name="Year3fields">#REF!</definedName>
    <definedName name="Year4">#REF!</definedName>
    <definedName name="Year5">#REF!</definedName>
    <definedName name="Year5a">'[27]Income_Statement 2005-2011'!#REF!</definedName>
    <definedName name="Year6">#REF!</definedName>
    <definedName name="Year6a">'[27]Income_Statement 2005-2011'!#REF!</definedName>
    <definedName name="YEARCUR">#REF!</definedName>
    <definedName name="YesNo">'[15]Dropdown Lists'!$G$2:$G$3</definedName>
    <definedName name="YESTERDAY">#REF!</definedName>
    <definedName name="YESTERDAY2">#REF!</definedName>
    <definedName name="YESTERDAY3">#REF!</definedName>
    <definedName name="YESTERDAY4">#REF!</definedName>
    <definedName name="YESTERDAY5">#REF!</definedName>
    <definedName name="YESTERDAY6">#REF!</definedName>
    <definedName name="YrsToMat">#REF!</definedName>
    <definedName name="YTD">#REF!</definedName>
    <definedName name="yyyy">#REF!</definedName>
    <definedName name="z" hidden="1">{"Page 1",#N/A,FALSE,"Sheet1";"Page 2",#N/A,FALSE,"Sheet1"}</definedName>
    <definedName name="z_1" hidden="1">{"Page 1",#N/A,FALSE,"Sheet1";"Page 2",#N/A,FALSE,"Sheet1"}</definedName>
    <definedName name="z_1_1" hidden="1">{"Page 1",#N/A,FALSE,"Sheet1";"Page 2",#N/A,FALSE,"Sheet1"}</definedName>
    <definedName name="z_1_2" hidden="1">{"Page 1",#N/A,FALSE,"Sheet1";"Page 2",#N/A,FALSE,"Sheet1"}</definedName>
    <definedName name="z_1_3" hidden="1">{"Page 1",#N/A,FALSE,"Sheet1";"Page 2",#N/A,FALSE,"Sheet1"}</definedName>
    <definedName name="z_1_4" hidden="1">{"Page 1",#N/A,FALSE,"Sheet1";"Page 2",#N/A,FALSE,"Sheet1"}</definedName>
    <definedName name="z_1_5" hidden="1">{"Page 1",#N/A,FALSE,"Sheet1";"Page 2",#N/A,FALSE,"Sheet1"}</definedName>
    <definedName name="z_2" hidden="1">{"Page 1",#N/A,FALSE,"Sheet1";"Page 2",#N/A,FALSE,"Sheet1"}</definedName>
    <definedName name="z_2_1" hidden="1">{"Page 1",#N/A,FALSE,"Sheet1";"Page 2",#N/A,FALSE,"Sheet1"}</definedName>
    <definedName name="z_2_2" hidden="1">{"Page 1",#N/A,FALSE,"Sheet1";"Page 2",#N/A,FALSE,"Sheet1"}</definedName>
    <definedName name="z_2_3" hidden="1">{"Page 1",#N/A,FALSE,"Sheet1";"Page 2",#N/A,FALSE,"Sheet1"}</definedName>
    <definedName name="z_2_4" hidden="1">{"Page 1",#N/A,FALSE,"Sheet1";"Page 2",#N/A,FALSE,"Sheet1"}</definedName>
    <definedName name="z_2_5" hidden="1">{"Page 1",#N/A,FALSE,"Sheet1";"Page 2",#N/A,FALSE,"Sheet1"}</definedName>
    <definedName name="z_3" hidden="1">{"Page 1",#N/A,FALSE,"Sheet1";"Page 2",#N/A,FALSE,"Sheet1"}</definedName>
    <definedName name="z_3_1" hidden="1">{"Page 1",#N/A,FALSE,"Sheet1";"Page 2",#N/A,FALSE,"Sheet1"}</definedName>
    <definedName name="z_3_2" hidden="1">{"Page 1",#N/A,FALSE,"Sheet1";"Page 2",#N/A,FALSE,"Sheet1"}</definedName>
    <definedName name="z_3_3" hidden="1">{"Page 1",#N/A,FALSE,"Sheet1";"Page 2",#N/A,FALSE,"Sheet1"}</definedName>
    <definedName name="z_3_4" hidden="1">{"Page 1",#N/A,FALSE,"Sheet1";"Page 2",#N/A,FALSE,"Sheet1"}</definedName>
    <definedName name="z_3_5" hidden="1">{"Page 1",#N/A,FALSE,"Sheet1";"Page 2",#N/A,FALSE,"Sheet1"}</definedName>
    <definedName name="z_4" hidden="1">{"Page 1",#N/A,FALSE,"Sheet1";"Page 2",#N/A,FALSE,"Sheet1"}</definedName>
    <definedName name="z_4_1" hidden="1">{"Page 1",#N/A,FALSE,"Sheet1";"Page 2",#N/A,FALSE,"Sheet1"}</definedName>
    <definedName name="z_4_2" hidden="1">{"Page 1",#N/A,FALSE,"Sheet1";"Page 2",#N/A,FALSE,"Sheet1"}</definedName>
    <definedName name="z_4_3" hidden="1">{"Page 1",#N/A,FALSE,"Sheet1";"Page 2",#N/A,FALSE,"Sheet1"}</definedName>
    <definedName name="z_4_4" hidden="1">{"Page 1",#N/A,FALSE,"Sheet1";"Page 2",#N/A,FALSE,"Sheet1"}</definedName>
    <definedName name="z_4_5" hidden="1">{"Page 1",#N/A,FALSE,"Sheet1";"Page 2",#N/A,FALSE,"Sheet1"}</definedName>
    <definedName name="z_5" hidden="1">{"Page 1",#N/A,FALSE,"Sheet1";"Page 2",#N/A,FALSE,"Sheet1"}</definedName>
    <definedName name="z_5_1" hidden="1">{"Page 1",#N/A,FALSE,"Sheet1";"Page 2",#N/A,FALSE,"Sheet1"}</definedName>
    <definedName name="z_5_2" hidden="1">{"Page 1",#N/A,FALSE,"Sheet1";"Page 2",#N/A,FALSE,"Sheet1"}</definedName>
    <definedName name="z_5_3" hidden="1">{"Page 1",#N/A,FALSE,"Sheet1";"Page 2",#N/A,FALSE,"Sheet1"}</definedName>
    <definedName name="z_5_4" hidden="1">{"Page 1",#N/A,FALSE,"Sheet1";"Page 2",#N/A,FALSE,"Sheet1"}</definedName>
    <definedName name="z_5_5" hidden="1">{"Page 1",#N/A,FALSE,"Sheet1";"Page 2",#N/A,FALSE,"Sheet1"}</definedName>
    <definedName name="Z_96A50F94_1483_11D5_BFFD_002035719388_.wvu.PrintArea" localSheetId="0" hidden="1">Sheet1!$B$1:$G$44</definedName>
    <definedName name="Z_96A50F95_1483_11D5_BFFD_002035719388_.wvu.PrintArea" localSheetId="0" hidden="1">Sheet1!$B$1:$G$44</definedName>
    <definedName name="ZAPR8">#REF!</definedName>
    <definedName name="ZAUG8">#REF!</definedName>
    <definedName name="ZCONT">#REF!</definedName>
    <definedName name="ZDEC7">#REF!</definedName>
    <definedName name="ZDEC8">#REF!</definedName>
    <definedName name="ZDEFRD">#REF!</definedName>
    <definedName name="ZE_2013040816094417">[151]Sheet1!$A$1:$Q$1442</definedName>
    <definedName name="ZERO_ALLOC">[152]Factors!#REF!</definedName>
    <definedName name="ZFEB8">#REF!</definedName>
    <definedName name="ZJAN8">#REF!</definedName>
    <definedName name="ZJAN9">#REF!</definedName>
    <definedName name="ZJUL8">#REF!</definedName>
    <definedName name="ZJUN8">#REF!</definedName>
    <definedName name="ZLOCAL">#REF!</definedName>
    <definedName name="ZMAR8">#REF!</definedName>
    <definedName name="ZMAY8">#REF!</definedName>
    <definedName name="ZNOV8">#REF!</definedName>
    <definedName name="ZOCT8">#REF!</definedName>
    <definedName name="ZPEAK">#REF!</definedName>
    <definedName name="ZSEP8">#REF!</definedName>
    <definedName name="ZTOTAL">#REF!</definedName>
    <definedName name="ZZAPR8">#REF!</definedName>
    <definedName name="ZZAUG8">#REF!</definedName>
    <definedName name="ZZDEC7">#REF!</definedName>
    <definedName name="ZZDEC8">#REF!</definedName>
    <definedName name="ZZDEFRD">#REF!</definedName>
    <definedName name="ZZFEB8">#REF!</definedName>
    <definedName name="ZZJAN8">#REF!</definedName>
    <definedName name="ZZJAN9">#REF!</definedName>
    <definedName name="ZZJUL8">#REF!</definedName>
    <definedName name="ZZJUN8">#REF!</definedName>
    <definedName name="ZZMAR8">#REF!</definedName>
    <definedName name="ZZMAY8">#REF!</definedName>
    <definedName name="ZZNOV8">#REF!</definedName>
    <definedName name="ZZOCT8">#REF!</definedName>
    <definedName name="ZZSEP8">#REF!</definedName>
    <definedName name="ZZ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8" i="2" l="1"/>
  <c r="D43" i="2"/>
  <c r="D60" i="2"/>
  <c r="D44" i="2" s="1"/>
  <c r="D82" i="2" l="1"/>
  <c r="D75" i="2"/>
  <c r="D72" i="2"/>
  <c r="D61" i="2" s="1"/>
  <c r="D68" i="2"/>
  <c r="D77" i="2" s="1"/>
  <c r="D58" i="2"/>
  <c r="D51" i="2"/>
  <c r="D56" i="2" s="1"/>
  <c r="F27" i="2"/>
  <c r="F19" i="2"/>
  <c r="D65" i="2" l="1"/>
  <c r="F29" i="2"/>
  <c r="F33" i="2" s="1"/>
  <c r="F37" i="2" s="1"/>
  <c r="D27" i="2"/>
  <c r="H27" i="2" s="1"/>
  <c r="D19" i="2"/>
  <c r="D85" i="2"/>
  <c r="D80" i="2"/>
  <c r="D73" i="2"/>
  <c r="D69" i="2"/>
  <c r="H35" i="2"/>
  <c r="H31" i="2"/>
  <c r="H26" i="2"/>
  <c r="H25" i="2"/>
  <c r="H24" i="2"/>
  <c r="H23" i="2"/>
  <c r="H22" i="2"/>
  <c r="H19" i="2" l="1"/>
  <c r="D42" i="2"/>
  <c r="D49" i="2" s="1"/>
  <c r="D29" i="2"/>
  <c r="D33" i="2" l="1"/>
  <c r="H29" i="2"/>
  <c r="D37" i="2" l="1"/>
  <c r="H37" i="2" s="1"/>
  <c r="H33" i="2"/>
</calcChain>
</file>

<file path=xl/sharedStrings.xml><?xml version="1.0" encoding="utf-8"?>
<sst xmlns="http://schemas.openxmlformats.org/spreadsheetml/2006/main" count="87" uniqueCount="71">
  <si>
    <t>Variance</t>
  </si>
  <si>
    <t>Reference</t>
  </si>
  <si>
    <t>Operating Revenues</t>
  </si>
  <si>
    <t>Storage, transportation and other</t>
  </si>
  <si>
    <t>Transportation</t>
  </si>
  <si>
    <t>Storage</t>
  </si>
  <si>
    <t>Other operating revenue</t>
  </si>
  <si>
    <t>Total operating revenue</t>
  </si>
  <si>
    <t>(a)</t>
  </si>
  <si>
    <t>Operating Expenses</t>
  </si>
  <si>
    <t>(b)</t>
  </si>
  <si>
    <t>(c)</t>
  </si>
  <si>
    <t>Depreciation and amortization expense</t>
  </si>
  <si>
    <t>(d)</t>
  </si>
  <si>
    <t>Fixed financing costs</t>
  </si>
  <si>
    <t>(e)</t>
  </si>
  <si>
    <t>Municipal and other taxes</t>
  </si>
  <si>
    <t>(f)</t>
  </si>
  <si>
    <t>Income before income taxes</t>
  </si>
  <si>
    <t>Interest and financing expenses</t>
  </si>
  <si>
    <t>(g)</t>
  </si>
  <si>
    <t>Income taxes</t>
  </si>
  <si>
    <t>Net Income</t>
  </si>
  <si>
    <t>a)</t>
  </si>
  <si>
    <t>Audited Total Operating Revenue</t>
  </si>
  <si>
    <t>Reclassify pension related other revenue to O&amp;M</t>
  </si>
  <si>
    <t>Corporate Total Operating Revenue</t>
  </si>
  <si>
    <t>b)</t>
  </si>
  <si>
    <t>Audited Gas Costs</t>
  </si>
  <si>
    <t>Corporate Gas Costs</t>
  </si>
  <si>
    <t>c)</t>
  </si>
  <si>
    <t>Audited Operation and Maintenance</t>
  </si>
  <si>
    <t>Reclassify Municipal &amp; Property Taxes out of O&amp;M</t>
  </si>
  <si>
    <t>Corporate Operation and Maintenance</t>
  </si>
  <si>
    <t>d)</t>
  </si>
  <si>
    <t>e)</t>
  </si>
  <si>
    <t>Audited Fixed Financing Costs</t>
  </si>
  <si>
    <t>Reclassify fixed financing costs from interest and financing expenses</t>
  </si>
  <si>
    <t>Corporate Fixed Financing Costs</t>
  </si>
  <si>
    <t>f)</t>
  </si>
  <si>
    <t>Audited Municipal and Other Taxes</t>
  </si>
  <si>
    <t>Reclassify Municipal and other taxes included within O&amp;M costs</t>
  </si>
  <si>
    <t>Corporate Municipal and Other Taxes</t>
  </si>
  <si>
    <t>g)</t>
  </si>
  <si>
    <t>Audited Interest and Financing expenses</t>
  </si>
  <si>
    <t>Elimination of interest expense and the amortization of debt issue and discount costs</t>
  </si>
  <si>
    <t xml:space="preserve">  which are determined through the regulated capital structure</t>
  </si>
  <si>
    <t>Corporate Interest and Financing expenses</t>
  </si>
  <si>
    <t>Audited Income Taxes</t>
  </si>
  <si>
    <t>Corporate Income Taxes</t>
  </si>
  <si>
    <t>RECONCILIATION OF AUDITED EGI INCOME (PER FINANCIAL STATEMENTS)</t>
  </si>
  <si>
    <t>Other income</t>
  </si>
  <si>
    <t>Gas sales (commodity) and distribution</t>
  </si>
  <si>
    <t>Gas (commodity and distribution) costs</t>
  </si>
  <si>
    <t>Operation and maintenance (administrative)</t>
  </si>
  <si>
    <t>Total operating expenses</t>
  </si>
  <si>
    <t>Eliminate 2019 adjustment for GSPCCDA (recorded in 2020 corporate earnings)</t>
  </si>
  <si>
    <t>Reclassify EGD rate zone Open Bill and ABC T-service O&amp;M against program revenues in other revenue</t>
  </si>
  <si>
    <t>Reclassify other expenses out of other income to O&amp;M</t>
  </si>
  <si>
    <t>Elimination of corporate income taxes which will be calculated on a utility stand-alone basis</t>
  </si>
  <si>
    <t>TO CORPORATE INCOME FOR UTILITY INCOME DETERMINATION PURPOSES</t>
  </si>
  <si>
    <t>Audited Income (as per Financial Statements)</t>
  </si>
  <si>
    <t>Corporate Income as per Utility Income Schedule</t>
  </si>
  <si>
    <t>2019 ACTUAL</t>
  </si>
  <si>
    <t>Correction of 2019 LBA fees (recorded in 2020 corporate earnings)</t>
  </si>
  <si>
    <t>Eliminate affiliate transactions from non-consolidated EGI</t>
  </si>
  <si>
    <t>Other</t>
  </si>
  <si>
    <t>Col. b - Corporate income as reported in Exhibit 1, Tab 8, Schedule 1, Attachment 4, Column 1</t>
  </si>
  <si>
    <t>Line No.</t>
  </si>
  <si>
    <t>Particulars ($ millions)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</si>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</sst>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?_);_(@_)"/>
    <numFmt numFmtId="165" formatCode="0."/>
    <numFmt numFmtId="166" formatCode="#,##0.0_);\(#,##0.0\)"/>
    <numFmt numFmtId="167" formatCode="#,##0.0_);\(#,##0.0\);\-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6" fillId="0" borderId="0"/>
  </cellStyleXfs>
  <cellXfs count="5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indent="1"/>
    </xf>
    <xf numFmtId="165" fontId="3" fillId="0" borderId="0" xfId="0" applyNumberFormat="1" applyFont="1" applyAlignment="1">
      <alignment horizontal="center" vertical="top"/>
    </xf>
    <xf numFmtId="164" fontId="0" fillId="0" borderId="1" xfId="0" applyNumberFormat="1" applyBorder="1"/>
    <xf numFmtId="164" fontId="0" fillId="0" borderId="0" xfId="0" quotePrefix="1" applyNumberFormat="1" applyAlignment="1">
      <alignment horizontal="left"/>
    </xf>
    <xf numFmtId="165" fontId="1" fillId="0" borderId="0" xfId="0" applyNumberFormat="1" applyFont="1" applyAlignment="1">
      <alignment horizontal="right" vertical="top"/>
    </xf>
    <xf numFmtId="49" fontId="5" fillId="0" borderId="0" xfId="1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49" fontId="1" fillId="0" borderId="0" xfId="0" applyNumberFormat="1" applyFont="1" applyAlignment="1">
      <alignment horizontal="center" wrapText="1"/>
    </xf>
    <xf numFmtId="0" fontId="1" fillId="0" borderId="0" xfId="2"/>
    <xf numFmtId="0" fontId="5" fillId="0" borderId="0" xfId="0" applyFont="1"/>
    <xf numFmtId="164" fontId="0" fillId="0" borderId="0" xfId="0" applyNumberFormat="1" applyBorder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left" indent="1"/>
    </xf>
    <xf numFmtId="164" fontId="0" fillId="0" borderId="0" xfId="0" quotePrefix="1" applyNumberFormat="1" applyFill="1" applyAlignment="1">
      <alignment horizontal="left"/>
    </xf>
    <xf numFmtId="164" fontId="0" fillId="0" borderId="0" xfId="0" applyNumberFormat="1" applyFill="1" applyAlignment="1">
      <alignment horizontal="left"/>
    </xf>
    <xf numFmtId="49" fontId="5" fillId="0" borderId="0" xfId="1" applyNumberFormat="1" applyFont="1" applyFill="1"/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49" fontId="1" fillId="0" borderId="0" xfId="1" applyNumberFormat="1" applyFont="1" applyFill="1"/>
    <xf numFmtId="0" fontId="1" fillId="0" borderId="0" xfId="3" applyFont="1" applyAlignment="1">
      <alignment horizontal="right"/>
    </xf>
    <xf numFmtId="0" fontId="1" fillId="0" borderId="0" xfId="3" quotePrefix="1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1" xfId="0" applyNumberFormat="1" applyFont="1" applyBorder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49" fontId="2" fillId="0" borderId="0" xfId="1" applyNumberFormat="1" applyFont="1" applyFill="1"/>
    <xf numFmtId="0" fontId="1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2" fillId="0" borderId="0" xfId="0" applyFont="1"/>
    <xf numFmtId="167" fontId="0" fillId="0" borderId="3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4">
    <cellStyle name="Normal" xfId="0" builtinId="0"/>
    <cellStyle name="Normal 5" xfId="2" xr:uid="{F7B2F7FB-62EC-4EF1-BD75-955EE7F46B4A}"/>
    <cellStyle name="Normal 6" xfId="3" xr:uid="{E660BEB7-7AD6-4AFB-8D9C-B9DD64572A7B}"/>
    <cellStyle name="Normal_DRAFTIS" xfId="1" xr:uid="{2D61B58F-E4D4-4899-B073-8938187F0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5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55" Type="http://schemas.openxmlformats.org/officeDocument/2006/relationships/styles" Target="styles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53" Type="http://schemas.openxmlformats.org/officeDocument/2006/relationships/externalLink" Target="externalLinks/externalLink1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externalLink" Target="externalLinks/externalLink150.xml"/><Relationship Id="rId15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15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externalLink" Target="externalLinks/externalLink15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set%20Alloctor-S&amp;T%20Information\Transportation%20Book%202006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2%20Budget\November\Financial%20Assumptions\Gas%20Receiv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RPFIN\Database\DebtData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flowchart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ptive/Clients/VIK%20%20%20%20%20%20Viking%20%20%20%20%20%20%20%20%20%20%20%20%20%20%20%20%20%20%205845/Financial%20Services/Work%20Papers/Monthly%20working%20paper%20file/2001/VIK%20100-09-30-2001%20(wp%20file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9/Actuals/3_Journal%20Entries/Accrual%20Entry%20Details/Expense%20Accrual%20Entries%20C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TCOControl\Plant_Accounting\afudc_2001\TETCO\0301%20TETCO%20afudc-adj%20&amp;%20reversals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VCH_LKH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EMP\Calgary%20ESI%20March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ountPreparedSpreadsheets/GasOther/10751_014697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3_Journal%20Entries/Accrual%20Entry%20Details/Expense%20Accrual%20Entries%20C10%20NEW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Rpt\Needs%20-%20%20Data%20Request\Quarterly%20Data%20Request\Energy%20Services\EnSer_QDat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YD\EnronCreditExposure5-12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isik/AppData/Local/Microsoft/Windows/INetCache/Content.Outlook/FRLV2GDS/Post-close%20entry%20template%20-%20Pensions%20UGL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1153\XL123\2005\Val\Val%20Summary\NONU%20v3%20(Audited%20Assets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orecasts\ARCHIVE\2004%20Plans%20&amp;%20Forecasts\0411%2011&amp;1%20Forecast\CubeVerification\Reports%20-%20Cube\411c%20Consl%20&amp;%20BU%20Cash%20Flow%20vs%2004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506%206&amp;6%20Forecast/Analysis/Cash%20Analysis/Cash%20Analysis_Treasury%20Run%2005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rpt\Reporting\EarnRelease\2002%20ER\0212EarnRelease\0212%20SEC%20fixed%20charge%20rati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Rpt\Needs%20-%20%20Data%20Request\Quarterly%20Data%20Request\INVST997s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jdf0973\LOCALS~1\Temp\C.Documents%20and%20Settings.All%20Users.LNotes\01q2Growth&amp;Capex_Char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Rpt\Needs%20-%20%20Data%20Request\1997%20Year-End%20Data%20Request\Nat%20Gas%20Trasmission\NatGasTr_NE_Da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eh34\power\Documents%20and%20Settings\Michael\Local%20Settings\Temporary%20Internet%20Files\OLK2E\ETNG-2007-2009%20Financial%20Pla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TCOTrans\TransServices\Capital\2004%20Budget\Union\Union%20bilinskipresent1finalrat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HOUW04\Data\TETCOControl\GASACCTG\Administrative\Variance\2003\2003_12_Varia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Rpt_mkt\2002\Cal%20Units%2004%20April\P&amp;L%20PTS%20Data%20Apr%20FeeBy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gthalfs01\data\Trans\Mandnlp\2011\Budgets\Corporate\Forecast%20MN%20LP_to%202014_09-15-1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rpt_mkt\2002\Cal%20Units%2004%20April\P&amp;L%20PTS%20Data%20Ap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AMG5405\LOCALS~1\Temp\C.Documents%20and%20Settings.All%20Users.LNotes.AMG5405\Flash_MMR%20-%2002_14_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XAMP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-(2008%20Incentive%20Regulation)\Steering%20Committee\Financial%20schedules-Ju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nchars/My%20Documents/bp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weh34\power\ENERGY\Models\Models%202006\MLP%20Standalon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Actuals/Journal%20Entries/Other/Union%20South%20Detail%20-January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YD\Middle%20Office\Records\2003\Jun_03\2003-06-30\dealcaptur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\NVISION\INSTANCE\DGLHOXB1+Detailed%20Balance%20Sheet+2003-03-30+AUS_HO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deferred%20tax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1/2011%202Q/7.0%20Journal%20Entries/7.4%20Tax%20Accrual/FERC%20Tax%20Accruals/611_266T101F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BELL~1.VIN/LOCALS~1/Temp/BftProj%202000%20All%20Ret%20@A65%20Rev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dbergerm\Local%20Settings\Temporary%20Internet%20Files\OLK69E\UGL%20Apr%20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G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0/2010%20BUDGET/Spectra%20Tax%20Forecast%209&amp;3v5%202010%20BUDGET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Sept%2099\Corp%20Su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0\Forecast\Deferral\2011%20Forecast%20Deferral%20Calculation_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TAXWKSH\ECLAS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%20Margin%20Reporting/Revenue/South/01%20January/Union%20South%20CIA%20Detail%20-April%202002%20Estimat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/Actuals/South/01%20Jan/Support/Support%20Unbilled%20Explanation_South%20January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orecasts\0375%207&amp;5%20Forecast\Models\CM0375DE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005y1\Models\CM005y1DE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Pricing/2013%20Cost%20of%20Service/2013%20Rate%20Order/Revenue%20Proofs/North%20General%20Service%20Revenue%20Proof%20(GK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ung/AppData/Local/Microsoft/Windows/Temporary%20Internet%20Files/Content.Outlook/88N6B5OW/WICL%2009-30-12%20FNST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cct/C98/schedule/REVDEFIC/UNION/98UTES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udy%20PL\Management%20trading\Management%20Term\Management%20term%2002-0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zakaria/Local%20Settings/Temporary%20Internet%20Files/OLK18/Jan%20Analysis%20South%20Unbilled%20Estimat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EXCEL\Billings\monthly\JMB.xlw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willm/AppData/Local/Microsoft/Windows/Temporary%20Internet%20Files/Content.Outlook/DPF97DLR/2015%20Detail%20Model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09\HTLP-%20BU%2010816\12-Dec\Model\HTLP%20Dec%2009%20Inc%20State%20for%20Dale%20Jan%2011%202010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INCRES01\Groups\Mkt_Dev\EXECMKTR\REPORTS\MONDAY\JUL94RI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gverslyc\LOCALS~1\Temp\FEB_Inc.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alendar%202002\02%20Feb\TAF%20Feb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\1999-08\DCC0899_Othe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finrpt\FinRpt\Consol%20&amp;%20PC%20Acct\Consol%20&amp;%20PC%20Acct\Parent%20Co%20Acctg\DCC\1999-07\DCC0799_Cas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baz2176\LOCALS~1\Temp\C.Documents%20and%20Settings.All%20Users.lnotes\April%20Report\DETM%20Crosscheck%20Stats%20Apr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SUBSIDRY/SPRDSHT/MTH_DATA/MTH_DAT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UBSIDRY\SPRDSHT\MTH_DATA\MTH_DAT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3\2003CorpVer%231\UTAXREC2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Data\financial%20statements\1999\december\0999%20fin%20rpt%20data%20req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ccounting\MKZ%20files\Data\financial%20statements\2002\0402\march%20fr%20data%20request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STMTS\Internal%20Reporting\2018\03%20-%20March\BS\EGD%20Q1%202018%20BS%20Analysis%20-%20Mar%202018%20vs%20Dec%202017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GenAcct%20Partners/M&amp;N%20US/Billings/MNOC%20Billing/2007/01-07%20Billin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Pricing/Deferral%20Account%20&amp;%20ESM%20Disposition/C2011/Updated%20Filing%20-%20July%202012/C2011_Deferral%20Account%20Disposition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Rpt_mkt\2002\Cal%20Units%2004%20April\DENA_Index_Ga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\DEM%20DER_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Realized%20Power\04Apr_realiz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Iso%20Reports\Pricing%20Summary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pt\Mgmt_Report\EARNINGS%20Summary%20Bullets\2002\Nov-02\PC%20Earnings%20Package\PC%20Earnings%20Package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Provisions/Tax%20Reserves/2012/Q2/SEC%20FIN48%20Q2%20201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search\Merger\June%2030\Debt\LT%20%20ST%20Debt%20Info%206-30-0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Corporate%20Summary%20Info\2002\CORP%20SUM%201.1%20&amp;%20MMR%20Tiepoints%20200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Desktop\New%20Briefcase\2006%20-%202008%20forecast\Rate%20case%20scen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Local%20Settings\Temporary%20Internet%20Files\OLKDC\2007%20Cost%20Study%20FINAL%20with%20100%20PJ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ystem\Data\TETCOControl\Corp%20Rollforwards\Corp%20Rollforwards\2011\12-11\Notes%20Rec\12_2011%20NOTES%20REC_WESTCOAST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ORPACCT\TAXES\ITXHLN%20May%20'03%20roll-forward%20cur%20fed%20tax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pt\Mgmt_Report\EARNINGS%20Summary%20Bullets\2002\Nov-02\PC%20Earnings%20Package\0293Mgmt%20Cash%20Flow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1153\XL123\VALRSLTS\2000\PSIU_V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tool30\eudora\attach\Earnings%20Driver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foreign%20taxes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%20Recap%20Summary1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0684\XL123\VAL\2001\Summary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psampso/Application%20Data/Microsoft/Excel/2012-2015%20Demand%20&amp;%20Revenue%20Forecast%20-%20STORAGE%20w%202%20yr%20ltp%20renewal%20assumption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as114\cgy$\RISK%20CONTROL\Financial%20Derivatives\MTM%20Reporting\Treasury\2009\July\20090731%20-%20CONS-IR-FX%20MTM_liv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jordan/LOCALS~1/Temp/C.Documents%20and%20Settings.All%20Users.LNotes.kjordan/Duke%20Benefit%20Projections%202004%20(Budget%20Projections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rpt_mkt\2002\Cal%20Units%2004%20April\CalUnits_Ap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RPACCT\DATA\TARP\GROUPS\ETRPAG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HOUW04\Data\TETCOControl\REPORTS\TETCO%2010-Q\2002\2%20Q\Cash%20Flow%20Support\0103%20TETCO%20Fin%20Stmt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TAX\TAXRPRT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Desktop\Energy%20Conversions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I%202000%20Budget\Union%20Southern%20Detail%20-%20Decembe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REPORTS/TETCO%2010-K/2002/Cash%20Flow%20Support/0103%20TETCO%20Fin%20Stmt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015y4\Templates\CRES015y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state%20taxe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SUBSIDRY\SPRDSHT\CONSOL\CONSO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HOUW04\Data\DOCUME~1\ssseval\LOCALS~1\Temp\C.Documents%20and%20Settings.All%20Users.LNotes.ssseval\OE%20Variance%20Analysi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ing%20&amp;%20Compliance%20by%20Entity\Enbridge%20Gas%20Inc\2020\Financial%20Reporting\Provision\M12\EGD\Sale%20of%20base%20pressure\A1%20Base%20pressure%20C.G.-%20Tax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WUSI%20Q4%20New%20Balance%20Shee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MTS/Internal%20Reporting/2017/12%20-%20December/Debt/APB1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MTS/Internal%20Reporting/2017/12%20-%20December/Debt/LPLV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%20&amp;%20Pricing/2013%20Cost%20of%20Service/2013%20Rate%20Order/Revenue%20Proofs/South%20General%20Service%20Revenue%20Proof%20(HC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STMTS\Internal%20Reporting\2018\03%20-%20March\BS\Support%20Files\March%202018%20BS\Found%20not%20in%20BS%20Folder\3+9%20CC%20Summary%20-%20March%20Actuals%20for%20Financial%20Reporting.xlsm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TMTS/Internal%20Reporting/2017/12%20-%20December/Debt/APPOR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GenAcct%20Partners/M&amp;N%20US/Billings/MNOC%20Billing/2006/12-06%20Billing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E\Budgets\O&amp;M\data\Asset%20Mgmt\Position%20Manager\Volatility%20Implied%20(Long%20Term%20Blend)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ct%20Template\ACT%20Template%20-%20DEGT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Rpt\Reporting\Form%2010-Q's\2001%2010-Qs\3rd%20Qtr\DEC%2010-Q\Financial%20Statements\0109%20DEC%20Fin%20Stmt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JWathy\Local%20Settings\Temporary%20Internet%20Files\Content.Outlook\4ZQ2AZTF\0306%20Pooled%20Template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Data\D&amp;T%20audit\Cashflow\1999\1999%20CASH%20FLOW%20DETAIL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b02\Local%20Settings\Temporary%20Internet%20Files\OLK2C\Appraisal%20project\Panda%20-%20Generation%20Station%20Analysis_06-09-05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DECTAXWK\FCLASS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9\2009%20Corp\UCCA09Corp-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0/2010%204Q/5.0%20State%20Taxes/5.1%20Rates/State%20Blended%20Rates%204Q%202010%20FINAL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P-2012-0087%20(2011%20Deferrals)\Evidence\Final%20C11%20Deferral%20and%20Cost%20Allocation%20Model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Actuals/Deferrals/Reconciliations/11%20Nov%20179's%20Gas%20Deferrals%20reconciliation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bridge%20Integration\ESM\Emily's%20Schedules%20&amp;%20Notes\ESM\ESM%20Working%20File%20(UGL%20Piece)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nergy%20Port%20Strat%20&amp;%20Mgmt\Asset%20Valuation\Market\Models\DOCUME~1\santamej\LOCALS~1\Temp\RatingAgencyBU12-05%20Cin%20Curve%20Base%20Cas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510%2010&amp;2%20Forecast/Reports/Info%20to%20Others/0510%20Cash%20Management%20(2007%20VIEW)%2005_29_06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012%20Treasury%20Runs/03012%20TR%202/Reports/03012%20BU%20Cash%20Flow%20TR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2\INTRPT\IntRpt\Mgmt_Report\3%20Year%20Plan\Budget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6%20(NEW%20STRUCTURE)\MHPC%20-%20BU%2010768\Actuals\12%20Dec\Model\MHPC%20%20December%20%20200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_R01-Trial%20Balance%20Report2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Exhibit%20C1%20Summary%20Schedule%206%20and%20C1T4%20Schedule%201%20Updated%20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970SUBS/TEMPLATE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2&amp;10Forecast\tornado%20files\EP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orecasts\0384%208&amp;4%20Forecast\Reports\2003_8&amp;4Repor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EMP\~ME111E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missions%20position\AA%20Emission%20Position\CBU%20SO2%20Emission%20Book%2020040806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pt\Mgmt_Report\Documentation%20Sheets\2002\Dec%2002\12-02%20Elec%20Ops%20Revenue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%20SIT%20Rates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Demand%20budgetC05-08%20Current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isk%20Management\Corp%20Data%20Request\Q2%20reporting%20for%20Delmoro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d.enbridge.com\vpc\TAX\BRASS\BUD%202003\UTAXREC23Impact%23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1153\XL123\2001\Val%20Results\PSIU_VAL%20Rev%20Asset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pt\Mgmt_Report\Corporate%20Summary%20Info\Sept%2099\Corp%20Sum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pt\Mgmt_Report\3%20Year%20Plan\Budget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2000%20EBIT%20Projections\Nov2000-10&amp;2\Nov00_10&amp;2Report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NT1\TAXCOMM$\96ENERGY\9636IPLECURR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2\Rate%20Case\UFG%20Reg%20Unreg%20Split\D3T2S2%20Updated%20Feb%202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zakaria/Local%20Settings/Temporary%20Internet%20Files/OLK18/2002%20Margin%20Reporting/Revenue/North/Budget/2002%20Final%20Budget%20-%20Union%20North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grenier\Local%20Settings\Temp\DCFs\Westcoast%20Financials%20(as%20adj%20by%20Duke)%20(01-04-02)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houw04\data\windows\TEMP\0012%20AGT%20PSft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houw04\data\FinRpt\Quarterly%20SEC%20Reports\1997%202nd%20Quarter\DEC%2010Q\10QFS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eaupre/Desktop/Steph/Data%20direct%20test.xlsx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Regulatory%20Filings\2013%20Deferral%20Dispositions\Support\Copy%20of%202013%20BA%20Excess%20Utility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  <sheetName val="XTO Energy"/>
      <sheetName val="Fin_Sum_Repor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rafalgar"/>
      <sheetName val="Contract Data"/>
      <sheetName val="D-P New"/>
      <sheetName val="Parkway to Dawn"/>
      <sheetName val="Dawn to Park or Kirk LFS"/>
      <sheetName val="Dawn to St Clair Export"/>
      <sheetName val="Dawn to Bluewater Export"/>
      <sheetName val="Ojibway to Dawn"/>
      <sheetName val="Bluewater - St Clair to Dawn"/>
      <sheetName val="Dawn to Ojibway"/>
      <sheetName val="North TCPL Exchanges "/>
      <sheetName val="New Vector Exchanges"/>
      <sheetName val="LFS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Menu Sheet"/>
      <sheetName val="Long-Term Debt"/>
      <sheetName val="Data Sheet"/>
      <sheetName val="Crescent"/>
      <sheetName val="Module1"/>
      <sheetName val="Pivot Table"/>
      <sheetName val="NewIssueDialog"/>
      <sheetName val="Dropbox Data"/>
      <sheetName val="DebtDatabase"/>
      <sheetName val="Executive Summary"/>
      <sheetName val="U.S Transmission"/>
    </sheetNames>
    <definedNames>
      <definedName name="GoToPivotTable"/>
      <definedName name="GoToViewMenu"/>
      <definedName name="ReturnToData"/>
      <definedName name="ViewLTDOutstandingIssues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Business Segments"/>
      <sheetName val="summary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 Entry Form"/>
      <sheetName val="Dec09 - AP Accrual"/>
      <sheetName val="HUB345E04- Mar09"/>
      <sheetName val="HUB349E04- Mar09"/>
      <sheetName val="Dec09 - Actual"/>
      <sheetName val="Dec09 - Cost Accrual"/>
      <sheetName val="Aug09- HUB317E39- Sep09"/>
      <sheetName val="Aug09- HUB345E108- Sep09"/>
      <sheetName val="Aug09- HUB510E02- Sep09"/>
      <sheetName val="Aug09- HUB521E04- Sep09"/>
      <sheetName val="Sep09-HUB345E109- Oct09"/>
      <sheetName val="Jun09- HUB034E80- May10"/>
      <sheetName val="Jun09- HUB345E99- May10"/>
      <sheetName val="Aug09- HUB345E105- Jul10"/>
      <sheetName val="HUB143E96- Mar09"/>
      <sheetName val="HUB345E05- Mar09"/>
      <sheetName val="HUB345E09- Mar09"/>
      <sheetName val="HUB521E03- Mar09"/>
      <sheetName val="HUB356E07- Mar09"/>
      <sheetName val="HUB345E58- Apr09"/>
      <sheetName val="Apr10- HUB182E87- Aug12"/>
      <sheetName val="Apr10- HUB034E83- Oct12"/>
      <sheetName val="Apr10- HUB040E42- Oct12"/>
      <sheetName val="Apr10- HUB317E40- Oct12"/>
      <sheetName val="Apr10- HUB329E04- Oct12"/>
      <sheetName val="Apr10- HUB329E05- Oct12"/>
      <sheetName val="Apr10- HUB349E07- Oct12"/>
      <sheetName val="Apr10- HUB561E03- Oct12"/>
      <sheetName val="Aug10- HUB345E101- Jul12"/>
      <sheetName val="Oct10- HUB034E81- Dec10"/>
      <sheetName val="Oct10- HUB241E52- Dec10"/>
      <sheetName val="Bluewater Sto"/>
      <sheetName val="SASPL"/>
      <sheetName val="MHP St Clair"/>
      <sheetName val="HTLP"/>
      <sheetName val="W10-01 Long Term Deal"/>
      <sheetName val="Bluewater Stor"/>
      <sheetName val="FX"/>
      <sheetName val="FX- 2009"/>
      <sheetName val="FX- 2008"/>
      <sheetName val="FX- 2007"/>
      <sheetName val="Mar09-Reclass Costs"/>
      <sheetName val="Mar09 - AP Accrual"/>
      <sheetName val="Mar09 - Cost Amort"/>
      <sheetName val="Sep09 - AP Accrual"/>
      <sheetName val="Sep09 - Actual"/>
      <sheetName val="Sep09 - HUB345E109"/>
      <sheetName val="Sep09 - Cost Accrual"/>
      <sheetName val="Jan10- HUB356E19- Aug10"/>
      <sheetName val="Jan10- HUB179E34- Aug10"/>
      <sheetName val="Apr10- HUB349E07- Oct12 "/>
      <sheetName val="Nov09 - HUB241E59"/>
      <sheetName val="Nov09 - AP Accrual"/>
      <sheetName val="Nov09 - Actual"/>
      <sheetName val="Nov09 - Cost Accrual"/>
      <sheetName val="Oct09 - AP Accrual"/>
      <sheetName val="Oct09 - Actual"/>
      <sheetName val="Oct09 - Adjust FX Cost Accrual"/>
      <sheetName val="Oct09 - Cost Accrual"/>
    </sheetNames>
    <sheetDataSet>
      <sheetData sheetId="0"/>
      <sheetData sheetId="1"/>
      <sheetData sheetId="2"/>
      <sheetData sheetId="3">
        <row r="27">
          <cell r="F27">
            <v>-51626.666666666664</v>
          </cell>
        </row>
      </sheetData>
      <sheetData sheetId="4">
        <row r="27">
          <cell r="F27">
            <v>-64243.666666666679</v>
          </cell>
        </row>
      </sheetData>
      <sheetData sheetId="5"/>
      <sheetData sheetId="6"/>
      <sheetData sheetId="7">
        <row r="18">
          <cell r="F18">
            <v>25256.25</v>
          </cell>
        </row>
      </sheetData>
      <sheetData sheetId="8">
        <row r="18">
          <cell r="F18">
            <v>58931.25</v>
          </cell>
        </row>
      </sheetData>
      <sheetData sheetId="9">
        <row r="18">
          <cell r="F18">
            <v>25256.25</v>
          </cell>
        </row>
      </sheetData>
      <sheetData sheetId="10">
        <row r="18">
          <cell r="F18">
            <v>28062.5</v>
          </cell>
        </row>
      </sheetData>
      <sheetData sheetId="11">
        <row r="18">
          <cell r="F18">
            <v>241576.4</v>
          </cell>
        </row>
      </sheetData>
      <sheetData sheetId="12">
        <row r="18">
          <cell r="F18">
            <v>-95850</v>
          </cell>
        </row>
      </sheetData>
      <sheetData sheetId="13">
        <row r="18">
          <cell r="F18">
            <v>-95850</v>
          </cell>
        </row>
      </sheetData>
      <sheetData sheetId="14">
        <row r="18">
          <cell r="F18">
            <v>3333825</v>
          </cell>
        </row>
      </sheetData>
      <sheetData sheetId="15">
        <row r="27">
          <cell r="F27">
            <v>-64243.666666666679</v>
          </cell>
        </row>
      </sheetData>
      <sheetData sheetId="16">
        <row r="27">
          <cell r="F27">
            <v>-41687.25</v>
          </cell>
        </row>
      </sheetData>
      <sheetData sheetId="17">
        <row r="27">
          <cell r="F27">
            <v>-39170.583333333336</v>
          </cell>
        </row>
      </sheetData>
      <sheetData sheetId="18">
        <row r="27">
          <cell r="F27">
            <v>-20835.416666666668</v>
          </cell>
        </row>
      </sheetData>
      <sheetData sheetId="19">
        <row r="27">
          <cell r="F27">
            <v>-12917.958333333334</v>
          </cell>
        </row>
      </sheetData>
      <sheetData sheetId="20">
        <row r="22">
          <cell r="F22">
            <v>-114273.75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9">
          <cell r="E19">
            <v>175142.49999999997</v>
          </cell>
        </row>
      </sheetData>
      <sheetData sheetId="37"/>
      <sheetData sheetId="38"/>
      <sheetData sheetId="39">
        <row r="11">
          <cell r="C11">
            <v>1.1275999999999999</v>
          </cell>
        </row>
      </sheetData>
      <sheetData sheetId="40">
        <row r="7">
          <cell r="C7">
            <v>1.0001</v>
          </cell>
        </row>
      </sheetData>
      <sheetData sheetId="41">
        <row r="7">
          <cell r="C7">
            <v>1.0001</v>
          </cell>
        </row>
      </sheetData>
      <sheetData sheetId="42"/>
      <sheetData sheetId="43">
        <row r="7">
          <cell r="C7">
            <v>1.0001</v>
          </cell>
        </row>
      </sheetData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KH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Balance Sheet"/>
      <sheetName val="Cashflow"/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xxxxxx pg 1_summary"/>
      <sheetName val="0xxxxxx pg 1 "/>
      <sheetName val="SV_template for pg 2"/>
      <sheetName val="Paolo- Current mth Est. &amp; Actua"/>
      <sheetName val="Paolo-Prior Mo Estimate &amp; Rev_J"/>
      <sheetName val="Mid Jan 2011"/>
      <sheetName val="252661 Export (Feb)"/>
      <sheetName val="March EXport"/>
      <sheetName val="April Export"/>
      <sheetName val="June1 Export"/>
      <sheetName val="June2005Export"/>
      <sheetName val="0146974"/>
      <sheetName val="CAD"/>
      <sheetName val="USD"/>
      <sheetName val="0xxxxxx pg 2"/>
      <sheetName val="Jun-2010"/>
      <sheetName val="May-2010"/>
      <sheetName val="Apr-2010"/>
      <sheetName val="Mar-2010"/>
      <sheetName val="Jan-2010"/>
      <sheetName val="Mid Dec 09"/>
      <sheetName val="Mid Nov 09"/>
      <sheetName val="Mid Oct 09"/>
      <sheetName val="Mid Sept 09"/>
      <sheetName val="Mid Aug 09"/>
      <sheetName val="Mid Jul 09"/>
      <sheetName val="Mid Jun 09"/>
      <sheetName val="Mid May 09"/>
      <sheetName val="Mid Apr 09"/>
      <sheetName val="Mid Mar 09 "/>
      <sheetName val="Mid Feb 09 "/>
      <sheetName val="Mid Jan 09"/>
      <sheetName val="Mid Dec 08"/>
      <sheetName val="Mid Nov 08"/>
      <sheetName val="Mid Oct 08"/>
      <sheetName val="Mid Sep 08"/>
      <sheetName val="Mid Aug 08"/>
      <sheetName val="Mid Jul 08"/>
      <sheetName val="Mid June 08"/>
      <sheetName val="Mid May 08"/>
      <sheetName val="Mid Apr 08"/>
      <sheetName val="Mid Mar 08"/>
      <sheetName val="Mid Feb 08"/>
      <sheetName val="Mid Nov 07 Rec"/>
      <sheetName val="Mid Oct 07 Rec"/>
      <sheetName val="Mid Sept 07 Rec"/>
      <sheetName val="Mid Aug 07 Rec"/>
      <sheetName val="Mid July 07 Rec"/>
      <sheetName val="Mid June 07 Rec"/>
      <sheetName val="Mid May 07 Rec"/>
      <sheetName val="Mid Apr 07 Rec"/>
      <sheetName val="Mid March 07"/>
      <sheetName val="Mid Feb 07 Rec "/>
      <sheetName val="Mid Jan 07 Rec"/>
      <sheetName val="Export"/>
      <sheetName val="SV_template"/>
      <sheetName val="Current Mo Act. &amp; Est."/>
      <sheetName val="Prior Mo Est."/>
      <sheetName val="Sheet1"/>
      <sheetName val="Sheet2"/>
      <sheetName val="S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 Entry Form"/>
      <sheetName val="TCPL Reclass"/>
      <sheetName val="Intercompany Accrual"/>
      <sheetName val="Intercompany Accrual (2)"/>
      <sheetName val="AR Accrual"/>
      <sheetName val="Intercompany Accrual "/>
      <sheetName val="AR Accrual (2)"/>
      <sheetName val="Aug10 - AP Accrual"/>
      <sheetName val="HUB345E04- Mar09"/>
      <sheetName val="Aug10 - Actual (2)"/>
      <sheetName val="Aug10 - Actual"/>
      <sheetName val="Aug10 - Cost Accrual"/>
      <sheetName val="Aug09- HUB317E39- Sep09"/>
      <sheetName val="Aug09- HUB345E108- Sep09"/>
      <sheetName val="Aug09- HUB510E02- Sep09"/>
      <sheetName val="Aug09- HUB521E04- Sep09"/>
      <sheetName val="Sep09-HUB345E109- Oct09"/>
      <sheetName val="Aug10 - Cost Accrual (2)"/>
      <sheetName val="Aug10 - Cost Accrual (3)"/>
      <sheetName val="Aug10 - Cost Accrual (4)"/>
      <sheetName val="Aug10- Rev Amort Recs "/>
      <sheetName val="Aug10- Rev Amort Recs (2)"/>
      <sheetName val="Jun09- HUB034E80- May10"/>
      <sheetName val="Jun09- HUB345E99- May10"/>
      <sheetName val="Aug09- HUB345E105- Jul10"/>
      <sheetName val="HUB349E04- Mar09"/>
      <sheetName val="HUB143E96- Mar09"/>
      <sheetName val="HUB345E05- Mar09"/>
      <sheetName val="HUB345E09- Mar09"/>
      <sheetName val="HUB521E03- Mar09"/>
      <sheetName val="HUB356E07- Mar09"/>
      <sheetName val="HUB345E58- Apr09"/>
      <sheetName val="Apr10- HUB345E126- Dec10"/>
      <sheetName val="Apr10- HUB503E33- Dec10"/>
      <sheetName val="June10- HUB034E81- Dec10"/>
      <sheetName val="June10- HUB241E52- Dec10"/>
      <sheetName val="Aug10- HUB345E101- Jul12"/>
      <sheetName val="Apr10- HUB369E05- Aug12"/>
      <sheetName val="Apr10- HUB034E83- Oct12"/>
      <sheetName val="Apr10- HUB040E42- Oct12"/>
      <sheetName val="Apr10- HUB317E40- Oct12"/>
      <sheetName val="Apr10- HUB329E04- Oct12"/>
      <sheetName val="Apr10- HUB329E05- Oct12"/>
      <sheetName val="Apr10- HUB349E07- Oct12"/>
      <sheetName val="Apr10- HUB561E03- Oct12"/>
      <sheetName val="Jun10-HUB561E08 - July12"/>
      <sheetName val="Jun10-HUB561E09 - July12"/>
      <sheetName val="Jun10-HUB558E02 - July12"/>
      <sheetName val="Jun10-HUB030E32- July12"/>
      <sheetName val="Jun10-HUB503E34 - July12"/>
      <sheetName val="Jun10-HUB345E134 - July12"/>
      <sheetName val="Bluewater Sto"/>
      <sheetName val="SASPL"/>
      <sheetName val="MHP St Clair"/>
      <sheetName val="HTLP"/>
      <sheetName val="W10-01 Long Term Deal"/>
      <sheetName val="Bluewater Stor"/>
      <sheetName val="FX"/>
      <sheetName val="FX - 2010"/>
      <sheetName val="FX- 2009"/>
      <sheetName val="FX- 2008"/>
      <sheetName val="FX- 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>
        <row r="7">
          <cell r="C7">
            <v>1.0001</v>
          </cell>
        </row>
      </sheetData>
      <sheetData sheetId="6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  <sheetName val="Executiv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Procedures"/>
      <sheetName val="Legacy ENBRIDGE PCE - CAD"/>
      <sheetName val="B. How to attach backup"/>
      <sheetName val="C. Thresholds"/>
      <sheetName val="D. Approvers"/>
      <sheetName val="Dropdown Lists"/>
      <sheetName val="Accounts and Entiti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Post-Close Entry (PCE)</v>
          </cell>
          <cell r="B2" t="str">
            <v>EECI</v>
          </cell>
          <cell r="C2" t="str">
            <v>Calgary</v>
          </cell>
          <cell r="D2" t="str">
            <v>2019-01</v>
          </cell>
          <cell r="E2" t="str">
            <v>Error</v>
          </cell>
          <cell r="G2" t="str">
            <v>Yes</v>
          </cell>
          <cell r="H2" t="str">
            <v>Debit</v>
          </cell>
        </row>
        <row r="3">
          <cell r="A3" t="str">
            <v>Unadjusted Misstatements (SUM)</v>
          </cell>
          <cell r="B3" t="str">
            <v>EEM</v>
          </cell>
          <cell r="C3" t="str">
            <v>Edmonton</v>
          </cell>
          <cell r="D3" t="str">
            <v>2019-02</v>
          </cell>
          <cell r="E3" t="str">
            <v>Unforeseen circumstance</v>
          </cell>
          <cell r="G3" t="str">
            <v>No</v>
          </cell>
          <cell r="H3" t="str">
            <v>Credit</v>
          </cell>
        </row>
        <row r="4">
          <cell r="B4" t="str">
            <v>EEP</v>
          </cell>
          <cell r="C4" t="str">
            <v>Houston</v>
          </cell>
          <cell r="D4" t="str">
            <v>2019-03</v>
          </cell>
        </row>
        <row r="5">
          <cell r="B5" t="str">
            <v>EGD</v>
          </cell>
          <cell r="C5" t="str">
            <v>NB</v>
          </cell>
          <cell r="D5" t="str">
            <v>2019-04</v>
          </cell>
        </row>
        <row r="6">
          <cell r="B6" t="str">
            <v>EI</v>
          </cell>
          <cell r="C6" t="str">
            <v>Toronto</v>
          </cell>
          <cell r="D6" t="str">
            <v>2019-05</v>
          </cell>
        </row>
        <row r="7">
          <cell r="B7" t="str">
            <v>EIF</v>
          </cell>
          <cell r="C7" t="str">
            <v>Quebec</v>
          </cell>
          <cell r="D7" t="str">
            <v>2019-06</v>
          </cell>
        </row>
        <row r="8">
          <cell r="B8" t="str">
            <v>EIFH</v>
          </cell>
          <cell r="D8" t="str">
            <v>2019-07</v>
          </cell>
        </row>
        <row r="9">
          <cell r="B9" t="str">
            <v>EIPLP</v>
          </cell>
          <cell r="D9" t="str">
            <v>2019-08</v>
          </cell>
        </row>
        <row r="10">
          <cell r="B10" t="str">
            <v>EPI</v>
          </cell>
          <cell r="D10" t="str">
            <v>2019-09</v>
          </cell>
        </row>
        <row r="11">
          <cell r="B11" t="str">
            <v>EUS</v>
          </cell>
          <cell r="D11" t="str">
            <v>2019-10</v>
          </cell>
        </row>
        <row r="12">
          <cell r="B12" t="str">
            <v>MEP</v>
          </cell>
          <cell r="D12" t="str">
            <v>2019-11</v>
          </cell>
        </row>
        <row r="13">
          <cell r="D13" t="str">
            <v>2019-12</v>
          </cell>
        </row>
      </sheetData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Input Page"/>
      <sheetName val="Assets"/>
      <sheetName val="Assets (BC)"/>
      <sheetName val="Liabilities"/>
      <sheetName val="RPA"/>
      <sheetName val="FAS 35"/>
      <sheetName val="Min 8.50% Before All"/>
      <sheetName val="Min 8.50% After All (83GAM)"/>
      <sheetName val="Min 8.50% After All"/>
      <sheetName val="Quart"/>
      <sheetName val="Amort"/>
      <sheetName val="Max"/>
      <sheetName val="Exp GL"/>
      <sheetName val="FASB"/>
      <sheetName val="FAS 87 (6.25 4.0) BC"/>
      <sheetName val="FAS 87 (6.25 4.0) RP2000"/>
      <sheetName val="FAS 87 (5.25 4.0) RP2000"/>
      <sheetName val="Interp. Funding, CL"/>
      <sheetName val="Interp. FASB"/>
      <sheetName val="Interp. Inactive"/>
      <sheetName val="PI 2"/>
      <sheetName val="Pay Incr"/>
      <sheetName val="Executive Summary"/>
      <sheetName val="Fin_Sum_Report"/>
    </sheetNames>
    <sheetDataSet>
      <sheetData sheetId="0" refreshError="1"/>
      <sheetData sheetId="1">
        <row r="4">
          <cell r="B4">
            <v>37987</v>
          </cell>
          <cell r="D4">
            <v>38718</v>
          </cell>
          <cell r="H4">
            <v>264860751</v>
          </cell>
          <cell r="L4">
            <v>638102714</v>
          </cell>
        </row>
        <row r="5">
          <cell r="B5">
            <v>37987</v>
          </cell>
          <cell r="C5">
            <v>38353</v>
          </cell>
          <cell r="D5">
            <v>38718</v>
          </cell>
          <cell r="H5">
            <v>21527895</v>
          </cell>
          <cell r="L5">
            <v>572648838</v>
          </cell>
        </row>
        <row r="6">
          <cell r="B6">
            <v>2004</v>
          </cell>
          <cell r="C6">
            <v>2005</v>
          </cell>
          <cell r="D6">
            <v>2006</v>
          </cell>
          <cell r="H6">
            <v>406183144</v>
          </cell>
          <cell r="L6">
            <v>65453876</v>
          </cell>
        </row>
        <row r="7">
          <cell r="B7">
            <v>38352</v>
          </cell>
          <cell r="C7">
            <v>38717</v>
          </cell>
          <cell r="D7">
            <v>39082</v>
          </cell>
          <cell r="H7">
            <v>692571790</v>
          </cell>
          <cell r="L7">
            <v>11373423</v>
          </cell>
        </row>
        <row r="8">
          <cell r="B8">
            <v>38352</v>
          </cell>
          <cell r="C8">
            <v>38717</v>
          </cell>
          <cell r="D8">
            <v>39082</v>
          </cell>
          <cell r="H8">
            <v>620234260</v>
          </cell>
          <cell r="L8">
            <v>254741768</v>
          </cell>
        </row>
        <row r="9">
          <cell r="B9">
            <v>38260</v>
          </cell>
          <cell r="C9">
            <v>38625</v>
          </cell>
          <cell r="D9">
            <v>38990</v>
          </cell>
          <cell r="H9">
            <v>72337530</v>
          </cell>
          <cell r="L9">
            <v>4.4646871572313181E-2</v>
          </cell>
        </row>
        <row r="10">
          <cell r="B10">
            <v>37529</v>
          </cell>
          <cell r="C10">
            <v>38625</v>
          </cell>
          <cell r="D10">
            <v>38260</v>
          </cell>
        </row>
        <row r="11">
          <cell r="B11">
            <v>37895</v>
          </cell>
          <cell r="C11">
            <v>38261</v>
          </cell>
          <cell r="D11">
            <v>38626</v>
          </cell>
          <cell r="H11">
            <v>269700248</v>
          </cell>
          <cell r="L11">
            <v>0</v>
          </cell>
        </row>
        <row r="12">
          <cell r="B12">
            <v>2005</v>
          </cell>
          <cell r="C12">
            <v>2006</v>
          </cell>
          <cell r="D12">
            <v>2007</v>
          </cell>
          <cell r="H12">
            <v>4.7038525526309487E-2</v>
          </cell>
          <cell r="L12">
            <v>0</v>
          </cell>
        </row>
        <row r="13">
          <cell r="B13">
            <v>38352</v>
          </cell>
          <cell r="C13">
            <v>38717</v>
          </cell>
          <cell r="D13">
            <v>39082</v>
          </cell>
          <cell r="L13">
            <v>121927162</v>
          </cell>
        </row>
        <row r="14">
          <cell r="B14">
            <v>38352</v>
          </cell>
          <cell r="C14">
            <v>38717</v>
          </cell>
          <cell r="D14">
            <v>39082</v>
          </cell>
          <cell r="H14">
            <v>0</v>
          </cell>
          <cell r="L14">
            <v>0.47863043016958257</v>
          </cell>
        </row>
        <row r="15">
          <cell r="H15">
            <v>0</v>
          </cell>
        </row>
        <row r="16">
          <cell r="B16">
            <v>8.5000000000000006E-2</v>
          </cell>
          <cell r="C16">
            <v>8.5000000000000006E-2</v>
          </cell>
          <cell r="H16">
            <v>163794462</v>
          </cell>
          <cell r="L16">
            <v>647375237</v>
          </cell>
        </row>
        <row r="17">
          <cell r="B17">
            <v>6.5500000000000003E-2</v>
          </cell>
          <cell r="C17">
            <v>6.0999999999999999E-2</v>
          </cell>
          <cell r="H17">
            <v>0.60732039816292638</v>
          </cell>
          <cell r="L17">
            <v>675750825</v>
          </cell>
        </row>
        <row r="18">
          <cell r="B18">
            <v>6.0900000000000003E-2</v>
          </cell>
          <cell r="C18">
            <v>6.5500000000000003E-2</v>
          </cell>
          <cell r="L18">
            <v>20713686</v>
          </cell>
        </row>
        <row r="19">
          <cell r="B19">
            <v>1.7</v>
          </cell>
          <cell r="C19">
            <v>0.9</v>
          </cell>
          <cell r="H19">
            <v>702032087</v>
          </cell>
          <cell r="L19">
            <v>0.84742602866966532</v>
          </cell>
        </row>
        <row r="20">
          <cell r="B20">
            <v>6.5500000000000003E-2</v>
          </cell>
          <cell r="C20">
            <v>6.0999999999999999E-2</v>
          </cell>
          <cell r="H20">
            <v>759291816</v>
          </cell>
        </row>
        <row r="21">
          <cell r="B21">
            <v>5.9799999999999999E-2</v>
          </cell>
          <cell r="C21">
            <v>5.4899999999999997E-2</v>
          </cell>
          <cell r="H21">
            <v>25598033</v>
          </cell>
          <cell r="L21">
            <v>529262754</v>
          </cell>
        </row>
        <row r="22">
          <cell r="B22">
            <v>7.0000000000000007E-2</v>
          </cell>
          <cell r="C22">
            <v>7.0000000000000007E-2</v>
          </cell>
          <cell r="H22">
            <v>0.8168588768247701</v>
          </cell>
          <cell r="L22">
            <v>549927765</v>
          </cell>
        </row>
        <row r="23">
          <cell r="B23">
            <v>4.3099999999999999E-2</v>
          </cell>
          <cell r="C23">
            <v>4.3099999999999999E-2</v>
          </cell>
          <cell r="L23">
            <v>477207365</v>
          </cell>
        </row>
        <row r="24">
          <cell r="B24">
            <v>6.25E-2</v>
          </cell>
          <cell r="C24">
            <v>6.25E-2</v>
          </cell>
          <cell r="L24">
            <v>0.86776372347739161</v>
          </cell>
        </row>
        <row r="25">
          <cell r="B25">
            <v>8.5000000000000006E-2</v>
          </cell>
          <cell r="C25">
            <v>8.5000000000000006E-2</v>
          </cell>
          <cell r="H25">
            <v>406183144</v>
          </cell>
        </row>
        <row r="26">
          <cell r="B26">
            <v>8.5000000000000006E-2</v>
          </cell>
          <cell r="C26">
            <v>8.5000000000000006E-2</v>
          </cell>
          <cell r="H26">
            <v>21527895</v>
          </cell>
          <cell r="L26">
            <v>6.6500000000000004E-2</v>
          </cell>
        </row>
        <row r="27">
          <cell r="B27">
            <v>0.04</v>
          </cell>
          <cell r="C27">
            <v>0.05</v>
          </cell>
          <cell r="H27">
            <v>141266008</v>
          </cell>
          <cell r="L27">
            <v>8.5000000000000006E-2</v>
          </cell>
        </row>
        <row r="28">
          <cell r="H28">
            <v>568977047</v>
          </cell>
        </row>
        <row r="29">
          <cell r="C29">
            <v>0.80684275542866868</v>
          </cell>
          <cell r="H29">
            <v>43018290</v>
          </cell>
        </row>
        <row r="30">
          <cell r="C30">
            <v>1.0538445696943386</v>
          </cell>
          <cell r="H30">
            <v>611995337</v>
          </cell>
        </row>
        <row r="31">
          <cell r="H31">
            <v>620234260</v>
          </cell>
        </row>
        <row r="32">
          <cell r="H32">
            <v>1.0134623950574315</v>
          </cell>
        </row>
        <row r="33">
          <cell r="B33">
            <v>2003</v>
          </cell>
          <cell r="H33">
            <v>1.0134623950574315</v>
          </cell>
        </row>
        <row r="34">
          <cell r="B34">
            <v>2002</v>
          </cell>
        </row>
        <row r="35">
          <cell r="B35">
            <v>2001</v>
          </cell>
          <cell r="H35">
            <v>12686302</v>
          </cell>
        </row>
        <row r="36">
          <cell r="B36">
            <v>2000</v>
          </cell>
          <cell r="H36">
            <v>34275420</v>
          </cell>
        </row>
        <row r="37">
          <cell r="H37">
            <v>3991746</v>
          </cell>
        </row>
        <row r="38">
          <cell r="H38">
            <v>0</v>
          </cell>
        </row>
        <row r="39">
          <cell r="H39">
            <v>50953468</v>
          </cell>
        </row>
        <row r="41">
          <cell r="H41">
            <v>97847783</v>
          </cell>
        </row>
        <row r="42">
          <cell r="H42">
            <v>0</v>
          </cell>
        </row>
        <row r="43">
          <cell r="H43">
            <v>73000000</v>
          </cell>
        </row>
        <row r="44">
          <cell r="H44">
            <v>8317062</v>
          </cell>
        </row>
        <row r="45">
          <cell r="H45">
            <v>0</v>
          </cell>
        </row>
        <row r="46">
          <cell r="H46">
            <v>179164845</v>
          </cell>
        </row>
      </sheetData>
      <sheetData sheetId="2">
        <row r="8">
          <cell r="E8">
            <v>3545548</v>
          </cell>
        </row>
        <row r="9">
          <cell r="E9">
            <v>-49145161</v>
          </cell>
        </row>
        <row r="12">
          <cell r="D12">
            <v>0</v>
          </cell>
        </row>
        <row r="15">
          <cell r="E15">
            <v>47183089</v>
          </cell>
        </row>
        <row r="16">
          <cell r="E16">
            <v>654251221</v>
          </cell>
        </row>
        <row r="17">
          <cell r="E17">
            <v>664177769</v>
          </cell>
        </row>
        <row r="18">
          <cell r="E18">
            <v>-9926548</v>
          </cell>
          <cell r="G18">
            <v>664177769</v>
          </cell>
        </row>
        <row r="37">
          <cell r="G37">
            <v>7000685</v>
          </cell>
        </row>
        <row r="40">
          <cell r="H40">
            <v>647634647</v>
          </cell>
        </row>
        <row r="45">
          <cell r="E45">
            <v>671178454</v>
          </cell>
        </row>
        <row r="46">
          <cell r="E46">
            <v>1.0105403783847513</v>
          </cell>
        </row>
        <row r="48">
          <cell r="E48">
            <v>3.7100000000000001E-2</v>
          </cell>
          <cell r="I48">
            <v>23543807</v>
          </cell>
        </row>
      </sheetData>
      <sheetData sheetId="3" refreshError="1"/>
      <sheetData sheetId="4">
        <row r="14">
          <cell r="B14">
            <v>285439014</v>
          </cell>
          <cell r="C14">
            <v>13153072</v>
          </cell>
          <cell r="R14">
            <v>13171849</v>
          </cell>
        </row>
        <row r="16">
          <cell r="Q16">
            <v>283891826</v>
          </cell>
        </row>
        <row r="19">
          <cell r="B19">
            <v>21172120</v>
          </cell>
          <cell r="C19">
            <v>4.5199999999999997E-2</v>
          </cell>
          <cell r="Q19">
            <v>21412708</v>
          </cell>
          <cell r="R19">
            <v>4.5199999999999997E-2</v>
          </cell>
        </row>
        <row r="20">
          <cell r="B20">
            <v>409633730.99633241</v>
          </cell>
          <cell r="Q20">
            <v>407948373</v>
          </cell>
        </row>
        <row r="21">
          <cell r="B21">
            <v>716244864.99633241</v>
          </cell>
          <cell r="Q21">
            <v>713252907</v>
          </cell>
        </row>
        <row r="23">
          <cell r="B23">
            <v>45066410.996332407</v>
          </cell>
          <cell r="Q23">
            <v>42074453</v>
          </cell>
        </row>
        <row r="29">
          <cell r="E29">
            <v>1.0036675855389552</v>
          </cell>
        </row>
      </sheetData>
      <sheetData sheetId="5">
        <row r="13">
          <cell r="G13">
            <v>246043735</v>
          </cell>
          <cell r="H13">
            <v>305973243</v>
          </cell>
        </row>
        <row r="17">
          <cell r="G17">
            <v>493427774</v>
          </cell>
        </row>
        <row r="18">
          <cell r="G18">
            <v>771928310</v>
          </cell>
          <cell r="H18">
            <v>831857818</v>
          </cell>
          <cell r="I18">
            <v>30116435</v>
          </cell>
        </row>
        <row r="25">
          <cell r="H25">
            <v>32456801</v>
          </cell>
        </row>
        <row r="28">
          <cell r="H28">
            <v>59929508</v>
          </cell>
        </row>
        <row r="31">
          <cell r="H31">
            <v>160679364</v>
          </cell>
        </row>
        <row r="37">
          <cell r="H37">
            <v>0.80684275542866868</v>
          </cell>
        </row>
      </sheetData>
      <sheetData sheetId="6">
        <row r="14">
          <cell r="S14">
            <v>161262152</v>
          </cell>
        </row>
        <row r="16">
          <cell r="S16">
            <v>21412708</v>
          </cell>
        </row>
        <row r="17">
          <cell r="S17">
            <v>407948373</v>
          </cell>
        </row>
        <row r="18">
          <cell r="S18">
            <v>590623233</v>
          </cell>
          <cell r="T18">
            <v>630242626</v>
          </cell>
        </row>
        <row r="26">
          <cell r="M26">
            <v>32327592</v>
          </cell>
          <cell r="P26">
            <v>-33935143</v>
          </cell>
        </row>
        <row r="28">
          <cell r="H28">
            <v>39619393</v>
          </cell>
          <cell r="O28">
            <v>-66262735</v>
          </cell>
        </row>
        <row r="33">
          <cell r="P33">
            <v>0</v>
          </cell>
        </row>
        <row r="35">
          <cell r="D35">
            <v>47000000</v>
          </cell>
          <cell r="O35">
            <v>52019604</v>
          </cell>
        </row>
        <row r="36">
          <cell r="O36">
            <v>18621626.391757727</v>
          </cell>
        </row>
        <row r="37">
          <cell r="O37">
            <v>18247289</v>
          </cell>
        </row>
        <row r="38">
          <cell r="H38">
            <v>1.0538445696943386</v>
          </cell>
        </row>
        <row r="39">
          <cell r="O39">
            <v>84510024</v>
          </cell>
        </row>
      </sheetData>
      <sheetData sheetId="7" refreshError="1"/>
      <sheetData sheetId="8" refreshError="1"/>
      <sheetData sheetId="9">
        <row r="9">
          <cell r="K9">
            <v>664971.54499999993</v>
          </cell>
        </row>
        <row r="11">
          <cell r="D11">
            <v>4556233</v>
          </cell>
          <cell r="K11">
            <v>118711791.455</v>
          </cell>
        </row>
        <row r="12">
          <cell r="D12">
            <v>61217787</v>
          </cell>
        </row>
        <row r="13">
          <cell r="D13">
            <v>119376763</v>
          </cell>
          <cell r="K13">
            <v>0</v>
          </cell>
        </row>
        <row r="16">
          <cell r="D16">
            <v>128211377</v>
          </cell>
        </row>
        <row r="18">
          <cell r="D18">
            <v>10950062</v>
          </cell>
        </row>
        <row r="20">
          <cell r="D20">
            <v>139774316</v>
          </cell>
        </row>
        <row r="22">
          <cell r="D22">
            <v>0</v>
          </cell>
        </row>
        <row r="23">
          <cell r="D23">
            <v>0</v>
          </cell>
          <cell r="K23">
            <v>54457610</v>
          </cell>
          <cell r="M23">
            <v>55052669</v>
          </cell>
        </row>
        <row r="25">
          <cell r="K25">
            <v>671635379</v>
          </cell>
          <cell r="M25">
            <v>679231123</v>
          </cell>
        </row>
        <row r="29">
          <cell r="K29">
            <v>100277941</v>
          </cell>
        </row>
        <row r="30">
          <cell r="K30">
            <v>206647325</v>
          </cell>
        </row>
        <row r="33">
          <cell r="D33">
            <v>67537981</v>
          </cell>
          <cell r="F33">
            <v>100277941</v>
          </cell>
        </row>
        <row r="35">
          <cell r="D35">
            <v>139109344</v>
          </cell>
        </row>
        <row r="36">
          <cell r="M36">
            <v>831857818</v>
          </cell>
        </row>
        <row r="37">
          <cell r="D37">
            <v>206647325</v>
          </cell>
          <cell r="F37">
            <v>100277941</v>
          </cell>
        </row>
        <row r="39">
          <cell r="M39">
            <v>0.80700000000000005</v>
          </cell>
        </row>
        <row r="51">
          <cell r="D51">
            <v>-47000000</v>
          </cell>
        </row>
        <row r="53">
          <cell r="D53">
            <v>59748604</v>
          </cell>
          <cell r="F53">
            <v>51146929</v>
          </cell>
        </row>
        <row r="55">
          <cell r="D55">
            <v>739173360</v>
          </cell>
          <cell r="F55">
            <v>866121182</v>
          </cell>
        </row>
        <row r="59">
          <cell r="D59">
            <v>739173360</v>
          </cell>
          <cell r="F59">
            <v>779509064</v>
          </cell>
        </row>
      </sheetData>
      <sheetData sheetId="10" refreshError="1"/>
      <sheetData sheetId="11">
        <row r="70">
          <cell r="E70">
            <v>40430894</v>
          </cell>
        </row>
        <row r="76">
          <cell r="E76">
            <v>612877</v>
          </cell>
        </row>
      </sheetData>
      <sheetData sheetId="12">
        <row r="9">
          <cell r="C9">
            <v>5910111</v>
          </cell>
        </row>
        <row r="16">
          <cell r="D16">
            <v>1621967</v>
          </cell>
        </row>
        <row r="18">
          <cell r="D18">
            <v>20703927</v>
          </cell>
        </row>
        <row r="28">
          <cell r="D28">
            <v>186890059</v>
          </cell>
        </row>
        <row r="31">
          <cell r="D31">
            <v>186890059</v>
          </cell>
        </row>
        <row r="33">
          <cell r="D33">
            <v>0.64170369575201969</v>
          </cell>
        </row>
      </sheetData>
      <sheetData sheetId="13">
        <row r="11">
          <cell r="B11">
            <v>6148690</v>
          </cell>
        </row>
        <row r="12">
          <cell r="B12">
            <v>1078336</v>
          </cell>
        </row>
        <row r="14">
          <cell r="C14">
            <v>7227026</v>
          </cell>
        </row>
        <row r="15">
          <cell r="C15">
            <v>19250858</v>
          </cell>
        </row>
        <row r="18">
          <cell r="C18">
            <v>25815552.996332407</v>
          </cell>
        </row>
      </sheetData>
      <sheetData sheetId="14"/>
      <sheetData sheetId="15">
        <row r="3">
          <cell r="E3">
            <v>8.5000000000000006E-2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>
        <row r="8">
          <cell r="C8">
            <v>2199</v>
          </cell>
          <cell r="E8">
            <v>2278</v>
          </cell>
          <cell r="G8">
            <v>2363</v>
          </cell>
        </row>
        <row r="9">
          <cell r="C9">
            <v>1140</v>
          </cell>
          <cell r="E9">
            <v>1164</v>
          </cell>
          <cell r="G9">
            <v>1176</v>
          </cell>
          <cell r="J9">
            <v>2739</v>
          </cell>
          <cell r="L9">
            <v>2764</v>
          </cell>
          <cell r="N9">
            <v>2877</v>
          </cell>
        </row>
        <row r="10">
          <cell r="C10">
            <v>3339</v>
          </cell>
          <cell r="E10">
            <v>3442</v>
          </cell>
          <cell r="G10">
            <v>3539</v>
          </cell>
          <cell r="J10">
            <v>981</v>
          </cell>
          <cell r="L10">
            <v>960</v>
          </cell>
          <cell r="N10">
            <v>981</v>
          </cell>
        </row>
        <row r="12">
          <cell r="J12">
            <v>7059</v>
          </cell>
          <cell r="L12">
            <v>7166</v>
          </cell>
          <cell r="N12">
            <v>7397</v>
          </cell>
        </row>
        <row r="13">
          <cell r="C13">
            <v>43.9</v>
          </cell>
          <cell r="E13">
            <v>44.1</v>
          </cell>
          <cell r="G13">
            <v>44.7</v>
          </cell>
        </row>
        <row r="14">
          <cell r="C14">
            <v>42.9</v>
          </cell>
          <cell r="E14">
            <v>43.3</v>
          </cell>
          <cell r="G14">
            <v>43.6</v>
          </cell>
        </row>
        <row r="15">
          <cell r="C15">
            <v>43.6</v>
          </cell>
          <cell r="E15">
            <v>43.8</v>
          </cell>
          <cell r="G15">
            <v>44.3</v>
          </cell>
        </row>
        <row r="18">
          <cell r="C18">
            <v>16.600000000000001</v>
          </cell>
          <cell r="E18">
            <v>16.399999999999999</v>
          </cell>
          <cell r="G18">
            <v>16.3</v>
          </cell>
        </row>
        <row r="19">
          <cell r="C19">
            <v>14.6</v>
          </cell>
          <cell r="E19">
            <v>14.5</v>
          </cell>
          <cell r="G19">
            <v>14.6</v>
          </cell>
        </row>
        <row r="20">
          <cell r="C20">
            <v>15.9</v>
          </cell>
          <cell r="E20">
            <v>15.8</v>
          </cell>
          <cell r="G20">
            <v>15.8</v>
          </cell>
        </row>
        <row r="23">
          <cell r="C23">
            <v>16.600000000000001</v>
          </cell>
          <cell r="E23">
            <v>16.399999999999999</v>
          </cell>
          <cell r="G23">
            <v>16.3</v>
          </cell>
        </row>
        <row r="24">
          <cell r="C24">
            <v>14.6</v>
          </cell>
          <cell r="E24">
            <v>14.5</v>
          </cell>
          <cell r="G24">
            <v>14.6</v>
          </cell>
        </row>
        <row r="25">
          <cell r="C25">
            <v>15.9</v>
          </cell>
          <cell r="E25">
            <v>15.8</v>
          </cell>
          <cell r="G25">
            <v>15.8</v>
          </cell>
        </row>
        <row r="28">
          <cell r="C28">
            <v>27.3</v>
          </cell>
          <cell r="E28">
            <v>27.7</v>
          </cell>
          <cell r="G28">
            <v>28.4</v>
          </cell>
        </row>
        <row r="29">
          <cell r="C29">
            <v>28.3</v>
          </cell>
          <cell r="E29">
            <v>28.8</v>
          </cell>
          <cell r="G29">
            <v>29</v>
          </cell>
        </row>
        <row r="30">
          <cell r="C30">
            <v>27.7</v>
          </cell>
          <cell r="E30">
            <v>28</v>
          </cell>
          <cell r="G30">
            <v>28.5</v>
          </cell>
        </row>
        <row r="32">
          <cell r="C32">
            <v>72293</v>
          </cell>
          <cell r="E32">
            <v>78355</v>
          </cell>
          <cell r="G32">
            <v>82295</v>
          </cell>
        </row>
        <row r="34">
          <cell r="G34">
            <v>291240428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ear sum"/>
      <sheetName val="ConslCashGen"/>
      <sheetName val="Data1"/>
      <sheetName val="Configuration"/>
      <sheetName val="ConslCF2"/>
      <sheetName val="ConslCFVar"/>
      <sheetName val="SelectPeriod1"/>
      <sheetName val="SelectPeriod2"/>
      <sheetName val="SelectPeriod Var"/>
      <sheetName val="ConslCF1"/>
      <sheetName val="Yr1Actuals"/>
      <sheetName val="CurRun vs PrevRun Yr1Actuals"/>
      <sheetName val="Yr1FullYr"/>
      <sheetName val="CurRun vs PrevRun Yr1FullYr"/>
      <sheetName val="SelectBURun1"/>
      <sheetName val="SelectBURun2"/>
      <sheetName val="SelectBU Var"/>
      <sheetName val="Yr2Run1"/>
      <sheetName val="Yr2Run2"/>
      <sheetName val="Yr2Var"/>
      <sheetName val="Yr3Run1"/>
      <sheetName val="Yr3Run2"/>
      <sheetName val="Yr3Var"/>
      <sheetName val="Yr4Run1"/>
      <sheetName val="Yr4Run2"/>
      <sheetName val="Yr4Var"/>
      <sheetName val="Data2"/>
      <sheetName val="SQL"/>
      <sheetName val="Module1"/>
      <sheetName val="EBITDA Summary"/>
    </sheetNames>
    <sheetDataSet>
      <sheetData sheetId="0" refreshError="1"/>
      <sheetData sheetId="1" refreshError="1"/>
      <sheetData sheetId="2" refreshError="1">
        <row r="17">
          <cell r="B17">
            <v>0</v>
          </cell>
        </row>
        <row r="24">
          <cell r="B24">
            <v>12.154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Balance_Sheet"/>
      <sheetName val="ROCE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C Input"/>
      <sheetName val="BC USD"/>
      <sheetName val="PNG Input"/>
      <sheetName val="PNG USD"/>
      <sheetName val="Union Input"/>
      <sheetName val="Union USD"/>
      <sheetName val="WGSI Input"/>
      <sheetName val="WGSI USD"/>
      <sheetName val="US Pipes USD"/>
    </sheetNames>
    <sheetDataSet>
      <sheetData sheetId="0" refreshError="1">
        <row r="12">
          <cell r="C12">
            <v>1.3597999999999999</v>
          </cell>
          <cell r="G12">
            <v>1.5972999999999999</v>
          </cell>
        </row>
        <row r="13">
          <cell r="C13">
            <v>1.3615999999999999</v>
          </cell>
          <cell r="G13">
            <v>1.5993999999999999</v>
          </cell>
        </row>
        <row r="14">
          <cell r="C14">
            <v>1.3632</v>
          </cell>
          <cell r="G14">
            <v>1.6012</v>
          </cell>
        </row>
        <row r="15">
          <cell r="C15">
            <v>1.3648</v>
          </cell>
          <cell r="G15">
            <v>1.603</v>
          </cell>
        </row>
        <row r="16">
          <cell r="C16">
            <v>1.3665</v>
          </cell>
          <cell r="G16">
            <v>1.6049</v>
          </cell>
        </row>
        <row r="17">
          <cell r="C17">
            <v>1.3680000000000001</v>
          </cell>
          <cell r="G17">
            <v>1.607</v>
          </cell>
        </row>
        <row r="18">
          <cell r="C18">
            <v>1.3694</v>
          </cell>
          <cell r="G18">
            <v>1.6089</v>
          </cell>
        </row>
        <row r="19">
          <cell r="C19">
            <v>1.371</v>
          </cell>
          <cell r="G19">
            <v>1.6108</v>
          </cell>
        </row>
        <row r="20">
          <cell r="C20">
            <v>1.3724000000000001</v>
          </cell>
          <cell r="G20">
            <v>1.6128</v>
          </cell>
        </row>
        <row r="21">
          <cell r="C21">
            <v>1.3738999999999999</v>
          </cell>
          <cell r="G21">
            <v>1.6146</v>
          </cell>
        </row>
        <row r="22">
          <cell r="C22">
            <v>1.3758999999999999</v>
          </cell>
          <cell r="G22">
            <v>1.6163000000000001</v>
          </cell>
        </row>
        <row r="23">
          <cell r="C23">
            <v>1.3768</v>
          </cell>
          <cell r="G23">
            <v>1.6175999999999999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1203 - 1103"/>
      <sheetName val="Detail-1203 - 1103"/>
      <sheetName val="Summary Dec'02 v. current"/>
      <sheetName val="Detail-1202 v. current"/>
      <sheetName val="Related party explanation for 1"/>
      <sheetName val="Voucher"/>
      <sheetName val="Related Party Imbalance"/>
      <sheetName val="Related Party Voucher"/>
      <sheetName val="Related Party Voucher Reversal"/>
      <sheetName val="DETM"/>
      <sheetName val="System Gas Valuation"/>
      <sheetName val="MHP"/>
      <sheetName val="Lead"/>
      <sheetName val="0301 v. 0302"/>
      <sheetName val="Detail -701-1201"/>
      <sheetName val="Storage Imbalance_0186014"/>
      <sheetName val="Exch receivable detail"/>
      <sheetName val="Inventory valn"/>
      <sheetName val="Exch Rec_EXCL AFFILIATES"/>
      <sheetName val="Exchange Payable"/>
      <sheetName val="Tax accounts"/>
      <sheetName val="Variance Explanations"/>
      <sheetName val="MHP_park"/>
      <sheetName val="var explanation for 10Q"/>
      <sheetName val="Sheet1"/>
      <sheetName val="Summary 63001-1201"/>
      <sheetName val="AGT-OBA BY CU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Totals_Qty"/>
      <sheetName val="Daily Amt by Unit"/>
      <sheetName val="Daily Totals"/>
      <sheetName val="DT-Adj"/>
      <sheetName val="PRECMARGIN"/>
      <sheetName val="FeeTable by Date"/>
      <sheetName val="V O&amp;M - Hdg"/>
      <sheetName val="FarmAztec"/>
      <sheetName val="OptnPrem"/>
      <sheetName val="Fee_byType"/>
      <sheetName val="Toll Price"/>
      <sheetName val="P&amp;L PTS Data Apr FeeBy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Z4">
            <v>37368</v>
          </cell>
        </row>
        <row r="5">
          <cell r="B5" t="str">
            <v>Cat</v>
          </cell>
          <cell r="Z5">
            <v>37368</v>
          </cell>
        </row>
        <row r="11">
          <cell r="Z11">
            <v>0</v>
          </cell>
        </row>
        <row r="28">
          <cell r="Z28">
            <v>0</v>
          </cell>
        </row>
        <row r="37">
          <cell r="Z37">
            <v>37368</v>
          </cell>
        </row>
        <row r="38">
          <cell r="B38" t="str">
            <v>Cat</v>
          </cell>
          <cell r="Z38">
            <v>37368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56">
          <cell r="B56" t="str">
            <v>AS</v>
          </cell>
        </row>
        <row r="57">
          <cell r="B57" t="str">
            <v>AS</v>
          </cell>
        </row>
        <row r="61">
          <cell r="Z61">
            <v>0</v>
          </cell>
        </row>
        <row r="67">
          <cell r="Z67">
            <v>37368</v>
          </cell>
        </row>
        <row r="68">
          <cell r="B68" t="str">
            <v>Cat</v>
          </cell>
          <cell r="Z68">
            <v>37368</v>
          </cell>
        </row>
        <row r="69">
          <cell r="B69" t="str">
            <v>DENAt</v>
          </cell>
        </row>
        <row r="70">
          <cell r="B70" t="str">
            <v>DENAt</v>
          </cell>
        </row>
        <row r="71">
          <cell r="B71" t="str">
            <v>DENAt</v>
          </cell>
        </row>
        <row r="72">
          <cell r="B72" t="str">
            <v>DENAt</v>
          </cell>
        </row>
        <row r="73">
          <cell r="B73" t="str">
            <v>DENAt</v>
          </cell>
        </row>
        <row r="74">
          <cell r="B74" t="str">
            <v>DENAt</v>
          </cell>
        </row>
        <row r="75">
          <cell r="B75" t="str">
            <v>DENAt</v>
          </cell>
        </row>
        <row r="76">
          <cell r="B76" t="str">
            <v>DENAt</v>
          </cell>
        </row>
        <row r="77">
          <cell r="B77" t="str">
            <v>DENAt</v>
          </cell>
        </row>
        <row r="78">
          <cell r="B78" t="str">
            <v>DENAt</v>
          </cell>
        </row>
        <row r="79">
          <cell r="B79" t="str">
            <v>DENAt</v>
          </cell>
        </row>
        <row r="80">
          <cell r="B80" t="str">
            <v>DENAt</v>
          </cell>
        </row>
        <row r="81">
          <cell r="B81" t="str">
            <v>DENAt</v>
          </cell>
        </row>
        <row r="82">
          <cell r="B82" t="str">
            <v>DENAt</v>
          </cell>
        </row>
        <row r="83">
          <cell r="B83" t="str">
            <v>DENAt</v>
          </cell>
        </row>
        <row r="84">
          <cell r="B84" t="str">
            <v>DENAt</v>
          </cell>
        </row>
        <row r="85">
          <cell r="B85" t="str">
            <v>DENAt</v>
          </cell>
        </row>
        <row r="86">
          <cell r="B86" t="str">
            <v>DENAt</v>
          </cell>
        </row>
        <row r="87">
          <cell r="B87" t="str">
            <v>DENAt</v>
          </cell>
        </row>
        <row r="91">
          <cell r="Z91">
            <v>0</v>
          </cell>
        </row>
        <row r="92">
          <cell r="Z92">
            <v>0</v>
          </cell>
        </row>
        <row r="96">
          <cell r="Z96">
            <v>37368</v>
          </cell>
        </row>
        <row r="97">
          <cell r="B97" t="str">
            <v>Cat</v>
          </cell>
          <cell r="Z97">
            <v>37368</v>
          </cell>
        </row>
        <row r="98">
          <cell r="B98" t="str">
            <v>DENAd</v>
          </cell>
        </row>
        <row r="99">
          <cell r="B99" t="str">
            <v>DENAd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0">
          <cell r="Z120">
            <v>0</v>
          </cell>
        </row>
        <row r="121">
          <cell r="Z121">
            <v>0</v>
          </cell>
        </row>
        <row r="125">
          <cell r="Z125">
            <v>37368</v>
          </cell>
        </row>
        <row r="126">
          <cell r="B126" t="str">
            <v>Cat</v>
          </cell>
          <cell r="Z126">
            <v>37368</v>
          </cell>
        </row>
        <row r="127">
          <cell r="B127" t="str">
            <v>Faloss</v>
          </cell>
        </row>
        <row r="128">
          <cell r="B128" t="str">
            <v>Faloss</v>
          </cell>
        </row>
        <row r="129">
          <cell r="B129" t="str">
            <v>Faloss</v>
          </cell>
        </row>
        <row r="130">
          <cell r="B130" t="str">
            <v>Faloss</v>
          </cell>
        </row>
        <row r="131">
          <cell r="B131" t="str">
            <v>Faloss</v>
          </cell>
        </row>
        <row r="132">
          <cell r="B132" t="str">
            <v>Faloss</v>
          </cell>
        </row>
        <row r="133">
          <cell r="B133" t="str">
            <v>Faloss</v>
          </cell>
        </row>
        <row r="134">
          <cell r="B134" t="str">
            <v>Faloss</v>
          </cell>
        </row>
        <row r="135">
          <cell r="B135" t="str">
            <v>Faloss</v>
          </cell>
        </row>
        <row r="136">
          <cell r="B136" t="str">
            <v>Faloss</v>
          </cell>
        </row>
        <row r="137">
          <cell r="B137" t="str">
            <v>Faloss</v>
          </cell>
        </row>
        <row r="138">
          <cell r="B138" t="str">
            <v>Faloss</v>
          </cell>
        </row>
        <row r="139">
          <cell r="B139" t="str">
            <v>Faloss</v>
          </cell>
        </row>
        <row r="140">
          <cell r="B140" t="str">
            <v>Faloss</v>
          </cell>
        </row>
        <row r="141">
          <cell r="B141" t="str">
            <v>Faloss</v>
          </cell>
        </row>
        <row r="142">
          <cell r="B142" t="str">
            <v>Faloss</v>
          </cell>
        </row>
        <row r="143">
          <cell r="B143" t="str">
            <v>Faloss</v>
          </cell>
        </row>
        <row r="144">
          <cell r="B144" t="str">
            <v>Faloss</v>
          </cell>
        </row>
        <row r="145">
          <cell r="B145" t="str">
            <v>Faloss</v>
          </cell>
        </row>
        <row r="149">
          <cell r="Z149">
            <v>0</v>
          </cell>
        </row>
        <row r="150">
          <cell r="Z150">
            <v>0</v>
          </cell>
        </row>
        <row r="151">
          <cell r="Z151">
            <v>0</v>
          </cell>
        </row>
        <row r="155">
          <cell r="Z155">
            <v>37368</v>
          </cell>
        </row>
        <row r="156">
          <cell r="B156" t="str">
            <v>Cat</v>
          </cell>
          <cell r="Z156">
            <v>37368</v>
          </cell>
        </row>
        <row r="157">
          <cell r="B157" t="str">
            <v>Hdg</v>
          </cell>
        </row>
        <row r="158">
          <cell r="B158" t="str">
            <v>Hdg</v>
          </cell>
        </row>
        <row r="159">
          <cell r="B159" t="str">
            <v>Hdg</v>
          </cell>
        </row>
        <row r="160">
          <cell r="B160" t="str">
            <v>Hdg</v>
          </cell>
        </row>
        <row r="161">
          <cell r="B161" t="str">
            <v>Hdg</v>
          </cell>
        </row>
        <row r="162">
          <cell r="B162" t="str">
            <v>Hdg</v>
          </cell>
        </row>
        <row r="163">
          <cell r="B163" t="str">
            <v>Hdg</v>
          </cell>
        </row>
        <row r="164">
          <cell r="B164" t="str">
            <v>Hdg</v>
          </cell>
        </row>
        <row r="165">
          <cell r="B165" t="str">
            <v>Hdg</v>
          </cell>
        </row>
        <row r="166">
          <cell r="B166" t="str">
            <v>Hdg</v>
          </cell>
        </row>
        <row r="167">
          <cell r="B167" t="str">
            <v>Hdg</v>
          </cell>
        </row>
        <row r="168">
          <cell r="B168" t="str">
            <v>Hdg</v>
          </cell>
        </row>
        <row r="169">
          <cell r="B169" t="str">
            <v>Hdg</v>
          </cell>
        </row>
        <row r="170">
          <cell r="B170" t="str">
            <v>Hdg</v>
          </cell>
        </row>
        <row r="171">
          <cell r="B171" t="str">
            <v>Hdg</v>
          </cell>
        </row>
        <row r="172">
          <cell r="B172" t="str">
            <v>Hdg</v>
          </cell>
        </row>
        <row r="173">
          <cell r="B173" t="str">
            <v>Hdg</v>
          </cell>
        </row>
        <row r="174">
          <cell r="B174" t="str">
            <v>Hdg</v>
          </cell>
        </row>
        <row r="175">
          <cell r="B175" t="str">
            <v>Hdg</v>
          </cell>
        </row>
        <row r="179">
          <cell r="Z179">
            <v>0</v>
          </cell>
        </row>
        <row r="180">
          <cell r="Z180">
            <v>0</v>
          </cell>
        </row>
        <row r="181">
          <cell r="Z181">
            <v>0</v>
          </cell>
        </row>
        <row r="185">
          <cell r="Z185">
            <v>37368</v>
          </cell>
        </row>
        <row r="186">
          <cell r="B186" t="str">
            <v>Cat</v>
          </cell>
          <cell r="Z186">
            <v>37368</v>
          </cell>
        </row>
        <row r="187">
          <cell r="B187" t="str">
            <v>OPV</v>
          </cell>
        </row>
        <row r="188">
          <cell r="B188" t="str">
            <v>OPV</v>
          </cell>
        </row>
        <row r="189">
          <cell r="B189" t="str">
            <v>OPV</v>
          </cell>
        </row>
        <row r="190">
          <cell r="B190" t="str">
            <v>OPV</v>
          </cell>
        </row>
        <row r="191">
          <cell r="B191" t="str">
            <v>OPV</v>
          </cell>
        </row>
        <row r="192">
          <cell r="B192" t="str">
            <v>OPV</v>
          </cell>
        </row>
        <row r="193">
          <cell r="B193" t="str">
            <v>OPV</v>
          </cell>
        </row>
        <row r="194">
          <cell r="B194" t="str">
            <v>OPV</v>
          </cell>
        </row>
        <row r="195">
          <cell r="B195" t="str">
            <v>OPV</v>
          </cell>
        </row>
        <row r="196">
          <cell r="B196" t="str">
            <v>OPV</v>
          </cell>
        </row>
        <row r="197">
          <cell r="B197" t="str">
            <v>OPV</v>
          </cell>
        </row>
        <row r="198">
          <cell r="B198" t="str">
            <v>OPV</v>
          </cell>
        </row>
        <row r="199">
          <cell r="B199" t="str">
            <v>OPV</v>
          </cell>
        </row>
        <row r="200">
          <cell r="B200" t="str">
            <v>OPV</v>
          </cell>
        </row>
        <row r="201">
          <cell r="B201" t="str">
            <v>OPV</v>
          </cell>
        </row>
        <row r="202">
          <cell r="B202" t="str">
            <v>OPV</v>
          </cell>
        </row>
        <row r="203">
          <cell r="B203" t="str">
            <v>OPV</v>
          </cell>
        </row>
        <row r="204">
          <cell r="B204" t="str">
            <v>OPV</v>
          </cell>
        </row>
        <row r="205">
          <cell r="B205" t="str">
            <v>OPV</v>
          </cell>
        </row>
        <row r="209">
          <cell r="Z209">
            <v>0</v>
          </cell>
        </row>
        <row r="210">
          <cell r="Z210">
            <v>0</v>
          </cell>
        </row>
        <row r="211">
          <cell r="Z211">
            <v>0</v>
          </cell>
        </row>
        <row r="215">
          <cell r="Z215">
            <v>37368</v>
          </cell>
        </row>
        <row r="216">
          <cell r="B216" t="str">
            <v>Cat</v>
          </cell>
          <cell r="Z216">
            <v>37368</v>
          </cell>
        </row>
        <row r="217">
          <cell r="B217" t="str">
            <v>UNA</v>
          </cell>
        </row>
        <row r="218">
          <cell r="B218" t="str">
            <v>UNA</v>
          </cell>
        </row>
        <row r="219">
          <cell r="B219" t="str">
            <v>UNA</v>
          </cell>
        </row>
        <row r="220">
          <cell r="B220" t="str">
            <v>UNA</v>
          </cell>
        </row>
        <row r="221">
          <cell r="B221" t="str">
            <v>UNA</v>
          </cell>
        </row>
        <row r="222">
          <cell r="B222" t="str">
            <v>UNA</v>
          </cell>
        </row>
        <row r="223">
          <cell r="B223" t="str">
            <v>UNA</v>
          </cell>
        </row>
        <row r="224">
          <cell r="B224" t="str">
            <v>UNA</v>
          </cell>
        </row>
        <row r="225">
          <cell r="B225" t="str">
            <v>UNA</v>
          </cell>
        </row>
        <row r="226">
          <cell r="B226" t="str">
            <v>UNA</v>
          </cell>
        </row>
        <row r="227">
          <cell r="B227" t="str">
            <v>UNA</v>
          </cell>
        </row>
        <row r="228">
          <cell r="B228" t="str">
            <v>UNA</v>
          </cell>
        </row>
        <row r="229">
          <cell r="B229" t="str">
            <v>UNA</v>
          </cell>
        </row>
        <row r="230">
          <cell r="B230" t="str">
            <v>UNA</v>
          </cell>
        </row>
        <row r="231">
          <cell r="B231" t="str">
            <v>UNA</v>
          </cell>
        </row>
        <row r="232">
          <cell r="B232" t="str">
            <v>UNA</v>
          </cell>
        </row>
        <row r="233">
          <cell r="B233" t="str">
            <v>UNA</v>
          </cell>
        </row>
        <row r="234">
          <cell r="B234" t="str">
            <v>UNA</v>
          </cell>
        </row>
        <row r="235">
          <cell r="B235" t="str">
            <v>UNA</v>
          </cell>
        </row>
        <row r="239">
          <cell r="Z239">
            <v>0</v>
          </cell>
        </row>
        <row r="240">
          <cell r="Z240">
            <v>0</v>
          </cell>
        </row>
        <row r="241">
          <cell r="Z241">
            <v>0</v>
          </cell>
        </row>
        <row r="244">
          <cell r="Z244">
            <v>37368</v>
          </cell>
        </row>
        <row r="245">
          <cell r="B245" t="str">
            <v>Cat</v>
          </cell>
          <cell r="Z245">
            <v>37368</v>
          </cell>
        </row>
        <row r="246">
          <cell r="B246" t="str">
            <v>UNP</v>
          </cell>
        </row>
        <row r="247">
          <cell r="B247" t="str">
            <v>UNP</v>
          </cell>
        </row>
        <row r="248">
          <cell r="B248" t="str">
            <v>UNP</v>
          </cell>
        </row>
        <row r="249">
          <cell r="B249" t="str">
            <v>UNP</v>
          </cell>
        </row>
        <row r="250">
          <cell r="B250" t="str">
            <v>UNP</v>
          </cell>
        </row>
        <row r="251">
          <cell r="B251" t="str">
            <v>UNP</v>
          </cell>
        </row>
        <row r="252">
          <cell r="B252" t="str">
            <v>UNP</v>
          </cell>
        </row>
        <row r="253">
          <cell r="B253" t="str">
            <v>UNP</v>
          </cell>
        </row>
        <row r="254">
          <cell r="B254" t="str">
            <v>UNP</v>
          </cell>
        </row>
        <row r="255">
          <cell r="B255" t="str">
            <v>UNP</v>
          </cell>
        </row>
        <row r="256">
          <cell r="B256" t="str">
            <v>UNP</v>
          </cell>
        </row>
        <row r="257">
          <cell r="B257" t="str">
            <v>UNP</v>
          </cell>
        </row>
        <row r="258">
          <cell r="B258" t="str">
            <v>UNP</v>
          </cell>
        </row>
        <row r="259">
          <cell r="B259" t="str">
            <v>UNP</v>
          </cell>
        </row>
        <row r="260">
          <cell r="B260" t="str">
            <v>UNP</v>
          </cell>
        </row>
        <row r="261">
          <cell r="B261" t="str">
            <v>UNP</v>
          </cell>
        </row>
        <row r="262">
          <cell r="B262" t="str">
            <v>UNP</v>
          </cell>
        </row>
        <row r="263">
          <cell r="B263" t="str">
            <v>UNP</v>
          </cell>
        </row>
        <row r="264">
          <cell r="B264" t="str">
            <v>UNP</v>
          </cell>
        </row>
        <row r="268">
          <cell r="Z268">
            <v>0</v>
          </cell>
        </row>
        <row r="269">
          <cell r="Z269">
            <v>0</v>
          </cell>
        </row>
        <row r="270">
          <cell r="Z270">
            <v>0</v>
          </cell>
        </row>
        <row r="274">
          <cell r="Z274">
            <v>37368</v>
          </cell>
        </row>
        <row r="275">
          <cell r="B275" t="str">
            <v>Cat</v>
          </cell>
          <cell r="Z275">
            <v>37368</v>
          </cell>
        </row>
        <row r="276">
          <cell r="B276" t="str">
            <v>Cng</v>
          </cell>
        </row>
        <row r="277">
          <cell r="B277" t="str">
            <v>Cng</v>
          </cell>
        </row>
        <row r="278">
          <cell r="B278" t="str">
            <v>Cng</v>
          </cell>
        </row>
        <row r="279">
          <cell r="B279" t="str">
            <v>Cng</v>
          </cell>
        </row>
        <row r="280">
          <cell r="B280" t="str">
            <v>Cng</v>
          </cell>
        </row>
        <row r="281">
          <cell r="B281" t="str">
            <v>Cng</v>
          </cell>
        </row>
        <row r="282">
          <cell r="B282" t="str">
            <v>Cng</v>
          </cell>
        </row>
        <row r="283">
          <cell r="B283" t="str">
            <v>Cng</v>
          </cell>
        </row>
        <row r="284">
          <cell r="B284" t="str">
            <v>Cng</v>
          </cell>
        </row>
        <row r="285">
          <cell r="B285" t="str">
            <v>Cng</v>
          </cell>
        </row>
        <row r="286">
          <cell r="B286" t="str">
            <v>Cng</v>
          </cell>
        </row>
        <row r="287">
          <cell r="B287" t="str">
            <v>Cng</v>
          </cell>
        </row>
        <row r="288">
          <cell r="B288" t="str">
            <v>Cng</v>
          </cell>
        </row>
        <row r="289">
          <cell r="B289" t="str">
            <v>Cng</v>
          </cell>
        </row>
        <row r="290">
          <cell r="B290" t="str">
            <v>Cng</v>
          </cell>
        </row>
        <row r="291">
          <cell r="B291" t="str">
            <v>Cng</v>
          </cell>
        </row>
        <row r="292">
          <cell r="B292" t="str">
            <v>Cng</v>
          </cell>
        </row>
        <row r="293">
          <cell r="B293" t="str">
            <v>Cng</v>
          </cell>
        </row>
        <row r="294">
          <cell r="B294" t="str">
            <v>Cng</v>
          </cell>
        </row>
        <row r="298">
          <cell r="Z298">
            <v>0</v>
          </cell>
        </row>
        <row r="299">
          <cell r="Z299">
            <v>0</v>
          </cell>
        </row>
        <row r="305">
          <cell r="Z305">
            <v>37368</v>
          </cell>
        </row>
        <row r="306">
          <cell r="B306" t="str">
            <v>Cat</v>
          </cell>
          <cell r="Z306">
            <v>37368</v>
          </cell>
        </row>
        <row r="307">
          <cell r="B307" t="str">
            <v>GMC</v>
          </cell>
        </row>
        <row r="308">
          <cell r="B308" t="str">
            <v>GMC</v>
          </cell>
        </row>
        <row r="309">
          <cell r="B309" t="str">
            <v>GMC</v>
          </cell>
        </row>
        <row r="310">
          <cell r="B310" t="str">
            <v>GMC</v>
          </cell>
        </row>
        <row r="311">
          <cell r="B311" t="str">
            <v>GMC</v>
          </cell>
        </row>
        <row r="312">
          <cell r="B312" t="str">
            <v>GMC</v>
          </cell>
        </row>
        <row r="313">
          <cell r="B313" t="str">
            <v>GMC</v>
          </cell>
        </row>
        <row r="314">
          <cell r="B314" t="str">
            <v>GMC</v>
          </cell>
        </row>
        <row r="315">
          <cell r="B315" t="str">
            <v>GMC</v>
          </cell>
        </row>
        <row r="316">
          <cell r="B316" t="str">
            <v>GMC</v>
          </cell>
        </row>
        <row r="317">
          <cell r="B317" t="str">
            <v>GMC</v>
          </cell>
        </row>
        <row r="318">
          <cell r="B318" t="str">
            <v>GMC</v>
          </cell>
          <cell r="Z318">
            <v>238.45451937933728</v>
          </cell>
        </row>
        <row r="319">
          <cell r="B319" t="str">
            <v>GMC</v>
          </cell>
          <cell r="Z319">
            <v>0</v>
          </cell>
        </row>
        <row r="320">
          <cell r="B320" t="str">
            <v>GMC</v>
          </cell>
          <cell r="Z320">
            <v>322.89438145967807</v>
          </cell>
        </row>
        <row r="321">
          <cell r="B321" t="str">
            <v>GMC</v>
          </cell>
        </row>
        <row r="322">
          <cell r="B322" t="str">
            <v>GMC</v>
          </cell>
          <cell r="Z322">
            <v>438.6510991609847</v>
          </cell>
        </row>
        <row r="323">
          <cell r="B323" t="str">
            <v>GMC</v>
          </cell>
          <cell r="Z323">
            <v>0</v>
          </cell>
        </row>
        <row r="324">
          <cell r="B324" t="str">
            <v>GMC</v>
          </cell>
        </row>
        <row r="325">
          <cell r="B325" t="str">
            <v>GMC</v>
          </cell>
        </row>
        <row r="329">
          <cell r="Z329">
            <v>1000.0000000000001</v>
          </cell>
        </row>
        <row r="334">
          <cell r="Z334">
            <v>37368</v>
          </cell>
        </row>
        <row r="335">
          <cell r="B335" t="str">
            <v>Cat</v>
          </cell>
          <cell r="Z335">
            <v>37368</v>
          </cell>
        </row>
        <row r="336">
          <cell r="B336" t="str">
            <v>uTMM</v>
          </cell>
        </row>
        <row r="337">
          <cell r="B337" t="str">
            <v>uTMM</v>
          </cell>
        </row>
        <row r="338">
          <cell r="B338" t="str">
            <v>uTMM</v>
          </cell>
        </row>
        <row r="339">
          <cell r="B339" t="str">
            <v>uTMM</v>
          </cell>
        </row>
        <row r="340">
          <cell r="B340" t="str">
            <v>uTMM</v>
          </cell>
        </row>
        <row r="341">
          <cell r="B341" t="str">
            <v>uTMM</v>
          </cell>
        </row>
        <row r="342">
          <cell r="B342" t="str">
            <v>uTMM</v>
          </cell>
        </row>
        <row r="343">
          <cell r="B343" t="str">
            <v>uTMM</v>
          </cell>
        </row>
        <row r="344">
          <cell r="B344" t="str">
            <v>uTMM</v>
          </cell>
        </row>
        <row r="345">
          <cell r="B345" t="str">
            <v>uTMM</v>
          </cell>
        </row>
        <row r="346">
          <cell r="B346" t="str">
            <v>uTMM</v>
          </cell>
        </row>
        <row r="347">
          <cell r="B347" t="str">
            <v>uTMM</v>
          </cell>
        </row>
        <row r="348">
          <cell r="B348" t="str">
            <v>uTMM</v>
          </cell>
        </row>
        <row r="349">
          <cell r="B349" t="str">
            <v>uTMM</v>
          </cell>
        </row>
        <row r="350">
          <cell r="B350" t="str">
            <v>uTMM</v>
          </cell>
        </row>
        <row r="351">
          <cell r="B351" t="str">
            <v>uTMM</v>
          </cell>
        </row>
        <row r="352">
          <cell r="B352" t="str">
            <v>uTMM</v>
          </cell>
        </row>
        <row r="353">
          <cell r="B353" t="str">
            <v>uTMM</v>
          </cell>
        </row>
        <row r="354">
          <cell r="B354" t="str">
            <v>uTMM</v>
          </cell>
        </row>
        <row r="358">
          <cell r="Z358">
            <v>0</v>
          </cell>
        </row>
        <row r="363">
          <cell r="Z363">
            <v>37368</v>
          </cell>
        </row>
        <row r="364">
          <cell r="B364" t="str">
            <v>Cat</v>
          </cell>
          <cell r="Z364">
            <v>37368</v>
          </cell>
        </row>
        <row r="365">
          <cell r="B365" t="str">
            <v>VO&amp;M</v>
          </cell>
        </row>
        <row r="366">
          <cell r="B366" t="str">
            <v>VO&amp;M</v>
          </cell>
        </row>
        <row r="367">
          <cell r="B367" t="str">
            <v>VO&amp;M</v>
          </cell>
        </row>
        <row r="368">
          <cell r="B368" t="str">
            <v>VO&amp;M</v>
          </cell>
        </row>
        <row r="369">
          <cell r="B369" t="str">
            <v>VO&amp;M</v>
          </cell>
        </row>
        <row r="370">
          <cell r="B370" t="str">
            <v>VO&amp;M</v>
          </cell>
        </row>
        <row r="371">
          <cell r="B371" t="str">
            <v>VO&amp;M</v>
          </cell>
          <cell r="Z371">
            <v>0</v>
          </cell>
        </row>
        <row r="372">
          <cell r="B372" t="str">
            <v>VO&amp;M</v>
          </cell>
        </row>
        <row r="373">
          <cell r="B373" t="str">
            <v>VO&amp;M</v>
          </cell>
        </row>
        <row r="374">
          <cell r="B374" t="str">
            <v>VO&amp;M</v>
          </cell>
        </row>
        <row r="375">
          <cell r="B375" t="str">
            <v>VO&amp;M</v>
          </cell>
        </row>
        <row r="376">
          <cell r="B376" t="str">
            <v>VO&amp;M</v>
          </cell>
          <cell r="Z376">
            <v>408.56666666666666</v>
          </cell>
        </row>
        <row r="377">
          <cell r="B377" t="str">
            <v>VO&amp;M</v>
          </cell>
        </row>
        <row r="378">
          <cell r="B378" t="str">
            <v>VO&amp;M</v>
          </cell>
          <cell r="Z378">
            <v>3.2273333333333332</v>
          </cell>
        </row>
        <row r="379">
          <cell r="B379" t="str">
            <v>VO&amp;M</v>
          </cell>
        </row>
        <row r="380">
          <cell r="B380" t="str">
            <v>VO&amp;M</v>
          </cell>
          <cell r="Z380">
            <v>281.91966666666667</v>
          </cell>
        </row>
        <row r="381">
          <cell r="B381" t="str">
            <v>VO&amp;M</v>
          </cell>
        </row>
        <row r="382">
          <cell r="B382" t="str">
            <v>VO&amp;M</v>
          </cell>
        </row>
        <row r="383">
          <cell r="B383" t="str">
            <v>VO&amp;M</v>
          </cell>
        </row>
        <row r="387">
          <cell r="Z387">
            <v>693.71366666666665</v>
          </cell>
        </row>
        <row r="388">
          <cell r="Z388">
            <v>693.71366666666665</v>
          </cell>
        </row>
        <row r="389">
          <cell r="Z389">
            <v>3.2273333333333332</v>
          </cell>
        </row>
        <row r="393">
          <cell r="Z393">
            <v>37368</v>
          </cell>
        </row>
        <row r="394">
          <cell r="B394" t="str">
            <v>Cat</v>
          </cell>
          <cell r="Z394">
            <v>37368</v>
          </cell>
        </row>
        <row r="395">
          <cell r="B395" t="str">
            <v>ACA</v>
          </cell>
        </row>
        <row r="396">
          <cell r="B396" t="str">
            <v>ACA</v>
          </cell>
        </row>
        <row r="397">
          <cell r="B397" t="str">
            <v>ACA</v>
          </cell>
        </row>
        <row r="398">
          <cell r="B398" t="str">
            <v>ACA</v>
          </cell>
        </row>
        <row r="399">
          <cell r="B399" t="str">
            <v>ACA</v>
          </cell>
        </row>
        <row r="400">
          <cell r="B400" t="str">
            <v>ACA</v>
          </cell>
        </row>
        <row r="401">
          <cell r="B401" t="str">
            <v>ACA</v>
          </cell>
        </row>
        <row r="402">
          <cell r="B402" t="str">
            <v>ACA</v>
          </cell>
        </row>
        <row r="403">
          <cell r="B403" t="str">
            <v>ACA</v>
          </cell>
        </row>
        <row r="404">
          <cell r="B404" t="str">
            <v>ACA</v>
          </cell>
          <cell r="Z404">
            <v>0</v>
          </cell>
        </row>
        <row r="405">
          <cell r="B405" t="str">
            <v>ACA</v>
          </cell>
        </row>
        <row r="406">
          <cell r="B406" t="str">
            <v>ACA</v>
          </cell>
        </row>
        <row r="407">
          <cell r="B407" t="str">
            <v>ACA</v>
          </cell>
        </row>
        <row r="408">
          <cell r="B408" t="str">
            <v>ACA</v>
          </cell>
        </row>
        <row r="409">
          <cell r="B409" t="str">
            <v>ACA</v>
          </cell>
        </row>
        <row r="410">
          <cell r="B410" t="str">
            <v>ACA</v>
          </cell>
          <cell r="Z410">
            <v>0</v>
          </cell>
        </row>
        <row r="411">
          <cell r="B411" t="str">
            <v>ACA</v>
          </cell>
        </row>
        <row r="412">
          <cell r="B412" t="str">
            <v>ACA</v>
          </cell>
        </row>
        <row r="413">
          <cell r="B413" t="str">
            <v>ACA</v>
          </cell>
        </row>
        <row r="417">
          <cell r="Z417">
            <v>0</v>
          </cell>
        </row>
        <row r="418">
          <cell r="Z418">
            <v>0</v>
          </cell>
        </row>
        <row r="419">
          <cell r="Z419">
            <v>0</v>
          </cell>
        </row>
        <row r="423">
          <cell r="Z423">
            <v>37368</v>
          </cell>
        </row>
        <row r="424">
          <cell r="B424" t="str">
            <v>Cat</v>
          </cell>
          <cell r="Z424">
            <v>37368</v>
          </cell>
        </row>
        <row r="425">
          <cell r="B425" t="str">
            <v>DACA</v>
          </cell>
        </row>
        <row r="426">
          <cell r="B426" t="str">
            <v>DACA</v>
          </cell>
        </row>
        <row r="427">
          <cell r="B427" t="str">
            <v>DACA</v>
          </cell>
        </row>
        <row r="428">
          <cell r="B428" t="str">
            <v>DACA</v>
          </cell>
        </row>
        <row r="429">
          <cell r="B429" t="str">
            <v>DACA</v>
          </cell>
        </row>
        <row r="430">
          <cell r="B430" t="str">
            <v>DACA</v>
          </cell>
        </row>
        <row r="431">
          <cell r="B431" t="str">
            <v>DACA</v>
          </cell>
        </row>
        <row r="432">
          <cell r="B432" t="str">
            <v>DACA</v>
          </cell>
        </row>
        <row r="433">
          <cell r="B433" t="str">
            <v>DACA</v>
          </cell>
        </row>
        <row r="434">
          <cell r="B434" t="str">
            <v>DACA</v>
          </cell>
        </row>
        <row r="435">
          <cell r="B435" t="str">
            <v>DACA</v>
          </cell>
        </row>
        <row r="436">
          <cell r="B436" t="str">
            <v>DACA</v>
          </cell>
        </row>
        <row r="437">
          <cell r="B437" t="str">
            <v>DACA</v>
          </cell>
        </row>
        <row r="438">
          <cell r="B438" t="str">
            <v>DACA</v>
          </cell>
        </row>
        <row r="439">
          <cell r="B439" t="str">
            <v>DACA</v>
          </cell>
        </row>
        <row r="440">
          <cell r="B440" t="str">
            <v>DACA</v>
          </cell>
        </row>
        <row r="441">
          <cell r="B441" t="str">
            <v>DACA</v>
          </cell>
        </row>
        <row r="442">
          <cell r="B442" t="str">
            <v>DACA</v>
          </cell>
        </row>
        <row r="443">
          <cell r="B443" t="str">
            <v>DACA</v>
          </cell>
        </row>
        <row r="447">
          <cell r="Z447">
            <v>0</v>
          </cell>
        </row>
        <row r="448">
          <cell r="Z448">
            <v>0</v>
          </cell>
        </row>
        <row r="449">
          <cell r="Z449">
            <v>0</v>
          </cell>
        </row>
        <row r="453">
          <cell r="Z453">
            <v>37368</v>
          </cell>
        </row>
        <row r="454">
          <cell r="B454" t="str">
            <v>Cat</v>
          </cell>
          <cell r="Z454">
            <v>37368</v>
          </cell>
        </row>
        <row r="455">
          <cell r="B455" t="str">
            <v>SC</v>
          </cell>
        </row>
        <row r="456">
          <cell r="B456" t="str">
            <v>SC</v>
          </cell>
        </row>
        <row r="457">
          <cell r="B457" t="str">
            <v>SC</v>
          </cell>
        </row>
        <row r="458">
          <cell r="B458" t="str">
            <v>SC</v>
          </cell>
        </row>
        <row r="459">
          <cell r="B459" t="str">
            <v>SC</v>
          </cell>
        </row>
        <row r="460">
          <cell r="B460" t="str">
            <v>SC</v>
          </cell>
        </row>
        <row r="461">
          <cell r="B461" t="str">
            <v>SC</v>
          </cell>
        </row>
        <row r="462">
          <cell r="B462" t="str">
            <v>SC</v>
          </cell>
        </row>
        <row r="463">
          <cell r="B463" t="str">
            <v>SC</v>
          </cell>
        </row>
        <row r="464">
          <cell r="B464" t="str">
            <v>SC</v>
          </cell>
        </row>
        <row r="465">
          <cell r="B465" t="str">
            <v>SC</v>
          </cell>
        </row>
        <row r="466">
          <cell r="B466" t="str">
            <v>SC</v>
          </cell>
        </row>
        <row r="467">
          <cell r="B467" t="str">
            <v>SC</v>
          </cell>
        </row>
        <row r="468">
          <cell r="B468" t="str">
            <v>SC</v>
          </cell>
        </row>
        <row r="469">
          <cell r="B469" t="str">
            <v>SC</v>
          </cell>
        </row>
        <row r="470">
          <cell r="B470" t="str">
            <v>SC</v>
          </cell>
          <cell r="Z470">
            <v>0</v>
          </cell>
        </row>
        <row r="471">
          <cell r="B471" t="str">
            <v>SC</v>
          </cell>
        </row>
        <row r="472">
          <cell r="B472" t="str">
            <v>SC</v>
          </cell>
        </row>
        <row r="473">
          <cell r="B473" t="str">
            <v>SC</v>
          </cell>
        </row>
        <row r="477">
          <cell r="Z477">
            <v>0</v>
          </cell>
        </row>
        <row r="478">
          <cell r="Z478">
            <v>0</v>
          </cell>
        </row>
        <row r="479">
          <cell r="Z479">
            <v>0</v>
          </cell>
        </row>
        <row r="483">
          <cell r="Z483">
            <v>37368</v>
          </cell>
        </row>
        <row r="484">
          <cell r="B484" t="str">
            <v>Cat</v>
          </cell>
          <cell r="Z484">
            <v>37368</v>
          </cell>
        </row>
        <row r="485">
          <cell r="B485" t="str">
            <v>DSC</v>
          </cell>
        </row>
        <row r="486">
          <cell r="B486" t="str">
            <v>DSC</v>
          </cell>
        </row>
        <row r="487">
          <cell r="B487" t="str">
            <v>DSC</v>
          </cell>
        </row>
        <row r="488">
          <cell r="B488" t="str">
            <v>DSC</v>
          </cell>
        </row>
        <row r="489">
          <cell r="B489" t="str">
            <v>DSC</v>
          </cell>
        </row>
        <row r="490">
          <cell r="B490" t="str">
            <v>DSC</v>
          </cell>
        </row>
        <row r="491">
          <cell r="B491" t="str">
            <v>DSC</v>
          </cell>
        </row>
        <row r="492">
          <cell r="B492" t="str">
            <v>DSC</v>
          </cell>
        </row>
        <row r="493">
          <cell r="B493" t="str">
            <v>DSC</v>
          </cell>
        </row>
        <row r="494">
          <cell r="B494" t="str">
            <v>DSC</v>
          </cell>
        </row>
        <row r="495">
          <cell r="B495" t="str">
            <v>DSC</v>
          </cell>
        </row>
        <row r="496">
          <cell r="B496" t="str">
            <v>DSC</v>
          </cell>
        </row>
        <row r="497">
          <cell r="B497" t="str">
            <v>DSC</v>
          </cell>
        </row>
        <row r="498">
          <cell r="B498" t="str">
            <v>DSC</v>
          </cell>
        </row>
        <row r="499">
          <cell r="B499" t="str">
            <v>DSC</v>
          </cell>
        </row>
        <row r="500">
          <cell r="B500" t="str">
            <v>DSC</v>
          </cell>
        </row>
        <row r="501">
          <cell r="B501" t="str">
            <v>DSC</v>
          </cell>
        </row>
        <row r="502">
          <cell r="B502" t="str">
            <v>DSC</v>
          </cell>
        </row>
        <row r="503">
          <cell r="B503" t="str">
            <v>DSC</v>
          </cell>
        </row>
        <row r="504">
          <cell r="B504" t="str">
            <v>DSC</v>
          </cell>
        </row>
        <row r="507">
          <cell r="Z507">
            <v>0</v>
          </cell>
        </row>
        <row r="508">
          <cell r="Z508">
            <v>0</v>
          </cell>
        </row>
        <row r="509">
          <cell r="Z509">
            <v>0</v>
          </cell>
        </row>
        <row r="513">
          <cell r="Z513">
            <v>37368</v>
          </cell>
        </row>
        <row r="514">
          <cell r="B514" t="str">
            <v>Cat</v>
          </cell>
          <cell r="Z514">
            <v>37368</v>
          </cell>
        </row>
        <row r="515">
          <cell r="B515" t="str">
            <v>Est1</v>
          </cell>
        </row>
        <row r="516">
          <cell r="B516" t="str">
            <v>Est1</v>
          </cell>
        </row>
        <row r="517">
          <cell r="B517" t="str">
            <v>Est1</v>
          </cell>
        </row>
        <row r="518">
          <cell r="B518" t="str">
            <v>Est1</v>
          </cell>
        </row>
        <row r="519">
          <cell r="B519" t="str">
            <v>Est1</v>
          </cell>
        </row>
        <row r="520">
          <cell r="B520" t="str">
            <v>Est1</v>
          </cell>
        </row>
        <row r="521">
          <cell r="B521" t="str">
            <v>Est1</v>
          </cell>
        </row>
        <row r="522">
          <cell r="B522" t="str">
            <v>Est1</v>
          </cell>
        </row>
        <row r="523">
          <cell r="B523" t="str">
            <v>Est1</v>
          </cell>
        </row>
        <row r="524">
          <cell r="B524" t="str">
            <v>Est1</v>
          </cell>
        </row>
        <row r="525">
          <cell r="B525" t="str">
            <v>Est1</v>
          </cell>
        </row>
        <row r="526">
          <cell r="B526" t="str">
            <v>Est1</v>
          </cell>
        </row>
        <row r="527">
          <cell r="B527" t="str">
            <v>Est1</v>
          </cell>
        </row>
        <row r="528">
          <cell r="B528" t="str">
            <v>Est1</v>
          </cell>
        </row>
        <row r="529">
          <cell r="B529" t="str">
            <v>Est1</v>
          </cell>
        </row>
        <row r="530">
          <cell r="B530" t="str">
            <v>Est1</v>
          </cell>
        </row>
        <row r="531">
          <cell r="B531" t="str">
            <v>Est1</v>
          </cell>
        </row>
        <row r="532">
          <cell r="B532" t="str">
            <v>Est1</v>
          </cell>
        </row>
        <row r="533">
          <cell r="B533" t="str">
            <v>Est1</v>
          </cell>
        </row>
        <row r="537">
          <cell r="Z537">
            <v>0</v>
          </cell>
        </row>
        <row r="538">
          <cell r="Z538">
            <v>0</v>
          </cell>
        </row>
        <row r="539">
          <cell r="Z539">
            <v>0</v>
          </cell>
        </row>
        <row r="543">
          <cell r="Z543">
            <v>37368</v>
          </cell>
        </row>
        <row r="544">
          <cell r="B544" t="str">
            <v>Cat</v>
          </cell>
          <cell r="Z544">
            <v>37368</v>
          </cell>
        </row>
        <row r="545">
          <cell r="B545" t="str">
            <v>Whl</v>
          </cell>
        </row>
        <row r="546">
          <cell r="B546" t="str">
            <v>Whl</v>
          </cell>
        </row>
        <row r="547">
          <cell r="B547" t="str">
            <v>Whl</v>
          </cell>
        </row>
        <row r="548">
          <cell r="B548" t="str">
            <v>Whl</v>
          </cell>
        </row>
        <row r="549">
          <cell r="B549" t="str">
            <v>Whl</v>
          </cell>
        </row>
        <row r="550">
          <cell r="B550" t="str">
            <v>Whl</v>
          </cell>
        </row>
        <row r="551">
          <cell r="B551" t="str">
            <v>Whl</v>
          </cell>
        </row>
        <row r="552">
          <cell r="B552" t="str">
            <v>Whl</v>
          </cell>
        </row>
        <row r="553">
          <cell r="B553" t="str">
            <v>Whl</v>
          </cell>
        </row>
        <row r="554">
          <cell r="B554" t="str">
            <v>Whl</v>
          </cell>
        </row>
        <row r="555">
          <cell r="B555" t="str">
            <v>Whl</v>
          </cell>
        </row>
        <row r="556">
          <cell r="B556" t="str">
            <v>Whl</v>
          </cell>
        </row>
        <row r="557">
          <cell r="B557" t="str">
            <v>Whl</v>
          </cell>
        </row>
        <row r="558">
          <cell r="B558" t="str">
            <v>Whl</v>
          </cell>
        </row>
        <row r="559">
          <cell r="B559" t="str">
            <v>Whl</v>
          </cell>
        </row>
        <row r="560">
          <cell r="B560" t="str">
            <v>Whl</v>
          </cell>
        </row>
        <row r="561">
          <cell r="B561" t="str">
            <v>Whl</v>
          </cell>
        </row>
        <row r="562">
          <cell r="B562" t="str">
            <v>Whl</v>
          </cell>
        </row>
        <row r="563">
          <cell r="B563" t="str">
            <v>Whl</v>
          </cell>
        </row>
        <row r="567">
          <cell r="Z567">
            <v>0</v>
          </cell>
        </row>
        <row r="568">
          <cell r="Z568">
            <v>0</v>
          </cell>
        </row>
        <row r="569">
          <cell r="Z569">
            <v>0</v>
          </cell>
        </row>
        <row r="573">
          <cell r="Z573">
            <v>37368</v>
          </cell>
        </row>
        <row r="574">
          <cell r="B574" t="str">
            <v>Cat</v>
          </cell>
          <cell r="Z574">
            <v>37368</v>
          </cell>
        </row>
        <row r="575">
          <cell r="B575" t="str">
            <v>UFE</v>
          </cell>
        </row>
        <row r="576">
          <cell r="B576" t="str">
            <v>UFE</v>
          </cell>
        </row>
        <row r="577">
          <cell r="B577" t="str">
            <v>UFE</v>
          </cell>
        </row>
        <row r="578">
          <cell r="B578" t="str">
            <v>UFE</v>
          </cell>
        </row>
        <row r="579">
          <cell r="B579" t="str">
            <v>UFE</v>
          </cell>
        </row>
        <row r="580">
          <cell r="B580" t="str">
            <v>UFE</v>
          </cell>
        </row>
        <row r="581">
          <cell r="B581" t="str">
            <v>UFE</v>
          </cell>
        </row>
        <row r="582">
          <cell r="B582" t="str">
            <v>UFE</v>
          </cell>
        </row>
        <row r="583">
          <cell r="B583" t="str">
            <v>UFE</v>
          </cell>
        </row>
        <row r="584">
          <cell r="B584" t="str">
            <v>UFE</v>
          </cell>
        </row>
        <row r="585">
          <cell r="B585" t="str">
            <v>UFE</v>
          </cell>
        </row>
        <row r="586">
          <cell r="B586" t="str">
            <v>UFE</v>
          </cell>
        </row>
        <row r="587">
          <cell r="B587" t="str">
            <v>UFE</v>
          </cell>
        </row>
        <row r="588">
          <cell r="B588" t="str">
            <v>UFE</v>
          </cell>
        </row>
        <row r="589">
          <cell r="B589" t="str">
            <v>UFE</v>
          </cell>
        </row>
        <row r="590">
          <cell r="B590" t="str">
            <v>UFE</v>
          </cell>
        </row>
        <row r="591">
          <cell r="B591" t="str">
            <v>UFE</v>
          </cell>
        </row>
        <row r="592">
          <cell r="B592" t="str">
            <v>UFE</v>
          </cell>
        </row>
        <row r="593">
          <cell r="B593" t="str">
            <v>UFE</v>
          </cell>
        </row>
        <row r="597">
          <cell r="Z597">
            <v>0</v>
          </cell>
        </row>
        <row r="598">
          <cell r="Z598">
            <v>0</v>
          </cell>
        </row>
        <row r="599">
          <cell r="Z599">
            <v>0</v>
          </cell>
        </row>
        <row r="603">
          <cell r="Z603">
            <v>37368</v>
          </cell>
        </row>
        <row r="604">
          <cell r="B604" t="str">
            <v>Cat</v>
          </cell>
          <cell r="Z604">
            <v>37368</v>
          </cell>
        </row>
        <row r="605">
          <cell r="B605" t="str">
            <v>Mest</v>
          </cell>
        </row>
        <row r="606">
          <cell r="B606" t="str">
            <v>Mest</v>
          </cell>
        </row>
        <row r="607">
          <cell r="B607" t="str">
            <v>Mest</v>
          </cell>
        </row>
        <row r="608">
          <cell r="B608" t="str">
            <v>Mest</v>
          </cell>
        </row>
        <row r="609">
          <cell r="B609" t="str">
            <v>Mest</v>
          </cell>
        </row>
        <row r="610">
          <cell r="B610" t="str">
            <v>Mest</v>
          </cell>
        </row>
        <row r="611">
          <cell r="B611" t="str">
            <v>Mest</v>
          </cell>
        </row>
        <row r="612">
          <cell r="B612" t="str">
            <v>Mest</v>
          </cell>
        </row>
        <row r="613">
          <cell r="B613" t="str">
            <v>Mest</v>
          </cell>
        </row>
        <row r="614">
          <cell r="B614" t="str">
            <v>Mest</v>
          </cell>
        </row>
        <row r="615">
          <cell r="B615" t="str">
            <v>Mest</v>
          </cell>
        </row>
        <row r="616">
          <cell r="B616" t="str">
            <v>Mest</v>
          </cell>
        </row>
        <row r="617">
          <cell r="B617" t="str">
            <v>Mest</v>
          </cell>
        </row>
        <row r="618">
          <cell r="B618" t="str">
            <v>Mest</v>
          </cell>
        </row>
        <row r="619">
          <cell r="B619" t="str">
            <v>Mest</v>
          </cell>
        </row>
        <row r="620">
          <cell r="B620" t="str">
            <v>Mest</v>
          </cell>
        </row>
        <row r="621">
          <cell r="B621" t="str">
            <v>Mest</v>
          </cell>
        </row>
        <row r="622">
          <cell r="B622" t="str">
            <v>Mest</v>
          </cell>
        </row>
        <row r="627">
          <cell r="Z627">
            <v>0</v>
          </cell>
        </row>
        <row r="628">
          <cell r="Z628">
            <v>0</v>
          </cell>
        </row>
        <row r="629">
          <cell r="Z629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Graph"/>
      <sheetName val="2003 Actuals"/>
      <sheetName val="2004 Actuals"/>
      <sheetName val="2005 Actuals"/>
      <sheetName val="2006 Actuals"/>
      <sheetName val="2007"/>
      <sheetName val="2008"/>
      <sheetName val="2009"/>
      <sheetName val="2010"/>
      <sheetName val="2011"/>
      <sheetName val="2012"/>
      <sheetName val="2013"/>
      <sheetName val="2008 - 2019 summary"/>
      <sheetName val="Base 3.0% LNG"/>
      <sheetName val="Base 4% Toll Forecast"/>
      <sheetName val="2005_7 Bud template IS"/>
      <sheetName val="2005_7 Bud template CF"/>
      <sheetName val="ROCE"/>
      <sheetName val="Repsol"/>
      <sheetName val="Req Escrow Balance"/>
      <sheetName val="Revenue Requirements Forecast"/>
      <sheetName val="Prop Tax forecast"/>
      <sheetName val="Forecasted Cash Flow"/>
      <sheetName val="Income_Statement 2005-2011"/>
      <sheetName val="Cash_Flow 2005-2011"/>
      <sheetName val="Balance_Sheet 2005-2011"/>
      <sheetName val="ROCE 2005-2011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10 vs. 2009 Cdn$"/>
      <sheetName val="2011 vs. 2010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10 vs. 2009 US$"/>
      <sheetName val="2011 vs. 2010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O27">
            <v>1416</v>
          </cell>
        </row>
      </sheetData>
      <sheetData sheetId="12">
        <row r="25">
          <cell r="O25">
            <v>0</v>
          </cell>
        </row>
      </sheetData>
      <sheetData sheetId="13">
        <row r="9">
          <cell r="AN9">
            <v>136303.87760210139</v>
          </cell>
        </row>
      </sheetData>
      <sheetData sheetId="14">
        <row r="9">
          <cell r="AN9">
            <v>132457.94555071768</v>
          </cell>
        </row>
      </sheetData>
      <sheetData sheetId="15"/>
      <sheetData sheetId="16"/>
      <sheetData sheetId="17"/>
      <sheetData sheetId="18">
        <row r="10">
          <cell r="C10" t="str">
            <v>nep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1">
          <cell r="C41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8">
          <cell r="C8">
            <v>141300</v>
          </cell>
        </row>
      </sheetData>
      <sheetData sheetId="48">
        <row r="8">
          <cell r="C8">
            <v>141422.02723250259</v>
          </cell>
        </row>
      </sheetData>
      <sheetData sheetId="4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Qty by Unit"/>
      <sheetName val="Daily Amt by Unit"/>
      <sheetName val="Daily Totals_Qty"/>
      <sheetName val="Daily Totals"/>
      <sheetName val="DT-Adj"/>
      <sheetName val="PRECMARGIN"/>
      <sheetName val="V O&amp;M - Hdg"/>
      <sheetName val="FarmAztec"/>
      <sheetName val="OptnPrem"/>
      <sheetName val="Fee_byType"/>
      <sheetName val="FeeTable"/>
      <sheetName val="Toll Price"/>
      <sheetName val="P&amp;L PTS Data Apr"/>
      <sheetName val="#REF"/>
      <sheetName val="ASTABLE"/>
    </sheetNames>
    <sheetDataSet>
      <sheetData sheetId="0" refreshError="1"/>
      <sheetData sheetId="1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G4">
            <v>37349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G5">
            <v>37349</v>
          </cell>
          <cell r="I5">
            <v>37351</v>
          </cell>
          <cell r="J5">
            <v>37352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51201.04</v>
          </cell>
          <cell r="F7">
            <v>50920.32</v>
          </cell>
          <cell r="G7">
            <v>50597.760000000002</v>
          </cell>
          <cell r="I7">
            <v>50936.160000000003</v>
          </cell>
          <cell r="J7">
            <v>50936.160000000003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505.5</v>
          </cell>
          <cell r="G9">
            <v>0</v>
          </cell>
        </row>
        <row r="10">
          <cell r="E10">
            <v>432138.4</v>
          </cell>
          <cell r="F10">
            <v>440035.04</v>
          </cell>
          <cell r="G10">
            <v>443493.92</v>
          </cell>
        </row>
        <row r="11">
          <cell r="E11">
            <v>12097.44</v>
          </cell>
          <cell r="F11">
            <v>10256</v>
          </cell>
          <cell r="G11">
            <v>11984.64</v>
          </cell>
        </row>
        <row r="12">
          <cell r="E12">
            <v>41509.800000000003</v>
          </cell>
          <cell r="F12">
            <v>38891.919999999998</v>
          </cell>
          <cell r="G12">
            <v>38233.96</v>
          </cell>
        </row>
        <row r="13">
          <cell r="E13">
            <v>-1612</v>
          </cell>
          <cell r="F13">
            <v>-8324</v>
          </cell>
          <cell r="G13">
            <v>-4438</v>
          </cell>
        </row>
        <row r="14">
          <cell r="E14">
            <v>-1598</v>
          </cell>
          <cell r="F14">
            <v>-9984</v>
          </cell>
          <cell r="G14">
            <v>-8836</v>
          </cell>
        </row>
        <row r="15">
          <cell r="E15">
            <v>803396</v>
          </cell>
          <cell r="F15">
            <v>803768</v>
          </cell>
          <cell r="G15">
            <v>802120</v>
          </cell>
        </row>
        <row r="16">
          <cell r="E16">
            <v>10837.46</v>
          </cell>
          <cell r="F16">
            <v>1868.06</v>
          </cell>
          <cell r="G16">
            <v>8056.43</v>
          </cell>
        </row>
        <row r="17">
          <cell r="E17">
            <v>0</v>
          </cell>
          <cell r="F17">
            <v>0</v>
          </cell>
          <cell r="G17">
            <v>0</v>
          </cell>
        </row>
        <row r="18">
          <cell r="E18">
            <v>40080.959999999999</v>
          </cell>
          <cell r="F18">
            <v>61557.01</v>
          </cell>
          <cell r="G18">
            <v>34222.449999999997</v>
          </cell>
        </row>
        <row r="19">
          <cell r="E19">
            <v>0</v>
          </cell>
          <cell r="F19">
            <v>0</v>
          </cell>
          <cell r="G19">
            <v>0</v>
          </cell>
        </row>
        <row r="20">
          <cell r="E20">
            <v>-7506.16</v>
          </cell>
          <cell r="F20">
            <v>-29279.8</v>
          </cell>
          <cell r="G20">
            <v>-26004.29</v>
          </cell>
        </row>
        <row r="21">
          <cell r="E21">
            <v>0</v>
          </cell>
          <cell r="F21">
            <v>0</v>
          </cell>
          <cell r="G21">
            <v>-3711.84</v>
          </cell>
        </row>
        <row r="22">
          <cell r="E22">
            <v>19103.2</v>
          </cell>
          <cell r="F22">
            <v>12871.6</v>
          </cell>
          <cell r="G22">
            <v>13293.6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7">
          <cell r="E27">
            <v>1399648.1400000001</v>
          </cell>
          <cell r="F27">
            <v>1373085.6500000001</v>
          </cell>
          <cell r="G27">
            <v>1359012.63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  <cell r="G36">
            <v>37349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  <cell r="G37">
            <v>37349</v>
          </cell>
        </row>
        <row r="39">
          <cell r="B39" t="str">
            <v>AS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AS</v>
          </cell>
          <cell r="E40">
            <v>0</v>
          </cell>
          <cell r="F40">
            <v>0</v>
          </cell>
          <cell r="G40">
            <v>0</v>
          </cell>
        </row>
        <row r="41">
          <cell r="B41" t="str">
            <v>AS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AS</v>
          </cell>
          <cell r="E42">
            <v>0</v>
          </cell>
          <cell r="F42">
            <v>0</v>
          </cell>
          <cell r="G42">
            <v>0</v>
          </cell>
        </row>
        <row r="43">
          <cell r="B43" t="str">
            <v>AS</v>
          </cell>
          <cell r="E43">
            <v>0</v>
          </cell>
          <cell r="F43">
            <v>0</v>
          </cell>
          <cell r="G43">
            <v>0</v>
          </cell>
        </row>
        <row r="44">
          <cell r="B44" t="str">
            <v>AS</v>
          </cell>
          <cell r="E44">
            <v>0</v>
          </cell>
          <cell r="F44">
            <v>0</v>
          </cell>
          <cell r="G44">
            <v>0</v>
          </cell>
        </row>
        <row r="45">
          <cell r="B45" t="str">
            <v>AS</v>
          </cell>
          <cell r="E45">
            <v>0</v>
          </cell>
          <cell r="F45">
            <v>0</v>
          </cell>
          <cell r="G45">
            <v>0</v>
          </cell>
        </row>
        <row r="46">
          <cell r="B46" t="str">
            <v>AS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AS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>AS</v>
          </cell>
          <cell r="E48">
            <v>0</v>
          </cell>
          <cell r="F48">
            <v>0</v>
          </cell>
          <cell r="G48">
            <v>0</v>
          </cell>
        </row>
        <row r="49">
          <cell r="B49" t="str">
            <v>AS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AS</v>
          </cell>
          <cell r="E50">
            <v>0</v>
          </cell>
          <cell r="F50">
            <v>0</v>
          </cell>
          <cell r="G50">
            <v>0</v>
          </cell>
        </row>
        <row r="51">
          <cell r="B51" t="str">
            <v>AS</v>
          </cell>
          <cell r="E51">
            <v>0</v>
          </cell>
          <cell r="F51">
            <v>0</v>
          </cell>
          <cell r="G51">
            <v>0</v>
          </cell>
        </row>
        <row r="52">
          <cell r="B52" t="str">
            <v>AS</v>
          </cell>
          <cell r="E52">
            <v>21589.095000000005</v>
          </cell>
          <cell r="F52">
            <v>18236.988000000001</v>
          </cell>
          <cell r="G52">
            <v>17368.361999999997</v>
          </cell>
        </row>
        <row r="53">
          <cell r="B53" t="str">
            <v>AS</v>
          </cell>
          <cell r="E53">
            <v>19101.676000000003</v>
          </cell>
          <cell r="F53">
            <v>20298.487000000008</v>
          </cell>
          <cell r="G53">
            <v>11817.564</v>
          </cell>
        </row>
        <row r="54">
          <cell r="B54" t="str">
            <v>AS</v>
          </cell>
          <cell r="E54">
            <v>0</v>
          </cell>
          <cell r="F54">
            <v>0</v>
          </cell>
          <cell r="G54">
            <v>0</v>
          </cell>
        </row>
        <row r="55">
          <cell r="B55" t="str">
            <v>AS</v>
          </cell>
          <cell r="E55">
            <v>0</v>
          </cell>
          <cell r="F55">
            <v>0</v>
          </cell>
          <cell r="G55">
            <v>0</v>
          </cell>
        </row>
        <row r="56">
          <cell r="B56" t="str">
            <v>AS</v>
          </cell>
          <cell r="E56">
            <v>0</v>
          </cell>
          <cell r="F56">
            <v>0</v>
          </cell>
          <cell r="G56">
            <v>0</v>
          </cell>
        </row>
        <row r="57">
          <cell r="B57" t="str">
            <v>AS</v>
          </cell>
          <cell r="E57">
            <v>0</v>
          </cell>
          <cell r="F57">
            <v>0</v>
          </cell>
          <cell r="G57">
            <v>0</v>
          </cell>
        </row>
        <row r="58">
          <cell r="B58" t="str">
            <v>AS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AS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>AS</v>
          </cell>
          <cell r="E60">
            <v>8656.6040000000012</v>
          </cell>
          <cell r="F60">
            <v>3170.915</v>
          </cell>
          <cell r="G60">
            <v>11789.436999999998</v>
          </cell>
        </row>
        <row r="61">
          <cell r="B61" t="str">
            <v>AS</v>
          </cell>
          <cell r="E61">
            <v>22324.137000000006</v>
          </cell>
          <cell r="F61">
            <v>1217.579</v>
          </cell>
          <cell r="G61">
            <v>13927.638999999997</v>
          </cell>
        </row>
        <row r="62">
          <cell r="B62" t="str">
            <v>AS</v>
          </cell>
          <cell r="E62">
            <v>0</v>
          </cell>
          <cell r="F62">
            <v>1608.838</v>
          </cell>
          <cell r="G62">
            <v>914.4190000000001</v>
          </cell>
        </row>
        <row r="63">
          <cell r="B63" t="str">
            <v>AS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AS</v>
          </cell>
          <cell r="E64">
            <v>0</v>
          </cell>
          <cell r="F64">
            <v>0</v>
          </cell>
          <cell r="G64">
            <v>0</v>
          </cell>
        </row>
        <row r="65">
          <cell r="B65" t="str">
            <v>AS</v>
          </cell>
          <cell r="E65">
            <v>0</v>
          </cell>
          <cell r="F65">
            <v>0</v>
          </cell>
          <cell r="G65">
            <v>0</v>
          </cell>
        </row>
        <row r="66">
          <cell r="B66" t="str">
            <v>AS</v>
          </cell>
          <cell r="E66">
            <v>0</v>
          </cell>
          <cell r="F66">
            <v>0</v>
          </cell>
          <cell r="G66">
            <v>0</v>
          </cell>
        </row>
        <row r="69">
          <cell r="E69">
            <v>71671.512000000017</v>
          </cell>
          <cell r="F69">
            <v>44532.807000000008</v>
          </cell>
          <cell r="G69">
            <v>55817.420999999995</v>
          </cell>
        </row>
        <row r="71">
          <cell r="E71">
            <v>71671.512000000017</v>
          </cell>
          <cell r="F71">
            <v>44532.807000000008</v>
          </cell>
          <cell r="G71">
            <v>55817.421000000002</v>
          </cell>
        </row>
        <row r="72">
          <cell r="E72">
            <v>0</v>
          </cell>
          <cell r="F72">
            <v>0</v>
          </cell>
          <cell r="G72">
            <v>0</v>
          </cell>
        </row>
        <row r="77">
          <cell r="C77" t="str">
            <v>Balanced thru</v>
          </cell>
          <cell r="D77">
            <v>37376</v>
          </cell>
        </row>
        <row r="78">
          <cell r="C78" t="str">
            <v>Source</v>
          </cell>
          <cell r="D78">
            <v>30</v>
          </cell>
          <cell r="E78">
            <v>37347</v>
          </cell>
          <cell r="F78">
            <v>37348</v>
          </cell>
          <cell r="G78">
            <v>37349</v>
          </cell>
        </row>
        <row r="79">
          <cell r="B79" t="str">
            <v>Cat</v>
          </cell>
          <cell r="C79" t="str">
            <v>Code</v>
          </cell>
          <cell r="D79" t="str">
            <v>Estimate</v>
          </cell>
          <cell r="E79">
            <v>37347</v>
          </cell>
          <cell r="F79">
            <v>37348</v>
          </cell>
          <cell r="G79">
            <v>37349</v>
          </cell>
        </row>
        <row r="81">
          <cell r="B81" t="str">
            <v>Cong</v>
          </cell>
        </row>
        <row r="82">
          <cell r="B82" t="str">
            <v>Cong</v>
          </cell>
        </row>
        <row r="83">
          <cell r="B83" t="str">
            <v>Cong</v>
          </cell>
        </row>
        <row r="84">
          <cell r="B84" t="str">
            <v>Cong</v>
          </cell>
        </row>
        <row r="85">
          <cell r="B85" t="str">
            <v>Cong</v>
          </cell>
        </row>
        <row r="86">
          <cell r="B86" t="str">
            <v>Cong</v>
          </cell>
        </row>
        <row r="87">
          <cell r="B87" t="str">
            <v>Cong</v>
          </cell>
        </row>
        <row r="88">
          <cell r="B88" t="str">
            <v>Cong</v>
          </cell>
        </row>
        <row r="89">
          <cell r="B89" t="str">
            <v>Cong</v>
          </cell>
        </row>
        <row r="90">
          <cell r="B90" t="str">
            <v>Cong</v>
          </cell>
        </row>
        <row r="91">
          <cell r="B91" t="str">
            <v>Cong</v>
          </cell>
        </row>
        <row r="92">
          <cell r="B92" t="str">
            <v>Cong</v>
          </cell>
        </row>
        <row r="93">
          <cell r="B93" t="str">
            <v>Cong</v>
          </cell>
        </row>
        <row r="94">
          <cell r="B94" t="str">
            <v>Cong</v>
          </cell>
        </row>
        <row r="95">
          <cell r="B95" t="str">
            <v>Cong</v>
          </cell>
        </row>
        <row r="96">
          <cell r="B96" t="str">
            <v>Cong</v>
          </cell>
        </row>
        <row r="97">
          <cell r="B97" t="str">
            <v>Cong</v>
          </cell>
        </row>
        <row r="98">
          <cell r="B98" t="str">
            <v>Cong</v>
          </cell>
        </row>
        <row r="99">
          <cell r="B99" t="str">
            <v>Cong</v>
          </cell>
        </row>
        <row r="100">
          <cell r="B100" t="str">
            <v>Cong</v>
          </cell>
        </row>
        <row r="101">
          <cell r="B101" t="str">
            <v>Cong</v>
          </cell>
        </row>
        <row r="102">
          <cell r="B102" t="str">
            <v>Cong</v>
          </cell>
        </row>
        <row r="103">
          <cell r="B103" t="str">
            <v>Cong</v>
          </cell>
        </row>
        <row r="104">
          <cell r="B104" t="str">
            <v>Cong</v>
          </cell>
        </row>
        <row r="105">
          <cell r="B105" t="str">
            <v>Cong</v>
          </cell>
        </row>
        <row r="106">
          <cell r="B106" t="str">
            <v>Cong</v>
          </cell>
        </row>
        <row r="111">
          <cell r="E111">
            <v>0</v>
          </cell>
          <cell r="F111">
            <v>0</v>
          </cell>
          <cell r="G111">
            <v>0</v>
          </cell>
        </row>
        <row r="116">
          <cell r="C116" t="str">
            <v>Balanced thru</v>
          </cell>
          <cell r="D116">
            <v>37376</v>
          </cell>
        </row>
        <row r="117">
          <cell r="C117" t="str">
            <v>Source</v>
          </cell>
          <cell r="D117">
            <v>30</v>
          </cell>
          <cell r="E117">
            <v>37347</v>
          </cell>
          <cell r="F117">
            <v>37348</v>
          </cell>
          <cell r="G117">
            <v>37349</v>
          </cell>
        </row>
        <row r="118">
          <cell r="B118" t="str">
            <v>Cat</v>
          </cell>
          <cell r="C118" t="str">
            <v>Code</v>
          </cell>
          <cell r="D118" t="str">
            <v>Estimate</v>
          </cell>
          <cell r="E118">
            <v>37347</v>
          </cell>
          <cell r="F118">
            <v>37348</v>
          </cell>
          <cell r="G118">
            <v>37349</v>
          </cell>
        </row>
        <row r="120">
          <cell r="B120" t="str">
            <v>DENAd</v>
          </cell>
          <cell r="E120">
            <v>0</v>
          </cell>
          <cell r="F120">
            <v>0</v>
          </cell>
          <cell r="G120">
            <v>0</v>
          </cell>
        </row>
        <row r="121">
          <cell r="B121" t="str">
            <v>DENAd</v>
          </cell>
          <cell r="E121">
            <v>0</v>
          </cell>
          <cell r="F121">
            <v>0</v>
          </cell>
          <cell r="G121">
            <v>0</v>
          </cell>
        </row>
        <row r="122">
          <cell r="B122" t="str">
            <v>DENAd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DENAd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DENAd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DENAd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DENAd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DENAd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DENAd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DENAd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DENAd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DENAd</v>
          </cell>
          <cell r="E131">
            <v>0</v>
          </cell>
          <cell r="F131">
            <v>0</v>
          </cell>
          <cell r="G131">
            <v>0</v>
          </cell>
        </row>
        <row r="132">
          <cell r="B132" t="str">
            <v>DENAd</v>
          </cell>
          <cell r="E132">
            <v>0</v>
          </cell>
          <cell r="F132">
            <v>0</v>
          </cell>
          <cell r="G132">
            <v>0</v>
          </cell>
        </row>
        <row r="133">
          <cell r="B133" t="str">
            <v>DENAd</v>
          </cell>
          <cell r="E133">
            <v>0</v>
          </cell>
          <cell r="F133">
            <v>0</v>
          </cell>
          <cell r="G133">
            <v>11.507999999999999</v>
          </cell>
        </row>
        <row r="134">
          <cell r="B134" t="str">
            <v>DENAd</v>
          </cell>
          <cell r="E134">
            <v>-26.684699999999999</v>
          </cell>
          <cell r="F134">
            <v>-739.39010000000007</v>
          </cell>
          <cell r="G134">
            <v>-1185.1767</v>
          </cell>
        </row>
        <row r="135">
          <cell r="B135" t="str">
            <v>DENAd</v>
          </cell>
          <cell r="E135">
            <v>0</v>
          </cell>
          <cell r="F135">
            <v>0</v>
          </cell>
          <cell r="G135">
            <v>0</v>
          </cell>
        </row>
        <row r="136">
          <cell r="B136" t="str">
            <v>DENAd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DENAd</v>
          </cell>
          <cell r="E137">
            <v>0</v>
          </cell>
          <cell r="F137">
            <v>0</v>
          </cell>
          <cell r="G137">
            <v>0</v>
          </cell>
        </row>
        <row r="138">
          <cell r="B138" t="str">
            <v>DENAd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DENAd</v>
          </cell>
          <cell r="E139">
            <v>0</v>
          </cell>
          <cell r="F139">
            <v>0</v>
          </cell>
          <cell r="G139">
            <v>0</v>
          </cell>
        </row>
        <row r="140">
          <cell r="B140" t="str">
            <v>DENAd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DENAd</v>
          </cell>
          <cell r="E141">
            <v>-1982.7163999999998</v>
          </cell>
          <cell r="F141">
            <v>-67272.888300000006</v>
          </cell>
          <cell r="G141">
            <v>-17111.329900000001</v>
          </cell>
        </row>
        <row r="142">
          <cell r="B142" t="str">
            <v>DENAd</v>
          </cell>
          <cell r="E142">
            <v>-1350.5027</v>
          </cell>
          <cell r="F142">
            <v>-74559.551100000026</v>
          </cell>
          <cell r="G142">
            <v>-8471.0576999999994</v>
          </cell>
        </row>
        <row r="143">
          <cell r="B143" t="str">
            <v>DENAd</v>
          </cell>
          <cell r="E143">
            <v>-93.534300000000002</v>
          </cell>
          <cell r="F143">
            <v>-50071.795999999995</v>
          </cell>
          <cell r="G143">
            <v>-49921.643900000003</v>
          </cell>
        </row>
        <row r="144">
          <cell r="B144" t="str">
            <v>DENAd</v>
          </cell>
          <cell r="E144">
            <v>0</v>
          </cell>
          <cell r="F144">
            <v>0</v>
          </cell>
          <cell r="G144">
            <v>-3850.806</v>
          </cell>
        </row>
        <row r="145">
          <cell r="B145" t="str">
            <v>DENAd</v>
          </cell>
          <cell r="E145">
            <v>0</v>
          </cell>
          <cell r="F145">
            <v>0</v>
          </cell>
          <cell r="G145">
            <v>0</v>
          </cell>
        </row>
        <row r="146">
          <cell r="E146">
            <v>0</v>
          </cell>
          <cell r="F146">
            <v>0</v>
          </cell>
          <cell r="G146">
            <v>0</v>
          </cell>
        </row>
        <row r="150">
          <cell r="E150">
            <v>-3453.4380999999998</v>
          </cell>
          <cell r="F150">
            <v>-192643.62550000005</v>
          </cell>
          <cell r="G150">
            <v>-80528.506199999989</v>
          </cell>
        </row>
        <row r="155">
          <cell r="C155" t="str">
            <v>Balanced thru</v>
          </cell>
          <cell r="D155">
            <v>37376</v>
          </cell>
        </row>
        <row r="156">
          <cell r="C156" t="str">
            <v>Source</v>
          </cell>
          <cell r="D156">
            <v>30</v>
          </cell>
          <cell r="E156">
            <v>37347</v>
          </cell>
          <cell r="F156">
            <v>37348</v>
          </cell>
          <cell r="G156">
            <v>37349</v>
          </cell>
        </row>
        <row r="157">
          <cell r="B157" t="str">
            <v>Cat</v>
          </cell>
          <cell r="C157" t="str">
            <v>Code</v>
          </cell>
          <cell r="D157" t="str">
            <v>Estimate</v>
          </cell>
          <cell r="E157">
            <v>37347</v>
          </cell>
          <cell r="F157">
            <v>37348</v>
          </cell>
          <cell r="G157">
            <v>37349</v>
          </cell>
        </row>
        <row r="159">
          <cell r="B159" t="str">
            <v>DENAt</v>
          </cell>
          <cell r="E159">
            <v>0</v>
          </cell>
          <cell r="F159">
            <v>0</v>
          </cell>
          <cell r="G159">
            <v>0</v>
          </cell>
        </row>
        <row r="160">
          <cell r="B160" t="str">
            <v>DENAt</v>
          </cell>
          <cell r="E160">
            <v>0</v>
          </cell>
          <cell r="F160">
            <v>0</v>
          </cell>
          <cell r="G160">
            <v>0</v>
          </cell>
        </row>
        <row r="161">
          <cell r="B161" t="str">
            <v>DENAt</v>
          </cell>
          <cell r="E161">
            <v>0</v>
          </cell>
          <cell r="F161">
            <v>0</v>
          </cell>
          <cell r="G161">
            <v>0</v>
          </cell>
        </row>
        <row r="162">
          <cell r="B162" t="str">
            <v>DENAt</v>
          </cell>
          <cell r="E162">
            <v>0</v>
          </cell>
          <cell r="F162">
            <v>0</v>
          </cell>
          <cell r="G162">
            <v>0</v>
          </cell>
        </row>
        <row r="163">
          <cell r="B163" t="str">
            <v>DENAt</v>
          </cell>
          <cell r="E163">
            <v>0</v>
          </cell>
          <cell r="F163">
            <v>0</v>
          </cell>
          <cell r="G163">
            <v>0</v>
          </cell>
        </row>
        <row r="164">
          <cell r="B164" t="str">
            <v>DENAt</v>
          </cell>
          <cell r="E164">
            <v>0</v>
          </cell>
          <cell r="F164">
            <v>0</v>
          </cell>
          <cell r="G164">
            <v>0</v>
          </cell>
        </row>
        <row r="165">
          <cell r="B165" t="str">
            <v>DENAt</v>
          </cell>
          <cell r="E165">
            <v>0</v>
          </cell>
          <cell r="F165">
            <v>0</v>
          </cell>
          <cell r="G165">
            <v>0</v>
          </cell>
        </row>
        <row r="166">
          <cell r="B166" t="str">
            <v>DENAt</v>
          </cell>
          <cell r="E166">
            <v>0</v>
          </cell>
          <cell r="F166">
            <v>0</v>
          </cell>
          <cell r="G166">
            <v>0</v>
          </cell>
        </row>
        <row r="167">
          <cell r="B167" t="str">
            <v>DENAt</v>
          </cell>
          <cell r="E167">
            <v>0</v>
          </cell>
          <cell r="F167">
            <v>0</v>
          </cell>
          <cell r="G167">
            <v>0</v>
          </cell>
        </row>
        <row r="168">
          <cell r="B168" t="str">
            <v>DENAt</v>
          </cell>
          <cell r="E168">
            <v>0</v>
          </cell>
          <cell r="F168">
            <v>0</v>
          </cell>
          <cell r="G168">
            <v>0</v>
          </cell>
        </row>
        <row r="169">
          <cell r="B169" t="str">
            <v>DENAt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DENAt</v>
          </cell>
          <cell r="E170">
            <v>0</v>
          </cell>
          <cell r="F170">
            <v>0</v>
          </cell>
          <cell r="G170">
            <v>0</v>
          </cell>
        </row>
        <row r="171">
          <cell r="B171" t="str">
            <v>DENAt</v>
          </cell>
          <cell r="E171">
            <v>0</v>
          </cell>
          <cell r="F171">
            <v>0</v>
          </cell>
          <cell r="G171">
            <v>0</v>
          </cell>
        </row>
        <row r="172">
          <cell r="B172" t="str">
            <v>DENAt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DENAt</v>
          </cell>
          <cell r="E173">
            <v>831.48</v>
          </cell>
          <cell r="F173">
            <v>957</v>
          </cell>
          <cell r="G173">
            <v>1422</v>
          </cell>
        </row>
        <row r="174">
          <cell r="B174" t="str">
            <v>DENAt</v>
          </cell>
          <cell r="E174">
            <v>0</v>
          </cell>
          <cell r="F174">
            <v>0</v>
          </cell>
          <cell r="G174">
            <v>0</v>
          </cell>
        </row>
        <row r="175">
          <cell r="B175" t="str">
            <v>DENAt</v>
          </cell>
          <cell r="E175">
            <v>0</v>
          </cell>
          <cell r="F175">
            <v>0</v>
          </cell>
          <cell r="G175">
            <v>0</v>
          </cell>
        </row>
        <row r="176">
          <cell r="B176" t="str">
            <v>DENAt</v>
          </cell>
          <cell r="E176">
            <v>0</v>
          </cell>
          <cell r="F176">
            <v>0</v>
          </cell>
          <cell r="G176">
            <v>0</v>
          </cell>
        </row>
        <row r="177">
          <cell r="B177" t="str">
            <v>DENAt</v>
          </cell>
          <cell r="E177">
            <v>0</v>
          </cell>
          <cell r="F177">
            <v>0</v>
          </cell>
          <cell r="G177">
            <v>0</v>
          </cell>
        </row>
        <row r="178">
          <cell r="B178" t="str">
            <v>DENAt</v>
          </cell>
          <cell r="E178">
            <v>0</v>
          </cell>
          <cell r="F178">
            <v>0</v>
          </cell>
          <cell r="G178">
            <v>0</v>
          </cell>
        </row>
        <row r="179">
          <cell r="B179" t="str">
            <v>DENAt</v>
          </cell>
          <cell r="E179">
            <v>0</v>
          </cell>
          <cell r="F179">
            <v>0</v>
          </cell>
          <cell r="G179">
            <v>0</v>
          </cell>
        </row>
        <row r="180">
          <cell r="B180" t="str">
            <v>DENAt</v>
          </cell>
          <cell r="E180">
            <v>8065.89</v>
          </cell>
          <cell r="F180">
            <v>71513.31</v>
          </cell>
          <cell r="G180">
            <v>21592.6</v>
          </cell>
        </row>
        <row r="181">
          <cell r="B181" t="str">
            <v>DENAt</v>
          </cell>
          <cell r="E181">
            <v>5718</v>
          </cell>
          <cell r="F181">
            <v>77453</v>
          </cell>
          <cell r="G181">
            <v>9610.77</v>
          </cell>
        </row>
        <row r="182">
          <cell r="B182" t="str">
            <v>DENAt</v>
          </cell>
          <cell r="E182">
            <v>248.78</v>
          </cell>
          <cell r="F182">
            <v>53978.400000000009</v>
          </cell>
          <cell r="G182">
            <v>66976.970000000016</v>
          </cell>
        </row>
        <row r="183">
          <cell r="B183" t="str">
            <v>DENAt</v>
          </cell>
          <cell r="E183">
            <v>0</v>
          </cell>
          <cell r="F183">
            <v>0</v>
          </cell>
          <cell r="G183">
            <v>9131.64</v>
          </cell>
        </row>
        <row r="184">
          <cell r="B184" t="str">
            <v>DENAt</v>
          </cell>
          <cell r="E184">
            <v>0</v>
          </cell>
          <cell r="F184">
            <v>0</v>
          </cell>
          <cell r="G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</row>
        <row r="189">
          <cell r="E189">
            <v>14864.150000000001</v>
          </cell>
          <cell r="F189">
            <v>203901.71000000002</v>
          </cell>
          <cell r="G189">
            <v>108733.98000000001</v>
          </cell>
        </row>
        <row r="194">
          <cell r="C194" t="str">
            <v>Balanced thru</v>
          </cell>
          <cell r="D194">
            <v>37376</v>
          </cell>
        </row>
        <row r="195">
          <cell r="C195" t="str">
            <v>Source</v>
          </cell>
          <cell r="D195">
            <v>30</v>
          </cell>
          <cell r="E195">
            <v>37347</v>
          </cell>
          <cell r="F195">
            <v>37348</v>
          </cell>
          <cell r="G195">
            <v>37349</v>
          </cell>
        </row>
        <row r="196">
          <cell r="B196" t="str">
            <v>Cat</v>
          </cell>
          <cell r="C196" t="str">
            <v>Code</v>
          </cell>
          <cell r="D196" t="str">
            <v>Estimate</v>
          </cell>
          <cell r="E196">
            <v>37347</v>
          </cell>
          <cell r="F196">
            <v>37348</v>
          </cell>
          <cell r="G196">
            <v>37349</v>
          </cell>
        </row>
        <row r="198">
          <cell r="B198" t="str">
            <v>Bnk89</v>
          </cell>
          <cell r="E198">
            <v>0</v>
          </cell>
          <cell r="F198">
            <v>0</v>
          </cell>
          <cell r="G198">
            <v>0</v>
          </cell>
        </row>
        <row r="199">
          <cell r="B199" t="str">
            <v>Bnk89</v>
          </cell>
          <cell r="E199">
            <v>0</v>
          </cell>
          <cell r="F199">
            <v>0</v>
          </cell>
          <cell r="G199">
            <v>0</v>
          </cell>
        </row>
        <row r="200">
          <cell r="B200" t="str">
            <v>Bnk89</v>
          </cell>
          <cell r="E200">
            <v>0</v>
          </cell>
          <cell r="F200">
            <v>0</v>
          </cell>
          <cell r="G200">
            <v>0</v>
          </cell>
        </row>
        <row r="201">
          <cell r="B201" t="str">
            <v>Bnk89</v>
          </cell>
          <cell r="E201">
            <v>0</v>
          </cell>
          <cell r="F201">
            <v>0</v>
          </cell>
          <cell r="G201">
            <v>0</v>
          </cell>
        </row>
        <row r="202">
          <cell r="B202" t="str">
            <v>Bnk89</v>
          </cell>
          <cell r="E202">
            <v>0</v>
          </cell>
          <cell r="F202">
            <v>0</v>
          </cell>
          <cell r="G202">
            <v>0</v>
          </cell>
        </row>
        <row r="203">
          <cell r="B203" t="str">
            <v>Bnk89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Bnk89</v>
          </cell>
          <cell r="E204">
            <v>0</v>
          </cell>
          <cell r="F204">
            <v>0</v>
          </cell>
          <cell r="G204">
            <v>0</v>
          </cell>
        </row>
        <row r="205">
          <cell r="B205" t="str">
            <v>Bnk89</v>
          </cell>
          <cell r="E205">
            <v>0</v>
          </cell>
          <cell r="F205">
            <v>0</v>
          </cell>
          <cell r="G205">
            <v>0</v>
          </cell>
        </row>
        <row r="206">
          <cell r="B206" t="str">
            <v>Bnk89</v>
          </cell>
          <cell r="E206">
            <v>0</v>
          </cell>
          <cell r="F206">
            <v>0</v>
          </cell>
          <cell r="G206">
            <v>0</v>
          </cell>
        </row>
        <row r="207">
          <cell r="B207" t="str">
            <v>Bnk89</v>
          </cell>
          <cell r="E207">
            <v>0</v>
          </cell>
          <cell r="F207">
            <v>0</v>
          </cell>
          <cell r="G207">
            <v>0</v>
          </cell>
        </row>
        <row r="208">
          <cell r="B208" t="str">
            <v>Bnk89</v>
          </cell>
          <cell r="E208">
            <v>0</v>
          </cell>
          <cell r="F208">
            <v>0</v>
          </cell>
          <cell r="G208">
            <v>0</v>
          </cell>
        </row>
        <row r="209">
          <cell r="B209" t="str">
            <v>Bnk89</v>
          </cell>
          <cell r="E209">
            <v>0</v>
          </cell>
          <cell r="F209">
            <v>0</v>
          </cell>
          <cell r="G209">
            <v>0</v>
          </cell>
        </row>
        <row r="210">
          <cell r="B210" t="str">
            <v>Bnk89</v>
          </cell>
          <cell r="E210">
            <v>0</v>
          </cell>
          <cell r="F210">
            <v>0</v>
          </cell>
          <cell r="G210">
            <v>0</v>
          </cell>
        </row>
        <row r="211">
          <cell r="B211" t="str">
            <v>Bnk89</v>
          </cell>
          <cell r="E211">
            <v>0</v>
          </cell>
          <cell r="F211">
            <v>0</v>
          </cell>
          <cell r="G211">
            <v>0</v>
          </cell>
        </row>
        <row r="212">
          <cell r="B212" t="str">
            <v>Bnk89</v>
          </cell>
          <cell r="E212">
            <v>0</v>
          </cell>
          <cell r="F212">
            <v>0</v>
          </cell>
          <cell r="G212">
            <v>0</v>
          </cell>
        </row>
        <row r="213">
          <cell r="B213" t="str">
            <v>Bnk89</v>
          </cell>
          <cell r="E213">
            <v>0</v>
          </cell>
          <cell r="F213">
            <v>0</v>
          </cell>
          <cell r="G213">
            <v>0</v>
          </cell>
        </row>
        <row r="214">
          <cell r="B214" t="str">
            <v>Bnk89</v>
          </cell>
          <cell r="E214">
            <v>0</v>
          </cell>
          <cell r="F214">
            <v>0</v>
          </cell>
          <cell r="G214">
            <v>0</v>
          </cell>
        </row>
        <row r="215">
          <cell r="B215" t="str">
            <v>Bnk89</v>
          </cell>
          <cell r="E215">
            <v>0</v>
          </cell>
          <cell r="F215">
            <v>0</v>
          </cell>
          <cell r="G215">
            <v>0</v>
          </cell>
        </row>
        <row r="216">
          <cell r="B216" t="str">
            <v>Bnk89</v>
          </cell>
          <cell r="E216">
            <v>0</v>
          </cell>
          <cell r="F216">
            <v>0</v>
          </cell>
          <cell r="G216">
            <v>0</v>
          </cell>
        </row>
        <row r="217">
          <cell r="B217" t="str">
            <v>Bnk89</v>
          </cell>
          <cell r="E217">
            <v>0</v>
          </cell>
          <cell r="F217">
            <v>0</v>
          </cell>
          <cell r="G217">
            <v>0</v>
          </cell>
        </row>
        <row r="218">
          <cell r="B218" t="str">
            <v>Bnk89</v>
          </cell>
          <cell r="E218">
            <v>0</v>
          </cell>
          <cell r="F218">
            <v>0</v>
          </cell>
          <cell r="G218">
            <v>0</v>
          </cell>
        </row>
        <row r="219">
          <cell r="B219" t="str">
            <v>Bnk89</v>
          </cell>
          <cell r="E219">
            <v>0</v>
          </cell>
          <cell r="F219">
            <v>0</v>
          </cell>
          <cell r="G219">
            <v>0</v>
          </cell>
        </row>
        <row r="220">
          <cell r="B220" t="str">
            <v>Bnk89</v>
          </cell>
          <cell r="E220">
            <v>0</v>
          </cell>
          <cell r="F220">
            <v>0</v>
          </cell>
          <cell r="G220">
            <v>0</v>
          </cell>
        </row>
        <row r="221">
          <cell r="B221" t="str">
            <v>Bnk89</v>
          </cell>
          <cell r="E221">
            <v>0</v>
          </cell>
          <cell r="F221">
            <v>0</v>
          </cell>
          <cell r="G221">
            <v>0</v>
          </cell>
        </row>
        <row r="222">
          <cell r="B222" t="str">
            <v>Bnk89</v>
          </cell>
          <cell r="E222">
            <v>0</v>
          </cell>
          <cell r="F222">
            <v>0</v>
          </cell>
          <cell r="G222">
            <v>0</v>
          </cell>
        </row>
        <row r="223">
          <cell r="B223" t="str">
            <v>Bnk89</v>
          </cell>
          <cell r="E223">
            <v>0</v>
          </cell>
          <cell r="F223">
            <v>0</v>
          </cell>
          <cell r="G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</row>
        <row r="233">
          <cell r="C233" t="str">
            <v>Balanced thru</v>
          </cell>
          <cell r="D233">
            <v>37376</v>
          </cell>
        </row>
        <row r="234">
          <cell r="C234" t="str">
            <v>Source</v>
          </cell>
          <cell r="D234">
            <v>30</v>
          </cell>
          <cell r="E234">
            <v>37347</v>
          </cell>
          <cell r="F234">
            <v>37348</v>
          </cell>
          <cell r="G234">
            <v>37349</v>
          </cell>
        </row>
        <row r="235">
          <cell r="B235" t="str">
            <v>Cat</v>
          </cell>
          <cell r="C235" t="str">
            <v>Code</v>
          </cell>
          <cell r="D235" t="str">
            <v>Estimate</v>
          </cell>
          <cell r="E235">
            <v>37347</v>
          </cell>
          <cell r="F235">
            <v>37348</v>
          </cell>
          <cell r="G235">
            <v>37349</v>
          </cell>
        </row>
        <row r="237">
          <cell r="B237" t="str">
            <v>GMC</v>
          </cell>
        </row>
        <row r="238">
          <cell r="B238" t="str">
            <v>GMC</v>
          </cell>
        </row>
        <row r="239">
          <cell r="B239" t="str">
            <v>GMC</v>
          </cell>
        </row>
        <row r="240">
          <cell r="B240" t="str">
            <v>GMC</v>
          </cell>
        </row>
        <row r="241">
          <cell r="B241" t="str">
            <v>GMC</v>
          </cell>
        </row>
        <row r="242">
          <cell r="B242" t="str">
            <v>GMC</v>
          </cell>
        </row>
        <row r="243">
          <cell r="B243" t="str">
            <v>GMC</v>
          </cell>
        </row>
        <row r="244">
          <cell r="B244" t="str">
            <v>GMC</v>
          </cell>
        </row>
        <row r="245">
          <cell r="B245" t="str">
            <v>GMC</v>
          </cell>
        </row>
        <row r="246">
          <cell r="B246" t="str">
            <v>GMC</v>
          </cell>
        </row>
        <row r="247">
          <cell r="B247" t="str">
            <v>GMC</v>
          </cell>
        </row>
        <row r="248">
          <cell r="B248" t="str">
            <v>GMC</v>
          </cell>
        </row>
        <row r="249">
          <cell r="B249" t="str">
            <v>GMC</v>
          </cell>
        </row>
        <row r="250">
          <cell r="B250" t="str">
            <v>GMC</v>
          </cell>
        </row>
        <row r="251">
          <cell r="B251" t="str">
            <v>GMC</v>
          </cell>
        </row>
        <row r="252">
          <cell r="B252" t="str">
            <v>GMC</v>
          </cell>
        </row>
        <row r="253">
          <cell r="B253" t="str">
            <v>GMC</v>
          </cell>
        </row>
        <row r="254">
          <cell r="B254" t="str">
            <v>GMC</v>
          </cell>
        </row>
        <row r="255">
          <cell r="B255" t="str">
            <v>GMC</v>
          </cell>
        </row>
        <row r="256">
          <cell r="B256" t="str">
            <v>GMC</v>
          </cell>
        </row>
        <row r="257">
          <cell r="B257" t="str">
            <v>GMC</v>
          </cell>
        </row>
        <row r="258">
          <cell r="B258" t="str">
            <v>GMC</v>
          </cell>
        </row>
        <row r="259">
          <cell r="B259" t="str">
            <v>GMC</v>
          </cell>
        </row>
        <row r="260">
          <cell r="B260" t="str">
            <v>GMC</v>
          </cell>
        </row>
        <row r="261">
          <cell r="B261" t="str">
            <v>GMC</v>
          </cell>
        </row>
        <row r="262">
          <cell r="B262" t="str">
            <v>GMC</v>
          </cell>
        </row>
        <row r="267">
          <cell r="E267">
            <v>0</v>
          </cell>
          <cell r="F267">
            <v>0</v>
          </cell>
          <cell r="G267">
            <v>0</v>
          </cell>
        </row>
        <row r="272">
          <cell r="C272" t="str">
            <v>Balanced thru</v>
          </cell>
          <cell r="D272">
            <v>37376</v>
          </cell>
        </row>
        <row r="273">
          <cell r="C273" t="str">
            <v>Source</v>
          </cell>
          <cell r="D273">
            <v>30</v>
          </cell>
          <cell r="E273">
            <v>37347</v>
          </cell>
          <cell r="F273">
            <v>37348</v>
          </cell>
          <cell r="G273">
            <v>37349</v>
          </cell>
        </row>
        <row r="274">
          <cell r="B274" t="str">
            <v>Cat</v>
          </cell>
          <cell r="C274" t="str">
            <v>Code</v>
          </cell>
          <cell r="D274" t="str">
            <v>Estimate</v>
          </cell>
          <cell r="E274">
            <v>37347</v>
          </cell>
          <cell r="F274">
            <v>37348</v>
          </cell>
          <cell r="G274">
            <v>37349</v>
          </cell>
        </row>
        <row r="276">
          <cell r="B276" t="str">
            <v>uTMM</v>
          </cell>
        </row>
        <row r="277">
          <cell r="B277" t="str">
            <v>uTMM</v>
          </cell>
        </row>
        <row r="278">
          <cell r="B278" t="str">
            <v>uTMM</v>
          </cell>
        </row>
        <row r="279">
          <cell r="B279" t="str">
            <v>uTMM</v>
          </cell>
        </row>
        <row r="280">
          <cell r="B280" t="str">
            <v>uTMM</v>
          </cell>
        </row>
        <row r="281">
          <cell r="B281" t="str">
            <v>uTMM</v>
          </cell>
        </row>
        <row r="282">
          <cell r="B282" t="str">
            <v>uTMM</v>
          </cell>
        </row>
        <row r="283">
          <cell r="B283" t="str">
            <v>uTMM</v>
          </cell>
        </row>
        <row r="284">
          <cell r="B284" t="str">
            <v>uTMM</v>
          </cell>
        </row>
        <row r="285">
          <cell r="B285" t="str">
            <v>uTMM</v>
          </cell>
        </row>
        <row r="286">
          <cell r="B286" t="str">
            <v>uTMM</v>
          </cell>
        </row>
        <row r="287">
          <cell r="B287" t="str">
            <v>uTMM</v>
          </cell>
        </row>
        <row r="288">
          <cell r="B288" t="str">
            <v>uTMM</v>
          </cell>
        </row>
        <row r="289">
          <cell r="B289" t="str">
            <v>uTMM</v>
          </cell>
        </row>
        <row r="290">
          <cell r="B290" t="str">
            <v>uTMM</v>
          </cell>
        </row>
        <row r="291">
          <cell r="B291" t="str">
            <v>uTMM</v>
          </cell>
        </row>
        <row r="292">
          <cell r="B292" t="str">
            <v>uTMM</v>
          </cell>
        </row>
        <row r="293">
          <cell r="B293" t="str">
            <v>uTMM</v>
          </cell>
        </row>
        <row r="294">
          <cell r="B294" t="str">
            <v>uTMM</v>
          </cell>
        </row>
        <row r="295">
          <cell r="B295" t="str">
            <v>uTMM</v>
          </cell>
        </row>
        <row r="296">
          <cell r="B296" t="str">
            <v>uTMM</v>
          </cell>
        </row>
        <row r="297">
          <cell r="B297" t="str">
            <v>uTMM</v>
          </cell>
        </row>
        <row r="298">
          <cell r="B298" t="str">
            <v>uTMM</v>
          </cell>
        </row>
        <row r="299">
          <cell r="B299" t="str">
            <v>uTMM</v>
          </cell>
        </row>
        <row r="300">
          <cell r="B300" t="str">
            <v>uTMM</v>
          </cell>
        </row>
        <row r="301">
          <cell r="B301" t="str">
            <v>uTMM</v>
          </cell>
        </row>
        <row r="306">
          <cell r="E306">
            <v>0</v>
          </cell>
          <cell r="F306">
            <v>0</v>
          </cell>
          <cell r="G306">
            <v>0</v>
          </cell>
        </row>
        <row r="310">
          <cell r="C310" t="str">
            <v>Balanced thru</v>
          </cell>
          <cell r="D310">
            <v>37376</v>
          </cell>
        </row>
        <row r="311">
          <cell r="C311" t="str">
            <v>Source</v>
          </cell>
          <cell r="D311">
            <v>30</v>
          </cell>
          <cell r="E311">
            <v>37347</v>
          </cell>
          <cell r="F311">
            <v>37348</v>
          </cell>
          <cell r="G311">
            <v>37349</v>
          </cell>
        </row>
        <row r="312">
          <cell r="B312" t="str">
            <v>Cat</v>
          </cell>
          <cell r="C312" t="str">
            <v>Code</v>
          </cell>
          <cell r="D312" t="str">
            <v>Estimate</v>
          </cell>
          <cell r="E312">
            <v>37347</v>
          </cell>
          <cell r="F312">
            <v>37348</v>
          </cell>
          <cell r="G312">
            <v>37349</v>
          </cell>
        </row>
        <row r="314">
          <cell r="B314" t="str">
            <v>UNA</v>
          </cell>
          <cell r="E314">
            <v>0</v>
          </cell>
          <cell r="F314">
            <v>0</v>
          </cell>
          <cell r="G314">
            <v>0</v>
          </cell>
        </row>
        <row r="315">
          <cell r="B315" t="str">
            <v>UNA</v>
          </cell>
          <cell r="E315">
            <v>0</v>
          </cell>
          <cell r="F315">
            <v>0</v>
          </cell>
          <cell r="G315">
            <v>0</v>
          </cell>
        </row>
        <row r="316">
          <cell r="B316" t="str">
            <v>UNA</v>
          </cell>
          <cell r="E316">
            <v>0</v>
          </cell>
          <cell r="F316">
            <v>0</v>
          </cell>
          <cell r="G316">
            <v>0</v>
          </cell>
        </row>
        <row r="317">
          <cell r="B317" t="str">
            <v>UNA</v>
          </cell>
          <cell r="E317">
            <v>0</v>
          </cell>
          <cell r="F317">
            <v>0</v>
          </cell>
          <cell r="G317">
            <v>0</v>
          </cell>
        </row>
        <row r="318">
          <cell r="B318" t="str">
            <v>UNA</v>
          </cell>
          <cell r="E318">
            <v>0</v>
          </cell>
          <cell r="F318">
            <v>0</v>
          </cell>
          <cell r="G318">
            <v>0</v>
          </cell>
        </row>
        <row r="319">
          <cell r="B319" t="str">
            <v>UNA</v>
          </cell>
          <cell r="E319">
            <v>0</v>
          </cell>
          <cell r="F319">
            <v>0</v>
          </cell>
          <cell r="G319">
            <v>0</v>
          </cell>
        </row>
        <row r="320">
          <cell r="B320" t="str">
            <v>UNA</v>
          </cell>
          <cell r="E320">
            <v>0</v>
          </cell>
          <cell r="F320">
            <v>0</v>
          </cell>
          <cell r="G320">
            <v>0</v>
          </cell>
        </row>
        <row r="321">
          <cell r="B321" t="str">
            <v>UNA</v>
          </cell>
          <cell r="E321">
            <v>0</v>
          </cell>
          <cell r="F321">
            <v>0</v>
          </cell>
          <cell r="G321">
            <v>0</v>
          </cell>
        </row>
        <row r="322">
          <cell r="B322" t="str">
            <v>UNA</v>
          </cell>
          <cell r="E322">
            <v>0</v>
          </cell>
          <cell r="F322">
            <v>0</v>
          </cell>
          <cell r="G322">
            <v>0</v>
          </cell>
        </row>
        <row r="323">
          <cell r="B323" t="str">
            <v>UNA</v>
          </cell>
          <cell r="E323">
            <v>0</v>
          </cell>
          <cell r="F323">
            <v>0</v>
          </cell>
          <cell r="G323">
            <v>0</v>
          </cell>
        </row>
        <row r="324">
          <cell r="B324" t="str">
            <v>UNA</v>
          </cell>
          <cell r="E324">
            <v>0</v>
          </cell>
          <cell r="F324">
            <v>0</v>
          </cell>
          <cell r="G324">
            <v>0</v>
          </cell>
        </row>
        <row r="325">
          <cell r="B325" t="str">
            <v>UNA</v>
          </cell>
          <cell r="E325">
            <v>0</v>
          </cell>
          <cell r="F325">
            <v>0</v>
          </cell>
          <cell r="G325">
            <v>0</v>
          </cell>
        </row>
        <row r="326">
          <cell r="B326" t="str">
            <v>UNA</v>
          </cell>
          <cell r="E326">
            <v>0</v>
          </cell>
          <cell r="F326">
            <v>0</v>
          </cell>
          <cell r="G326">
            <v>0</v>
          </cell>
        </row>
        <row r="327">
          <cell r="B327" t="str">
            <v>UNA</v>
          </cell>
          <cell r="E327">
            <v>0</v>
          </cell>
          <cell r="F327">
            <v>0</v>
          </cell>
          <cell r="G327">
            <v>0</v>
          </cell>
        </row>
        <row r="328">
          <cell r="B328" t="str">
            <v>UNA</v>
          </cell>
          <cell r="E328">
            <v>0</v>
          </cell>
          <cell r="F328">
            <v>0</v>
          </cell>
          <cell r="G328">
            <v>0</v>
          </cell>
        </row>
        <row r="329">
          <cell r="B329" t="str">
            <v>UNA</v>
          </cell>
          <cell r="E329">
            <v>0</v>
          </cell>
          <cell r="F329">
            <v>0</v>
          </cell>
          <cell r="G329">
            <v>0</v>
          </cell>
        </row>
        <row r="330">
          <cell r="B330" t="str">
            <v>UNA</v>
          </cell>
          <cell r="E330">
            <v>0</v>
          </cell>
          <cell r="F330">
            <v>0</v>
          </cell>
          <cell r="G330">
            <v>0</v>
          </cell>
        </row>
        <row r="331">
          <cell r="B331" t="str">
            <v>UNA</v>
          </cell>
          <cell r="E331">
            <v>0</v>
          </cell>
          <cell r="F331">
            <v>0</v>
          </cell>
          <cell r="G331">
            <v>0</v>
          </cell>
        </row>
        <row r="332">
          <cell r="B332" t="str">
            <v>UNA</v>
          </cell>
          <cell r="E332">
            <v>0</v>
          </cell>
          <cell r="F332">
            <v>0</v>
          </cell>
          <cell r="G332">
            <v>0</v>
          </cell>
        </row>
        <row r="333">
          <cell r="B333" t="str">
            <v>UNA</v>
          </cell>
          <cell r="E333">
            <v>0</v>
          </cell>
          <cell r="F333">
            <v>0</v>
          </cell>
          <cell r="G333">
            <v>0</v>
          </cell>
        </row>
        <row r="334">
          <cell r="B334" t="str">
            <v>UNA</v>
          </cell>
          <cell r="E334">
            <v>0</v>
          </cell>
          <cell r="F334">
            <v>0</v>
          </cell>
          <cell r="G334">
            <v>0</v>
          </cell>
        </row>
        <row r="335">
          <cell r="B335" t="str">
            <v>UNA</v>
          </cell>
          <cell r="E335">
            <v>2094.75</v>
          </cell>
          <cell r="F335">
            <v>931</v>
          </cell>
          <cell r="G335">
            <v>1296</v>
          </cell>
        </row>
        <row r="336">
          <cell r="B336" t="str">
            <v>UNA</v>
          </cell>
          <cell r="E336">
            <v>2094.75</v>
          </cell>
          <cell r="F336">
            <v>931</v>
          </cell>
          <cell r="G336">
            <v>1296</v>
          </cell>
        </row>
        <row r="337">
          <cell r="B337" t="str">
            <v>UNA</v>
          </cell>
          <cell r="E337">
            <v>0</v>
          </cell>
          <cell r="F337">
            <v>1815.75</v>
          </cell>
          <cell r="G337">
            <v>263.01</v>
          </cell>
        </row>
        <row r="338">
          <cell r="B338" t="str">
            <v>UNA</v>
          </cell>
          <cell r="E338">
            <v>0</v>
          </cell>
          <cell r="F338">
            <v>0</v>
          </cell>
          <cell r="G338">
            <v>0</v>
          </cell>
        </row>
        <row r="339">
          <cell r="B339" t="str">
            <v>UNA</v>
          </cell>
          <cell r="E339">
            <v>0</v>
          </cell>
          <cell r="F339">
            <v>0</v>
          </cell>
          <cell r="G339">
            <v>0</v>
          </cell>
        </row>
        <row r="344">
          <cell r="E344">
            <v>4189.5</v>
          </cell>
          <cell r="F344">
            <v>3677.75</v>
          </cell>
          <cell r="G344">
            <v>2855.01</v>
          </cell>
        </row>
        <row r="348">
          <cell r="C348" t="str">
            <v>Balanced thru</v>
          </cell>
          <cell r="D348">
            <v>37376</v>
          </cell>
        </row>
        <row r="349">
          <cell r="C349" t="str">
            <v>Source</v>
          </cell>
          <cell r="D349">
            <v>30</v>
          </cell>
          <cell r="E349">
            <v>37347</v>
          </cell>
          <cell r="F349">
            <v>37348</v>
          </cell>
          <cell r="G349">
            <v>37349</v>
          </cell>
        </row>
        <row r="350">
          <cell r="B350" t="str">
            <v>Cat</v>
          </cell>
          <cell r="C350" t="str">
            <v>Code</v>
          </cell>
          <cell r="D350" t="str">
            <v>Estimate</v>
          </cell>
          <cell r="E350">
            <v>37347</v>
          </cell>
          <cell r="F350">
            <v>37348</v>
          </cell>
          <cell r="G350">
            <v>37349</v>
          </cell>
        </row>
        <row r="352">
          <cell r="B352" t="str">
            <v>UNP</v>
          </cell>
          <cell r="E352">
            <v>0</v>
          </cell>
          <cell r="F352">
            <v>0</v>
          </cell>
          <cell r="G352">
            <v>0</v>
          </cell>
        </row>
        <row r="353">
          <cell r="B353" t="str">
            <v>UNP</v>
          </cell>
          <cell r="E353">
            <v>0</v>
          </cell>
          <cell r="F353">
            <v>0</v>
          </cell>
          <cell r="G353">
            <v>0</v>
          </cell>
        </row>
        <row r="354">
          <cell r="B354" t="str">
            <v>UNP</v>
          </cell>
          <cell r="E354">
            <v>0</v>
          </cell>
          <cell r="F354">
            <v>0</v>
          </cell>
          <cell r="G354">
            <v>0</v>
          </cell>
        </row>
        <row r="355">
          <cell r="B355" t="str">
            <v>UNP</v>
          </cell>
          <cell r="E355">
            <v>0</v>
          </cell>
          <cell r="F355">
            <v>0</v>
          </cell>
          <cell r="G355">
            <v>0</v>
          </cell>
        </row>
        <row r="356">
          <cell r="B356" t="str">
            <v>UNP</v>
          </cell>
          <cell r="E356">
            <v>0</v>
          </cell>
          <cell r="F356">
            <v>0</v>
          </cell>
          <cell r="G356">
            <v>0</v>
          </cell>
        </row>
        <row r="357">
          <cell r="B357" t="str">
            <v>UNP</v>
          </cell>
          <cell r="E357">
            <v>0</v>
          </cell>
          <cell r="F357">
            <v>0</v>
          </cell>
          <cell r="G357">
            <v>0</v>
          </cell>
        </row>
        <row r="358">
          <cell r="B358" t="str">
            <v>UNP</v>
          </cell>
          <cell r="E358">
            <v>0</v>
          </cell>
          <cell r="F358">
            <v>0</v>
          </cell>
          <cell r="G358">
            <v>0</v>
          </cell>
        </row>
        <row r="359">
          <cell r="B359" t="str">
            <v>UNP</v>
          </cell>
          <cell r="E359">
            <v>0</v>
          </cell>
          <cell r="F359">
            <v>0</v>
          </cell>
          <cell r="G359">
            <v>0</v>
          </cell>
        </row>
        <row r="360">
          <cell r="B360" t="str">
            <v>UNP</v>
          </cell>
          <cell r="E360">
            <v>0</v>
          </cell>
          <cell r="F360">
            <v>0</v>
          </cell>
          <cell r="G360">
            <v>0</v>
          </cell>
        </row>
        <row r="361">
          <cell r="B361" t="str">
            <v>UNP</v>
          </cell>
          <cell r="E361">
            <v>0</v>
          </cell>
          <cell r="F361">
            <v>0</v>
          </cell>
          <cell r="G361">
            <v>0</v>
          </cell>
        </row>
        <row r="362">
          <cell r="B362" t="str">
            <v>UNP</v>
          </cell>
          <cell r="E362">
            <v>0</v>
          </cell>
          <cell r="F362">
            <v>0</v>
          </cell>
          <cell r="G362">
            <v>0</v>
          </cell>
        </row>
        <row r="363">
          <cell r="B363" t="str">
            <v>UNP</v>
          </cell>
          <cell r="E363">
            <v>0</v>
          </cell>
          <cell r="F363">
            <v>0</v>
          </cell>
          <cell r="G363">
            <v>0</v>
          </cell>
        </row>
        <row r="364">
          <cell r="B364" t="str">
            <v>UNP</v>
          </cell>
          <cell r="E364">
            <v>0</v>
          </cell>
          <cell r="F364">
            <v>0</v>
          </cell>
          <cell r="G364">
            <v>0</v>
          </cell>
        </row>
        <row r="365">
          <cell r="B365" t="str">
            <v>UNP</v>
          </cell>
          <cell r="E365">
            <v>0</v>
          </cell>
          <cell r="F365">
            <v>0</v>
          </cell>
          <cell r="G365">
            <v>0</v>
          </cell>
        </row>
        <row r="366">
          <cell r="B366" t="str">
            <v>UNP</v>
          </cell>
          <cell r="E366">
            <v>0</v>
          </cell>
          <cell r="F366">
            <v>0</v>
          </cell>
          <cell r="G366">
            <v>0</v>
          </cell>
        </row>
        <row r="367">
          <cell r="B367" t="str">
            <v>UNP</v>
          </cell>
          <cell r="E367">
            <v>0</v>
          </cell>
          <cell r="F367">
            <v>0</v>
          </cell>
          <cell r="G367">
            <v>0</v>
          </cell>
        </row>
        <row r="368">
          <cell r="B368" t="str">
            <v>UNP</v>
          </cell>
          <cell r="E368">
            <v>0</v>
          </cell>
          <cell r="F368">
            <v>0</v>
          </cell>
          <cell r="G368">
            <v>0</v>
          </cell>
        </row>
        <row r="369">
          <cell r="B369" t="str">
            <v>UNP</v>
          </cell>
          <cell r="E369">
            <v>0</v>
          </cell>
          <cell r="F369">
            <v>0</v>
          </cell>
          <cell r="G369">
            <v>0</v>
          </cell>
        </row>
        <row r="370">
          <cell r="B370" t="str">
            <v>UNP</v>
          </cell>
          <cell r="E370">
            <v>0</v>
          </cell>
          <cell r="F370">
            <v>0</v>
          </cell>
          <cell r="G370">
            <v>0</v>
          </cell>
        </row>
        <row r="371">
          <cell r="B371" t="str">
            <v>UNP</v>
          </cell>
          <cell r="E371">
            <v>0</v>
          </cell>
          <cell r="F371">
            <v>0</v>
          </cell>
          <cell r="G371">
            <v>0</v>
          </cell>
        </row>
        <row r="372">
          <cell r="B372" t="str">
            <v>UNP</v>
          </cell>
          <cell r="E372">
            <v>0</v>
          </cell>
          <cell r="F372">
            <v>0</v>
          </cell>
          <cell r="G372">
            <v>0</v>
          </cell>
        </row>
        <row r="373">
          <cell r="B373" t="str">
            <v>UNP</v>
          </cell>
          <cell r="E373">
            <v>0</v>
          </cell>
          <cell r="F373">
            <v>0</v>
          </cell>
          <cell r="G373">
            <v>0</v>
          </cell>
        </row>
        <row r="374">
          <cell r="B374" t="str">
            <v>UNP</v>
          </cell>
          <cell r="E374">
            <v>0</v>
          </cell>
          <cell r="F374">
            <v>0</v>
          </cell>
          <cell r="G374">
            <v>0</v>
          </cell>
        </row>
        <row r="375">
          <cell r="B375" t="str">
            <v>UNP</v>
          </cell>
          <cell r="E375">
            <v>0</v>
          </cell>
          <cell r="F375">
            <v>0</v>
          </cell>
          <cell r="G375">
            <v>0</v>
          </cell>
        </row>
        <row r="376">
          <cell r="B376" t="str">
            <v>UNP</v>
          </cell>
          <cell r="E376">
            <v>0</v>
          </cell>
          <cell r="F376">
            <v>0</v>
          </cell>
          <cell r="G376">
            <v>0</v>
          </cell>
        </row>
        <row r="377">
          <cell r="B377" t="str">
            <v>UNP</v>
          </cell>
          <cell r="E377">
            <v>0</v>
          </cell>
          <cell r="F377">
            <v>0</v>
          </cell>
          <cell r="G377">
            <v>0</v>
          </cell>
        </row>
        <row r="382">
          <cell r="E382">
            <v>0</v>
          </cell>
          <cell r="F382">
            <v>0</v>
          </cell>
          <cell r="G382">
            <v>0</v>
          </cell>
        </row>
        <row r="386">
          <cell r="C386" t="str">
            <v>Balanced thru</v>
          </cell>
          <cell r="D386">
            <v>37376</v>
          </cell>
        </row>
        <row r="387">
          <cell r="C387" t="str">
            <v>Source</v>
          </cell>
          <cell r="D387">
            <v>30</v>
          </cell>
          <cell r="E387">
            <v>37347</v>
          </cell>
          <cell r="F387">
            <v>37348</v>
          </cell>
          <cell r="G387">
            <v>37349</v>
          </cell>
        </row>
        <row r="388">
          <cell r="B388" t="str">
            <v>Cat</v>
          </cell>
          <cell r="C388" t="str">
            <v>Code</v>
          </cell>
          <cell r="D388" t="str">
            <v>Estimate</v>
          </cell>
          <cell r="E388">
            <v>37347</v>
          </cell>
          <cell r="F388">
            <v>37348</v>
          </cell>
          <cell r="G388">
            <v>37349</v>
          </cell>
        </row>
        <row r="420">
          <cell r="E420">
            <v>0</v>
          </cell>
          <cell r="F420">
            <v>0</v>
          </cell>
          <cell r="G420">
            <v>0</v>
          </cell>
        </row>
        <row r="426">
          <cell r="C426" t="str">
            <v>Balanced thru</v>
          </cell>
          <cell r="D426">
            <v>37376</v>
          </cell>
        </row>
        <row r="427">
          <cell r="C427" t="str">
            <v># days balanced</v>
          </cell>
          <cell r="D427">
            <v>30</v>
          </cell>
          <cell r="E427">
            <v>37347</v>
          </cell>
          <cell r="F427">
            <v>37348</v>
          </cell>
          <cell r="G427">
            <v>37349</v>
          </cell>
        </row>
        <row r="428">
          <cell r="B428" t="str">
            <v>Cat</v>
          </cell>
          <cell r="D428" t="str">
            <v>Estimate</v>
          </cell>
          <cell r="E428">
            <v>37347</v>
          </cell>
          <cell r="F428">
            <v>37348</v>
          </cell>
          <cell r="G428">
            <v>37349</v>
          </cell>
        </row>
        <row r="450">
          <cell r="E450">
            <v>0</v>
          </cell>
          <cell r="F450">
            <v>0</v>
          </cell>
          <cell r="G450">
            <v>0</v>
          </cell>
        </row>
        <row r="458">
          <cell r="C458" t="str">
            <v>Balanced thru</v>
          </cell>
          <cell r="D458">
            <v>37376</v>
          </cell>
        </row>
        <row r="459">
          <cell r="C459" t="str">
            <v>Source</v>
          </cell>
          <cell r="D459">
            <v>30</v>
          </cell>
          <cell r="E459">
            <v>37347</v>
          </cell>
          <cell r="F459">
            <v>37348</v>
          </cell>
          <cell r="G459">
            <v>37349</v>
          </cell>
        </row>
        <row r="460">
          <cell r="B460" t="str">
            <v>Cat</v>
          </cell>
          <cell r="C460" t="str">
            <v>Code</v>
          </cell>
          <cell r="D460" t="str">
            <v>Estimate</v>
          </cell>
          <cell r="E460">
            <v>37347</v>
          </cell>
          <cell r="F460">
            <v>37348</v>
          </cell>
          <cell r="G460">
            <v>37349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</row>
        <row r="487">
          <cell r="C487" t="str">
            <v>Balanced thru</v>
          </cell>
          <cell r="D487">
            <v>37376</v>
          </cell>
        </row>
        <row r="488">
          <cell r="C488" t="str">
            <v>Source</v>
          </cell>
          <cell r="D488">
            <v>30</v>
          </cell>
          <cell r="E488">
            <v>37347</v>
          </cell>
          <cell r="F488">
            <v>37348</v>
          </cell>
          <cell r="G488">
            <v>37349</v>
          </cell>
        </row>
        <row r="489">
          <cell r="B489" t="str">
            <v>Cat</v>
          </cell>
          <cell r="C489" t="str">
            <v>Code</v>
          </cell>
          <cell r="D489" t="str">
            <v>Estimate</v>
          </cell>
          <cell r="E489">
            <v>37347</v>
          </cell>
          <cell r="F489">
            <v>37348</v>
          </cell>
          <cell r="G489">
            <v>37349</v>
          </cell>
        </row>
        <row r="491">
          <cell r="B491" t="str">
            <v>uGMMs</v>
          </cell>
          <cell r="E491">
            <v>0</v>
          </cell>
          <cell r="F491">
            <v>0</v>
          </cell>
          <cell r="G491">
            <v>0</v>
          </cell>
        </row>
        <row r="492">
          <cell r="B492" t="str">
            <v>uGMMs</v>
          </cell>
          <cell r="E492">
            <v>0</v>
          </cell>
          <cell r="F492">
            <v>0</v>
          </cell>
          <cell r="G492">
            <v>0</v>
          </cell>
        </row>
        <row r="493">
          <cell r="B493" t="str">
            <v>uGMMs</v>
          </cell>
          <cell r="E493">
            <v>0</v>
          </cell>
          <cell r="F493">
            <v>0</v>
          </cell>
          <cell r="G493">
            <v>0</v>
          </cell>
        </row>
        <row r="494">
          <cell r="B494" t="str">
            <v>uGMMs</v>
          </cell>
          <cell r="E494">
            <v>0</v>
          </cell>
          <cell r="F494">
            <v>0</v>
          </cell>
          <cell r="G494">
            <v>0</v>
          </cell>
        </row>
        <row r="495">
          <cell r="B495" t="str">
            <v>uGMMs</v>
          </cell>
          <cell r="E495">
            <v>0</v>
          </cell>
          <cell r="F495">
            <v>0</v>
          </cell>
          <cell r="G495">
            <v>0</v>
          </cell>
        </row>
        <row r="496">
          <cell r="B496" t="str">
            <v>uGMMs</v>
          </cell>
          <cell r="E496">
            <v>0</v>
          </cell>
          <cell r="F496">
            <v>0</v>
          </cell>
          <cell r="G496">
            <v>0</v>
          </cell>
        </row>
        <row r="497">
          <cell r="B497" t="str">
            <v>uGMMs</v>
          </cell>
          <cell r="E497">
            <v>0</v>
          </cell>
          <cell r="F497">
            <v>0</v>
          </cell>
          <cell r="G497">
            <v>0</v>
          </cell>
        </row>
        <row r="498">
          <cell r="B498" t="str">
            <v>uGMMs</v>
          </cell>
          <cell r="E498">
            <v>0</v>
          </cell>
          <cell r="F498">
            <v>0</v>
          </cell>
          <cell r="G498">
            <v>0</v>
          </cell>
        </row>
        <row r="499">
          <cell r="B499" t="str">
            <v>uGMMs</v>
          </cell>
          <cell r="E499">
            <v>0</v>
          </cell>
          <cell r="F499">
            <v>0</v>
          </cell>
          <cell r="G499">
            <v>0</v>
          </cell>
        </row>
        <row r="500">
          <cell r="B500" t="str">
            <v>uGMMs</v>
          </cell>
          <cell r="E500">
            <v>0</v>
          </cell>
          <cell r="F500">
            <v>0</v>
          </cell>
          <cell r="G500">
            <v>0</v>
          </cell>
        </row>
        <row r="501">
          <cell r="B501" t="str">
            <v>uGMMs</v>
          </cell>
          <cell r="E501">
            <v>0</v>
          </cell>
          <cell r="F501">
            <v>0</v>
          </cell>
          <cell r="G501">
            <v>0</v>
          </cell>
        </row>
        <row r="502">
          <cell r="B502" t="str">
            <v>uGMMs</v>
          </cell>
          <cell r="E502">
            <v>0</v>
          </cell>
          <cell r="F502">
            <v>0</v>
          </cell>
          <cell r="G502">
            <v>0</v>
          </cell>
        </row>
        <row r="503">
          <cell r="B503" t="str">
            <v>uGMMs</v>
          </cell>
          <cell r="E503">
            <v>0</v>
          </cell>
          <cell r="F503">
            <v>0</v>
          </cell>
          <cell r="G503">
            <v>0</v>
          </cell>
        </row>
        <row r="504">
          <cell r="B504" t="str">
            <v>uGMMs</v>
          </cell>
          <cell r="E504">
            <v>0</v>
          </cell>
          <cell r="F504">
            <v>0</v>
          </cell>
          <cell r="G504">
            <v>0</v>
          </cell>
        </row>
        <row r="505">
          <cell r="B505" t="str">
            <v>uGMMs</v>
          </cell>
          <cell r="E505">
            <v>0</v>
          </cell>
          <cell r="F505">
            <v>0</v>
          </cell>
          <cell r="G505">
            <v>0</v>
          </cell>
        </row>
        <row r="506">
          <cell r="B506" t="str">
            <v>uGMMs</v>
          </cell>
          <cell r="E506">
            <v>0</v>
          </cell>
          <cell r="F506">
            <v>0</v>
          </cell>
          <cell r="G506">
            <v>0</v>
          </cell>
        </row>
        <row r="507">
          <cell r="B507" t="str">
            <v>uGMMs</v>
          </cell>
          <cell r="E507">
            <v>0</v>
          </cell>
          <cell r="F507">
            <v>0</v>
          </cell>
          <cell r="G507">
            <v>0</v>
          </cell>
        </row>
        <row r="508">
          <cell r="B508" t="str">
            <v>uGMMs</v>
          </cell>
          <cell r="E508">
            <v>0</v>
          </cell>
          <cell r="F508">
            <v>0</v>
          </cell>
          <cell r="G508">
            <v>0</v>
          </cell>
        </row>
        <row r="509">
          <cell r="B509" t="str">
            <v>uGMMs</v>
          </cell>
          <cell r="E509">
            <v>0</v>
          </cell>
          <cell r="F509">
            <v>0</v>
          </cell>
          <cell r="G509">
            <v>0</v>
          </cell>
        </row>
        <row r="510">
          <cell r="B510" t="str">
            <v>uGMMs</v>
          </cell>
          <cell r="E510">
            <v>0</v>
          </cell>
          <cell r="F510">
            <v>0</v>
          </cell>
          <cell r="G510">
            <v>0</v>
          </cell>
        </row>
        <row r="511">
          <cell r="B511" t="str">
            <v>uGMMs</v>
          </cell>
          <cell r="E511">
            <v>0</v>
          </cell>
          <cell r="F511">
            <v>0</v>
          </cell>
          <cell r="G511">
            <v>0</v>
          </cell>
        </row>
        <row r="512">
          <cell r="B512" t="str">
            <v>uGMMs</v>
          </cell>
          <cell r="E512">
            <v>0</v>
          </cell>
          <cell r="F512">
            <v>0</v>
          </cell>
          <cell r="G512">
            <v>0</v>
          </cell>
        </row>
        <row r="513">
          <cell r="B513" t="str">
            <v>uGMMs</v>
          </cell>
          <cell r="E513">
            <v>0</v>
          </cell>
          <cell r="F513">
            <v>0</v>
          </cell>
          <cell r="G513">
            <v>0</v>
          </cell>
        </row>
        <row r="514">
          <cell r="B514" t="str">
            <v>uGMMs</v>
          </cell>
          <cell r="E514">
            <v>0</v>
          </cell>
          <cell r="F514">
            <v>0</v>
          </cell>
          <cell r="G514">
            <v>0</v>
          </cell>
        </row>
        <row r="515">
          <cell r="B515" t="str">
            <v>uGMMs</v>
          </cell>
          <cell r="E515">
            <v>0</v>
          </cell>
          <cell r="F515">
            <v>0</v>
          </cell>
          <cell r="G515">
            <v>0</v>
          </cell>
        </row>
        <row r="516">
          <cell r="E516">
            <v>0</v>
          </cell>
          <cell r="F516">
            <v>0</v>
          </cell>
          <cell r="G516">
            <v>0</v>
          </cell>
        </row>
        <row r="517">
          <cell r="E517">
            <v>0</v>
          </cell>
          <cell r="F517">
            <v>0</v>
          </cell>
          <cell r="G517">
            <v>0</v>
          </cell>
        </row>
        <row r="520">
          <cell r="E520">
            <v>0</v>
          </cell>
          <cell r="F520">
            <v>0</v>
          </cell>
          <cell r="G520">
            <v>0</v>
          </cell>
        </row>
        <row r="524">
          <cell r="C524" t="str">
            <v>Balanced thru</v>
          </cell>
          <cell r="D524">
            <v>37376</v>
          </cell>
        </row>
        <row r="525">
          <cell r="C525" t="str">
            <v>Source</v>
          </cell>
          <cell r="D525">
            <v>30</v>
          </cell>
          <cell r="E525">
            <v>37347</v>
          </cell>
          <cell r="F525">
            <v>37348</v>
          </cell>
          <cell r="G525">
            <v>37349</v>
          </cell>
        </row>
        <row r="526">
          <cell r="B526" t="str">
            <v>Cat</v>
          </cell>
          <cell r="C526" t="str">
            <v>Code</v>
          </cell>
          <cell r="D526" t="str">
            <v>Estimate</v>
          </cell>
          <cell r="E526">
            <v>37347</v>
          </cell>
          <cell r="F526">
            <v>37348</v>
          </cell>
          <cell r="G526">
            <v>37349</v>
          </cell>
        </row>
        <row r="528">
          <cell r="B528" t="str">
            <v>uGMMs</v>
          </cell>
          <cell r="E528">
            <v>0</v>
          </cell>
          <cell r="F528">
            <v>0</v>
          </cell>
          <cell r="G528">
            <v>0</v>
          </cell>
        </row>
        <row r="529">
          <cell r="B529" t="str">
            <v>uGMMs</v>
          </cell>
          <cell r="E529">
            <v>0</v>
          </cell>
          <cell r="F529">
            <v>0</v>
          </cell>
          <cell r="G529">
            <v>0</v>
          </cell>
        </row>
        <row r="530">
          <cell r="B530" t="str">
            <v>uGMMs</v>
          </cell>
          <cell r="E530">
            <v>0</v>
          </cell>
          <cell r="F530">
            <v>0</v>
          </cell>
          <cell r="G530">
            <v>0</v>
          </cell>
        </row>
        <row r="531">
          <cell r="B531" t="str">
            <v>uGMMs</v>
          </cell>
          <cell r="E531">
            <v>0</v>
          </cell>
          <cell r="F531">
            <v>0</v>
          </cell>
          <cell r="G531">
            <v>0</v>
          </cell>
        </row>
        <row r="532">
          <cell r="B532" t="str">
            <v>uGMMs</v>
          </cell>
          <cell r="E532">
            <v>0</v>
          </cell>
          <cell r="F532">
            <v>0</v>
          </cell>
          <cell r="G532">
            <v>0</v>
          </cell>
        </row>
        <row r="533">
          <cell r="B533" t="str">
            <v>uGMMs</v>
          </cell>
          <cell r="E533">
            <v>0</v>
          </cell>
          <cell r="F533">
            <v>0</v>
          </cell>
          <cell r="G533">
            <v>0</v>
          </cell>
        </row>
        <row r="534">
          <cell r="B534" t="str">
            <v>uGMMs</v>
          </cell>
          <cell r="E534">
            <v>0</v>
          </cell>
          <cell r="F534">
            <v>0</v>
          </cell>
          <cell r="G534">
            <v>0</v>
          </cell>
        </row>
        <row r="535">
          <cell r="B535" t="str">
            <v>uGMMs</v>
          </cell>
          <cell r="E535">
            <v>0</v>
          </cell>
          <cell r="F535">
            <v>0</v>
          </cell>
          <cell r="G535">
            <v>0</v>
          </cell>
        </row>
        <row r="536">
          <cell r="B536" t="str">
            <v>uGMMs</v>
          </cell>
          <cell r="E536">
            <v>0</v>
          </cell>
          <cell r="F536">
            <v>0</v>
          </cell>
          <cell r="G536">
            <v>0</v>
          </cell>
        </row>
        <row r="537">
          <cell r="B537" t="str">
            <v>uGMMs</v>
          </cell>
          <cell r="E537">
            <v>0</v>
          </cell>
          <cell r="F537">
            <v>0</v>
          </cell>
          <cell r="G537">
            <v>0</v>
          </cell>
        </row>
        <row r="538">
          <cell r="B538" t="str">
            <v>uGMMs</v>
          </cell>
          <cell r="E538">
            <v>0</v>
          </cell>
          <cell r="F538">
            <v>0</v>
          </cell>
          <cell r="G538">
            <v>0</v>
          </cell>
        </row>
        <row r="539">
          <cell r="B539" t="str">
            <v>uGMMs</v>
          </cell>
          <cell r="E539">
            <v>0</v>
          </cell>
          <cell r="F539">
            <v>0</v>
          </cell>
          <cell r="G539">
            <v>0</v>
          </cell>
        </row>
        <row r="540">
          <cell r="B540" t="str">
            <v>uGMMs</v>
          </cell>
          <cell r="E540">
            <v>0</v>
          </cell>
          <cell r="F540">
            <v>0</v>
          </cell>
          <cell r="G540">
            <v>0</v>
          </cell>
        </row>
        <row r="541">
          <cell r="B541" t="str">
            <v>uGMMs</v>
          </cell>
          <cell r="E541">
            <v>0</v>
          </cell>
          <cell r="F541">
            <v>0</v>
          </cell>
          <cell r="G541">
            <v>0</v>
          </cell>
        </row>
        <row r="542">
          <cell r="B542" t="str">
            <v>uGMMs</v>
          </cell>
          <cell r="E542">
            <v>0</v>
          </cell>
          <cell r="F542">
            <v>0</v>
          </cell>
          <cell r="G542">
            <v>0</v>
          </cell>
        </row>
        <row r="543">
          <cell r="B543" t="str">
            <v>uGMMs</v>
          </cell>
          <cell r="E543">
            <v>0</v>
          </cell>
          <cell r="F543">
            <v>0</v>
          </cell>
          <cell r="G543">
            <v>0</v>
          </cell>
        </row>
        <row r="544">
          <cell r="B544" t="str">
            <v>uGMMs</v>
          </cell>
          <cell r="E544">
            <v>0</v>
          </cell>
          <cell r="F544">
            <v>0</v>
          </cell>
          <cell r="G544">
            <v>0</v>
          </cell>
        </row>
        <row r="545">
          <cell r="B545" t="str">
            <v>uGMMs</v>
          </cell>
          <cell r="E545">
            <v>0</v>
          </cell>
          <cell r="F545">
            <v>0</v>
          </cell>
          <cell r="G545">
            <v>0</v>
          </cell>
        </row>
        <row r="546">
          <cell r="B546" t="str">
            <v>uGMMs</v>
          </cell>
          <cell r="E546">
            <v>0</v>
          </cell>
          <cell r="F546">
            <v>0</v>
          </cell>
          <cell r="G546">
            <v>0</v>
          </cell>
        </row>
        <row r="547">
          <cell r="B547" t="str">
            <v>uGMMs</v>
          </cell>
          <cell r="E547">
            <v>0</v>
          </cell>
          <cell r="F547">
            <v>0</v>
          </cell>
          <cell r="G547">
            <v>0</v>
          </cell>
        </row>
        <row r="548">
          <cell r="B548" t="str">
            <v>uGMMs</v>
          </cell>
          <cell r="E548">
            <v>0</v>
          </cell>
          <cell r="F548">
            <v>0</v>
          </cell>
          <cell r="G548">
            <v>0</v>
          </cell>
        </row>
        <row r="549">
          <cell r="B549" t="str">
            <v>uGMMs</v>
          </cell>
          <cell r="E549">
            <v>0</v>
          </cell>
          <cell r="F549">
            <v>0</v>
          </cell>
          <cell r="G549">
            <v>0</v>
          </cell>
        </row>
        <row r="550">
          <cell r="B550" t="str">
            <v>uGMMs</v>
          </cell>
          <cell r="E550">
            <v>0</v>
          </cell>
          <cell r="F550">
            <v>0</v>
          </cell>
          <cell r="G550">
            <v>0</v>
          </cell>
        </row>
        <row r="551">
          <cell r="B551" t="str">
            <v>uGMMs</v>
          </cell>
          <cell r="E551">
            <v>0</v>
          </cell>
          <cell r="F551">
            <v>0</v>
          </cell>
          <cell r="G551">
            <v>0</v>
          </cell>
        </row>
        <row r="552">
          <cell r="B552" t="str">
            <v>uGMMs</v>
          </cell>
          <cell r="E552">
            <v>0</v>
          </cell>
          <cell r="F552">
            <v>0</v>
          </cell>
          <cell r="G552">
            <v>0</v>
          </cell>
        </row>
        <row r="557">
          <cell r="E557">
            <v>0</v>
          </cell>
          <cell r="F557">
            <v>0</v>
          </cell>
          <cell r="G557">
            <v>0</v>
          </cell>
        </row>
      </sheetData>
      <sheetData sheetId="2" refreshError="1"/>
      <sheetData sheetId="3" refreshError="1">
        <row r="10">
          <cell r="A10" t="str">
            <v>DETM-West</v>
          </cell>
        </row>
        <row r="11">
          <cell r="A11" t="str">
            <v>DLD-Williams</v>
          </cell>
        </row>
        <row r="12">
          <cell r="A12" t="str">
            <v>Griffith</v>
          </cell>
        </row>
        <row r="13">
          <cell r="A13" t="str">
            <v>Fundamental_1</v>
          </cell>
        </row>
        <row r="14">
          <cell r="A14" t="str">
            <v>Fundamental_2</v>
          </cell>
        </row>
        <row r="15">
          <cell r="A15" t="str">
            <v>Long Term Asset</v>
          </cell>
        </row>
        <row r="16">
          <cell r="A16" t="str">
            <v>Morro Bay</v>
          </cell>
        </row>
        <row r="17">
          <cell r="A17" t="str">
            <v>Morro Bay EC</v>
          </cell>
        </row>
        <row r="18">
          <cell r="A18" t="str">
            <v>Moss Landing</v>
          </cell>
        </row>
        <row r="19">
          <cell r="A19" t="str">
            <v>Short Term Accrual</v>
          </cell>
        </row>
        <row r="20">
          <cell r="A20" t="str">
            <v>South Bay</v>
          </cell>
        </row>
        <row r="21">
          <cell r="A21" t="str">
            <v>South Bay EC</v>
          </cell>
        </row>
        <row r="22">
          <cell r="A22" t="str">
            <v>Structure1</v>
          </cell>
        </row>
        <row r="27">
          <cell r="A27" t="str">
            <v>TOTAL</v>
          </cell>
        </row>
        <row r="34">
          <cell r="A34" t="str">
            <v>ANCILLARY SERVICES (ASTABLE Tab)</v>
          </cell>
        </row>
        <row r="37">
          <cell r="A37" t="str">
            <v>PORTFOLIO</v>
          </cell>
        </row>
        <row r="39">
          <cell r="A39" t="str">
            <v>CDWR</v>
          </cell>
        </row>
        <row r="40">
          <cell r="A40" t="str">
            <v>Colstrip</v>
          </cell>
        </row>
        <row r="41">
          <cell r="A41" t="str">
            <v>DEM-West</v>
          </cell>
        </row>
        <row r="42">
          <cell r="A42" t="str">
            <v>DETM-RT</v>
          </cell>
        </row>
        <row r="43">
          <cell r="A43" t="str">
            <v>DETM-West</v>
          </cell>
        </row>
        <row r="44">
          <cell r="A44" t="str">
            <v>DLD-Williams</v>
          </cell>
        </row>
        <row r="45">
          <cell r="A45" t="str">
            <v>Fundamental_1</v>
          </cell>
        </row>
        <row r="46">
          <cell r="A46" t="str">
            <v>Fundamental_2</v>
          </cell>
        </row>
        <row r="47">
          <cell r="A47" t="str">
            <v>Griffith</v>
          </cell>
        </row>
        <row r="48">
          <cell r="A48" t="str">
            <v>Long Term Asset</v>
          </cell>
        </row>
        <row r="49">
          <cell r="A49" t="str">
            <v>Morro Bay</v>
          </cell>
        </row>
        <row r="50">
          <cell r="A50" t="str">
            <v>Morro Bay EC</v>
          </cell>
        </row>
        <row r="51">
          <cell r="A51" t="str">
            <v>Moss Landing</v>
          </cell>
        </row>
        <row r="52">
          <cell r="A52" t="str">
            <v>Short Term Accrual</v>
          </cell>
        </row>
        <row r="53">
          <cell r="A53" t="str">
            <v>South Bay</v>
          </cell>
        </row>
        <row r="54">
          <cell r="A54" t="str">
            <v>South Bay EC</v>
          </cell>
        </row>
        <row r="55">
          <cell r="A55" t="str">
            <v>Structure1</v>
          </cell>
        </row>
        <row r="60">
          <cell r="A60" t="str">
            <v>TOTAL</v>
          </cell>
        </row>
        <row r="64">
          <cell r="A64" t="str">
            <v>CONGESTION FEES (CongTABLE tab)</v>
          </cell>
        </row>
        <row r="67">
          <cell r="A67" t="str">
            <v>PORTFOLIO</v>
          </cell>
        </row>
        <row r="69">
          <cell r="A69" t="str">
            <v>CDWR</v>
          </cell>
        </row>
        <row r="70">
          <cell r="A70" t="str">
            <v>Colstrip</v>
          </cell>
        </row>
        <row r="71">
          <cell r="A71" t="str">
            <v>DEM-West</v>
          </cell>
        </row>
        <row r="72">
          <cell r="A72" t="str">
            <v>DETM-RT</v>
          </cell>
        </row>
        <row r="73">
          <cell r="A73" t="str">
            <v>DETM-West</v>
          </cell>
        </row>
        <row r="74">
          <cell r="A74" t="str">
            <v>DLD-Williams</v>
          </cell>
        </row>
        <row r="75">
          <cell r="A75" t="str">
            <v>Fundamental_1</v>
          </cell>
        </row>
        <row r="76">
          <cell r="A76" t="str">
            <v>Fundamental_2</v>
          </cell>
        </row>
        <row r="77">
          <cell r="A77" t="str">
            <v>Griffith</v>
          </cell>
        </row>
        <row r="78">
          <cell r="A78" t="str">
            <v>Long Term Asset</v>
          </cell>
        </row>
        <row r="79">
          <cell r="A79" t="str">
            <v>Morro Bay</v>
          </cell>
        </row>
        <row r="80">
          <cell r="A80" t="str">
            <v>Morro Bay EC</v>
          </cell>
        </row>
        <row r="81">
          <cell r="A81" t="str">
            <v>Moss Landing</v>
          </cell>
        </row>
        <row r="82">
          <cell r="A82" t="str">
            <v>Short Term Accrual</v>
          </cell>
        </row>
        <row r="83">
          <cell r="A83" t="str">
            <v>South Bay</v>
          </cell>
        </row>
        <row r="84">
          <cell r="A84" t="str">
            <v>South Bay EC</v>
          </cell>
        </row>
        <row r="85">
          <cell r="A85" t="str">
            <v>Structure1</v>
          </cell>
        </row>
        <row r="90">
          <cell r="A90" t="str">
            <v>TOTAL</v>
          </cell>
        </row>
        <row r="91">
          <cell r="A91" t="str">
            <v>Total w/o Griffith</v>
          </cell>
        </row>
        <row r="95">
          <cell r="A95" t="str">
            <v>DENA DEVIATIONS (DENADTABLE Tab) - DENA Uninstructed</v>
          </cell>
        </row>
        <row r="98">
          <cell r="A98" t="str">
            <v>PORTFOLIO</v>
          </cell>
        </row>
        <row r="100">
          <cell r="A100" t="str">
            <v>CDWR</v>
          </cell>
        </row>
        <row r="101">
          <cell r="A101" t="str">
            <v>Colstrip</v>
          </cell>
        </row>
        <row r="102">
          <cell r="A102" t="str">
            <v>DEM-West</v>
          </cell>
        </row>
        <row r="103">
          <cell r="A103" t="str">
            <v>DETM-RT</v>
          </cell>
        </row>
        <row r="104">
          <cell r="A104" t="str">
            <v>DETM-West</v>
          </cell>
        </row>
        <row r="105">
          <cell r="A105" t="str">
            <v>DLD-Williams</v>
          </cell>
        </row>
        <row r="106">
          <cell r="A106" t="str">
            <v>Fundamental_1</v>
          </cell>
        </row>
        <row r="107">
          <cell r="A107" t="str">
            <v>Fundamental_2</v>
          </cell>
        </row>
        <row r="108">
          <cell r="A108" t="str">
            <v>Griffith</v>
          </cell>
        </row>
        <row r="109">
          <cell r="A109" t="str">
            <v>Long Term Asset</v>
          </cell>
        </row>
        <row r="110">
          <cell r="A110" t="str">
            <v>Morro Bay</v>
          </cell>
        </row>
        <row r="111">
          <cell r="A111" t="str">
            <v>Morro Bay EC</v>
          </cell>
        </row>
        <row r="112">
          <cell r="A112" t="str">
            <v>Moss Landing</v>
          </cell>
        </row>
        <row r="113">
          <cell r="A113" t="str">
            <v>Short Term Accrual</v>
          </cell>
        </row>
        <row r="114">
          <cell r="A114" t="str">
            <v>South Bay</v>
          </cell>
        </row>
        <row r="115">
          <cell r="A115" t="str">
            <v>South Bay EC</v>
          </cell>
        </row>
        <row r="116">
          <cell r="A116" t="str">
            <v>Structure1</v>
          </cell>
        </row>
        <row r="121">
          <cell r="A121" t="str">
            <v>TOTAL</v>
          </cell>
        </row>
        <row r="124">
          <cell r="A124" t="str">
            <v>DENA DEVIATIONS (DENADTABLE Tab) - DENA Uninstructed</v>
          </cell>
        </row>
        <row r="127">
          <cell r="A127" t="str">
            <v>PORTFOLIO</v>
          </cell>
        </row>
        <row r="129">
          <cell r="A129" t="str">
            <v>CDWR</v>
          </cell>
        </row>
        <row r="130">
          <cell r="A130" t="str">
            <v>Colstrip</v>
          </cell>
        </row>
        <row r="131">
          <cell r="A131" t="str">
            <v>DEM-West</v>
          </cell>
        </row>
        <row r="132">
          <cell r="A132" t="str">
            <v>DETM-RT</v>
          </cell>
        </row>
        <row r="133">
          <cell r="A133" t="str">
            <v>DETM-West</v>
          </cell>
        </row>
        <row r="134">
          <cell r="A134" t="str">
            <v>DLD-Williams</v>
          </cell>
        </row>
        <row r="135">
          <cell r="A135" t="str">
            <v>Fundamental_1</v>
          </cell>
        </row>
        <row r="136">
          <cell r="A136" t="str">
            <v>Fundamental_2</v>
          </cell>
        </row>
        <row r="137">
          <cell r="A137" t="str">
            <v>Griffith</v>
          </cell>
        </row>
        <row r="138">
          <cell r="A138" t="str">
            <v>Long Term Asset</v>
          </cell>
        </row>
        <row r="139">
          <cell r="A139" t="str">
            <v>Morro Bay</v>
          </cell>
        </row>
        <row r="140">
          <cell r="A140" t="str">
            <v>Morro Bay EC</v>
          </cell>
        </row>
        <row r="141">
          <cell r="A141" t="str">
            <v>Moss Landing</v>
          </cell>
        </row>
        <row r="142">
          <cell r="A142" t="str">
            <v>Short Term Accrual</v>
          </cell>
        </row>
        <row r="143">
          <cell r="A143" t="str">
            <v>South Bay</v>
          </cell>
        </row>
        <row r="144">
          <cell r="A144" t="str">
            <v>South Bay EC</v>
          </cell>
        </row>
        <row r="145">
          <cell r="A145" t="str">
            <v>Structure1</v>
          </cell>
        </row>
        <row r="150">
          <cell r="A150" t="str">
            <v>TOTAL</v>
          </cell>
        </row>
        <row r="153">
          <cell r="A153" t="str">
            <v>Bank 8/9 (DENADTABLE Tab) - DENA Uninstructed</v>
          </cell>
        </row>
        <row r="156">
          <cell r="A156" t="str">
            <v>PORTFOLIO</v>
          </cell>
        </row>
        <row r="158">
          <cell r="A158" t="str">
            <v>CDWR</v>
          </cell>
        </row>
        <row r="159">
          <cell r="A159" t="str">
            <v>Colstrip</v>
          </cell>
        </row>
        <row r="160">
          <cell r="A160" t="str">
            <v>DEM-West</v>
          </cell>
        </row>
        <row r="161">
          <cell r="A161" t="str">
            <v>DETM-RT</v>
          </cell>
        </row>
        <row r="162">
          <cell r="A162" t="str">
            <v>DETM-West</v>
          </cell>
        </row>
        <row r="163">
          <cell r="A163" t="str">
            <v>DLD-Williams</v>
          </cell>
        </row>
        <row r="164">
          <cell r="A164" t="str">
            <v>Fundamental_1</v>
          </cell>
        </row>
        <row r="165">
          <cell r="A165" t="str">
            <v>Fundamental_2</v>
          </cell>
        </row>
        <row r="166">
          <cell r="A166" t="str">
            <v>Griffith</v>
          </cell>
        </row>
        <row r="167">
          <cell r="A167" t="str">
            <v>Long Term Asset</v>
          </cell>
        </row>
        <row r="168">
          <cell r="A168" t="str">
            <v>Morro Bay</v>
          </cell>
        </row>
        <row r="169">
          <cell r="A169" t="str">
            <v>Morro Bay EC</v>
          </cell>
        </row>
        <row r="170">
          <cell r="A170" t="str">
            <v>Moss Landing</v>
          </cell>
        </row>
        <row r="171">
          <cell r="A171" t="str">
            <v>Short Term Accrual</v>
          </cell>
        </row>
        <row r="172">
          <cell r="A172" t="str">
            <v>South Bay</v>
          </cell>
        </row>
        <row r="173">
          <cell r="A173" t="str">
            <v>South Bay EC</v>
          </cell>
        </row>
        <row r="174">
          <cell r="A174" t="str">
            <v>Structure1</v>
          </cell>
        </row>
        <row r="179">
          <cell r="A179" t="str">
            <v>TOTAL</v>
          </cell>
        </row>
        <row r="182">
          <cell r="A182" t="str">
            <v>GMC (Grid Management Charges, CT521, 522, 533)</v>
          </cell>
        </row>
        <row r="185">
          <cell r="A185" t="str">
            <v>PORTFOLIO</v>
          </cell>
        </row>
        <row r="187">
          <cell r="A187" t="str">
            <v>CDWR</v>
          </cell>
        </row>
        <row r="188">
          <cell r="A188" t="str">
            <v>Colstrip</v>
          </cell>
        </row>
        <row r="189">
          <cell r="A189" t="str">
            <v>DEM-West</v>
          </cell>
        </row>
        <row r="190">
          <cell r="A190" t="str">
            <v>DETM-RT</v>
          </cell>
        </row>
        <row r="191">
          <cell r="A191" t="str">
            <v>DETM-West</v>
          </cell>
        </row>
        <row r="192">
          <cell r="A192" t="str">
            <v>DLD-Williams</v>
          </cell>
        </row>
        <row r="193">
          <cell r="A193" t="str">
            <v>Fundamental_1</v>
          </cell>
        </row>
        <row r="194">
          <cell r="A194" t="str">
            <v>Fundamental_2</v>
          </cell>
        </row>
        <row r="195">
          <cell r="A195" t="str">
            <v>Griffith</v>
          </cell>
        </row>
        <row r="196">
          <cell r="A196" t="str">
            <v>Long Term Asset</v>
          </cell>
        </row>
        <row r="197">
          <cell r="A197" t="str">
            <v>Morro Bay</v>
          </cell>
        </row>
        <row r="198">
          <cell r="A198" t="str">
            <v>Morro Bay EC</v>
          </cell>
        </row>
        <row r="199">
          <cell r="A199" t="str">
            <v>Moss Landing</v>
          </cell>
        </row>
        <row r="200">
          <cell r="A200" t="str">
            <v>Short Term Accrual</v>
          </cell>
        </row>
        <row r="201">
          <cell r="A201" t="str">
            <v>South Bay</v>
          </cell>
        </row>
        <row r="202">
          <cell r="A202" t="str">
            <v>South Bay EC</v>
          </cell>
        </row>
        <row r="203">
          <cell r="A203" t="str">
            <v>Structure1</v>
          </cell>
        </row>
        <row r="208">
          <cell r="A208" t="str">
            <v>TOTAL</v>
          </cell>
        </row>
        <row r="211">
          <cell r="A211" t="str">
            <v>TMM CISO</v>
          </cell>
        </row>
        <row r="214">
          <cell r="A214" t="str">
            <v>PORTFOLIO</v>
          </cell>
        </row>
        <row r="216">
          <cell r="A216" t="str">
            <v>CDWR</v>
          </cell>
        </row>
        <row r="217">
          <cell r="A217" t="str">
            <v>Colstrip</v>
          </cell>
        </row>
        <row r="218">
          <cell r="A218" t="str">
            <v>DEM-West</v>
          </cell>
        </row>
        <row r="219">
          <cell r="A219" t="str">
            <v>DETM-RT</v>
          </cell>
        </row>
        <row r="220">
          <cell r="A220" t="str">
            <v>DETM-West</v>
          </cell>
        </row>
        <row r="221">
          <cell r="A221" t="str">
            <v>DLD-Williams</v>
          </cell>
        </row>
        <row r="222">
          <cell r="A222" t="str">
            <v>Fundamental_1</v>
          </cell>
        </row>
        <row r="223">
          <cell r="A223" t="str">
            <v>Fundamental_2</v>
          </cell>
        </row>
        <row r="224">
          <cell r="A224" t="str">
            <v>Griffith</v>
          </cell>
        </row>
        <row r="225">
          <cell r="A225" t="str">
            <v>Long Term Asset</v>
          </cell>
        </row>
        <row r="226">
          <cell r="A226" t="str">
            <v>Morro Bay</v>
          </cell>
        </row>
        <row r="227">
          <cell r="A227" t="str">
            <v>Morro Bay EC</v>
          </cell>
        </row>
        <row r="228">
          <cell r="A228" t="str">
            <v>Moss Landing</v>
          </cell>
        </row>
        <row r="229">
          <cell r="A229" t="str">
            <v>Short Term Accrual</v>
          </cell>
        </row>
        <row r="230">
          <cell r="A230" t="str">
            <v>South Bay</v>
          </cell>
        </row>
        <row r="231">
          <cell r="A231" t="str">
            <v>South Bay EC</v>
          </cell>
        </row>
        <row r="232">
          <cell r="A232" t="str">
            <v>Structure1</v>
          </cell>
        </row>
        <row r="237">
          <cell r="A237" t="str">
            <v>TOTAL</v>
          </cell>
        </row>
        <row r="240">
          <cell r="A240" t="str">
            <v>Unhedged A/S (GMM DENA tab)</v>
          </cell>
        </row>
        <row r="243">
          <cell r="A243" t="str">
            <v>PORTFOLIO</v>
          </cell>
        </row>
        <row r="245">
          <cell r="A245" t="str">
            <v>CDWR</v>
          </cell>
        </row>
        <row r="246">
          <cell r="A246" t="str">
            <v>Colstrip</v>
          </cell>
        </row>
        <row r="247">
          <cell r="A247" t="str">
            <v>DEM-West</v>
          </cell>
        </row>
        <row r="248">
          <cell r="A248" t="str">
            <v>DETM-RT</v>
          </cell>
        </row>
        <row r="249">
          <cell r="A249" t="str">
            <v>DETM-West</v>
          </cell>
        </row>
        <row r="250">
          <cell r="A250" t="str">
            <v>DLD-Williams</v>
          </cell>
        </row>
        <row r="251">
          <cell r="A251" t="str">
            <v>Fundamental_1</v>
          </cell>
        </row>
        <row r="252">
          <cell r="A252" t="str">
            <v>Fundamental_2</v>
          </cell>
        </row>
        <row r="253">
          <cell r="A253" t="str">
            <v>Griffith</v>
          </cell>
        </row>
        <row r="254">
          <cell r="A254" t="str">
            <v>Long Term Asset</v>
          </cell>
        </row>
        <row r="255">
          <cell r="A255" t="str">
            <v>Morro Bay</v>
          </cell>
        </row>
        <row r="256">
          <cell r="A256" t="str">
            <v>Morro Bay EC</v>
          </cell>
        </row>
        <row r="257">
          <cell r="A257" t="str">
            <v>Moss Landing</v>
          </cell>
        </row>
        <row r="258">
          <cell r="A258" t="str">
            <v>Short Term Accrual</v>
          </cell>
        </row>
        <row r="259">
          <cell r="A259" t="str">
            <v>South Bay</v>
          </cell>
        </row>
        <row r="260">
          <cell r="A260" t="str">
            <v>South Bay EC</v>
          </cell>
        </row>
        <row r="261">
          <cell r="A261" t="str">
            <v>Structure1</v>
          </cell>
        </row>
        <row r="266">
          <cell r="A266" t="str">
            <v>TOTAL</v>
          </cell>
        </row>
        <row r="269">
          <cell r="A269" t="str">
            <v>Unhedged Power (GMM DENA tab)</v>
          </cell>
        </row>
        <row r="272">
          <cell r="A272" t="str">
            <v>PORTFOLIO</v>
          </cell>
        </row>
        <row r="274">
          <cell r="A274" t="str">
            <v>CDWR</v>
          </cell>
        </row>
        <row r="275">
          <cell r="A275" t="str">
            <v>Colstrip</v>
          </cell>
        </row>
        <row r="276">
          <cell r="A276" t="str">
            <v>DEM-West</v>
          </cell>
        </row>
        <row r="277">
          <cell r="A277" t="str">
            <v>DETM-RT</v>
          </cell>
        </row>
        <row r="278">
          <cell r="A278" t="str">
            <v>DETM-West</v>
          </cell>
        </row>
        <row r="279">
          <cell r="A279" t="str">
            <v>DLD-Williams</v>
          </cell>
        </row>
        <row r="280">
          <cell r="A280" t="str">
            <v>Fundamental_1</v>
          </cell>
        </row>
        <row r="281">
          <cell r="A281" t="str">
            <v>Fundamental_2</v>
          </cell>
        </row>
        <row r="282">
          <cell r="A282" t="str">
            <v>Griffith</v>
          </cell>
        </row>
        <row r="283">
          <cell r="A283" t="str">
            <v>Long Term Asset</v>
          </cell>
        </row>
        <row r="284">
          <cell r="A284" t="str">
            <v>Morro Bay</v>
          </cell>
        </row>
        <row r="285">
          <cell r="A285" t="str">
            <v>Morro Bay EC</v>
          </cell>
        </row>
        <row r="286">
          <cell r="A286" t="str">
            <v>Moss Landing</v>
          </cell>
        </row>
        <row r="287">
          <cell r="A287" t="str">
            <v>Short Term Accrual</v>
          </cell>
        </row>
        <row r="288">
          <cell r="A288" t="str">
            <v>South Bay</v>
          </cell>
        </row>
        <row r="289">
          <cell r="A289" t="str">
            <v>South Bay EC</v>
          </cell>
        </row>
        <row r="290">
          <cell r="A290" t="str">
            <v>Structure1</v>
          </cell>
        </row>
        <row r="295">
          <cell r="A295" t="str">
            <v>TOTAL</v>
          </cell>
        </row>
        <row r="299">
          <cell r="A299" t="str">
            <v>Variable O&amp;M</v>
          </cell>
        </row>
        <row r="302">
          <cell r="A302" t="str">
            <v>PORTFOLIO</v>
          </cell>
        </row>
        <row r="304">
          <cell r="A304" t="str">
            <v>CDWR</v>
          </cell>
        </row>
      </sheetData>
      <sheetData sheetId="4" refreshError="1">
        <row r="4">
          <cell r="C4" t="str">
            <v>Source</v>
          </cell>
          <cell r="D4">
            <v>30</v>
          </cell>
          <cell r="E4">
            <v>37347</v>
          </cell>
          <cell r="F4">
            <v>37348</v>
          </cell>
          <cell r="I4">
            <v>37351</v>
          </cell>
          <cell r="J4">
            <v>37352</v>
          </cell>
        </row>
        <row r="5">
          <cell r="B5" t="str">
            <v>Cat</v>
          </cell>
          <cell r="C5" t="str">
            <v>Code</v>
          </cell>
          <cell r="D5" t="str">
            <v>Estimate</v>
          </cell>
          <cell r="E5">
            <v>37347</v>
          </cell>
          <cell r="F5">
            <v>37348</v>
          </cell>
          <cell r="I5">
            <v>37351</v>
          </cell>
          <cell r="J5">
            <v>37352</v>
          </cell>
        </row>
        <row r="10">
          <cell r="E10">
            <v>0</v>
          </cell>
          <cell r="F10">
            <v>0</v>
          </cell>
        </row>
        <row r="27">
          <cell r="E27">
            <v>0</v>
          </cell>
          <cell r="F27">
            <v>0</v>
          </cell>
        </row>
        <row r="35">
          <cell r="C35" t="str">
            <v>Balanced thru</v>
          </cell>
          <cell r="D35">
            <v>37376</v>
          </cell>
        </row>
        <row r="36">
          <cell r="C36" t="str">
            <v>Source</v>
          </cell>
          <cell r="D36">
            <v>30</v>
          </cell>
          <cell r="E36">
            <v>37347</v>
          </cell>
          <cell r="F36">
            <v>37348</v>
          </cell>
        </row>
        <row r="37">
          <cell r="B37" t="str">
            <v>Cat</v>
          </cell>
          <cell r="C37" t="str">
            <v>Code</v>
          </cell>
          <cell r="D37" t="str">
            <v>Estimate</v>
          </cell>
          <cell r="E37">
            <v>37347</v>
          </cell>
          <cell r="F37">
            <v>37348</v>
          </cell>
        </row>
        <row r="39">
          <cell r="B39" t="str">
            <v>AS</v>
          </cell>
        </row>
        <row r="40">
          <cell r="B40" t="str">
            <v>AS</v>
          </cell>
        </row>
        <row r="41">
          <cell r="B41" t="str">
            <v>AS</v>
          </cell>
        </row>
        <row r="42">
          <cell r="B42" t="str">
            <v>AS</v>
          </cell>
        </row>
        <row r="43">
          <cell r="B43" t="str">
            <v>AS</v>
          </cell>
        </row>
        <row r="44">
          <cell r="B44" t="str">
            <v>AS</v>
          </cell>
        </row>
        <row r="45">
          <cell r="B45" t="str">
            <v>AS</v>
          </cell>
        </row>
        <row r="46">
          <cell r="B46" t="str">
            <v>AS</v>
          </cell>
        </row>
        <row r="47">
          <cell r="B47" t="str">
            <v>AS</v>
          </cell>
        </row>
        <row r="48">
          <cell r="B48" t="str">
            <v>AS</v>
          </cell>
        </row>
        <row r="49">
          <cell r="B49" t="str">
            <v>AS</v>
          </cell>
        </row>
        <row r="50">
          <cell r="B50" t="str">
            <v>AS</v>
          </cell>
        </row>
        <row r="51">
          <cell r="B51" t="str">
            <v>AS</v>
          </cell>
        </row>
        <row r="52">
          <cell r="B52" t="str">
            <v>AS</v>
          </cell>
        </row>
        <row r="53">
          <cell r="B53" t="str">
            <v>AS</v>
          </cell>
        </row>
        <row r="54">
          <cell r="B54" t="str">
            <v>AS</v>
          </cell>
        </row>
        <row r="55">
          <cell r="B55" t="str">
            <v>AS</v>
          </cell>
        </row>
        <row r="60">
          <cell r="E60">
            <v>0</v>
          </cell>
          <cell r="F60">
            <v>0</v>
          </cell>
        </row>
        <row r="65">
          <cell r="C65" t="str">
            <v>Balanced thru</v>
          </cell>
          <cell r="D65">
            <v>37376</v>
          </cell>
        </row>
        <row r="66">
          <cell r="C66" t="str">
            <v>Source</v>
          </cell>
          <cell r="D66">
            <v>30</v>
          </cell>
          <cell r="E66">
            <v>37347</v>
          </cell>
          <cell r="F66">
            <v>37348</v>
          </cell>
        </row>
        <row r="67">
          <cell r="B67" t="str">
            <v>Cat</v>
          </cell>
          <cell r="C67" t="str">
            <v>Code</v>
          </cell>
          <cell r="D67" t="str">
            <v>Estimate</v>
          </cell>
          <cell r="E67">
            <v>37347</v>
          </cell>
          <cell r="F67">
            <v>37348</v>
          </cell>
        </row>
        <row r="69">
          <cell r="B69" t="str">
            <v>Cng</v>
          </cell>
        </row>
        <row r="70">
          <cell r="B70" t="str">
            <v>Cng</v>
          </cell>
        </row>
        <row r="71">
          <cell r="B71" t="str">
            <v>Cng</v>
          </cell>
        </row>
        <row r="72">
          <cell r="B72" t="str">
            <v>Cng</v>
          </cell>
        </row>
        <row r="73">
          <cell r="B73" t="str">
            <v>Cng</v>
          </cell>
        </row>
        <row r="74">
          <cell r="B74" t="str">
            <v>Cng</v>
          </cell>
        </row>
        <row r="75">
          <cell r="B75" t="str">
            <v>Cng</v>
          </cell>
        </row>
        <row r="76">
          <cell r="B76" t="str">
            <v>Cng</v>
          </cell>
        </row>
        <row r="77">
          <cell r="B77" t="str">
            <v>Cng</v>
          </cell>
        </row>
        <row r="78">
          <cell r="B78" t="str">
            <v>Cng</v>
          </cell>
        </row>
        <row r="79">
          <cell r="B79" t="str">
            <v>Cng</v>
          </cell>
        </row>
        <row r="80">
          <cell r="B80" t="str">
            <v>Cng</v>
          </cell>
        </row>
        <row r="81">
          <cell r="B81" t="str">
            <v>Cng</v>
          </cell>
        </row>
        <row r="82">
          <cell r="B82" t="str">
            <v>Cng</v>
          </cell>
        </row>
        <row r="83">
          <cell r="B83" t="str">
            <v>Cng</v>
          </cell>
        </row>
        <row r="84">
          <cell r="B84" t="str">
            <v>Cng</v>
          </cell>
        </row>
        <row r="85">
          <cell r="B85" t="str">
            <v>Cng</v>
          </cell>
        </row>
        <row r="90">
          <cell r="E90">
            <v>0</v>
          </cell>
          <cell r="F90">
            <v>0</v>
          </cell>
        </row>
        <row r="91">
          <cell r="E91">
            <v>0</v>
          </cell>
          <cell r="F91">
            <v>0</v>
          </cell>
        </row>
        <row r="96">
          <cell r="C96" t="str">
            <v>Balanced thru</v>
          </cell>
          <cell r="D96">
            <v>37376</v>
          </cell>
        </row>
        <row r="97">
          <cell r="C97" t="str">
            <v>Source</v>
          </cell>
          <cell r="D97">
            <v>30</v>
          </cell>
          <cell r="E97">
            <v>37347</v>
          </cell>
          <cell r="F97">
            <v>37348</v>
          </cell>
        </row>
        <row r="98">
          <cell r="B98" t="str">
            <v>Cat</v>
          </cell>
          <cell r="C98" t="str">
            <v>Code</v>
          </cell>
          <cell r="D98" t="str">
            <v>Estimate</v>
          </cell>
          <cell r="E98">
            <v>37347</v>
          </cell>
          <cell r="F98">
            <v>37348</v>
          </cell>
        </row>
        <row r="100">
          <cell r="B100" t="str">
            <v>DENAd</v>
          </cell>
        </row>
        <row r="101">
          <cell r="B101" t="str">
            <v>DENAd</v>
          </cell>
        </row>
        <row r="102">
          <cell r="B102" t="str">
            <v>DENAd</v>
          </cell>
        </row>
        <row r="103">
          <cell r="B103" t="str">
            <v>DENAd</v>
          </cell>
        </row>
        <row r="104">
          <cell r="B104" t="str">
            <v>DENAd</v>
          </cell>
        </row>
        <row r="105">
          <cell r="B105" t="str">
            <v>DENAd</v>
          </cell>
        </row>
        <row r="106">
          <cell r="B106" t="str">
            <v>DENAd</v>
          </cell>
        </row>
        <row r="107">
          <cell r="B107" t="str">
            <v>DENAd</v>
          </cell>
        </row>
        <row r="108">
          <cell r="B108" t="str">
            <v>DENAd</v>
          </cell>
        </row>
        <row r="109">
          <cell r="B109" t="str">
            <v>DENAd</v>
          </cell>
        </row>
        <row r="110">
          <cell r="B110" t="str">
            <v>DENAd</v>
          </cell>
        </row>
        <row r="111">
          <cell r="B111" t="str">
            <v>DENAd</v>
          </cell>
        </row>
        <row r="112">
          <cell r="B112" t="str">
            <v>DENAd</v>
          </cell>
        </row>
        <row r="113">
          <cell r="B113" t="str">
            <v>DENAd</v>
          </cell>
        </row>
        <row r="114">
          <cell r="B114" t="str">
            <v>DENAd</v>
          </cell>
        </row>
        <row r="115">
          <cell r="B115" t="str">
            <v>DENAd</v>
          </cell>
        </row>
        <row r="116">
          <cell r="B116" t="str">
            <v>DENAd</v>
          </cell>
        </row>
        <row r="121">
          <cell r="E121">
            <v>0</v>
          </cell>
          <cell r="F121">
            <v>0</v>
          </cell>
        </row>
        <row r="122">
          <cell r="E122">
            <v>0</v>
          </cell>
          <cell r="F122">
            <v>0</v>
          </cell>
        </row>
        <row r="125">
          <cell r="C125" t="str">
            <v>Balanced thru</v>
          </cell>
          <cell r="D125">
            <v>37376</v>
          </cell>
        </row>
        <row r="126">
          <cell r="C126" t="str">
            <v>Source</v>
          </cell>
          <cell r="D126">
            <v>30</v>
          </cell>
          <cell r="E126">
            <v>37347</v>
          </cell>
          <cell r="F126">
            <v>37348</v>
          </cell>
        </row>
        <row r="127">
          <cell r="B127" t="str">
            <v>Cat</v>
          </cell>
          <cell r="C127" t="str">
            <v>Code</v>
          </cell>
          <cell r="D127" t="str">
            <v>Estimate</v>
          </cell>
          <cell r="E127">
            <v>37347</v>
          </cell>
          <cell r="F127">
            <v>37348</v>
          </cell>
        </row>
        <row r="129">
          <cell r="B129" t="str">
            <v>DENAt</v>
          </cell>
        </row>
        <row r="130">
          <cell r="B130" t="str">
            <v>DENAt</v>
          </cell>
        </row>
        <row r="131">
          <cell r="B131" t="str">
            <v>DENAt</v>
          </cell>
        </row>
        <row r="132">
          <cell r="B132" t="str">
            <v>DENAt</v>
          </cell>
        </row>
        <row r="133">
          <cell r="B133" t="str">
            <v>DENAt</v>
          </cell>
        </row>
        <row r="134">
          <cell r="B134" t="str">
            <v>DENAt</v>
          </cell>
        </row>
        <row r="135">
          <cell r="B135" t="str">
            <v>DENAt</v>
          </cell>
        </row>
        <row r="136">
          <cell r="B136" t="str">
            <v>DENAt</v>
          </cell>
        </row>
        <row r="137">
          <cell r="B137" t="str">
            <v>DENAt</v>
          </cell>
        </row>
        <row r="138">
          <cell r="B138" t="str">
            <v>DENAt</v>
          </cell>
        </row>
        <row r="139">
          <cell r="B139" t="str">
            <v>DENAt</v>
          </cell>
        </row>
        <row r="140">
          <cell r="B140" t="str">
            <v>DENAt</v>
          </cell>
        </row>
        <row r="141">
          <cell r="B141" t="str">
            <v>DENAt</v>
          </cell>
        </row>
        <row r="142">
          <cell r="B142" t="str">
            <v>DENAt</v>
          </cell>
        </row>
        <row r="143">
          <cell r="B143" t="str">
            <v>DENAt</v>
          </cell>
        </row>
        <row r="144">
          <cell r="B144" t="str">
            <v>DENAt</v>
          </cell>
        </row>
        <row r="145">
          <cell r="B145" t="str">
            <v>DENAt</v>
          </cell>
        </row>
        <row r="150">
          <cell r="E150">
            <v>0</v>
          </cell>
          <cell r="F150">
            <v>0</v>
          </cell>
        </row>
        <row r="154">
          <cell r="C154" t="str">
            <v>Balanced thru</v>
          </cell>
          <cell r="D154">
            <v>37376</v>
          </cell>
        </row>
        <row r="155">
          <cell r="C155" t="str">
            <v>Source</v>
          </cell>
          <cell r="D155">
            <v>30</v>
          </cell>
          <cell r="E155">
            <v>37347</v>
          </cell>
          <cell r="F155">
            <v>37348</v>
          </cell>
        </row>
        <row r="156">
          <cell r="B156" t="str">
            <v>Cat</v>
          </cell>
          <cell r="C156" t="str">
            <v>Code</v>
          </cell>
          <cell r="D156" t="str">
            <v>Estimate</v>
          </cell>
          <cell r="E156">
            <v>37347</v>
          </cell>
          <cell r="F156">
            <v>37348</v>
          </cell>
        </row>
        <row r="158">
          <cell r="B158" t="str">
            <v>Bnk89</v>
          </cell>
        </row>
        <row r="159">
          <cell r="B159" t="str">
            <v>Bnk89</v>
          </cell>
        </row>
        <row r="160">
          <cell r="B160" t="str">
            <v>Bnk89</v>
          </cell>
        </row>
        <row r="161">
          <cell r="B161" t="str">
            <v>Bnk89</v>
          </cell>
        </row>
        <row r="162">
          <cell r="B162" t="str">
            <v>Bnk89</v>
          </cell>
        </row>
        <row r="163">
          <cell r="B163" t="str">
            <v>Bnk89</v>
          </cell>
        </row>
        <row r="164">
          <cell r="B164" t="str">
            <v>Bnk89</v>
          </cell>
        </row>
        <row r="165">
          <cell r="B165" t="str">
            <v>Bnk89</v>
          </cell>
        </row>
        <row r="166">
          <cell r="B166" t="str">
            <v>Bnk89</v>
          </cell>
        </row>
        <row r="167">
          <cell r="B167" t="str">
            <v>Bnk89</v>
          </cell>
        </row>
        <row r="168">
          <cell r="B168" t="str">
            <v>Bnk89</v>
          </cell>
        </row>
        <row r="169">
          <cell r="B169" t="str">
            <v>Bnk89</v>
          </cell>
        </row>
        <row r="170">
          <cell r="B170" t="str">
            <v>Bnk89</v>
          </cell>
        </row>
        <row r="171">
          <cell r="B171" t="str">
            <v>Bnk89</v>
          </cell>
        </row>
        <row r="172">
          <cell r="B172" t="str">
            <v>Bnk89</v>
          </cell>
        </row>
        <row r="173">
          <cell r="B173" t="str">
            <v>Bnk89</v>
          </cell>
        </row>
        <row r="174">
          <cell r="B174" t="str">
            <v>Bnk89</v>
          </cell>
        </row>
        <row r="179">
          <cell r="E179">
            <v>0</v>
          </cell>
          <cell r="F179">
            <v>0</v>
          </cell>
        </row>
        <row r="180">
          <cell r="E180">
            <v>0</v>
          </cell>
          <cell r="F180">
            <v>0</v>
          </cell>
        </row>
        <row r="183">
          <cell r="C183" t="str">
            <v>Balanced thru</v>
          </cell>
          <cell r="D183">
            <v>37376</v>
          </cell>
        </row>
        <row r="184">
          <cell r="C184" t="str">
            <v>Source</v>
          </cell>
          <cell r="D184">
            <v>30</v>
          </cell>
          <cell r="E184">
            <v>37347</v>
          </cell>
          <cell r="F184">
            <v>37348</v>
          </cell>
        </row>
        <row r="185">
          <cell r="B185" t="str">
            <v>Cat</v>
          </cell>
          <cell r="C185" t="str">
            <v>Code</v>
          </cell>
          <cell r="D185" t="str">
            <v>Estimate</v>
          </cell>
          <cell r="E185">
            <v>37347</v>
          </cell>
          <cell r="F185">
            <v>37348</v>
          </cell>
        </row>
        <row r="187">
          <cell r="B187" t="str">
            <v>GMC</v>
          </cell>
        </row>
        <row r="188">
          <cell r="B188" t="str">
            <v>GMC</v>
          </cell>
        </row>
        <row r="189">
          <cell r="B189" t="str">
            <v>GMC</v>
          </cell>
        </row>
        <row r="190">
          <cell r="B190" t="str">
            <v>GMC</v>
          </cell>
        </row>
        <row r="191">
          <cell r="B191" t="str">
            <v>GMC</v>
          </cell>
        </row>
        <row r="192">
          <cell r="B192" t="str">
            <v>GMC</v>
          </cell>
        </row>
        <row r="193">
          <cell r="B193" t="str">
            <v>GMC</v>
          </cell>
        </row>
        <row r="194">
          <cell r="B194" t="str">
            <v>GMC</v>
          </cell>
        </row>
        <row r="195">
          <cell r="B195" t="str">
            <v>GMC</v>
          </cell>
          <cell r="D195" t="str">
            <v>Paste $</v>
          </cell>
        </row>
        <row r="196">
          <cell r="B196" t="str">
            <v>GMC</v>
          </cell>
        </row>
        <row r="197">
          <cell r="B197" t="str">
            <v>GMC</v>
          </cell>
          <cell r="E197">
            <v>0</v>
          </cell>
          <cell r="F197">
            <v>0</v>
          </cell>
        </row>
        <row r="198">
          <cell r="B198" t="str">
            <v>GMC</v>
          </cell>
          <cell r="E198">
            <v>0</v>
          </cell>
          <cell r="F198">
            <v>0</v>
          </cell>
        </row>
        <row r="199">
          <cell r="B199" t="str">
            <v>GMC</v>
          </cell>
          <cell r="E199">
            <v>0</v>
          </cell>
          <cell r="F199">
            <v>0</v>
          </cell>
        </row>
        <row r="200">
          <cell r="B200" t="str">
            <v>GMC</v>
          </cell>
          <cell r="E200">
            <v>0</v>
          </cell>
          <cell r="F200">
            <v>0</v>
          </cell>
        </row>
        <row r="201">
          <cell r="B201" t="str">
            <v>GMC</v>
          </cell>
          <cell r="E201">
            <v>0</v>
          </cell>
          <cell r="F201">
            <v>0</v>
          </cell>
        </row>
        <row r="202">
          <cell r="B202" t="str">
            <v>GMC</v>
          </cell>
          <cell r="E202">
            <v>0</v>
          </cell>
          <cell r="F202">
            <v>0</v>
          </cell>
        </row>
        <row r="203">
          <cell r="B203" t="str">
            <v>GMC</v>
          </cell>
        </row>
        <row r="208">
          <cell r="E208">
            <v>0</v>
          </cell>
          <cell r="F208">
            <v>0</v>
          </cell>
        </row>
        <row r="212">
          <cell r="C212" t="str">
            <v>Balanced thru</v>
          </cell>
          <cell r="D212">
            <v>37376</v>
          </cell>
        </row>
        <row r="213">
          <cell r="C213" t="str">
            <v>Source</v>
          </cell>
          <cell r="D213">
            <v>30</v>
          </cell>
          <cell r="E213">
            <v>37347</v>
          </cell>
          <cell r="F213">
            <v>37348</v>
          </cell>
        </row>
        <row r="214">
          <cell r="B214" t="str">
            <v>Cat</v>
          </cell>
          <cell r="C214" t="str">
            <v>Code</v>
          </cell>
          <cell r="D214" t="str">
            <v>Estimate</v>
          </cell>
          <cell r="E214">
            <v>37347</v>
          </cell>
          <cell r="F214">
            <v>37348</v>
          </cell>
        </row>
        <row r="216">
          <cell r="B216" t="str">
            <v>uTMM</v>
          </cell>
        </row>
        <row r="217">
          <cell r="B217" t="str">
            <v>uTMM</v>
          </cell>
        </row>
        <row r="218">
          <cell r="B218" t="str">
            <v>uTMM</v>
          </cell>
        </row>
        <row r="219">
          <cell r="B219" t="str">
            <v>uTMM</v>
          </cell>
        </row>
        <row r="220">
          <cell r="B220" t="str">
            <v>uTMM</v>
          </cell>
        </row>
        <row r="221">
          <cell r="B221" t="str">
            <v>uTMM</v>
          </cell>
        </row>
        <row r="222">
          <cell r="B222" t="str">
            <v>uTMM</v>
          </cell>
        </row>
        <row r="223">
          <cell r="B223" t="str">
            <v>uTMM</v>
          </cell>
        </row>
        <row r="224">
          <cell r="B224" t="str">
            <v>uTMM</v>
          </cell>
        </row>
        <row r="225">
          <cell r="B225" t="str">
            <v>uTMM</v>
          </cell>
        </row>
        <row r="226">
          <cell r="B226" t="str">
            <v>uTMM</v>
          </cell>
        </row>
        <row r="227">
          <cell r="B227" t="str">
            <v>uTMM</v>
          </cell>
        </row>
        <row r="228">
          <cell r="B228" t="str">
            <v>uTMM</v>
          </cell>
        </row>
        <row r="229">
          <cell r="B229" t="str">
            <v>uTMM</v>
          </cell>
        </row>
        <row r="230">
          <cell r="B230" t="str">
            <v>uTMM</v>
          </cell>
        </row>
        <row r="231">
          <cell r="B231" t="str">
            <v>uTMM</v>
          </cell>
        </row>
        <row r="232">
          <cell r="B232" t="str">
            <v>uTMM</v>
          </cell>
        </row>
        <row r="237">
          <cell r="E237">
            <v>0</v>
          </cell>
          <cell r="F237">
            <v>0</v>
          </cell>
        </row>
        <row r="241">
          <cell r="C241" t="str">
            <v>Balanced thru</v>
          </cell>
          <cell r="D241">
            <v>37376</v>
          </cell>
        </row>
        <row r="242">
          <cell r="C242" t="str">
            <v>Source</v>
          </cell>
          <cell r="D242">
            <v>30</v>
          </cell>
          <cell r="E242">
            <v>37347</v>
          </cell>
          <cell r="F242">
            <v>37348</v>
          </cell>
        </row>
        <row r="243">
          <cell r="B243" t="str">
            <v>Cat</v>
          </cell>
          <cell r="C243" t="str">
            <v>Code</v>
          </cell>
          <cell r="D243" t="str">
            <v>Estimate</v>
          </cell>
          <cell r="E243">
            <v>37347</v>
          </cell>
          <cell r="F243">
            <v>37348</v>
          </cell>
        </row>
        <row r="245">
          <cell r="B245" t="str">
            <v>UNA</v>
          </cell>
        </row>
        <row r="246">
          <cell r="B246" t="str">
            <v>UNA</v>
          </cell>
        </row>
        <row r="247">
          <cell r="B247" t="str">
            <v>UNA</v>
          </cell>
        </row>
        <row r="248">
          <cell r="B248" t="str">
            <v>UNA</v>
          </cell>
        </row>
        <row r="249">
          <cell r="B249" t="str">
            <v>UNA</v>
          </cell>
        </row>
        <row r="250">
          <cell r="B250" t="str">
            <v>UNA</v>
          </cell>
        </row>
        <row r="251">
          <cell r="B251" t="str">
            <v>UNA</v>
          </cell>
        </row>
        <row r="252">
          <cell r="B252" t="str">
            <v>UNA</v>
          </cell>
        </row>
        <row r="253">
          <cell r="B253" t="str">
            <v>UNA</v>
          </cell>
        </row>
        <row r="254">
          <cell r="B254" t="str">
            <v>UNA</v>
          </cell>
          <cell r="E254">
            <v>0</v>
          </cell>
          <cell r="F254">
            <v>479.98799999999994</v>
          </cell>
        </row>
        <row r="255">
          <cell r="B255" t="str">
            <v>UNA</v>
          </cell>
        </row>
        <row r="256">
          <cell r="B256" t="str">
            <v>UNA</v>
          </cell>
          <cell r="E256">
            <v>0</v>
          </cell>
          <cell r="F256">
            <v>0</v>
          </cell>
        </row>
        <row r="257">
          <cell r="B257" t="str">
            <v>UNA</v>
          </cell>
        </row>
        <row r="258">
          <cell r="B258" t="str">
            <v>UNA</v>
          </cell>
          <cell r="E258">
            <v>0</v>
          </cell>
          <cell r="F258">
            <v>0</v>
          </cell>
        </row>
        <row r="259">
          <cell r="B259" t="str">
            <v>UNA</v>
          </cell>
        </row>
        <row r="260">
          <cell r="B260" t="str">
            <v>UNA</v>
          </cell>
          <cell r="E260">
            <v>4189.5</v>
          </cell>
          <cell r="F260">
            <v>3677.75</v>
          </cell>
        </row>
        <row r="261">
          <cell r="B261" t="str">
            <v>UNA</v>
          </cell>
          <cell r="E261">
            <v>0</v>
          </cell>
          <cell r="F261">
            <v>0</v>
          </cell>
        </row>
        <row r="266">
          <cell r="E266">
            <v>4189.5</v>
          </cell>
          <cell r="F266">
            <v>4157.7380000000003</v>
          </cell>
        </row>
        <row r="267">
          <cell r="E267">
            <v>4189.5</v>
          </cell>
          <cell r="F267">
            <v>4157.7380000000003</v>
          </cell>
        </row>
        <row r="268">
          <cell r="E268">
            <v>0</v>
          </cell>
          <cell r="F268">
            <v>0</v>
          </cell>
        </row>
        <row r="270">
          <cell r="C270" t="str">
            <v>Balanced thru</v>
          </cell>
          <cell r="D270">
            <v>37376</v>
          </cell>
        </row>
        <row r="271">
          <cell r="C271" t="str">
            <v>Source</v>
          </cell>
          <cell r="D271">
            <v>30</v>
          </cell>
          <cell r="E271">
            <v>37347</v>
          </cell>
          <cell r="F271">
            <v>37348</v>
          </cell>
        </row>
        <row r="272">
          <cell r="B272" t="str">
            <v>Cat</v>
          </cell>
          <cell r="C272" t="str">
            <v>Code</v>
          </cell>
          <cell r="D272" t="str">
            <v>Estimate</v>
          </cell>
          <cell r="E272">
            <v>37347</v>
          </cell>
          <cell r="F272">
            <v>37348</v>
          </cell>
        </row>
        <row r="274">
          <cell r="B274" t="str">
            <v>UNP</v>
          </cell>
        </row>
        <row r="275">
          <cell r="B275" t="str">
            <v>UNP</v>
          </cell>
        </row>
        <row r="276">
          <cell r="B276" t="str">
            <v>UNP</v>
          </cell>
        </row>
        <row r="277">
          <cell r="B277" t="str">
            <v>UNP</v>
          </cell>
        </row>
        <row r="278">
          <cell r="B278" t="str">
            <v>UNP</v>
          </cell>
        </row>
        <row r="279">
          <cell r="B279" t="str">
            <v>UNP</v>
          </cell>
        </row>
        <row r="280">
          <cell r="B280" t="str">
            <v>UNP</v>
          </cell>
        </row>
        <row r="281">
          <cell r="B281" t="str">
            <v>UNP</v>
          </cell>
        </row>
        <row r="282">
          <cell r="B282" t="str">
            <v>UNP</v>
          </cell>
        </row>
        <row r="283">
          <cell r="B283" t="str">
            <v>UNP</v>
          </cell>
          <cell r="E283">
            <v>0</v>
          </cell>
          <cell r="F283">
            <v>0</v>
          </cell>
        </row>
        <row r="284">
          <cell r="B284" t="str">
            <v>UNP</v>
          </cell>
        </row>
        <row r="285">
          <cell r="B285" t="str">
            <v>UNP</v>
          </cell>
          <cell r="E285">
            <v>0</v>
          </cell>
          <cell r="F285">
            <v>0</v>
          </cell>
        </row>
        <row r="286">
          <cell r="B286" t="str">
            <v>UNP</v>
          </cell>
          <cell r="E286">
            <v>0</v>
          </cell>
          <cell r="F286">
            <v>0</v>
          </cell>
        </row>
        <row r="287">
          <cell r="B287" t="str">
            <v>UNP</v>
          </cell>
          <cell r="E287">
            <v>0</v>
          </cell>
          <cell r="F287">
            <v>0</v>
          </cell>
        </row>
        <row r="288">
          <cell r="B288" t="str">
            <v>UNP</v>
          </cell>
        </row>
        <row r="289">
          <cell r="B289" t="str">
            <v>UNP</v>
          </cell>
          <cell r="E289">
            <v>0</v>
          </cell>
          <cell r="F289">
            <v>0</v>
          </cell>
        </row>
        <row r="290">
          <cell r="B290" t="str">
            <v>UNP</v>
          </cell>
          <cell r="E290">
            <v>0</v>
          </cell>
          <cell r="F290">
            <v>0</v>
          </cell>
        </row>
        <row r="295">
          <cell r="E295">
            <v>0</v>
          </cell>
          <cell r="F295">
            <v>0</v>
          </cell>
        </row>
        <row r="296">
          <cell r="E296">
            <v>0</v>
          </cell>
          <cell r="F296">
            <v>0</v>
          </cell>
        </row>
        <row r="297">
          <cell r="E297">
            <v>0</v>
          </cell>
          <cell r="F297">
            <v>0</v>
          </cell>
        </row>
        <row r="300">
          <cell r="C300" t="str">
            <v>Balanced thru</v>
          </cell>
          <cell r="D300">
            <v>37376</v>
          </cell>
        </row>
        <row r="301">
          <cell r="C301" t="str">
            <v>Source</v>
          </cell>
          <cell r="D301">
            <v>30</v>
          </cell>
          <cell r="E301">
            <v>37347</v>
          </cell>
          <cell r="F301">
            <v>37348</v>
          </cell>
        </row>
        <row r="302">
          <cell r="B302" t="str">
            <v>Cat</v>
          </cell>
          <cell r="C302" t="str">
            <v>Code</v>
          </cell>
          <cell r="D302" t="str">
            <v>Estimate</v>
          </cell>
          <cell r="E302">
            <v>37347</v>
          </cell>
          <cell r="F302">
            <v>37348</v>
          </cell>
        </row>
        <row r="304">
          <cell r="B304" t="str">
            <v>VO&amp;M</v>
          </cell>
        </row>
        <row r="305">
          <cell r="B305" t="str">
            <v>VO&amp;M</v>
          </cell>
        </row>
        <row r="306">
          <cell r="B306" t="str">
            <v>VO&amp;M</v>
          </cell>
        </row>
        <row r="307">
          <cell r="B307" t="str">
            <v>VO&amp;M</v>
          </cell>
        </row>
        <row r="308">
          <cell r="B308" t="str">
            <v>VO&amp;M</v>
          </cell>
        </row>
        <row r="309">
          <cell r="B309" t="str">
            <v>VO&amp;M</v>
          </cell>
          <cell r="E309">
            <v>0</v>
          </cell>
          <cell r="F309">
            <v>0</v>
          </cell>
        </row>
        <row r="310">
          <cell r="B310" t="str">
            <v>VO&amp;M</v>
          </cell>
        </row>
        <row r="311">
          <cell r="B311" t="str">
            <v>VO&amp;M</v>
          </cell>
        </row>
        <row r="312">
          <cell r="B312" t="str">
            <v>VO&amp;M</v>
          </cell>
        </row>
        <row r="313">
          <cell r="B313" t="str">
            <v>VO&amp;M</v>
          </cell>
        </row>
        <row r="314">
          <cell r="B314" t="str">
            <v>VO&amp;M</v>
          </cell>
        </row>
        <row r="315">
          <cell r="B315" t="str">
            <v>VO&amp;M</v>
          </cell>
        </row>
        <row r="316">
          <cell r="B316" t="str">
            <v>VO&amp;M</v>
          </cell>
        </row>
        <row r="317">
          <cell r="B317" t="str">
            <v>VO&amp;M</v>
          </cell>
        </row>
        <row r="318">
          <cell r="B318" t="str">
            <v>VO&amp;M</v>
          </cell>
        </row>
        <row r="319">
          <cell r="B319" t="str">
            <v>VO&amp;M</v>
          </cell>
        </row>
        <row r="320">
          <cell r="B320" t="str">
            <v>VO&amp;M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30">
          <cell r="C330" t="str">
            <v>Balanced thru</v>
          </cell>
          <cell r="D330">
            <v>37376</v>
          </cell>
        </row>
        <row r="331">
          <cell r="C331" t="str">
            <v>Source</v>
          </cell>
          <cell r="D331">
            <v>30</v>
          </cell>
          <cell r="E331">
            <v>37347</v>
          </cell>
          <cell r="F331">
            <v>37348</v>
          </cell>
        </row>
        <row r="332">
          <cell r="B332" t="str">
            <v>Cat</v>
          </cell>
          <cell r="C332" t="str">
            <v>Code</v>
          </cell>
          <cell r="D332" t="str">
            <v>Estimate</v>
          </cell>
          <cell r="E332">
            <v>37347</v>
          </cell>
          <cell r="F332">
            <v>37348</v>
          </cell>
        </row>
        <row r="334">
          <cell r="B334" t="str">
            <v>Hdg</v>
          </cell>
        </row>
        <row r="335">
          <cell r="B335" t="str">
            <v>Hdg</v>
          </cell>
        </row>
        <row r="336">
          <cell r="B336" t="str">
            <v>Hdg</v>
          </cell>
        </row>
        <row r="337">
          <cell r="B337" t="str">
            <v>Hdg</v>
          </cell>
        </row>
        <row r="338">
          <cell r="B338" t="str">
            <v>Hdg</v>
          </cell>
        </row>
        <row r="339">
          <cell r="B339" t="str">
            <v>Hdg</v>
          </cell>
        </row>
        <row r="340">
          <cell r="B340" t="str">
            <v>Hdg</v>
          </cell>
        </row>
        <row r="341">
          <cell r="B341" t="str">
            <v>Hdg</v>
          </cell>
        </row>
        <row r="342">
          <cell r="B342" t="str">
            <v>Hdg</v>
          </cell>
        </row>
        <row r="343">
          <cell r="B343" t="str">
            <v>Hdg</v>
          </cell>
        </row>
        <row r="344">
          <cell r="B344" t="str">
            <v>Hdg</v>
          </cell>
        </row>
        <row r="345">
          <cell r="B345" t="str">
            <v>Hdg</v>
          </cell>
        </row>
        <row r="346">
          <cell r="B346" t="str">
            <v>Hdg</v>
          </cell>
        </row>
        <row r="347">
          <cell r="B347" t="str">
            <v>Hdg</v>
          </cell>
        </row>
        <row r="348">
          <cell r="B348" t="str">
            <v>Hdg</v>
          </cell>
        </row>
        <row r="349">
          <cell r="B349" t="str">
            <v>Hdg</v>
          </cell>
        </row>
        <row r="350">
          <cell r="B350" t="str">
            <v>Hdg</v>
          </cell>
        </row>
        <row r="355">
          <cell r="E355">
            <v>0</v>
          </cell>
          <cell r="F355">
            <v>0</v>
          </cell>
        </row>
        <row r="356">
          <cell r="E356">
            <v>0</v>
          </cell>
          <cell r="F356">
            <v>0</v>
          </cell>
        </row>
        <row r="357">
          <cell r="E357">
            <v>0</v>
          </cell>
          <cell r="F357">
            <v>0</v>
          </cell>
        </row>
        <row r="360">
          <cell r="C360" t="str">
            <v>Balanced thru</v>
          </cell>
          <cell r="D360">
            <v>37376</v>
          </cell>
        </row>
        <row r="361">
          <cell r="C361" t="str">
            <v>Source</v>
          </cell>
          <cell r="D361">
            <v>30</v>
          </cell>
          <cell r="E361">
            <v>37347</v>
          </cell>
          <cell r="F361">
            <v>37348</v>
          </cell>
        </row>
        <row r="362">
          <cell r="B362" t="str">
            <v>Cat</v>
          </cell>
          <cell r="C362" t="str">
            <v>Code</v>
          </cell>
          <cell r="D362" t="str">
            <v>Estimate</v>
          </cell>
          <cell r="E362">
            <v>37347</v>
          </cell>
          <cell r="F362">
            <v>37348</v>
          </cell>
        </row>
        <row r="364">
          <cell r="B364" t="str">
            <v>Faloss</v>
          </cell>
        </row>
        <row r="365">
          <cell r="B365" t="str">
            <v>Faloss</v>
          </cell>
        </row>
        <row r="366">
          <cell r="B366" t="str">
            <v>Faloss</v>
          </cell>
        </row>
        <row r="367">
          <cell r="B367" t="str">
            <v>Faloss</v>
          </cell>
        </row>
        <row r="368">
          <cell r="B368" t="str">
            <v>Faloss</v>
          </cell>
        </row>
        <row r="369">
          <cell r="B369" t="str">
            <v>Faloss</v>
          </cell>
        </row>
        <row r="370">
          <cell r="B370" t="str">
            <v>Faloss</v>
          </cell>
        </row>
        <row r="371">
          <cell r="B371" t="str">
            <v>Faloss</v>
          </cell>
        </row>
        <row r="372">
          <cell r="B372" t="str">
            <v>Faloss</v>
          </cell>
        </row>
        <row r="373">
          <cell r="B373" t="str">
            <v>Faloss</v>
          </cell>
        </row>
        <row r="374">
          <cell r="B374" t="str">
            <v>Faloss</v>
          </cell>
        </row>
        <row r="375">
          <cell r="B375" t="str">
            <v>Faloss</v>
          </cell>
        </row>
        <row r="376">
          <cell r="B376" t="str">
            <v>Faloss</v>
          </cell>
        </row>
        <row r="377">
          <cell r="B377" t="str">
            <v>Faloss</v>
          </cell>
        </row>
        <row r="378">
          <cell r="B378" t="str">
            <v>Faloss</v>
          </cell>
        </row>
        <row r="379">
          <cell r="B379" t="str">
            <v>Faloss</v>
          </cell>
        </row>
        <row r="380">
          <cell r="B380" t="str">
            <v>Faloss</v>
          </cell>
        </row>
        <row r="385">
          <cell r="E385">
            <v>0</v>
          </cell>
          <cell r="F385">
            <v>0</v>
          </cell>
        </row>
        <row r="386">
          <cell r="E386">
            <v>0</v>
          </cell>
          <cell r="F386">
            <v>0</v>
          </cell>
        </row>
        <row r="387">
          <cell r="E387">
            <v>0</v>
          </cell>
          <cell r="F387">
            <v>0</v>
          </cell>
        </row>
        <row r="390">
          <cell r="C390" t="str">
            <v>Balanced thru</v>
          </cell>
          <cell r="D390">
            <v>37376</v>
          </cell>
        </row>
        <row r="391">
          <cell r="C391" t="str">
            <v>Source</v>
          </cell>
          <cell r="D391">
            <v>30</v>
          </cell>
          <cell r="E391">
            <v>37347</v>
          </cell>
          <cell r="F391">
            <v>37348</v>
          </cell>
        </row>
        <row r="392">
          <cell r="B392" t="str">
            <v>Cat</v>
          </cell>
          <cell r="C392" t="str">
            <v>Code</v>
          </cell>
          <cell r="D392" t="str">
            <v>Estimate</v>
          </cell>
          <cell r="E392">
            <v>37347</v>
          </cell>
          <cell r="F392">
            <v>37348</v>
          </cell>
        </row>
        <row r="394">
          <cell r="B394" t="str">
            <v>OPV</v>
          </cell>
        </row>
        <row r="395">
          <cell r="B395" t="str">
            <v>OPV</v>
          </cell>
        </row>
        <row r="396">
          <cell r="B396" t="str">
            <v>OPV</v>
          </cell>
        </row>
        <row r="397">
          <cell r="B397" t="str">
            <v>OPV</v>
          </cell>
        </row>
        <row r="398">
          <cell r="B398" t="str">
            <v>OPV</v>
          </cell>
        </row>
        <row r="399">
          <cell r="B399" t="str">
            <v>OPV</v>
          </cell>
        </row>
        <row r="400">
          <cell r="B400" t="str">
            <v>OPV</v>
          </cell>
        </row>
        <row r="401">
          <cell r="B401" t="str">
            <v>OPV</v>
          </cell>
        </row>
        <row r="402">
          <cell r="B402" t="str">
            <v>OPV</v>
          </cell>
        </row>
        <row r="403">
          <cell r="B403" t="str">
            <v>OPV</v>
          </cell>
        </row>
        <row r="404">
          <cell r="B404" t="str">
            <v>OPV</v>
          </cell>
        </row>
        <row r="405">
          <cell r="B405" t="str">
            <v>OPV</v>
          </cell>
        </row>
        <row r="406">
          <cell r="B406" t="str">
            <v>OPV</v>
          </cell>
        </row>
        <row r="407">
          <cell r="B407" t="str">
            <v>OPV</v>
          </cell>
        </row>
        <row r="408">
          <cell r="B408" t="str">
            <v>OPV</v>
          </cell>
        </row>
        <row r="409">
          <cell r="B409" t="str">
            <v>OPV</v>
          </cell>
        </row>
        <row r="414">
          <cell r="E414">
            <v>0</v>
          </cell>
          <cell r="F414">
            <v>0</v>
          </cell>
        </row>
        <row r="415">
          <cell r="E415">
            <v>0</v>
          </cell>
          <cell r="F415">
            <v>0</v>
          </cell>
        </row>
        <row r="416">
          <cell r="E416">
            <v>0</v>
          </cell>
          <cell r="F416">
            <v>0</v>
          </cell>
        </row>
      </sheetData>
      <sheetData sheetId="5" refreshError="1">
        <row r="4">
          <cell r="A4" t="str">
            <v>Arlington Valley37352</v>
          </cell>
          <cell r="B4" t="str">
            <v>Arlington Valley</v>
          </cell>
          <cell r="C4">
            <v>37352</v>
          </cell>
          <cell r="D4">
            <v>0</v>
          </cell>
          <cell r="E4">
            <v>40.200000000000003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40.200000000000003</v>
          </cell>
        </row>
        <row r="5">
          <cell r="A5" t="str">
            <v>Arlington Valley37366</v>
          </cell>
          <cell r="B5" t="str">
            <v>Arlington Valley</v>
          </cell>
          <cell r="C5">
            <v>37366</v>
          </cell>
          <cell r="D5">
            <v>0</v>
          </cell>
          <cell r="E5">
            <v>28.39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28.39</v>
          </cell>
        </row>
        <row r="6">
          <cell r="A6" t="str">
            <v>Arlington Valley37367</v>
          </cell>
          <cell r="B6" t="str">
            <v>Arlington Valley</v>
          </cell>
          <cell r="C6">
            <v>37367</v>
          </cell>
          <cell r="D6">
            <v>0</v>
          </cell>
          <cell r="E6">
            <v>-121.79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-121.79</v>
          </cell>
        </row>
        <row r="7">
          <cell r="A7" t="str">
            <v>Arlington Valley37368</v>
          </cell>
          <cell r="B7" t="str">
            <v>Arlington Valley</v>
          </cell>
          <cell r="C7">
            <v>37368</v>
          </cell>
          <cell r="D7">
            <v>0</v>
          </cell>
          <cell r="E7">
            <v>1072.8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1072.8</v>
          </cell>
        </row>
        <row r="8">
          <cell r="A8" t="str">
            <v>Arlington Valley37369</v>
          </cell>
          <cell r="B8" t="str">
            <v>Arlington Valley</v>
          </cell>
          <cell r="C8">
            <v>37369</v>
          </cell>
          <cell r="D8">
            <v>0</v>
          </cell>
          <cell r="E8">
            <v>-7025.53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-7025.53</v>
          </cell>
        </row>
        <row r="9">
          <cell r="A9" t="str">
            <v>Arlington Valley37370</v>
          </cell>
          <cell r="B9" t="str">
            <v>Arlington Valley</v>
          </cell>
          <cell r="C9">
            <v>37370</v>
          </cell>
          <cell r="D9">
            <v>0</v>
          </cell>
          <cell r="E9">
            <v>6239.33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6239.33</v>
          </cell>
        </row>
        <row r="10">
          <cell r="A10" t="str">
            <v>Arlington Valley37373</v>
          </cell>
          <cell r="B10" t="str">
            <v>Arlington Valley</v>
          </cell>
          <cell r="C10">
            <v>37373</v>
          </cell>
          <cell r="D10">
            <v>0</v>
          </cell>
          <cell r="E10">
            <v>23.23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23.23</v>
          </cell>
        </row>
        <row r="11">
          <cell r="A11" t="str">
            <v>Arlington Valley37374</v>
          </cell>
          <cell r="B11" t="str">
            <v>Arlington Valley</v>
          </cell>
          <cell r="C11">
            <v>37374</v>
          </cell>
          <cell r="D11">
            <v>0</v>
          </cell>
          <cell r="E11">
            <v>13.8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13.8</v>
          </cell>
        </row>
        <row r="12">
          <cell r="A12" t="str">
            <v>Arlington Valley37375</v>
          </cell>
          <cell r="B12" t="str">
            <v>Arlington Valley</v>
          </cell>
          <cell r="C12">
            <v>37375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Arlington Valley37376</v>
          </cell>
          <cell r="B13" t="str">
            <v>Arlington Valley</v>
          </cell>
          <cell r="C13">
            <v>37376</v>
          </cell>
          <cell r="D13">
            <v>0</v>
          </cell>
          <cell r="E13">
            <v>3871.35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3871.35</v>
          </cell>
        </row>
        <row r="14">
          <cell r="A14" t="str">
            <v>Colstrip37347</v>
          </cell>
          <cell r="B14" t="str">
            <v>Colstrip</v>
          </cell>
          <cell r="C14">
            <v>37347</v>
          </cell>
          <cell r="D14">
            <v>0</v>
          </cell>
          <cell r="E14">
            <v>51201.04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-40203.379999999997</v>
          </cell>
          <cell r="M14">
            <v>10997.66</v>
          </cell>
        </row>
        <row r="15">
          <cell r="A15" t="str">
            <v>Colstrip37348</v>
          </cell>
          <cell r="B15" t="str">
            <v>Colstrip</v>
          </cell>
          <cell r="C15">
            <v>37348</v>
          </cell>
          <cell r="D15">
            <v>0</v>
          </cell>
          <cell r="E15">
            <v>50920.32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-39804.5</v>
          </cell>
          <cell r="M15">
            <v>11115.82</v>
          </cell>
        </row>
        <row r="16">
          <cell r="A16" t="str">
            <v>Colstrip37349</v>
          </cell>
          <cell r="B16" t="str">
            <v>Colstrip</v>
          </cell>
          <cell r="C16">
            <v>37349</v>
          </cell>
          <cell r="D16">
            <v>0</v>
          </cell>
          <cell r="E16">
            <v>50597.760000000002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-39804.5</v>
          </cell>
          <cell r="M16">
            <v>10793.26</v>
          </cell>
        </row>
        <row r="17">
          <cell r="A17" t="str">
            <v>Colstrip37350</v>
          </cell>
          <cell r="B17" t="str">
            <v>Colstrip</v>
          </cell>
          <cell r="C17">
            <v>37350</v>
          </cell>
          <cell r="D17">
            <v>0</v>
          </cell>
          <cell r="E17">
            <v>50524.18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-40037.18</v>
          </cell>
          <cell r="M17">
            <v>10487</v>
          </cell>
        </row>
        <row r="18">
          <cell r="A18" t="str">
            <v>Colstrip37351</v>
          </cell>
          <cell r="B18" t="str">
            <v>Colstrip</v>
          </cell>
          <cell r="C18">
            <v>37351</v>
          </cell>
          <cell r="D18">
            <v>0</v>
          </cell>
          <cell r="E18">
            <v>50936.160000000003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-40203.379999999997</v>
          </cell>
          <cell r="M18">
            <v>10732.78</v>
          </cell>
        </row>
        <row r="19">
          <cell r="A19" t="str">
            <v>Colstrip37352</v>
          </cell>
          <cell r="B19" t="str">
            <v>Colstrip</v>
          </cell>
          <cell r="C19">
            <v>37352</v>
          </cell>
          <cell r="D19">
            <v>0</v>
          </cell>
          <cell r="E19">
            <v>50936.160000000003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-40203.379999999997</v>
          </cell>
          <cell r="M19">
            <v>10732.78</v>
          </cell>
        </row>
        <row r="20">
          <cell r="A20" t="str">
            <v>Colstrip37353</v>
          </cell>
          <cell r="B20" t="str">
            <v>Colstrip</v>
          </cell>
          <cell r="C20">
            <v>37353</v>
          </cell>
          <cell r="D20">
            <v>0</v>
          </cell>
          <cell r="E20">
            <v>39200.050000000003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-38528.239999999998</v>
          </cell>
          <cell r="M20">
            <v>671.81</v>
          </cell>
        </row>
        <row r="21">
          <cell r="A21" t="str">
            <v>Colstrip37354</v>
          </cell>
          <cell r="B21" t="str">
            <v>Colstrip</v>
          </cell>
          <cell r="C21">
            <v>37354</v>
          </cell>
          <cell r="D21">
            <v>0</v>
          </cell>
          <cell r="E21">
            <v>50736.08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-40203.379999999997</v>
          </cell>
          <cell r="M21">
            <v>10532.7</v>
          </cell>
        </row>
        <row r="22">
          <cell r="A22" t="str">
            <v>Colstrip37355</v>
          </cell>
          <cell r="B22" t="str">
            <v>Colstrip</v>
          </cell>
          <cell r="C22">
            <v>37355</v>
          </cell>
          <cell r="D22">
            <v>0</v>
          </cell>
          <cell r="E22">
            <v>51114.64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-39671.54</v>
          </cell>
          <cell r="M22">
            <v>11443.1</v>
          </cell>
        </row>
        <row r="23">
          <cell r="A23" t="str">
            <v>Colstrip37356</v>
          </cell>
          <cell r="B23" t="str">
            <v>Colstrip</v>
          </cell>
          <cell r="C23">
            <v>37356</v>
          </cell>
          <cell r="D23">
            <v>0</v>
          </cell>
          <cell r="E23">
            <v>50718.48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-40203.379999999997</v>
          </cell>
          <cell r="M23">
            <v>10515.1</v>
          </cell>
        </row>
        <row r="24">
          <cell r="A24" t="str">
            <v>Colstrip37357</v>
          </cell>
          <cell r="B24" t="str">
            <v>Colstrip</v>
          </cell>
          <cell r="C24">
            <v>37357</v>
          </cell>
          <cell r="D24">
            <v>0</v>
          </cell>
          <cell r="E24">
            <v>50630.64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-40203.379999999997</v>
          </cell>
          <cell r="M24">
            <v>10427.26</v>
          </cell>
        </row>
        <row r="25">
          <cell r="A25" t="str">
            <v>Colstrip37358</v>
          </cell>
          <cell r="B25" t="str">
            <v>Colstrip</v>
          </cell>
          <cell r="C25">
            <v>37358</v>
          </cell>
          <cell r="D25">
            <v>0</v>
          </cell>
          <cell r="E25">
            <v>51354.559999999998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-40203.379999999997</v>
          </cell>
          <cell r="M25">
            <v>11151.18</v>
          </cell>
        </row>
        <row r="26">
          <cell r="A26" t="str">
            <v>Colstrip37359</v>
          </cell>
          <cell r="B26" t="str">
            <v>Colstrip</v>
          </cell>
          <cell r="C26">
            <v>37359</v>
          </cell>
          <cell r="D26">
            <v>0</v>
          </cell>
          <cell r="E26">
            <v>52338.98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-41965.1</v>
          </cell>
          <cell r="M26">
            <v>10373.879999999999</v>
          </cell>
        </row>
        <row r="27">
          <cell r="A27" t="str">
            <v>Colstrip37360</v>
          </cell>
          <cell r="B27" t="str">
            <v>Colstrip</v>
          </cell>
          <cell r="C27">
            <v>37360</v>
          </cell>
          <cell r="D27">
            <v>0</v>
          </cell>
          <cell r="E27">
            <v>43436.62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-44757.26</v>
          </cell>
          <cell r="M27">
            <v>-1320.64</v>
          </cell>
        </row>
        <row r="28">
          <cell r="A28" t="str">
            <v>Colstrip37361</v>
          </cell>
          <cell r="B28" t="str">
            <v>Colstrip</v>
          </cell>
          <cell r="C28">
            <v>37361</v>
          </cell>
          <cell r="D28">
            <v>0</v>
          </cell>
          <cell r="E28">
            <v>53220.32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-42496.94</v>
          </cell>
          <cell r="M28">
            <v>10723.38</v>
          </cell>
        </row>
        <row r="29">
          <cell r="A29" t="str">
            <v>Colstrip37362</v>
          </cell>
          <cell r="B29" t="str">
            <v>Colstrip</v>
          </cell>
          <cell r="C29">
            <v>37362</v>
          </cell>
          <cell r="D29">
            <v>0</v>
          </cell>
          <cell r="E29">
            <v>53640.56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-44989.94</v>
          </cell>
          <cell r="M29">
            <v>8650.6200000000008</v>
          </cell>
        </row>
        <row r="30">
          <cell r="A30" t="str">
            <v>Colstrip37363</v>
          </cell>
          <cell r="B30" t="str">
            <v>Colstrip</v>
          </cell>
          <cell r="C30">
            <v>37363</v>
          </cell>
          <cell r="D30">
            <v>0</v>
          </cell>
          <cell r="E30">
            <v>53542.96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-44989.94</v>
          </cell>
          <cell r="M30">
            <v>8553.02</v>
          </cell>
        </row>
        <row r="31">
          <cell r="A31" t="str">
            <v>Colstrip37364</v>
          </cell>
          <cell r="B31" t="str">
            <v>Colstrip</v>
          </cell>
          <cell r="C31">
            <v>37364</v>
          </cell>
          <cell r="D31">
            <v>0</v>
          </cell>
          <cell r="E31">
            <v>48274.97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-37594.04</v>
          </cell>
          <cell r="M31">
            <v>10680.93</v>
          </cell>
        </row>
        <row r="32">
          <cell r="A32" t="str">
            <v>Colstrip37365</v>
          </cell>
          <cell r="B32" t="str">
            <v>Colstrip</v>
          </cell>
          <cell r="C32">
            <v>37365</v>
          </cell>
          <cell r="D32">
            <v>0</v>
          </cell>
          <cell r="E32">
            <v>51406.34</v>
          </cell>
          <cell r="F32">
            <v>0</v>
          </cell>
          <cell r="G32">
            <v>0</v>
          </cell>
          <cell r="H32">
            <v>0</v>
          </cell>
          <cell r="I32">
            <v>-2</v>
          </cell>
          <cell r="J32">
            <v>0</v>
          </cell>
          <cell r="K32">
            <v>0</v>
          </cell>
          <cell r="L32">
            <v>-37444.46</v>
          </cell>
          <cell r="M32">
            <v>13959.88</v>
          </cell>
        </row>
        <row r="33">
          <cell r="A33" t="str">
            <v>Colstrip37366</v>
          </cell>
          <cell r="B33" t="str">
            <v>Colstrip</v>
          </cell>
          <cell r="C33">
            <v>37366</v>
          </cell>
          <cell r="D33">
            <v>0</v>
          </cell>
          <cell r="E33">
            <v>51236.72</v>
          </cell>
          <cell r="F33">
            <v>0</v>
          </cell>
          <cell r="G33">
            <v>0</v>
          </cell>
          <cell r="H33">
            <v>0</v>
          </cell>
          <cell r="I33">
            <v>-2</v>
          </cell>
          <cell r="J33">
            <v>0</v>
          </cell>
          <cell r="K33">
            <v>0</v>
          </cell>
          <cell r="L33">
            <v>-36879.379999999997</v>
          </cell>
          <cell r="M33">
            <v>14355.34</v>
          </cell>
        </row>
        <row r="34">
          <cell r="A34" t="str">
            <v>Colstrip37367</v>
          </cell>
          <cell r="B34" t="str">
            <v>Colstrip</v>
          </cell>
          <cell r="C34">
            <v>37367</v>
          </cell>
          <cell r="D34">
            <v>0</v>
          </cell>
          <cell r="E34">
            <v>42266.879999999997</v>
          </cell>
          <cell r="F34">
            <v>0</v>
          </cell>
          <cell r="G34">
            <v>0</v>
          </cell>
          <cell r="H34">
            <v>0</v>
          </cell>
          <cell r="I34">
            <v>-9</v>
          </cell>
          <cell r="J34">
            <v>0</v>
          </cell>
          <cell r="K34">
            <v>0</v>
          </cell>
          <cell r="L34">
            <v>-33422.42</v>
          </cell>
          <cell r="M34">
            <v>8835.4599999999991</v>
          </cell>
        </row>
        <row r="35">
          <cell r="A35" t="str">
            <v>Colstrip37368</v>
          </cell>
          <cell r="B35" t="str">
            <v>Colstrip</v>
          </cell>
          <cell r="C35">
            <v>37368</v>
          </cell>
          <cell r="D35">
            <v>0</v>
          </cell>
          <cell r="E35">
            <v>52031.199999999997</v>
          </cell>
          <cell r="F35">
            <v>0</v>
          </cell>
          <cell r="G35">
            <v>0</v>
          </cell>
          <cell r="H35">
            <v>0</v>
          </cell>
          <cell r="I35">
            <v>-3</v>
          </cell>
          <cell r="J35">
            <v>0</v>
          </cell>
          <cell r="K35">
            <v>0</v>
          </cell>
          <cell r="L35">
            <v>-41134.1</v>
          </cell>
          <cell r="M35">
            <v>10894.1</v>
          </cell>
        </row>
        <row r="36">
          <cell r="A36" t="str">
            <v>Colstrip37369</v>
          </cell>
          <cell r="B36" t="str">
            <v>Colstrip</v>
          </cell>
          <cell r="C36">
            <v>37369</v>
          </cell>
          <cell r="D36">
            <v>0</v>
          </cell>
          <cell r="E36">
            <v>52135.55</v>
          </cell>
          <cell r="F36">
            <v>0</v>
          </cell>
          <cell r="G36">
            <v>0</v>
          </cell>
          <cell r="H36">
            <v>0</v>
          </cell>
          <cell r="I36">
            <v>-3</v>
          </cell>
          <cell r="J36">
            <v>0</v>
          </cell>
          <cell r="K36">
            <v>0</v>
          </cell>
          <cell r="L36">
            <v>-39854.36</v>
          </cell>
          <cell r="M36">
            <v>12278.19</v>
          </cell>
        </row>
        <row r="37">
          <cell r="A37" t="str">
            <v>Colstrip37370</v>
          </cell>
          <cell r="B37" t="str">
            <v>Colstrip</v>
          </cell>
          <cell r="C37">
            <v>37370</v>
          </cell>
          <cell r="D37">
            <v>0</v>
          </cell>
          <cell r="E37">
            <v>54825.34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0</v>
          </cell>
          <cell r="K37">
            <v>0</v>
          </cell>
          <cell r="L37">
            <v>-44158.94</v>
          </cell>
          <cell r="M37">
            <v>10663.4</v>
          </cell>
        </row>
        <row r="38">
          <cell r="A38" t="str">
            <v>Colstrip37371</v>
          </cell>
          <cell r="B38" t="str">
            <v>Colstrip</v>
          </cell>
          <cell r="C38">
            <v>37371</v>
          </cell>
          <cell r="D38">
            <v>0</v>
          </cell>
          <cell r="E38">
            <v>54591.839999999997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0</v>
          </cell>
          <cell r="K38">
            <v>0</v>
          </cell>
          <cell r="L38">
            <v>-44989.94</v>
          </cell>
          <cell r="M38">
            <v>9598.9</v>
          </cell>
        </row>
        <row r="39">
          <cell r="A39" t="str">
            <v>Colstrip37372</v>
          </cell>
          <cell r="B39" t="str">
            <v>Colstrip</v>
          </cell>
          <cell r="C39">
            <v>37372</v>
          </cell>
          <cell r="D39">
            <v>0</v>
          </cell>
          <cell r="E39">
            <v>55747.040000000001</v>
          </cell>
          <cell r="F39">
            <v>0</v>
          </cell>
          <cell r="G39">
            <v>0</v>
          </cell>
          <cell r="H39">
            <v>0</v>
          </cell>
          <cell r="I39">
            <v>-3</v>
          </cell>
          <cell r="J39">
            <v>0</v>
          </cell>
          <cell r="K39">
            <v>0</v>
          </cell>
          <cell r="L39">
            <v>-44989.94</v>
          </cell>
          <cell r="M39">
            <v>10754.1</v>
          </cell>
        </row>
        <row r="40">
          <cell r="A40" t="str">
            <v>Colstrip37373</v>
          </cell>
          <cell r="B40" t="str">
            <v>Colstrip</v>
          </cell>
          <cell r="C40">
            <v>37373</v>
          </cell>
          <cell r="D40">
            <v>0</v>
          </cell>
          <cell r="E40">
            <v>55805.279999999999</v>
          </cell>
          <cell r="F40">
            <v>0</v>
          </cell>
          <cell r="G40">
            <v>0</v>
          </cell>
          <cell r="H40">
            <v>0</v>
          </cell>
          <cell r="I40">
            <v>-3</v>
          </cell>
          <cell r="J40">
            <v>0</v>
          </cell>
          <cell r="K40">
            <v>0</v>
          </cell>
          <cell r="L40">
            <v>-44989.94</v>
          </cell>
          <cell r="M40">
            <v>10812.34</v>
          </cell>
        </row>
        <row r="41">
          <cell r="A41" t="str">
            <v>Colstrip37374</v>
          </cell>
          <cell r="B41" t="str">
            <v>Colstrip</v>
          </cell>
          <cell r="C41">
            <v>37374</v>
          </cell>
          <cell r="D41">
            <v>0</v>
          </cell>
          <cell r="E41">
            <v>46252.74</v>
          </cell>
          <cell r="F41">
            <v>0</v>
          </cell>
          <cell r="G41">
            <v>0</v>
          </cell>
          <cell r="H41">
            <v>0</v>
          </cell>
          <cell r="I41">
            <v>-9</v>
          </cell>
          <cell r="J41">
            <v>0</v>
          </cell>
          <cell r="K41">
            <v>0</v>
          </cell>
          <cell r="L41">
            <v>-44491.34</v>
          </cell>
          <cell r="M41">
            <v>1752.4</v>
          </cell>
        </row>
        <row r="42">
          <cell r="A42" t="str">
            <v>Colstrip37375</v>
          </cell>
          <cell r="B42" t="str">
            <v>Colstrip</v>
          </cell>
          <cell r="C42">
            <v>37375</v>
          </cell>
          <cell r="D42">
            <v>0</v>
          </cell>
          <cell r="E42">
            <v>51405.89</v>
          </cell>
          <cell r="F42">
            <v>0</v>
          </cell>
          <cell r="G42">
            <v>0</v>
          </cell>
          <cell r="H42">
            <v>0</v>
          </cell>
          <cell r="I42">
            <v>-3</v>
          </cell>
          <cell r="J42">
            <v>0</v>
          </cell>
          <cell r="K42">
            <v>0</v>
          </cell>
          <cell r="L42">
            <v>-44989.94</v>
          </cell>
          <cell r="M42">
            <v>6412.95</v>
          </cell>
        </row>
        <row r="43">
          <cell r="A43" t="str">
            <v>Colstrip37376</v>
          </cell>
          <cell r="B43" t="str">
            <v>Colstrip</v>
          </cell>
          <cell r="C43">
            <v>37376</v>
          </cell>
          <cell r="D43">
            <v>0</v>
          </cell>
          <cell r="E43">
            <v>54417.279999999999</v>
          </cell>
          <cell r="F43">
            <v>0</v>
          </cell>
          <cell r="G43">
            <v>0</v>
          </cell>
          <cell r="H43">
            <v>0</v>
          </cell>
          <cell r="I43">
            <v>-3</v>
          </cell>
          <cell r="J43">
            <v>0</v>
          </cell>
          <cell r="K43">
            <v>0</v>
          </cell>
          <cell r="L43">
            <v>-44989.94</v>
          </cell>
          <cell r="M43">
            <v>9424.34</v>
          </cell>
        </row>
        <row r="44">
          <cell r="A44" t="str">
            <v>DETM-RT37348</v>
          </cell>
          <cell r="B44" t="str">
            <v>DETM-RT</v>
          </cell>
          <cell r="C44">
            <v>37348</v>
          </cell>
          <cell r="D44">
            <v>0</v>
          </cell>
          <cell r="E44">
            <v>505.5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505.5</v>
          </cell>
        </row>
        <row r="45">
          <cell r="A45" t="str">
            <v>DETM-RT37354</v>
          </cell>
          <cell r="B45" t="str">
            <v>DETM-RT</v>
          </cell>
          <cell r="C45">
            <v>37354</v>
          </cell>
          <cell r="D45">
            <v>0</v>
          </cell>
          <cell r="E45">
            <v>-669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-669</v>
          </cell>
        </row>
        <row r="46">
          <cell r="A46" t="str">
            <v>DETM-RT37361</v>
          </cell>
          <cell r="B46" t="str">
            <v>DETM-RT</v>
          </cell>
          <cell r="C46">
            <v>37361</v>
          </cell>
          <cell r="D46">
            <v>0</v>
          </cell>
          <cell r="E46">
            <v>-3893.26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-3893.26</v>
          </cell>
        </row>
        <row r="47">
          <cell r="A47" t="str">
            <v>DETM-RT37362</v>
          </cell>
          <cell r="B47" t="str">
            <v>DETM-RT</v>
          </cell>
          <cell r="C47">
            <v>37362</v>
          </cell>
          <cell r="D47">
            <v>0</v>
          </cell>
          <cell r="E47">
            <v>180.5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180.5</v>
          </cell>
        </row>
        <row r="48">
          <cell r="A48" t="str">
            <v>DETM-RT37363</v>
          </cell>
          <cell r="B48" t="str">
            <v>DETM-RT</v>
          </cell>
          <cell r="C48">
            <v>37363</v>
          </cell>
          <cell r="D48">
            <v>0</v>
          </cell>
          <cell r="E48">
            <v>903.63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903.63</v>
          </cell>
        </row>
        <row r="49">
          <cell r="A49" t="str">
            <v>DETM-RT37368</v>
          </cell>
          <cell r="B49" t="str">
            <v>DETM-RT</v>
          </cell>
          <cell r="C49">
            <v>37368</v>
          </cell>
          <cell r="D49">
            <v>0</v>
          </cell>
          <cell r="E49">
            <v>51.85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51.85</v>
          </cell>
        </row>
        <row r="50">
          <cell r="A50" t="str">
            <v>DETM-West37347</v>
          </cell>
          <cell r="B50" t="str">
            <v>DETM-West</v>
          </cell>
          <cell r="C50">
            <v>37347</v>
          </cell>
          <cell r="D50">
            <v>0</v>
          </cell>
          <cell r="E50">
            <v>432138.4</v>
          </cell>
          <cell r="F50">
            <v>0</v>
          </cell>
          <cell r="G50">
            <v>0</v>
          </cell>
          <cell r="H50">
            <v>0</v>
          </cell>
          <cell r="I50">
            <v>-1266.06</v>
          </cell>
          <cell r="J50">
            <v>0</v>
          </cell>
          <cell r="K50">
            <v>45100</v>
          </cell>
          <cell r="L50">
            <v>0</v>
          </cell>
          <cell r="M50">
            <v>475972.34</v>
          </cell>
        </row>
        <row r="51">
          <cell r="A51" t="str">
            <v>DETM-West37348</v>
          </cell>
          <cell r="B51" t="str">
            <v>DETM-West</v>
          </cell>
          <cell r="C51">
            <v>37348</v>
          </cell>
          <cell r="D51">
            <v>0</v>
          </cell>
          <cell r="E51">
            <v>440035.04</v>
          </cell>
          <cell r="F51">
            <v>0</v>
          </cell>
          <cell r="G51">
            <v>0</v>
          </cell>
          <cell r="H51">
            <v>0</v>
          </cell>
          <cell r="I51">
            <v>-1266.06</v>
          </cell>
          <cell r="J51">
            <v>0</v>
          </cell>
          <cell r="K51">
            <v>45100</v>
          </cell>
          <cell r="L51">
            <v>0</v>
          </cell>
          <cell r="M51">
            <v>483868.98</v>
          </cell>
        </row>
        <row r="52">
          <cell r="A52" t="str">
            <v>DETM-West37349</v>
          </cell>
          <cell r="B52" t="str">
            <v>DETM-West</v>
          </cell>
          <cell r="C52">
            <v>37349</v>
          </cell>
          <cell r="D52">
            <v>0</v>
          </cell>
          <cell r="E52">
            <v>443493.92</v>
          </cell>
          <cell r="F52">
            <v>0</v>
          </cell>
          <cell r="G52">
            <v>0</v>
          </cell>
          <cell r="H52">
            <v>0</v>
          </cell>
          <cell r="I52">
            <v>-1266.06</v>
          </cell>
          <cell r="J52">
            <v>0</v>
          </cell>
          <cell r="K52">
            <v>45100</v>
          </cell>
          <cell r="L52">
            <v>0</v>
          </cell>
          <cell r="M52">
            <v>487327.86</v>
          </cell>
        </row>
        <row r="53">
          <cell r="A53" t="str">
            <v>DETM-West37350</v>
          </cell>
          <cell r="B53" t="str">
            <v>DETM-West</v>
          </cell>
          <cell r="C53">
            <v>37350</v>
          </cell>
          <cell r="D53">
            <v>0</v>
          </cell>
          <cell r="E53">
            <v>444519.2</v>
          </cell>
          <cell r="F53">
            <v>0</v>
          </cell>
          <cell r="G53">
            <v>0</v>
          </cell>
          <cell r="H53">
            <v>0</v>
          </cell>
          <cell r="I53">
            <v>-1266.06</v>
          </cell>
          <cell r="J53">
            <v>0</v>
          </cell>
          <cell r="K53">
            <v>45100</v>
          </cell>
          <cell r="L53">
            <v>0</v>
          </cell>
          <cell r="M53">
            <v>488353.14</v>
          </cell>
        </row>
        <row r="54">
          <cell r="A54" t="str">
            <v>DETM-West37351</v>
          </cell>
          <cell r="B54" t="str">
            <v>DETM-West</v>
          </cell>
          <cell r="C54">
            <v>37351</v>
          </cell>
          <cell r="D54">
            <v>0</v>
          </cell>
          <cell r="E54">
            <v>444584.48</v>
          </cell>
          <cell r="F54">
            <v>0</v>
          </cell>
          <cell r="G54">
            <v>0</v>
          </cell>
          <cell r="H54">
            <v>0</v>
          </cell>
          <cell r="I54">
            <v>-1270.06</v>
          </cell>
          <cell r="J54">
            <v>0</v>
          </cell>
          <cell r="K54">
            <v>45100</v>
          </cell>
          <cell r="L54">
            <v>0</v>
          </cell>
          <cell r="M54">
            <v>488414.42</v>
          </cell>
        </row>
        <row r="55">
          <cell r="A55" t="str">
            <v>DETM-West37352</v>
          </cell>
          <cell r="B55" t="str">
            <v>DETM-West</v>
          </cell>
          <cell r="C55">
            <v>37352</v>
          </cell>
          <cell r="D55">
            <v>0</v>
          </cell>
          <cell r="E55">
            <v>441992.48</v>
          </cell>
          <cell r="F55">
            <v>0</v>
          </cell>
          <cell r="G55">
            <v>0</v>
          </cell>
          <cell r="H55">
            <v>0</v>
          </cell>
          <cell r="I55">
            <v>-1266.06</v>
          </cell>
          <cell r="J55">
            <v>0</v>
          </cell>
          <cell r="K55">
            <v>45100</v>
          </cell>
          <cell r="L55">
            <v>0</v>
          </cell>
          <cell r="M55">
            <v>485826.42</v>
          </cell>
        </row>
        <row r="56">
          <cell r="A56" t="str">
            <v>DETM-West37353</v>
          </cell>
          <cell r="B56" t="str">
            <v>DETM-West</v>
          </cell>
          <cell r="C56">
            <v>37353</v>
          </cell>
          <cell r="D56">
            <v>0</v>
          </cell>
          <cell r="E56">
            <v>529771.13</v>
          </cell>
          <cell r="F56">
            <v>0</v>
          </cell>
          <cell r="G56">
            <v>0</v>
          </cell>
          <cell r="H56">
            <v>0</v>
          </cell>
          <cell r="I56">
            <v>-453.69</v>
          </cell>
          <cell r="J56">
            <v>0</v>
          </cell>
          <cell r="K56">
            <v>287.5</v>
          </cell>
          <cell r="L56">
            <v>0</v>
          </cell>
          <cell r="M56">
            <v>529604.93999999994</v>
          </cell>
        </row>
        <row r="57">
          <cell r="A57" t="str">
            <v>DETM-West37354</v>
          </cell>
          <cell r="B57" t="str">
            <v>DETM-West</v>
          </cell>
          <cell r="C57">
            <v>37354</v>
          </cell>
          <cell r="D57">
            <v>0</v>
          </cell>
          <cell r="E57">
            <v>444392.16</v>
          </cell>
          <cell r="F57">
            <v>0</v>
          </cell>
          <cell r="G57">
            <v>0</v>
          </cell>
          <cell r="H57">
            <v>0</v>
          </cell>
          <cell r="I57">
            <v>-1268.06</v>
          </cell>
          <cell r="J57">
            <v>0</v>
          </cell>
          <cell r="K57">
            <v>45100</v>
          </cell>
          <cell r="L57">
            <v>0</v>
          </cell>
          <cell r="M57">
            <v>488224.1</v>
          </cell>
        </row>
        <row r="58">
          <cell r="A58" t="str">
            <v>DETM-West37355</v>
          </cell>
          <cell r="B58" t="str">
            <v>DETM-West</v>
          </cell>
          <cell r="C58">
            <v>37355</v>
          </cell>
          <cell r="D58">
            <v>0</v>
          </cell>
          <cell r="E58">
            <v>438020.96</v>
          </cell>
          <cell r="F58">
            <v>0</v>
          </cell>
          <cell r="G58">
            <v>0</v>
          </cell>
          <cell r="H58">
            <v>0</v>
          </cell>
          <cell r="I58">
            <v>-1266.06</v>
          </cell>
          <cell r="J58">
            <v>0</v>
          </cell>
          <cell r="K58">
            <v>45100</v>
          </cell>
          <cell r="L58">
            <v>0</v>
          </cell>
          <cell r="M58">
            <v>481854.9</v>
          </cell>
        </row>
        <row r="59">
          <cell r="A59" t="str">
            <v>DETM-West37356</v>
          </cell>
          <cell r="B59" t="str">
            <v>DETM-West</v>
          </cell>
          <cell r="C59">
            <v>37356</v>
          </cell>
          <cell r="D59">
            <v>0</v>
          </cell>
          <cell r="E59">
            <v>436212.32</v>
          </cell>
          <cell r="F59">
            <v>0</v>
          </cell>
          <cell r="G59">
            <v>0</v>
          </cell>
          <cell r="H59">
            <v>0</v>
          </cell>
          <cell r="I59">
            <v>-1266.06</v>
          </cell>
          <cell r="J59">
            <v>0</v>
          </cell>
          <cell r="K59">
            <v>45100</v>
          </cell>
          <cell r="L59">
            <v>0</v>
          </cell>
          <cell r="M59">
            <v>480046.26</v>
          </cell>
        </row>
        <row r="60">
          <cell r="A60" t="str">
            <v>DETM-West37357</v>
          </cell>
          <cell r="B60" t="str">
            <v>DETM-West</v>
          </cell>
          <cell r="C60">
            <v>37357</v>
          </cell>
          <cell r="D60">
            <v>0</v>
          </cell>
          <cell r="E60">
            <v>426241.6</v>
          </cell>
          <cell r="F60">
            <v>0</v>
          </cell>
          <cell r="G60">
            <v>0</v>
          </cell>
          <cell r="H60">
            <v>0</v>
          </cell>
          <cell r="I60">
            <v>-1266.06</v>
          </cell>
          <cell r="J60">
            <v>0</v>
          </cell>
          <cell r="K60">
            <v>45100</v>
          </cell>
          <cell r="L60">
            <v>0</v>
          </cell>
          <cell r="M60">
            <v>470075.54</v>
          </cell>
        </row>
        <row r="61">
          <cell r="A61" t="str">
            <v>DETM-West37358</v>
          </cell>
          <cell r="B61" t="str">
            <v>DETM-West</v>
          </cell>
          <cell r="C61">
            <v>37358</v>
          </cell>
          <cell r="D61">
            <v>0</v>
          </cell>
          <cell r="E61">
            <v>423842.08</v>
          </cell>
          <cell r="F61">
            <v>0</v>
          </cell>
          <cell r="G61">
            <v>0</v>
          </cell>
          <cell r="H61">
            <v>0</v>
          </cell>
          <cell r="I61">
            <v>-1266.06</v>
          </cell>
          <cell r="J61">
            <v>0</v>
          </cell>
          <cell r="K61">
            <v>45100</v>
          </cell>
          <cell r="L61">
            <v>0</v>
          </cell>
          <cell r="M61">
            <v>467676.02</v>
          </cell>
        </row>
        <row r="62">
          <cell r="A62" t="str">
            <v>DETM-West37359</v>
          </cell>
          <cell r="B62" t="str">
            <v>DETM-West</v>
          </cell>
          <cell r="C62">
            <v>37359</v>
          </cell>
          <cell r="D62">
            <v>0</v>
          </cell>
          <cell r="E62">
            <v>425814.08</v>
          </cell>
          <cell r="F62">
            <v>0</v>
          </cell>
          <cell r="G62">
            <v>0</v>
          </cell>
          <cell r="H62">
            <v>0</v>
          </cell>
          <cell r="I62">
            <v>-1266.06</v>
          </cell>
          <cell r="J62">
            <v>0</v>
          </cell>
          <cell r="K62">
            <v>45100</v>
          </cell>
          <cell r="L62">
            <v>0</v>
          </cell>
          <cell r="M62">
            <v>469648.02</v>
          </cell>
        </row>
        <row r="63">
          <cell r="A63" t="str">
            <v>DETM-West37360</v>
          </cell>
          <cell r="B63" t="str">
            <v>DETM-West</v>
          </cell>
          <cell r="C63">
            <v>37360</v>
          </cell>
          <cell r="D63">
            <v>0</v>
          </cell>
          <cell r="E63">
            <v>539803.43999999994</v>
          </cell>
          <cell r="F63">
            <v>0</v>
          </cell>
          <cell r="G63">
            <v>0</v>
          </cell>
          <cell r="H63">
            <v>0</v>
          </cell>
          <cell r="I63">
            <v>-469.69</v>
          </cell>
          <cell r="J63">
            <v>0</v>
          </cell>
          <cell r="K63">
            <v>300</v>
          </cell>
          <cell r="L63">
            <v>0</v>
          </cell>
          <cell r="M63">
            <v>539633.75</v>
          </cell>
        </row>
        <row r="64">
          <cell r="A64" t="str">
            <v>DETM-West37361</v>
          </cell>
          <cell r="B64" t="str">
            <v>DETM-West</v>
          </cell>
          <cell r="C64">
            <v>37361</v>
          </cell>
          <cell r="D64">
            <v>0</v>
          </cell>
          <cell r="E64">
            <v>419839.92</v>
          </cell>
          <cell r="F64">
            <v>0</v>
          </cell>
          <cell r="G64">
            <v>0</v>
          </cell>
          <cell r="H64">
            <v>0</v>
          </cell>
          <cell r="I64">
            <v>-1266.06</v>
          </cell>
          <cell r="J64">
            <v>0</v>
          </cell>
          <cell r="K64">
            <v>45100</v>
          </cell>
          <cell r="L64">
            <v>0</v>
          </cell>
          <cell r="M64">
            <v>463673.86</v>
          </cell>
        </row>
        <row r="65">
          <cell r="A65" t="str">
            <v>DETM-West37362</v>
          </cell>
          <cell r="B65" t="str">
            <v>DETM-West</v>
          </cell>
          <cell r="C65">
            <v>37362</v>
          </cell>
          <cell r="D65">
            <v>0</v>
          </cell>
          <cell r="E65">
            <v>421509.76</v>
          </cell>
          <cell r="F65">
            <v>0</v>
          </cell>
          <cell r="G65">
            <v>0</v>
          </cell>
          <cell r="H65">
            <v>0</v>
          </cell>
          <cell r="I65">
            <v>-1266.06</v>
          </cell>
          <cell r="J65">
            <v>0</v>
          </cell>
          <cell r="K65">
            <v>45100</v>
          </cell>
          <cell r="L65">
            <v>0</v>
          </cell>
          <cell r="M65">
            <v>465343.7</v>
          </cell>
        </row>
        <row r="66">
          <cell r="A66" t="str">
            <v>DETM-West37363</v>
          </cell>
          <cell r="B66" t="str">
            <v>DETM-West</v>
          </cell>
          <cell r="C66">
            <v>37363</v>
          </cell>
          <cell r="D66">
            <v>0</v>
          </cell>
          <cell r="E66">
            <v>418081.76</v>
          </cell>
          <cell r="F66">
            <v>0</v>
          </cell>
          <cell r="G66">
            <v>0</v>
          </cell>
          <cell r="H66">
            <v>0</v>
          </cell>
          <cell r="I66">
            <v>-1266.06</v>
          </cell>
          <cell r="J66">
            <v>0</v>
          </cell>
          <cell r="K66">
            <v>45100</v>
          </cell>
          <cell r="L66">
            <v>0</v>
          </cell>
          <cell r="M66">
            <v>461915.7</v>
          </cell>
        </row>
        <row r="67">
          <cell r="A67" t="str">
            <v>DETM-West37364</v>
          </cell>
          <cell r="B67" t="str">
            <v>DETM-West</v>
          </cell>
          <cell r="C67">
            <v>37364</v>
          </cell>
          <cell r="D67">
            <v>0</v>
          </cell>
          <cell r="E67">
            <v>420005.89</v>
          </cell>
          <cell r="F67">
            <v>0</v>
          </cell>
          <cell r="G67">
            <v>0</v>
          </cell>
          <cell r="H67">
            <v>0</v>
          </cell>
          <cell r="I67">
            <v>-1266.06</v>
          </cell>
          <cell r="J67">
            <v>0</v>
          </cell>
          <cell r="K67">
            <v>45100</v>
          </cell>
          <cell r="L67">
            <v>0</v>
          </cell>
          <cell r="M67">
            <v>463839.83</v>
          </cell>
        </row>
        <row r="68">
          <cell r="A68" t="str">
            <v>DETM-West37365</v>
          </cell>
          <cell r="B68" t="str">
            <v>DETM-West</v>
          </cell>
          <cell r="C68">
            <v>37365</v>
          </cell>
          <cell r="D68">
            <v>0</v>
          </cell>
          <cell r="E68">
            <v>420971.84</v>
          </cell>
          <cell r="F68">
            <v>0</v>
          </cell>
          <cell r="G68">
            <v>0</v>
          </cell>
          <cell r="H68">
            <v>0</v>
          </cell>
          <cell r="I68">
            <v>-1266.06</v>
          </cell>
          <cell r="J68">
            <v>0</v>
          </cell>
          <cell r="K68">
            <v>45100</v>
          </cell>
          <cell r="L68">
            <v>0</v>
          </cell>
          <cell r="M68">
            <v>464805.78</v>
          </cell>
        </row>
        <row r="69">
          <cell r="A69" t="str">
            <v>DETM-West37366</v>
          </cell>
          <cell r="B69" t="str">
            <v>DETM-West</v>
          </cell>
          <cell r="C69">
            <v>37366</v>
          </cell>
          <cell r="D69">
            <v>0</v>
          </cell>
          <cell r="E69">
            <v>417715.84</v>
          </cell>
          <cell r="F69">
            <v>0</v>
          </cell>
          <cell r="G69">
            <v>0</v>
          </cell>
          <cell r="H69">
            <v>0</v>
          </cell>
          <cell r="I69">
            <v>-1266.06</v>
          </cell>
          <cell r="J69">
            <v>0</v>
          </cell>
          <cell r="K69">
            <v>45100</v>
          </cell>
          <cell r="L69">
            <v>0</v>
          </cell>
          <cell r="M69">
            <v>461549.78</v>
          </cell>
        </row>
        <row r="70">
          <cell r="A70" t="str">
            <v>DETM-West37367</v>
          </cell>
          <cell r="B70" t="str">
            <v>DETM-West</v>
          </cell>
          <cell r="C70">
            <v>37367</v>
          </cell>
          <cell r="D70">
            <v>0</v>
          </cell>
          <cell r="E70">
            <v>532759.43999999994</v>
          </cell>
          <cell r="F70">
            <v>0</v>
          </cell>
          <cell r="G70">
            <v>0</v>
          </cell>
          <cell r="H70">
            <v>0</v>
          </cell>
          <cell r="I70">
            <v>-469.69</v>
          </cell>
          <cell r="J70">
            <v>0</v>
          </cell>
          <cell r="K70">
            <v>300</v>
          </cell>
          <cell r="L70">
            <v>0</v>
          </cell>
          <cell r="M70">
            <v>532589.75</v>
          </cell>
        </row>
        <row r="71">
          <cell r="A71" t="str">
            <v>DETM-West37368</v>
          </cell>
          <cell r="B71" t="str">
            <v>DETM-West</v>
          </cell>
          <cell r="C71">
            <v>37368</v>
          </cell>
          <cell r="D71">
            <v>0</v>
          </cell>
          <cell r="E71">
            <v>421119.84</v>
          </cell>
          <cell r="F71">
            <v>0</v>
          </cell>
          <cell r="G71">
            <v>0</v>
          </cell>
          <cell r="H71">
            <v>0</v>
          </cell>
          <cell r="I71">
            <v>-1268.06</v>
          </cell>
          <cell r="J71">
            <v>0</v>
          </cell>
          <cell r="K71">
            <v>45100</v>
          </cell>
          <cell r="L71">
            <v>0</v>
          </cell>
          <cell r="M71">
            <v>464951.78</v>
          </cell>
        </row>
        <row r="72">
          <cell r="A72" t="str">
            <v>DETM-West37369</v>
          </cell>
          <cell r="B72" t="str">
            <v>DETM-West</v>
          </cell>
          <cell r="C72">
            <v>37369</v>
          </cell>
          <cell r="D72">
            <v>0</v>
          </cell>
          <cell r="E72">
            <v>435235.6</v>
          </cell>
          <cell r="F72">
            <v>0</v>
          </cell>
          <cell r="G72">
            <v>0</v>
          </cell>
          <cell r="H72">
            <v>0</v>
          </cell>
          <cell r="I72">
            <v>-1266.06</v>
          </cell>
          <cell r="J72">
            <v>0</v>
          </cell>
          <cell r="K72">
            <v>45100</v>
          </cell>
          <cell r="L72">
            <v>0</v>
          </cell>
          <cell r="M72">
            <v>479069.54</v>
          </cell>
        </row>
        <row r="73">
          <cell r="A73" t="str">
            <v>DETM-West37370</v>
          </cell>
          <cell r="B73" t="str">
            <v>DETM-West</v>
          </cell>
          <cell r="C73">
            <v>37370</v>
          </cell>
          <cell r="D73">
            <v>0</v>
          </cell>
          <cell r="E73">
            <v>427290.88</v>
          </cell>
          <cell r="F73">
            <v>0</v>
          </cell>
          <cell r="G73">
            <v>0</v>
          </cell>
          <cell r="H73">
            <v>0</v>
          </cell>
          <cell r="I73">
            <v>-1266.06</v>
          </cell>
          <cell r="J73">
            <v>0</v>
          </cell>
          <cell r="K73">
            <v>45100</v>
          </cell>
          <cell r="L73">
            <v>0</v>
          </cell>
          <cell r="M73">
            <v>471124.82</v>
          </cell>
        </row>
        <row r="74">
          <cell r="A74" t="str">
            <v>DETM-West37371</v>
          </cell>
          <cell r="B74" t="str">
            <v>DETM-West</v>
          </cell>
          <cell r="C74">
            <v>37371</v>
          </cell>
          <cell r="D74">
            <v>0</v>
          </cell>
          <cell r="E74">
            <v>425946.28</v>
          </cell>
          <cell r="F74">
            <v>0</v>
          </cell>
          <cell r="G74">
            <v>0</v>
          </cell>
          <cell r="H74">
            <v>0</v>
          </cell>
          <cell r="I74">
            <v>-1266.06</v>
          </cell>
          <cell r="J74">
            <v>0</v>
          </cell>
          <cell r="K74">
            <v>45100</v>
          </cell>
          <cell r="L74">
            <v>0</v>
          </cell>
          <cell r="M74">
            <v>469780.22</v>
          </cell>
        </row>
        <row r="75">
          <cell r="A75" t="str">
            <v>DETM-West37372</v>
          </cell>
          <cell r="B75" t="str">
            <v>DETM-West</v>
          </cell>
          <cell r="C75">
            <v>37372</v>
          </cell>
          <cell r="D75">
            <v>0</v>
          </cell>
          <cell r="E75">
            <v>425444.28</v>
          </cell>
          <cell r="F75">
            <v>0</v>
          </cell>
          <cell r="G75">
            <v>0</v>
          </cell>
          <cell r="H75">
            <v>0</v>
          </cell>
          <cell r="I75">
            <v>-1266.06</v>
          </cell>
          <cell r="J75">
            <v>0</v>
          </cell>
          <cell r="K75">
            <v>45100</v>
          </cell>
          <cell r="L75">
            <v>0</v>
          </cell>
          <cell r="M75">
            <v>469278.22</v>
          </cell>
        </row>
        <row r="76">
          <cell r="A76" t="str">
            <v>DETM-West37373</v>
          </cell>
          <cell r="B76" t="str">
            <v>DETM-West</v>
          </cell>
          <cell r="C76">
            <v>37373</v>
          </cell>
          <cell r="D76">
            <v>0</v>
          </cell>
          <cell r="E76">
            <v>423306.96</v>
          </cell>
          <cell r="F76">
            <v>0</v>
          </cell>
          <cell r="G76">
            <v>0</v>
          </cell>
          <cell r="H76">
            <v>0</v>
          </cell>
          <cell r="I76">
            <v>-1266.06</v>
          </cell>
          <cell r="J76">
            <v>0</v>
          </cell>
          <cell r="K76">
            <v>45100</v>
          </cell>
          <cell r="L76">
            <v>0</v>
          </cell>
          <cell r="M76">
            <v>467140.9</v>
          </cell>
        </row>
        <row r="77">
          <cell r="A77" t="str">
            <v>DETM-West37374</v>
          </cell>
          <cell r="B77" t="str">
            <v>DETM-West</v>
          </cell>
          <cell r="C77">
            <v>37374</v>
          </cell>
          <cell r="D77">
            <v>0</v>
          </cell>
          <cell r="E77">
            <v>540777.38</v>
          </cell>
          <cell r="F77">
            <v>0</v>
          </cell>
          <cell r="G77">
            <v>0</v>
          </cell>
          <cell r="H77">
            <v>0</v>
          </cell>
          <cell r="I77">
            <v>-469.69</v>
          </cell>
          <cell r="J77">
            <v>0</v>
          </cell>
          <cell r="K77">
            <v>300</v>
          </cell>
          <cell r="L77">
            <v>0</v>
          </cell>
          <cell r="M77">
            <v>540607.68999999994</v>
          </cell>
        </row>
        <row r="78">
          <cell r="A78" t="str">
            <v>DETM-West37375</v>
          </cell>
          <cell r="B78" t="str">
            <v>DETM-West</v>
          </cell>
          <cell r="C78">
            <v>37375</v>
          </cell>
          <cell r="D78">
            <v>0</v>
          </cell>
          <cell r="E78">
            <v>426041.54</v>
          </cell>
          <cell r="F78">
            <v>0</v>
          </cell>
          <cell r="G78">
            <v>0</v>
          </cell>
          <cell r="H78">
            <v>0</v>
          </cell>
          <cell r="I78">
            <v>-1266.06</v>
          </cell>
          <cell r="J78">
            <v>0</v>
          </cell>
          <cell r="K78">
            <v>45100</v>
          </cell>
          <cell r="L78">
            <v>0</v>
          </cell>
          <cell r="M78">
            <v>469875.48</v>
          </cell>
        </row>
        <row r="79">
          <cell r="A79" t="str">
            <v>DETM-West37376</v>
          </cell>
          <cell r="B79" t="str">
            <v>DETM-West</v>
          </cell>
          <cell r="C79">
            <v>37376</v>
          </cell>
          <cell r="D79">
            <v>0</v>
          </cell>
          <cell r="E79">
            <v>408859.44</v>
          </cell>
          <cell r="F79">
            <v>0</v>
          </cell>
          <cell r="G79">
            <v>0</v>
          </cell>
          <cell r="H79">
            <v>0</v>
          </cell>
          <cell r="I79">
            <v>-1266.06</v>
          </cell>
          <cell r="J79">
            <v>0</v>
          </cell>
          <cell r="K79">
            <v>45100</v>
          </cell>
          <cell r="L79">
            <v>0</v>
          </cell>
          <cell r="M79">
            <v>452693.38</v>
          </cell>
        </row>
        <row r="80">
          <cell r="A80" t="str">
            <v>DLD-Williams37347</v>
          </cell>
          <cell r="B80" t="str">
            <v>DLD-Williams</v>
          </cell>
          <cell r="C80">
            <v>37347</v>
          </cell>
          <cell r="D80">
            <v>0</v>
          </cell>
          <cell r="E80">
            <v>12097.44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-14774.4</v>
          </cell>
          <cell r="M80">
            <v>-2676.96</v>
          </cell>
        </row>
        <row r="81">
          <cell r="A81" t="str">
            <v>DLD-Williams37348</v>
          </cell>
          <cell r="B81" t="str">
            <v>DLD-Williams</v>
          </cell>
          <cell r="C81">
            <v>37348</v>
          </cell>
          <cell r="D81">
            <v>0</v>
          </cell>
          <cell r="E81">
            <v>10256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-14774.4</v>
          </cell>
          <cell r="M81">
            <v>-4518.3999999999996</v>
          </cell>
        </row>
        <row r="82">
          <cell r="A82" t="str">
            <v>DLD-Williams37349</v>
          </cell>
          <cell r="B82" t="str">
            <v>DLD-Williams</v>
          </cell>
          <cell r="C82">
            <v>37349</v>
          </cell>
          <cell r="D82">
            <v>0</v>
          </cell>
          <cell r="E82">
            <v>11984.64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-14774.4</v>
          </cell>
          <cell r="M82">
            <v>-2789.76</v>
          </cell>
        </row>
        <row r="83">
          <cell r="A83" t="str">
            <v>DLD-Williams37350</v>
          </cell>
          <cell r="B83" t="str">
            <v>DLD-Williams</v>
          </cell>
          <cell r="C83">
            <v>37350</v>
          </cell>
          <cell r="D83">
            <v>0</v>
          </cell>
          <cell r="E83">
            <v>14579.36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-14774.4</v>
          </cell>
          <cell r="M83">
            <v>-195.04</v>
          </cell>
        </row>
        <row r="84">
          <cell r="A84" t="str">
            <v>DLD-Williams37351</v>
          </cell>
          <cell r="B84" t="str">
            <v>DLD-Williams</v>
          </cell>
          <cell r="C84">
            <v>37351</v>
          </cell>
          <cell r="D84">
            <v>0</v>
          </cell>
          <cell r="E84">
            <v>13902.88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-14774.4</v>
          </cell>
          <cell r="M84">
            <v>-871.52</v>
          </cell>
        </row>
        <row r="85">
          <cell r="A85" t="str">
            <v>DLD-Williams37352</v>
          </cell>
          <cell r="B85" t="str">
            <v>DLD-Williams</v>
          </cell>
          <cell r="C85">
            <v>37352</v>
          </cell>
          <cell r="D85">
            <v>0</v>
          </cell>
          <cell r="E85">
            <v>13902.88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-14774.4</v>
          </cell>
          <cell r="M85">
            <v>-871.52</v>
          </cell>
        </row>
        <row r="86">
          <cell r="A86" t="str">
            <v>DLD-Williams37353</v>
          </cell>
          <cell r="B86" t="str">
            <v>DLD-Williams</v>
          </cell>
          <cell r="C86">
            <v>37353</v>
          </cell>
          <cell r="D86">
            <v>0</v>
          </cell>
          <cell r="E86">
            <v>7496.16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-14158.8</v>
          </cell>
          <cell r="M86">
            <v>-6662.64</v>
          </cell>
        </row>
        <row r="87">
          <cell r="A87" t="str">
            <v>DLD-Williams37354</v>
          </cell>
          <cell r="B87" t="str">
            <v>DLD-Williams</v>
          </cell>
          <cell r="C87">
            <v>37354</v>
          </cell>
          <cell r="D87">
            <v>0</v>
          </cell>
          <cell r="E87">
            <v>14051.16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-14774.4</v>
          </cell>
          <cell r="M87">
            <v>-723.24</v>
          </cell>
        </row>
        <row r="88">
          <cell r="A88" t="str">
            <v>DLD-Williams37355</v>
          </cell>
          <cell r="B88" t="str">
            <v>DLD-Williams</v>
          </cell>
          <cell r="C88">
            <v>37355</v>
          </cell>
          <cell r="D88">
            <v>0</v>
          </cell>
          <cell r="E88">
            <v>12980.88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-14774.4</v>
          </cell>
          <cell r="M88">
            <v>-1793.52</v>
          </cell>
        </row>
        <row r="89">
          <cell r="A89" t="str">
            <v>DLD-Williams37356</v>
          </cell>
          <cell r="B89" t="str">
            <v>DLD-Williams</v>
          </cell>
          <cell r="C89">
            <v>37356</v>
          </cell>
          <cell r="D89">
            <v>0</v>
          </cell>
          <cell r="E89">
            <v>11456.08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-14774.4</v>
          </cell>
          <cell r="M89">
            <v>-3318.32</v>
          </cell>
        </row>
        <row r="90">
          <cell r="A90" t="str">
            <v>DLD-Williams37357</v>
          </cell>
          <cell r="B90" t="str">
            <v>DLD-Williams</v>
          </cell>
          <cell r="C90">
            <v>37357</v>
          </cell>
          <cell r="D90">
            <v>0</v>
          </cell>
          <cell r="E90">
            <v>10835.12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-14774.4</v>
          </cell>
          <cell r="M90">
            <v>-3939.28</v>
          </cell>
        </row>
        <row r="91">
          <cell r="A91" t="str">
            <v>DLD-Williams37358</v>
          </cell>
          <cell r="B91" t="str">
            <v>DLD-Williams</v>
          </cell>
          <cell r="C91">
            <v>37358</v>
          </cell>
          <cell r="D91">
            <v>0</v>
          </cell>
          <cell r="E91">
            <v>9621.2800000000007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-14774.4</v>
          </cell>
          <cell r="M91">
            <v>-5153.12</v>
          </cell>
        </row>
        <row r="92">
          <cell r="A92" t="str">
            <v>DLD-Williams37359</v>
          </cell>
          <cell r="B92" t="str">
            <v>DLD-Williams</v>
          </cell>
          <cell r="C92">
            <v>37359</v>
          </cell>
          <cell r="D92">
            <v>0</v>
          </cell>
          <cell r="E92">
            <v>9580.4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-14774.4</v>
          </cell>
          <cell r="M92">
            <v>-5194</v>
          </cell>
        </row>
        <row r="93">
          <cell r="A93" t="str">
            <v>DLD-Williams37360</v>
          </cell>
          <cell r="B93" t="str">
            <v>DLD-Williams</v>
          </cell>
          <cell r="C93">
            <v>37360</v>
          </cell>
          <cell r="D93">
            <v>0</v>
          </cell>
          <cell r="E93">
            <v>4148.16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-14774.4</v>
          </cell>
          <cell r="M93">
            <v>-10626.24</v>
          </cell>
        </row>
        <row r="94">
          <cell r="A94" t="str">
            <v>DLD-Williams37361</v>
          </cell>
          <cell r="B94" t="str">
            <v>DLD-Williams</v>
          </cell>
          <cell r="C94">
            <v>37361</v>
          </cell>
          <cell r="D94">
            <v>0</v>
          </cell>
          <cell r="E94">
            <v>11221.6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-14774.4</v>
          </cell>
          <cell r="M94">
            <v>-3552.8</v>
          </cell>
        </row>
        <row r="95">
          <cell r="A95" t="str">
            <v>DLD-Williams37362</v>
          </cell>
          <cell r="B95" t="str">
            <v>DLD-Williams</v>
          </cell>
          <cell r="C95">
            <v>37362</v>
          </cell>
          <cell r="D95">
            <v>0</v>
          </cell>
          <cell r="E95">
            <v>11469.04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-14774.4</v>
          </cell>
          <cell r="M95">
            <v>-3305.36</v>
          </cell>
        </row>
        <row r="96">
          <cell r="A96" t="str">
            <v>DLD-Williams37363</v>
          </cell>
          <cell r="B96" t="str">
            <v>DLD-Williams</v>
          </cell>
          <cell r="C96">
            <v>37363</v>
          </cell>
          <cell r="D96">
            <v>0</v>
          </cell>
          <cell r="E96">
            <v>11479.2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-14774.4</v>
          </cell>
          <cell r="M96">
            <v>-3295.2</v>
          </cell>
        </row>
        <row r="97">
          <cell r="A97" t="str">
            <v>DLD-Williams37364</v>
          </cell>
          <cell r="B97" t="str">
            <v>DLD-Williams</v>
          </cell>
          <cell r="C97">
            <v>37364</v>
          </cell>
          <cell r="D97">
            <v>0</v>
          </cell>
          <cell r="E97">
            <v>11479.2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-14774.4</v>
          </cell>
          <cell r="M97">
            <v>-3295.2</v>
          </cell>
        </row>
        <row r="98">
          <cell r="A98" t="str">
            <v>DLD-Williams37365</v>
          </cell>
          <cell r="B98" t="str">
            <v>DLD-Williams</v>
          </cell>
          <cell r="C98">
            <v>37365</v>
          </cell>
          <cell r="D98">
            <v>0</v>
          </cell>
          <cell r="E98">
            <v>8260.4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-14774.4</v>
          </cell>
          <cell r="M98">
            <v>-6514</v>
          </cell>
        </row>
        <row r="99">
          <cell r="A99" t="str">
            <v>DLD-Williams37366</v>
          </cell>
          <cell r="B99" t="str">
            <v>DLD-Williams</v>
          </cell>
          <cell r="C99">
            <v>37366</v>
          </cell>
          <cell r="D99">
            <v>0</v>
          </cell>
          <cell r="E99">
            <v>8214.24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-14774.4</v>
          </cell>
          <cell r="M99">
            <v>-6560.16</v>
          </cell>
        </row>
        <row r="100">
          <cell r="A100" t="str">
            <v>DLD-Williams37367</v>
          </cell>
          <cell r="B100" t="str">
            <v>DLD-Williams</v>
          </cell>
          <cell r="C100">
            <v>37367</v>
          </cell>
          <cell r="D100">
            <v>0</v>
          </cell>
          <cell r="E100">
            <v>-1127.52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-14774.4</v>
          </cell>
          <cell r="M100">
            <v>-15901.92</v>
          </cell>
        </row>
        <row r="101">
          <cell r="A101" t="str">
            <v>DLD-Williams37368</v>
          </cell>
          <cell r="B101" t="str">
            <v>DLD-Williams</v>
          </cell>
          <cell r="C101">
            <v>37368</v>
          </cell>
          <cell r="D101">
            <v>0</v>
          </cell>
          <cell r="E101">
            <v>8587.0400000000009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-14774.4</v>
          </cell>
          <cell r="M101">
            <v>-6187.36</v>
          </cell>
        </row>
        <row r="102">
          <cell r="A102" t="str">
            <v>DLD-Williams37369</v>
          </cell>
          <cell r="B102" t="str">
            <v>DLD-Williams</v>
          </cell>
          <cell r="C102">
            <v>37369</v>
          </cell>
          <cell r="D102">
            <v>0</v>
          </cell>
          <cell r="E102">
            <v>10937.6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-14774.4</v>
          </cell>
          <cell r="M102">
            <v>-3836.8</v>
          </cell>
        </row>
        <row r="103">
          <cell r="A103" t="str">
            <v>DLD-Williams37370</v>
          </cell>
          <cell r="B103" t="str">
            <v>DLD-Williams</v>
          </cell>
          <cell r="C103">
            <v>37370</v>
          </cell>
          <cell r="D103">
            <v>0</v>
          </cell>
          <cell r="E103">
            <v>15735.76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-14774.4</v>
          </cell>
          <cell r="M103">
            <v>961.36</v>
          </cell>
        </row>
        <row r="104">
          <cell r="A104" t="str">
            <v>DLD-Williams37371</v>
          </cell>
          <cell r="B104" t="str">
            <v>DLD-Williams</v>
          </cell>
          <cell r="C104">
            <v>37371</v>
          </cell>
          <cell r="D104">
            <v>0</v>
          </cell>
          <cell r="E104">
            <v>12487.2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-14774.4</v>
          </cell>
          <cell r="M104">
            <v>-2287.1999999999998</v>
          </cell>
        </row>
        <row r="105">
          <cell r="A105" t="str">
            <v>DLD-Williams37372</v>
          </cell>
          <cell r="B105" t="str">
            <v>DLD-Williams</v>
          </cell>
          <cell r="C105">
            <v>37372</v>
          </cell>
          <cell r="D105">
            <v>0</v>
          </cell>
          <cell r="E105">
            <v>10586.4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-14774.4</v>
          </cell>
          <cell r="M105">
            <v>-4188</v>
          </cell>
        </row>
        <row r="106">
          <cell r="A106" t="str">
            <v>DLD-Williams37373</v>
          </cell>
          <cell r="B106" t="str">
            <v>DLD-Williams</v>
          </cell>
          <cell r="C106">
            <v>37373</v>
          </cell>
          <cell r="D106">
            <v>0</v>
          </cell>
          <cell r="E106">
            <v>10586.4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-14774.4</v>
          </cell>
          <cell r="M106">
            <v>-4188</v>
          </cell>
        </row>
        <row r="107">
          <cell r="A107" t="str">
            <v>DLD-Williams37374</v>
          </cell>
          <cell r="B107" t="str">
            <v>DLD-Williams</v>
          </cell>
          <cell r="C107">
            <v>37374</v>
          </cell>
          <cell r="D107">
            <v>0</v>
          </cell>
          <cell r="E107">
            <v>1742.4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-14774.4</v>
          </cell>
          <cell r="M107">
            <v>-13032</v>
          </cell>
        </row>
        <row r="108">
          <cell r="A108" t="str">
            <v>DLD-Williams37375</v>
          </cell>
          <cell r="B108" t="str">
            <v>DLD-Williams</v>
          </cell>
          <cell r="C108">
            <v>37375</v>
          </cell>
          <cell r="D108">
            <v>0</v>
          </cell>
          <cell r="E108">
            <v>11015.2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-14774.4</v>
          </cell>
          <cell r="M108">
            <v>-3759.2</v>
          </cell>
        </row>
        <row r="109">
          <cell r="A109" t="str">
            <v>DLD-Williams37376</v>
          </cell>
          <cell r="B109" t="str">
            <v>DLD-Williams</v>
          </cell>
          <cell r="C109">
            <v>37376</v>
          </cell>
          <cell r="D109">
            <v>0</v>
          </cell>
          <cell r="E109">
            <v>10836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-14774.4</v>
          </cell>
          <cell r="M109">
            <v>-3938.4</v>
          </cell>
        </row>
        <row r="110">
          <cell r="A110" t="str">
            <v>Frederickson37367</v>
          </cell>
          <cell r="B110" t="str">
            <v>Frederickson</v>
          </cell>
          <cell r="C110">
            <v>37367</v>
          </cell>
          <cell r="D110">
            <v>0</v>
          </cell>
          <cell r="E110">
            <v>359.33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359.33</v>
          </cell>
        </row>
        <row r="111">
          <cell r="A111" t="str">
            <v>Frederickson37368</v>
          </cell>
          <cell r="B111" t="str">
            <v>Frederickson</v>
          </cell>
          <cell r="C111">
            <v>37368</v>
          </cell>
          <cell r="D111">
            <v>0</v>
          </cell>
          <cell r="E111">
            <v>201.3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201.3</v>
          </cell>
        </row>
        <row r="112">
          <cell r="A112" t="str">
            <v>Frederickson37369</v>
          </cell>
          <cell r="B112" t="str">
            <v>Frederickson</v>
          </cell>
          <cell r="C112">
            <v>37369</v>
          </cell>
          <cell r="D112">
            <v>0</v>
          </cell>
          <cell r="E112">
            <v>155.41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155.41</v>
          </cell>
        </row>
        <row r="113">
          <cell r="A113" t="str">
            <v>Frederickson37370</v>
          </cell>
          <cell r="B113" t="str">
            <v>Frederickson</v>
          </cell>
          <cell r="C113">
            <v>37370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>Fundamental_137347</v>
          </cell>
          <cell r="B114" t="str">
            <v>Fundamental_1</v>
          </cell>
          <cell r="C114">
            <v>37347</v>
          </cell>
          <cell r="D114">
            <v>0</v>
          </cell>
          <cell r="E114">
            <v>-1612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-1612</v>
          </cell>
        </row>
        <row r="115">
          <cell r="A115" t="str">
            <v>Fundamental_137348</v>
          </cell>
          <cell r="B115" t="str">
            <v>Fundamental_1</v>
          </cell>
          <cell r="C115">
            <v>37348</v>
          </cell>
          <cell r="D115">
            <v>0</v>
          </cell>
          <cell r="E115">
            <v>-8324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-8324</v>
          </cell>
        </row>
        <row r="116">
          <cell r="A116" t="str">
            <v>Fundamental_137349</v>
          </cell>
          <cell r="B116" t="str">
            <v>Fundamental_1</v>
          </cell>
          <cell r="C116">
            <v>37349</v>
          </cell>
          <cell r="D116">
            <v>0</v>
          </cell>
          <cell r="E116">
            <v>-4438</v>
          </cell>
          <cell r="F116">
            <v>0</v>
          </cell>
          <cell r="G116">
            <v>0</v>
          </cell>
          <cell r="H116">
            <v>0</v>
          </cell>
          <cell r="I116">
            <v>-3</v>
          </cell>
          <cell r="J116">
            <v>0</v>
          </cell>
          <cell r="K116">
            <v>0</v>
          </cell>
          <cell r="L116">
            <v>0</v>
          </cell>
          <cell r="M116">
            <v>-4441</v>
          </cell>
        </row>
        <row r="117">
          <cell r="A117" t="str">
            <v>Fundamental_137350</v>
          </cell>
          <cell r="B117" t="str">
            <v>Fundamental_1</v>
          </cell>
          <cell r="C117">
            <v>37350</v>
          </cell>
          <cell r="D117">
            <v>0</v>
          </cell>
          <cell r="E117">
            <v>-3894</v>
          </cell>
          <cell r="F117">
            <v>0</v>
          </cell>
          <cell r="G117">
            <v>0</v>
          </cell>
          <cell r="H117">
            <v>0</v>
          </cell>
          <cell r="I117">
            <v>-3</v>
          </cell>
          <cell r="J117">
            <v>0</v>
          </cell>
          <cell r="K117">
            <v>0</v>
          </cell>
          <cell r="L117">
            <v>0</v>
          </cell>
          <cell r="M117">
            <v>-3897</v>
          </cell>
        </row>
        <row r="118">
          <cell r="A118" t="str">
            <v>Fundamental_137351</v>
          </cell>
          <cell r="B118" t="str">
            <v>Fundamental_1</v>
          </cell>
          <cell r="C118">
            <v>37351</v>
          </cell>
          <cell r="D118">
            <v>0</v>
          </cell>
          <cell r="E118">
            <v>-4690</v>
          </cell>
          <cell r="F118">
            <v>0</v>
          </cell>
          <cell r="G118">
            <v>0</v>
          </cell>
          <cell r="H118">
            <v>0</v>
          </cell>
          <cell r="I118">
            <v>-3</v>
          </cell>
          <cell r="J118">
            <v>0</v>
          </cell>
          <cell r="K118">
            <v>0</v>
          </cell>
          <cell r="L118">
            <v>0</v>
          </cell>
          <cell r="M118">
            <v>-4693</v>
          </cell>
        </row>
        <row r="119">
          <cell r="A119" t="str">
            <v>Fundamental_137352</v>
          </cell>
          <cell r="B119" t="str">
            <v>Fundamental_1</v>
          </cell>
          <cell r="C119">
            <v>37352</v>
          </cell>
          <cell r="D119">
            <v>0</v>
          </cell>
          <cell r="E119">
            <v>-4690</v>
          </cell>
          <cell r="F119">
            <v>0</v>
          </cell>
          <cell r="G119">
            <v>0</v>
          </cell>
          <cell r="H119">
            <v>0</v>
          </cell>
          <cell r="I119">
            <v>-3</v>
          </cell>
          <cell r="J119">
            <v>0</v>
          </cell>
          <cell r="K119">
            <v>0</v>
          </cell>
          <cell r="L119">
            <v>0</v>
          </cell>
          <cell r="M119">
            <v>-4693</v>
          </cell>
        </row>
        <row r="120">
          <cell r="A120" t="str">
            <v>Fundamental_137353</v>
          </cell>
          <cell r="B120" t="str">
            <v>Fundamental_1</v>
          </cell>
          <cell r="C120">
            <v>37353</v>
          </cell>
          <cell r="D120">
            <v>0</v>
          </cell>
          <cell r="E120">
            <v>-4979.5</v>
          </cell>
          <cell r="F120">
            <v>0</v>
          </cell>
          <cell r="G120">
            <v>0</v>
          </cell>
          <cell r="H120">
            <v>0</v>
          </cell>
          <cell r="I120">
            <v>-2.88</v>
          </cell>
          <cell r="J120">
            <v>0</v>
          </cell>
          <cell r="K120">
            <v>0</v>
          </cell>
          <cell r="L120">
            <v>0</v>
          </cell>
          <cell r="M120">
            <v>-4982.38</v>
          </cell>
        </row>
        <row r="121">
          <cell r="A121" t="str">
            <v>Fundamental_137354</v>
          </cell>
          <cell r="B121" t="str">
            <v>Fundamental_1</v>
          </cell>
          <cell r="C121">
            <v>37354</v>
          </cell>
          <cell r="D121">
            <v>0</v>
          </cell>
          <cell r="E121">
            <v>-4744</v>
          </cell>
          <cell r="F121">
            <v>0</v>
          </cell>
          <cell r="G121">
            <v>0</v>
          </cell>
          <cell r="H121">
            <v>0</v>
          </cell>
          <cell r="I121">
            <v>-3</v>
          </cell>
          <cell r="J121">
            <v>0</v>
          </cell>
          <cell r="K121">
            <v>0</v>
          </cell>
          <cell r="L121">
            <v>0</v>
          </cell>
          <cell r="M121">
            <v>-4747</v>
          </cell>
        </row>
        <row r="122">
          <cell r="A122" t="str">
            <v>Fundamental_137355</v>
          </cell>
          <cell r="B122" t="str">
            <v>Fundamental_1</v>
          </cell>
          <cell r="C122">
            <v>37355</v>
          </cell>
          <cell r="D122">
            <v>0</v>
          </cell>
          <cell r="E122">
            <v>-5072</v>
          </cell>
          <cell r="F122">
            <v>0</v>
          </cell>
          <cell r="G122">
            <v>0</v>
          </cell>
          <cell r="H122">
            <v>0</v>
          </cell>
          <cell r="I122">
            <v>-3</v>
          </cell>
          <cell r="J122">
            <v>0</v>
          </cell>
          <cell r="K122">
            <v>0</v>
          </cell>
          <cell r="L122">
            <v>0</v>
          </cell>
          <cell r="M122">
            <v>-5075</v>
          </cell>
        </row>
        <row r="123">
          <cell r="A123" t="str">
            <v>Fundamental_137356</v>
          </cell>
          <cell r="B123" t="str">
            <v>Fundamental_1</v>
          </cell>
          <cell r="C123">
            <v>37356</v>
          </cell>
          <cell r="D123">
            <v>0</v>
          </cell>
          <cell r="E123">
            <v>-4480</v>
          </cell>
          <cell r="F123">
            <v>0</v>
          </cell>
          <cell r="G123">
            <v>0</v>
          </cell>
          <cell r="H123">
            <v>0</v>
          </cell>
          <cell r="I123">
            <v>-3</v>
          </cell>
          <cell r="J123">
            <v>0</v>
          </cell>
          <cell r="K123">
            <v>0</v>
          </cell>
          <cell r="L123">
            <v>0</v>
          </cell>
          <cell r="M123">
            <v>-4483</v>
          </cell>
        </row>
        <row r="124">
          <cell r="A124" t="str">
            <v>Fundamental_137357</v>
          </cell>
          <cell r="B124" t="str">
            <v>Fundamental_1</v>
          </cell>
          <cell r="C124">
            <v>37357</v>
          </cell>
          <cell r="D124">
            <v>0</v>
          </cell>
          <cell r="E124">
            <v>-6488</v>
          </cell>
          <cell r="F124">
            <v>0</v>
          </cell>
          <cell r="G124">
            <v>0</v>
          </cell>
          <cell r="H124">
            <v>0</v>
          </cell>
          <cell r="I124">
            <v>-3</v>
          </cell>
          <cell r="J124">
            <v>0</v>
          </cell>
          <cell r="K124">
            <v>0</v>
          </cell>
          <cell r="L124">
            <v>0</v>
          </cell>
          <cell r="M124">
            <v>-6491</v>
          </cell>
        </row>
        <row r="125">
          <cell r="A125" t="str">
            <v>Fundamental_137358</v>
          </cell>
          <cell r="B125" t="str">
            <v>Fundamental_1</v>
          </cell>
          <cell r="C125">
            <v>37358</v>
          </cell>
          <cell r="D125">
            <v>0</v>
          </cell>
          <cell r="E125">
            <v>-8606</v>
          </cell>
          <cell r="F125">
            <v>0</v>
          </cell>
          <cell r="G125">
            <v>0</v>
          </cell>
          <cell r="H125">
            <v>0</v>
          </cell>
          <cell r="I125">
            <v>-3</v>
          </cell>
          <cell r="J125">
            <v>0</v>
          </cell>
          <cell r="K125">
            <v>0</v>
          </cell>
          <cell r="L125">
            <v>0</v>
          </cell>
          <cell r="M125">
            <v>-8609</v>
          </cell>
        </row>
        <row r="126">
          <cell r="A126" t="str">
            <v>Fundamental_137359</v>
          </cell>
          <cell r="B126" t="str">
            <v>Fundamental_1</v>
          </cell>
          <cell r="C126">
            <v>37359</v>
          </cell>
          <cell r="D126">
            <v>0</v>
          </cell>
          <cell r="E126">
            <v>-8592</v>
          </cell>
          <cell r="F126">
            <v>0</v>
          </cell>
          <cell r="G126">
            <v>0</v>
          </cell>
          <cell r="H126">
            <v>0</v>
          </cell>
          <cell r="I126">
            <v>-3</v>
          </cell>
          <cell r="J126">
            <v>0</v>
          </cell>
          <cell r="K126">
            <v>0</v>
          </cell>
          <cell r="L126">
            <v>0</v>
          </cell>
          <cell r="M126">
            <v>-8595</v>
          </cell>
        </row>
        <row r="127">
          <cell r="A127" t="str">
            <v>Fundamental_137360</v>
          </cell>
          <cell r="B127" t="str">
            <v>Fundamental_1</v>
          </cell>
          <cell r="C127">
            <v>37360</v>
          </cell>
          <cell r="D127">
            <v>0</v>
          </cell>
          <cell r="E127">
            <v>-12102</v>
          </cell>
          <cell r="F127">
            <v>0</v>
          </cell>
          <cell r="G127">
            <v>0</v>
          </cell>
          <cell r="H127">
            <v>0</v>
          </cell>
          <cell r="I127">
            <v>-3</v>
          </cell>
          <cell r="J127">
            <v>0</v>
          </cell>
          <cell r="K127">
            <v>0</v>
          </cell>
          <cell r="L127">
            <v>0</v>
          </cell>
          <cell r="M127">
            <v>-12105</v>
          </cell>
        </row>
        <row r="128">
          <cell r="A128" t="str">
            <v>Fundamental_137361</v>
          </cell>
          <cell r="B128" t="str">
            <v>Fundamental_1</v>
          </cell>
          <cell r="C128">
            <v>37361</v>
          </cell>
          <cell r="D128">
            <v>0</v>
          </cell>
          <cell r="E128">
            <v>-9478</v>
          </cell>
          <cell r="F128">
            <v>0</v>
          </cell>
          <cell r="G128">
            <v>0</v>
          </cell>
          <cell r="H128">
            <v>0</v>
          </cell>
          <cell r="I128">
            <v>-3</v>
          </cell>
          <cell r="J128">
            <v>0</v>
          </cell>
          <cell r="K128">
            <v>0</v>
          </cell>
          <cell r="L128">
            <v>0</v>
          </cell>
          <cell r="M128">
            <v>-9481</v>
          </cell>
        </row>
        <row r="129">
          <cell r="A129" t="str">
            <v>Fundamental_137362</v>
          </cell>
          <cell r="B129" t="str">
            <v>Fundamental_1</v>
          </cell>
          <cell r="C129">
            <v>37362</v>
          </cell>
          <cell r="D129">
            <v>0</v>
          </cell>
          <cell r="E129">
            <v>-11460</v>
          </cell>
          <cell r="F129">
            <v>0</v>
          </cell>
          <cell r="G129">
            <v>0</v>
          </cell>
          <cell r="H129">
            <v>0</v>
          </cell>
          <cell r="I129">
            <v>-3</v>
          </cell>
          <cell r="J129">
            <v>0</v>
          </cell>
          <cell r="K129">
            <v>0</v>
          </cell>
          <cell r="L129">
            <v>0</v>
          </cell>
          <cell r="M129">
            <v>-11463</v>
          </cell>
        </row>
        <row r="130">
          <cell r="A130" t="str">
            <v>Fundamental_137363</v>
          </cell>
          <cell r="B130" t="str">
            <v>Fundamental_1</v>
          </cell>
          <cell r="C130">
            <v>37363</v>
          </cell>
          <cell r="D130">
            <v>0</v>
          </cell>
          <cell r="E130">
            <v>-11440</v>
          </cell>
          <cell r="F130">
            <v>0</v>
          </cell>
          <cell r="G130">
            <v>0</v>
          </cell>
          <cell r="H130">
            <v>0</v>
          </cell>
          <cell r="I130">
            <v>-3</v>
          </cell>
          <cell r="J130">
            <v>0</v>
          </cell>
          <cell r="K130">
            <v>0</v>
          </cell>
          <cell r="L130">
            <v>0</v>
          </cell>
          <cell r="M130">
            <v>-11443</v>
          </cell>
        </row>
        <row r="131">
          <cell r="A131" t="str">
            <v>Fundamental_137364</v>
          </cell>
          <cell r="B131" t="str">
            <v>Fundamental_1</v>
          </cell>
          <cell r="C131">
            <v>37364</v>
          </cell>
          <cell r="D131">
            <v>0</v>
          </cell>
          <cell r="E131">
            <v>-11440</v>
          </cell>
          <cell r="F131">
            <v>0</v>
          </cell>
          <cell r="G131">
            <v>0</v>
          </cell>
          <cell r="H131">
            <v>0</v>
          </cell>
          <cell r="I131">
            <v>-3</v>
          </cell>
          <cell r="J131">
            <v>0</v>
          </cell>
          <cell r="K131">
            <v>0</v>
          </cell>
          <cell r="L131">
            <v>0</v>
          </cell>
          <cell r="M131">
            <v>-11443</v>
          </cell>
        </row>
        <row r="132">
          <cell r="A132" t="str">
            <v>Fundamental_137365</v>
          </cell>
          <cell r="B132" t="str">
            <v>Fundamental_1</v>
          </cell>
          <cell r="C132">
            <v>37365</v>
          </cell>
          <cell r="D132">
            <v>0</v>
          </cell>
          <cell r="E132">
            <v>-22432</v>
          </cell>
          <cell r="F132">
            <v>0</v>
          </cell>
          <cell r="G132">
            <v>0</v>
          </cell>
          <cell r="H132">
            <v>0</v>
          </cell>
          <cell r="I132">
            <v>-13</v>
          </cell>
          <cell r="J132">
            <v>0</v>
          </cell>
          <cell r="K132">
            <v>0</v>
          </cell>
          <cell r="L132">
            <v>0</v>
          </cell>
          <cell r="M132">
            <v>-22445</v>
          </cell>
        </row>
        <row r="133">
          <cell r="A133" t="str">
            <v>Fundamental_137366</v>
          </cell>
          <cell r="B133" t="str">
            <v>Fundamental_1</v>
          </cell>
          <cell r="C133">
            <v>37366</v>
          </cell>
          <cell r="D133">
            <v>0</v>
          </cell>
          <cell r="E133">
            <v>-22462</v>
          </cell>
          <cell r="F133">
            <v>0</v>
          </cell>
          <cell r="G133">
            <v>0</v>
          </cell>
          <cell r="H133">
            <v>0</v>
          </cell>
          <cell r="I133">
            <v>-13</v>
          </cell>
          <cell r="J133">
            <v>0</v>
          </cell>
          <cell r="K133">
            <v>0</v>
          </cell>
          <cell r="L133">
            <v>0</v>
          </cell>
          <cell r="M133">
            <v>-22475</v>
          </cell>
        </row>
        <row r="134">
          <cell r="A134" t="str">
            <v>Fundamental_137367</v>
          </cell>
          <cell r="B134" t="str">
            <v>Fundamental_1</v>
          </cell>
          <cell r="C134">
            <v>37367</v>
          </cell>
          <cell r="D134">
            <v>0</v>
          </cell>
          <cell r="E134">
            <v>-15720</v>
          </cell>
          <cell r="F134">
            <v>0</v>
          </cell>
          <cell r="G134">
            <v>0</v>
          </cell>
          <cell r="H134">
            <v>0</v>
          </cell>
          <cell r="I134">
            <v>-3</v>
          </cell>
          <cell r="J134">
            <v>0</v>
          </cell>
          <cell r="K134">
            <v>0</v>
          </cell>
          <cell r="L134">
            <v>0</v>
          </cell>
          <cell r="M134">
            <v>-15723</v>
          </cell>
        </row>
        <row r="135">
          <cell r="A135" t="str">
            <v>Fundamental_137368</v>
          </cell>
          <cell r="B135" t="str">
            <v>Fundamental_1</v>
          </cell>
          <cell r="C135">
            <v>37368</v>
          </cell>
          <cell r="D135">
            <v>0</v>
          </cell>
          <cell r="E135">
            <v>-21196</v>
          </cell>
          <cell r="F135">
            <v>0</v>
          </cell>
          <cell r="G135">
            <v>0</v>
          </cell>
          <cell r="H135">
            <v>0</v>
          </cell>
          <cell r="I135">
            <v>-13</v>
          </cell>
          <cell r="J135">
            <v>0</v>
          </cell>
          <cell r="K135">
            <v>0</v>
          </cell>
          <cell r="L135">
            <v>0</v>
          </cell>
          <cell r="M135">
            <v>-21209</v>
          </cell>
        </row>
        <row r="136">
          <cell r="A136" t="str">
            <v>Fundamental_137369</v>
          </cell>
          <cell r="B136" t="str">
            <v>Fundamental_1</v>
          </cell>
          <cell r="C136">
            <v>37369</v>
          </cell>
          <cell r="D136">
            <v>0</v>
          </cell>
          <cell r="E136">
            <v>-12542</v>
          </cell>
          <cell r="F136">
            <v>0</v>
          </cell>
          <cell r="G136">
            <v>0</v>
          </cell>
          <cell r="H136">
            <v>0</v>
          </cell>
          <cell r="I136">
            <v>-13</v>
          </cell>
          <cell r="J136">
            <v>0</v>
          </cell>
          <cell r="K136">
            <v>0</v>
          </cell>
          <cell r="L136">
            <v>0</v>
          </cell>
          <cell r="M136">
            <v>-12555</v>
          </cell>
        </row>
        <row r="137">
          <cell r="A137" t="str">
            <v>Fundamental_137370</v>
          </cell>
          <cell r="B137" t="str">
            <v>Fundamental_1</v>
          </cell>
          <cell r="C137">
            <v>37370</v>
          </cell>
          <cell r="D137">
            <v>0</v>
          </cell>
          <cell r="E137">
            <v>-12858</v>
          </cell>
          <cell r="F137">
            <v>0</v>
          </cell>
          <cell r="G137">
            <v>0</v>
          </cell>
          <cell r="H137">
            <v>0</v>
          </cell>
          <cell r="I137">
            <v>-13</v>
          </cell>
          <cell r="J137">
            <v>0</v>
          </cell>
          <cell r="K137">
            <v>0</v>
          </cell>
          <cell r="L137">
            <v>0</v>
          </cell>
          <cell r="M137">
            <v>-12871</v>
          </cell>
        </row>
        <row r="138">
          <cell r="A138" t="str">
            <v>Fundamental_137371</v>
          </cell>
          <cell r="B138" t="str">
            <v>Fundamental_1</v>
          </cell>
          <cell r="C138">
            <v>37371</v>
          </cell>
          <cell r="D138">
            <v>0</v>
          </cell>
          <cell r="E138">
            <v>-16652</v>
          </cell>
          <cell r="F138">
            <v>0</v>
          </cell>
          <cell r="G138">
            <v>0</v>
          </cell>
          <cell r="H138">
            <v>0</v>
          </cell>
          <cell r="I138">
            <v>-13</v>
          </cell>
          <cell r="J138">
            <v>0</v>
          </cell>
          <cell r="K138">
            <v>0</v>
          </cell>
          <cell r="L138">
            <v>0</v>
          </cell>
          <cell r="M138">
            <v>-16665</v>
          </cell>
        </row>
        <row r="139">
          <cell r="A139" t="str">
            <v>Fundamental_137372</v>
          </cell>
          <cell r="B139" t="str">
            <v>Fundamental_1</v>
          </cell>
          <cell r="C139">
            <v>37372</v>
          </cell>
          <cell r="D139">
            <v>0</v>
          </cell>
          <cell r="E139">
            <v>-22168</v>
          </cell>
          <cell r="F139">
            <v>0</v>
          </cell>
          <cell r="G139">
            <v>0</v>
          </cell>
          <cell r="H139">
            <v>0</v>
          </cell>
          <cell r="I139">
            <v>-13</v>
          </cell>
          <cell r="J139">
            <v>0</v>
          </cell>
          <cell r="K139">
            <v>0</v>
          </cell>
          <cell r="L139">
            <v>0</v>
          </cell>
          <cell r="M139">
            <v>-22181</v>
          </cell>
        </row>
        <row r="140">
          <cell r="A140" t="str">
            <v>Fundamental_137373</v>
          </cell>
          <cell r="B140" t="str">
            <v>Fundamental_1</v>
          </cell>
          <cell r="C140">
            <v>37373</v>
          </cell>
          <cell r="D140">
            <v>0</v>
          </cell>
          <cell r="E140">
            <v>-22168</v>
          </cell>
          <cell r="F140">
            <v>0</v>
          </cell>
          <cell r="G140">
            <v>0</v>
          </cell>
          <cell r="H140">
            <v>0</v>
          </cell>
          <cell r="I140">
            <v>-13</v>
          </cell>
          <cell r="J140">
            <v>0</v>
          </cell>
          <cell r="K140">
            <v>0</v>
          </cell>
          <cell r="L140">
            <v>0</v>
          </cell>
          <cell r="M140">
            <v>-22181</v>
          </cell>
        </row>
        <row r="141">
          <cell r="A141" t="str">
            <v>Fundamental_137374</v>
          </cell>
          <cell r="B141" t="str">
            <v>Fundamental_1</v>
          </cell>
          <cell r="C141">
            <v>37374</v>
          </cell>
          <cell r="D141">
            <v>0</v>
          </cell>
          <cell r="E141">
            <v>-11904</v>
          </cell>
          <cell r="F141">
            <v>0</v>
          </cell>
          <cell r="G141">
            <v>0</v>
          </cell>
          <cell r="H141">
            <v>0</v>
          </cell>
          <cell r="I141">
            <v>-3</v>
          </cell>
          <cell r="J141">
            <v>0</v>
          </cell>
          <cell r="K141">
            <v>0</v>
          </cell>
          <cell r="L141">
            <v>0</v>
          </cell>
          <cell r="M141">
            <v>-11907</v>
          </cell>
        </row>
        <row r="142">
          <cell r="A142" t="str">
            <v>Fundamental_137375</v>
          </cell>
          <cell r="B142" t="str">
            <v>Fundamental_1</v>
          </cell>
          <cell r="C142">
            <v>37375</v>
          </cell>
          <cell r="D142">
            <v>0</v>
          </cell>
          <cell r="E142">
            <v>-21702</v>
          </cell>
          <cell r="F142">
            <v>0</v>
          </cell>
          <cell r="G142">
            <v>0</v>
          </cell>
          <cell r="H142">
            <v>0</v>
          </cell>
          <cell r="I142">
            <v>-13</v>
          </cell>
          <cell r="J142">
            <v>0</v>
          </cell>
          <cell r="K142">
            <v>0</v>
          </cell>
          <cell r="L142">
            <v>0</v>
          </cell>
          <cell r="M142">
            <v>-21715</v>
          </cell>
        </row>
        <row r="143">
          <cell r="A143" t="str">
            <v>Fundamental_137376</v>
          </cell>
          <cell r="B143" t="str">
            <v>Fundamental_1</v>
          </cell>
          <cell r="C143">
            <v>37376</v>
          </cell>
          <cell r="D143">
            <v>0</v>
          </cell>
          <cell r="E143">
            <v>-22826</v>
          </cell>
          <cell r="F143">
            <v>0</v>
          </cell>
          <cell r="G143">
            <v>0</v>
          </cell>
          <cell r="H143">
            <v>0</v>
          </cell>
          <cell r="I143">
            <v>-13</v>
          </cell>
          <cell r="J143">
            <v>0</v>
          </cell>
          <cell r="K143">
            <v>0</v>
          </cell>
          <cell r="L143">
            <v>0</v>
          </cell>
          <cell r="M143">
            <v>-22839</v>
          </cell>
        </row>
        <row r="144">
          <cell r="A144" t="str">
            <v>Fundamental_237347</v>
          </cell>
          <cell r="B144" t="str">
            <v>Fundamental_2</v>
          </cell>
          <cell r="C144">
            <v>37347</v>
          </cell>
          <cell r="D144">
            <v>0</v>
          </cell>
          <cell r="E144">
            <v>-1598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-1598</v>
          </cell>
        </row>
        <row r="145">
          <cell r="A145" t="str">
            <v>Fundamental_237348</v>
          </cell>
          <cell r="B145" t="str">
            <v>Fundamental_2</v>
          </cell>
          <cell r="C145">
            <v>37348</v>
          </cell>
          <cell r="D145">
            <v>0</v>
          </cell>
          <cell r="E145">
            <v>-9984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-9984</v>
          </cell>
        </row>
        <row r="146">
          <cell r="A146" t="str">
            <v>Fundamental_237349</v>
          </cell>
          <cell r="B146" t="str">
            <v>Fundamental_2</v>
          </cell>
          <cell r="C146">
            <v>37349</v>
          </cell>
          <cell r="D146">
            <v>0</v>
          </cell>
          <cell r="E146">
            <v>-8836</v>
          </cell>
          <cell r="F146">
            <v>0</v>
          </cell>
          <cell r="G146">
            <v>0</v>
          </cell>
          <cell r="H146">
            <v>0</v>
          </cell>
          <cell r="I146">
            <v>-5</v>
          </cell>
          <cell r="J146">
            <v>0</v>
          </cell>
          <cell r="K146">
            <v>0</v>
          </cell>
          <cell r="L146">
            <v>0</v>
          </cell>
          <cell r="M146">
            <v>-8841</v>
          </cell>
        </row>
        <row r="147">
          <cell r="A147" t="str">
            <v>Fundamental_237350</v>
          </cell>
          <cell r="B147" t="str">
            <v>Fundamental_2</v>
          </cell>
          <cell r="C147">
            <v>37350</v>
          </cell>
          <cell r="D147">
            <v>0</v>
          </cell>
          <cell r="E147">
            <v>-8442</v>
          </cell>
          <cell r="F147">
            <v>0</v>
          </cell>
          <cell r="G147">
            <v>0</v>
          </cell>
          <cell r="H147">
            <v>0</v>
          </cell>
          <cell r="I147">
            <v>-5</v>
          </cell>
          <cell r="J147">
            <v>0</v>
          </cell>
          <cell r="K147">
            <v>0</v>
          </cell>
          <cell r="L147">
            <v>0</v>
          </cell>
          <cell r="M147">
            <v>-8447</v>
          </cell>
        </row>
        <row r="148">
          <cell r="A148" t="str">
            <v>Fundamental_237351</v>
          </cell>
          <cell r="B148" t="str">
            <v>Fundamental_2</v>
          </cell>
          <cell r="C148">
            <v>37351</v>
          </cell>
          <cell r="D148">
            <v>0</v>
          </cell>
          <cell r="E148">
            <v>-8262</v>
          </cell>
          <cell r="F148">
            <v>0</v>
          </cell>
          <cell r="G148">
            <v>0</v>
          </cell>
          <cell r="H148">
            <v>0</v>
          </cell>
          <cell r="I148">
            <v>-5</v>
          </cell>
          <cell r="J148">
            <v>0</v>
          </cell>
          <cell r="K148">
            <v>0</v>
          </cell>
          <cell r="L148">
            <v>0</v>
          </cell>
          <cell r="M148">
            <v>-8267</v>
          </cell>
        </row>
        <row r="149">
          <cell r="A149" t="str">
            <v>Fundamental_237352</v>
          </cell>
          <cell r="B149" t="str">
            <v>Fundamental_2</v>
          </cell>
          <cell r="C149">
            <v>37352</v>
          </cell>
          <cell r="D149">
            <v>0</v>
          </cell>
          <cell r="E149">
            <v>-8272</v>
          </cell>
          <cell r="F149">
            <v>0</v>
          </cell>
          <cell r="G149">
            <v>0</v>
          </cell>
          <cell r="H149">
            <v>0</v>
          </cell>
          <cell r="I149">
            <v>-5</v>
          </cell>
          <cell r="J149">
            <v>0</v>
          </cell>
          <cell r="K149">
            <v>0</v>
          </cell>
          <cell r="L149">
            <v>0</v>
          </cell>
          <cell r="M149">
            <v>-8277</v>
          </cell>
        </row>
        <row r="150">
          <cell r="A150" t="str">
            <v>Fundamental_237353</v>
          </cell>
          <cell r="B150" t="str">
            <v>Fundamental_2</v>
          </cell>
          <cell r="C150">
            <v>37353</v>
          </cell>
          <cell r="D150">
            <v>0</v>
          </cell>
          <cell r="E150">
            <v>-8234</v>
          </cell>
          <cell r="F150">
            <v>0</v>
          </cell>
          <cell r="G150">
            <v>0</v>
          </cell>
          <cell r="H150">
            <v>0</v>
          </cell>
          <cell r="I150">
            <v>-2.88</v>
          </cell>
          <cell r="J150">
            <v>0</v>
          </cell>
          <cell r="K150">
            <v>0</v>
          </cell>
          <cell r="L150">
            <v>0</v>
          </cell>
          <cell r="M150">
            <v>-8236.8799999999992</v>
          </cell>
        </row>
        <row r="151">
          <cell r="A151" t="str">
            <v>Fundamental_237354</v>
          </cell>
          <cell r="B151" t="str">
            <v>Fundamental_2</v>
          </cell>
          <cell r="C151">
            <v>37354</v>
          </cell>
          <cell r="D151">
            <v>0</v>
          </cell>
          <cell r="E151">
            <v>-7676</v>
          </cell>
          <cell r="F151">
            <v>0</v>
          </cell>
          <cell r="G151">
            <v>0</v>
          </cell>
          <cell r="H151">
            <v>0</v>
          </cell>
          <cell r="I151">
            <v>-5</v>
          </cell>
          <cell r="J151">
            <v>0</v>
          </cell>
          <cell r="K151">
            <v>0</v>
          </cell>
          <cell r="L151">
            <v>0</v>
          </cell>
          <cell r="M151">
            <v>-7681</v>
          </cell>
        </row>
        <row r="152">
          <cell r="A152" t="str">
            <v>Fundamental_237355</v>
          </cell>
          <cell r="B152" t="str">
            <v>Fundamental_2</v>
          </cell>
          <cell r="C152">
            <v>37355</v>
          </cell>
          <cell r="D152">
            <v>0</v>
          </cell>
          <cell r="E152">
            <v>-8418</v>
          </cell>
          <cell r="F152">
            <v>0</v>
          </cell>
          <cell r="G152">
            <v>0</v>
          </cell>
          <cell r="H152">
            <v>0</v>
          </cell>
          <cell r="I152">
            <v>-5</v>
          </cell>
          <cell r="J152">
            <v>0</v>
          </cell>
          <cell r="K152">
            <v>0</v>
          </cell>
          <cell r="L152">
            <v>0</v>
          </cell>
          <cell r="M152">
            <v>-8423</v>
          </cell>
        </row>
        <row r="153">
          <cell r="A153" t="str">
            <v>Fundamental_237356</v>
          </cell>
          <cell r="B153" t="str">
            <v>Fundamental_2</v>
          </cell>
          <cell r="C153">
            <v>37356</v>
          </cell>
          <cell r="D153">
            <v>0</v>
          </cell>
          <cell r="E153">
            <v>-8642</v>
          </cell>
          <cell r="F153">
            <v>0</v>
          </cell>
          <cell r="G153">
            <v>0</v>
          </cell>
          <cell r="H153">
            <v>0</v>
          </cell>
          <cell r="I153">
            <v>-11</v>
          </cell>
          <cell r="J153">
            <v>0</v>
          </cell>
          <cell r="K153">
            <v>0</v>
          </cell>
          <cell r="L153">
            <v>0</v>
          </cell>
          <cell r="M153">
            <v>-8653</v>
          </cell>
        </row>
        <row r="154">
          <cell r="A154" t="str">
            <v>Fundamental_237357</v>
          </cell>
          <cell r="B154" t="str">
            <v>Fundamental_2</v>
          </cell>
          <cell r="C154">
            <v>37357</v>
          </cell>
          <cell r="D154">
            <v>0</v>
          </cell>
          <cell r="E154">
            <v>-10024</v>
          </cell>
          <cell r="F154">
            <v>0</v>
          </cell>
          <cell r="G154">
            <v>0</v>
          </cell>
          <cell r="H154">
            <v>0</v>
          </cell>
          <cell r="I154">
            <v>-11</v>
          </cell>
          <cell r="J154">
            <v>0</v>
          </cell>
          <cell r="K154">
            <v>0</v>
          </cell>
          <cell r="L154">
            <v>0</v>
          </cell>
          <cell r="M154">
            <v>-10035</v>
          </cell>
        </row>
        <row r="155">
          <cell r="A155" t="str">
            <v>Fundamental_237358</v>
          </cell>
          <cell r="B155" t="str">
            <v>Fundamental_2</v>
          </cell>
          <cell r="C155">
            <v>37358</v>
          </cell>
          <cell r="D155">
            <v>0</v>
          </cell>
          <cell r="E155">
            <v>-11402</v>
          </cell>
          <cell r="F155">
            <v>0</v>
          </cell>
          <cell r="G155">
            <v>0</v>
          </cell>
          <cell r="H155">
            <v>0</v>
          </cell>
          <cell r="I155">
            <v>-11</v>
          </cell>
          <cell r="J155">
            <v>0</v>
          </cell>
          <cell r="K155">
            <v>0</v>
          </cell>
          <cell r="L155">
            <v>0</v>
          </cell>
          <cell r="M155">
            <v>-11413</v>
          </cell>
        </row>
        <row r="156">
          <cell r="A156" t="str">
            <v>Fundamental_237359</v>
          </cell>
          <cell r="B156" t="str">
            <v>Fundamental_2</v>
          </cell>
          <cell r="C156">
            <v>37359</v>
          </cell>
          <cell r="D156">
            <v>0</v>
          </cell>
          <cell r="E156">
            <v>-11406</v>
          </cell>
          <cell r="F156">
            <v>0</v>
          </cell>
          <cell r="G156">
            <v>0</v>
          </cell>
          <cell r="H156">
            <v>0</v>
          </cell>
          <cell r="I156">
            <v>-11</v>
          </cell>
          <cell r="J156">
            <v>0</v>
          </cell>
          <cell r="K156">
            <v>0</v>
          </cell>
          <cell r="L156">
            <v>0</v>
          </cell>
          <cell r="M156">
            <v>-11417</v>
          </cell>
        </row>
        <row r="157">
          <cell r="A157" t="str">
            <v>Fundamental_237360</v>
          </cell>
          <cell r="B157" t="str">
            <v>Fundamental_2</v>
          </cell>
          <cell r="C157">
            <v>37360</v>
          </cell>
          <cell r="D157">
            <v>0</v>
          </cell>
          <cell r="E157">
            <v>-13362</v>
          </cell>
          <cell r="F157">
            <v>0</v>
          </cell>
          <cell r="G157">
            <v>0</v>
          </cell>
          <cell r="H157">
            <v>0</v>
          </cell>
          <cell r="I157">
            <v>-3</v>
          </cell>
          <cell r="J157">
            <v>0</v>
          </cell>
          <cell r="K157">
            <v>0</v>
          </cell>
          <cell r="L157">
            <v>0</v>
          </cell>
          <cell r="M157">
            <v>-13365</v>
          </cell>
        </row>
        <row r="158">
          <cell r="A158" t="str">
            <v>Fundamental_237361</v>
          </cell>
          <cell r="B158" t="str">
            <v>Fundamental_2</v>
          </cell>
          <cell r="C158">
            <v>37361</v>
          </cell>
          <cell r="D158">
            <v>0</v>
          </cell>
          <cell r="E158">
            <v>-11804</v>
          </cell>
          <cell r="F158">
            <v>0</v>
          </cell>
          <cell r="G158">
            <v>0</v>
          </cell>
          <cell r="H158">
            <v>0</v>
          </cell>
          <cell r="I158">
            <v>-11</v>
          </cell>
          <cell r="J158">
            <v>0</v>
          </cell>
          <cell r="K158">
            <v>0</v>
          </cell>
          <cell r="L158">
            <v>0</v>
          </cell>
          <cell r="M158">
            <v>-11815</v>
          </cell>
        </row>
        <row r="159">
          <cell r="A159" t="str">
            <v>Fundamental_237362</v>
          </cell>
          <cell r="B159" t="str">
            <v>Fundamental_2</v>
          </cell>
          <cell r="C159">
            <v>37362</v>
          </cell>
          <cell r="D159">
            <v>0</v>
          </cell>
          <cell r="E159">
            <v>-15228.4</v>
          </cell>
          <cell r="F159">
            <v>0</v>
          </cell>
          <cell r="G159">
            <v>0</v>
          </cell>
          <cell r="H159">
            <v>0</v>
          </cell>
          <cell r="I159">
            <v>-13.39</v>
          </cell>
          <cell r="J159">
            <v>0</v>
          </cell>
          <cell r="K159">
            <v>0</v>
          </cell>
          <cell r="L159">
            <v>0</v>
          </cell>
          <cell r="M159">
            <v>-15241.79</v>
          </cell>
        </row>
        <row r="160">
          <cell r="A160" t="str">
            <v>Fundamental_237363</v>
          </cell>
          <cell r="B160" t="str">
            <v>Fundamental_2</v>
          </cell>
          <cell r="C160">
            <v>37363</v>
          </cell>
          <cell r="D160">
            <v>0</v>
          </cell>
          <cell r="E160">
            <v>-15215.12</v>
          </cell>
          <cell r="F160">
            <v>0</v>
          </cell>
          <cell r="G160">
            <v>0</v>
          </cell>
          <cell r="H160">
            <v>0</v>
          </cell>
          <cell r="I160">
            <v>-13.4</v>
          </cell>
          <cell r="J160">
            <v>0</v>
          </cell>
          <cell r="K160">
            <v>0</v>
          </cell>
          <cell r="L160">
            <v>0</v>
          </cell>
          <cell r="M160">
            <v>-15228.52</v>
          </cell>
        </row>
        <row r="161">
          <cell r="A161" t="str">
            <v>Fundamental_237364</v>
          </cell>
          <cell r="B161" t="str">
            <v>Fundamental_2</v>
          </cell>
          <cell r="C161">
            <v>37364</v>
          </cell>
          <cell r="D161">
            <v>0</v>
          </cell>
          <cell r="E161">
            <v>-15212.96</v>
          </cell>
          <cell r="F161">
            <v>0</v>
          </cell>
          <cell r="G161">
            <v>0</v>
          </cell>
          <cell r="H161">
            <v>0</v>
          </cell>
          <cell r="I161">
            <v>-13.4</v>
          </cell>
          <cell r="J161">
            <v>0</v>
          </cell>
          <cell r="K161">
            <v>0</v>
          </cell>
          <cell r="L161">
            <v>0</v>
          </cell>
          <cell r="M161">
            <v>-15226.36</v>
          </cell>
        </row>
        <row r="162">
          <cell r="A162" t="str">
            <v>Fundamental_237365</v>
          </cell>
          <cell r="B162" t="str">
            <v>Fundamental_2</v>
          </cell>
          <cell r="C162">
            <v>37365</v>
          </cell>
          <cell r="D162">
            <v>0</v>
          </cell>
          <cell r="E162">
            <v>-14643.36</v>
          </cell>
          <cell r="F162">
            <v>0</v>
          </cell>
          <cell r="G162">
            <v>0</v>
          </cell>
          <cell r="H162">
            <v>0</v>
          </cell>
          <cell r="I162">
            <v>-29.4</v>
          </cell>
          <cell r="J162">
            <v>0</v>
          </cell>
          <cell r="K162">
            <v>0</v>
          </cell>
          <cell r="L162">
            <v>0</v>
          </cell>
          <cell r="M162">
            <v>-14672.76</v>
          </cell>
        </row>
        <row r="163">
          <cell r="A163" t="str">
            <v>Fundamental_237366</v>
          </cell>
          <cell r="B163" t="str">
            <v>Fundamental_2</v>
          </cell>
          <cell r="C163">
            <v>37366</v>
          </cell>
          <cell r="D163">
            <v>0</v>
          </cell>
          <cell r="E163">
            <v>-14611.36</v>
          </cell>
          <cell r="F163">
            <v>0</v>
          </cell>
          <cell r="G163">
            <v>0</v>
          </cell>
          <cell r="H163">
            <v>0</v>
          </cell>
          <cell r="I163">
            <v>-29.4</v>
          </cell>
          <cell r="J163">
            <v>0</v>
          </cell>
          <cell r="K163">
            <v>0</v>
          </cell>
          <cell r="L163">
            <v>0</v>
          </cell>
          <cell r="M163">
            <v>-14640.76</v>
          </cell>
        </row>
        <row r="164">
          <cell r="A164" t="str">
            <v>Fundamental_237367</v>
          </cell>
          <cell r="B164" t="str">
            <v>Fundamental_2</v>
          </cell>
          <cell r="C164">
            <v>37367</v>
          </cell>
          <cell r="D164">
            <v>0</v>
          </cell>
          <cell r="E164">
            <v>-17448</v>
          </cell>
          <cell r="F164">
            <v>0</v>
          </cell>
          <cell r="G164">
            <v>0</v>
          </cell>
          <cell r="H164">
            <v>0</v>
          </cell>
          <cell r="I164">
            <v>-3</v>
          </cell>
          <cell r="J164">
            <v>0</v>
          </cell>
          <cell r="K164">
            <v>0</v>
          </cell>
          <cell r="L164">
            <v>0</v>
          </cell>
          <cell r="M164">
            <v>-17451</v>
          </cell>
        </row>
        <row r="165">
          <cell r="A165" t="str">
            <v>Fundamental_237368</v>
          </cell>
          <cell r="B165" t="str">
            <v>Fundamental_2</v>
          </cell>
          <cell r="C165">
            <v>37368</v>
          </cell>
          <cell r="D165">
            <v>0</v>
          </cell>
          <cell r="E165">
            <v>-11483.36</v>
          </cell>
          <cell r="F165">
            <v>0</v>
          </cell>
          <cell r="G165">
            <v>0</v>
          </cell>
          <cell r="H165">
            <v>0</v>
          </cell>
          <cell r="I165">
            <v>-33.4</v>
          </cell>
          <cell r="J165">
            <v>0</v>
          </cell>
          <cell r="K165">
            <v>0</v>
          </cell>
          <cell r="L165">
            <v>0</v>
          </cell>
          <cell r="M165">
            <v>-11516.76</v>
          </cell>
        </row>
        <row r="166">
          <cell r="A166" t="str">
            <v>Fundamental_237369</v>
          </cell>
          <cell r="B166" t="str">
            <v>Fundamental_2</v>
          </cell>
          <cell r="C166">
            <v>37369</v>
          </cell>
          <cell r="D166">
            <v>0</v>
          </cell>
          <cell r="E166">
            <v>-15533.68</v>
          </cell>
          <cell r="F166">
            <v>0</v>
          </cell>
          <cell r="G166">
            <v>0</v>
          </cell>
          <cell r="H166">
            <v>0</v>
          </cell>
          <cell r="I166">
            <v>-41.41</v>
          </cell>
          <cell r="J166">
            <v>0</v>
          </cell>
          <cell r="K166">
            <v>0</v>
          </cell>
          <cell r="L166">
            <v>0</v>
          </cell>
          <cell r="M166">
            <v>-15575.09</v>
          </cell>
        </row>
        <row r="167">
          <cell r="A167" t="str">
            <v>Fundamental_237370</v>
          </cell>
          <cell r="B167" t="str">
            <v>Fundamental_2</v>
          </cell>
          <cell r="C167">
            <v>37370</v>
          </cell>
          <cell r="D167">
            <v>0</v>
          </cell>
          <cell r="E167">
            <v>-10758.56</v>
          </cell>
          <cell r="F167">
            <v>0</v>
          </cell>
          <cell r="G167">
            <v>0</v>
          </cell>
          <cell r="H167">
            <v>0</v>
          </cell>
          <cell r="I167">
            <v>-43.41</v>
          </cell>
          <cell r="J167">
            <v>0</v>
          </cell>
          <cell r="K167">
            <v>0</v>
          </cell>
          <cell r="L167">
            <v>0</v>
          </cell>
          <cell r="M167">
            <v>-10801.97</v>
          </cell>
        </row>
        <row r="168">
          <cell r="A168" t="str">
            <v>Fundamental_237371</v>
          </cell>
          <cell r="B168" t="str">
            <v>Fundamental_2</v>
          </cell>
          <cell r="C168">
            <v>37371</v>
          </cell>
          <cell r="D168">
            <v>0</v>
          </cell>
          <cell r="E168">
            <v>-9738.7199999999993</v>
          </cell>
          <cell r="F168">
            <v>0</v>
          </cell>
          <cell r="G168">
            <v>0</v>
          </cell>
          <cell r="H168">
            <v>0</v>
          </cell>
          <cell r="I168">
            <v>-43.42</v>
          </cell>
          <cell r="J168">
            <v>0</v>
          </cell>
          <cell r="K168">
            <v>0</v>
          </cell>
          <cell r="L168">
            <v>0</v>
          </cell>
          <cell r="M168">
            <v>-9782.14</v>
          </cell>
        </row>
        <row r="169">
          <cell r="A169" t="str">
            <v>Fundamental_237372</v>
          </cell>
          <cell r="B169" t="str">
            <v>Fundamental_2</v>
          </cell>
          <cell r="C169">
            <v>37372</v>
          </cell>
          <cell r="D169">
            <v>0</v>
          </cell>
          <cell r="E169">
            <v>-11826.16</v>
          </cell>
          <cell r="F169">
            <v>0</v>
          </cell>
          <cell r="G169">
            <v>0</v>
          </cell>
          <cell r="H169">
            <v>0</v>
          </cell>
          <cell r="I169">
            <v>-51.42</v>
          </cell>
          <cell r="J169">
            <v>0</v>
          </cell>
          <cell r="K169">
            <v>0</v>
          </cell>
          <cell r="L169">
            <v>0</v>
          </cell>
          <cell r="M169">
            <v>-11877.58</v>
          </cell>
        </row>
        <row r="170">
          <cell r="A170" t="str">
            <v>Fundamental_237373</v>
          </cell>
          <cell r="B170" t="str">
            <v>Fundamental_2</v>
          </cell>
          <cell r="C170">
            <v>37373</v>
          </cell>
          <cell r="D170">
            <v>0</v>
          </cell>
          <cell r="E170">
            <v>-11826.16</v>
          </cell>
          <cell r="F170">
            <v>0</v>
          </cell>
          <cell r="G170">
            <v>0</v>
          </cell>
          <cell r="H170">
            <v>0</v>
          </cell>
          <cell r="I170">
            <v>-51.42</v>
          </cell>
          <cell r="J170">
            <v>0</v>
          </cell>
          <cell r="K170">
            <v>0</v>
          </cell>
          <cell r="L170">
            <v>0</v>
          </cell>
          <cell r="M170">
            <v>-11877.58</v>
          </cell>
        </row>
        <row r="171">
          <cell r="A171" t="str">
            <v>Fundamental_237374</v>
          </cell>
          <cell r="B171" t="str">
            <v>Fundamental_2</v>
          </cell>
          <cell r="C171">
            <v>37374</v>
          </cell>
          <cell r="D171">
            <v>0</v>
          </cell>
          <cell r="E171">
            <v>-12054</v>
          </cell>
          <cell r="F171">
            <v>0</v>
          </cell>
          <cell r="G171">
            <v>0</v>
          </cell>
          <cell r="H171">
            <v>0</v>
          </cell>
          <cell r="I171">
            <v>-3</v>
          </cell>
          <cell r="J171">
            <v>0</v>
          </cell>
          <cell r="K171">
            <v>0</v>
          </cell>
          <cell r="L171">
            <v>0</v>
          </cell>
          <cell r="M171">
            <v>-12057</v>
          </cell>
        </row>
        <row r="172">
          <cell r="A172" t="str">
            <v>Fundamental_237375</v>
          </cell>
          <cell r="B172" t="str">
            <v>Fundamental_2</v>
          </cell>
          <cell r="C172">
            <v>37375</v>
          </cell>
          <cell r="D172">
            <v>0</v>
          </cell>
          <cell r="E172">
            <v>-11765.52</v>
          </cell>
          <cell r="F172">
            <v>0</v>
          </cell>
          <cell r="G172">
            <v>0</v>
          </cell>
          <cell r="H172">
            <v>0</v>
          </cell>
          <cell r="I172">
            <v>-51.41</v>
          </cell>
          <cell r="J172">
            <v>0</v>
          </cell>
          <cell r="K172">
            <v>0</v>
          </cell>
          <cell r="L172">
            <v>0</v>
          </cell>
          <cell r="M172">
            <v>-11816.93</v>
          </cell>
        </row>
        <row r="173">
          <cell r="A173" t="str">
            <v>Fundamental_237376</v>
          </cell>
          <cell r="B173" t="str">
            <v>Fundamental_2</v>
          </cell>
          <cell r="C173">
            <v>37376</v>
          </cell>
          <cell r="D173">
            <v>0</v>
          </cell>
          <cell r="E173">
            <v>-11442.56</v>
          </cell>
          <cell r="F173">
            <v>0</v>
          </cell>
          <cell r="G173">
            <v>0</v>
          </cell>
          <cell r="H173">
            <v>0</v>
          </cell>
          <cell r="I173">
            <v>-51.42</v>
          </cell>
          <cell r="J173">
            <v>0</v>
          </cell>
          <cell r="K173">
            <v>0</v>
          </cell>
          <cell r="L173">
            <v>0</v>
          </cell>
          <cell r="M173">
            <v>-11493.98</v>
          </cell>
        </row>
        <row r="174">
          <cell r="A174" t="str">
            <v>Griffith37347</v>
          </cell>
          <cell r="B174" t="str">
            <v>Griffith</v>
          </cell>
          <cell r="C174">
            <v>37347</v>
          </cell>
          <cell r="D174">
            <v>0</v>
          </cell>
          <cell r="E174">
            <v>41509.800000000003</v>
          </cell>
          <cell r="F174">
            <v>0</v>
          </cell>
          <cell r="G174">
            <v>0</v>
          </cell>
          <cell r="H174">
            <v>0</v>
          </cell>
          <cell r="I174">
            <v>-75</v>
          </cell>
          <cell r="J174">
            <v>0</v>
          </cell>
          <cell r="K174">
            <v>0</v>
          </cell>
          <cell r="L174">
            <v>-13392</v>
          </cell>
          <cell r="M174">
            <v>28042.799999999999</v>
          </cell>
        </row>
        <row r="175">
          <cell r="A175" t="str">
            <v>Griffith37348</v>
          </cell>
          <cell r="B175" t="str">
            <v>Griffith</v>
          </cell>
          <cell r="C175">
            <v>37348</v>
          </cell>
          <cell r="D175">
            <v>0</v>
          </cell>
          <cell r="E175">
            <v>38891.919999999998</v>
          </cell>
          <cell r="F175">
            <v>0</v>
          </cell>
          <cell r="G175">
            <v>0</v>
          </cell>
          <cell r="H175">
            <v>0</v>
          </cell>
          <cell r="I175">
            <v>-60</v>
          </cell>
          <cell r="J175">
            <v>0</v>
          </cell>
          <cell r="K175">
            <v>0</v>
          </cell>
          <cell r="L175">
            <v>-10618.01</v>
          </cell>
          <cell r="M175">
            <v>28213.91</v>
          </cell>
        </row>
        <row r="176">
          <cell r="A176" t="str">
            <v>Griffith37349</v>
          </cell>
          <cell r="B176" t="str">
            <v>Griffith</v>
          </cell>
          <cell r="C176">
            <v>37349</v>
          </cell>
          <cell r="D176">
            <v>0</v>
          </cell>
          <cell r="E176">
            <v>38233.96</v>
          </cell>
          <cell r="F176">
            <v>0</v>
          </cell>
          <cell r="G176">
            <v>0</v>
          </cell>
          <cell r="H176">
            <v>0</v>
          </cell>
          <cell r="I176">
            <v>-30</v>
          </cell>
          <cell r="J176">
            <v>0</v>
          </cell>
          <cell r="K176">
            <v>0</v>
          </cell>
          <cell r="L176">
            <v>-13041.7</v>
          </cell>
          <cell r="M176">
            <v>25162.26</v>
          </cell>
        </row>
        <row r="177">
          <cell r="A177" t="str">
            <v>Griffith37350</v>
          </cell>
          <cell r="B177" t="str">
            <v>Griffith</v>
          </cell>
          <cell r="C177">
            <v>37350</v>
          </cell>
          <cell r="D177">
            <v>0</v>
          </cell>
          <cell r="E177">
            <v>32765.360000000001</v>
          </cell>
          <cell r="F177">
            <v>0</v>
          </cell>
          <cell r="G177">
            <v>0</v>
          </cell>
          <cell r="H177">
            <v>0</v>
          </cell>
          <cell r="I177">
            <v>-75</v>
          </cell>
          <cell r="J177">
            <v>0</v>
          </cell>
          <cell r="K177">
            <v>0</v>
          </cell>
          <cell r="L177">
            <v>-11708.56</v>
          </cell>
          <cell r="M177">
            <v>20981.8</v>
          </cell>
        </row>
        <row r="178">
          <cell r="A178" t="str">
            <v>Griffith37351</v>
          </cell>
          <cell r="B178" t="str">
            <v>Griffith</v>
          </cell>
          <cell r="C178">
            <v>37351</v>
          </cell>
          <cell r="D178">
            <v>0</v>
          </cell>
          <cell r="E178">
            <v>40361.800000000003</v>
          </cell>
          <cell r="F178">
            <v>0</v>
          </cell>
          <cell r="G178">
            <v>0</v>
          </cell>
          <cell r="H178">
            <v>0</v>
          </cell>
          <cell r="I178">
            <v>-30</v>
          </cell>
          <cell r="J178">
            <v>0</v>
          </cell>
          <cell r="K178">
            <v>0</v>
          </cell>
          <cell r="L178">
            <v>-12517.8</v>
          </cell>
          <cell r="M178">
            <v>27814</v>
          </cell>
        </row>
        <row r="179">
          <cell r="A179" t="str">
            <v>Griffith37352</v>
          </cell>
          <cell r="B179" t="str">
            <v>Griffith</v>
          </cell>
          <cell r="C179">
            <v>37352</v>
          </cell>
          <cell r="D179">
            <v>0</v>
          </cell>
          <cell r="E179">
            <v>43318.43</v>
          </cell>
          <cell r="F179">
            <v>0</v>
          </cell>
          <cell r="G179">
            <v>0</v>
          </cell>
          <cell r="H179">
            <v>0</v>
          </cell>
          <cell r="I179">
            <v>-30</v>
          </cell>
          <cell r="J179">
            <v>0</v>
          </cell>
          <cell r="K179">
            <v>0</v>
          </cell>
          <cell r="L179">
            <v>-12111.7</v>
          </cell>
          <cell r="M179">
            <v>31176.73</v>
          </cell>
        </row>
        <row r="180">
          <cell r="A180" t="str">
            <v>Griffith37353</v>
          </cell>
          <cell r="B180" t="str">
            <v>Griffith</v>
          </cell>
          <cell r="C180">
            <v>37353</v>
          </cell>
          <cell r="D180">
            <v>0</v>
          </cell>
          <cell r="E180">
            <v>2047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2047</v>
          </cell>
        </row>
        <row r="181">
          <cell r="A181" t="str">
            <v>Griffith37354</v>
          </cell>
          <cell r="B181" t="str">
            <v>Griffith</v>
          </cell>
          <cell r="C181">
            <v>37354</v>
          </cell>
          <cell r="D181">
            <v>0</v>
          </cell>
          <cell r="E181">
            <v>52222.68</v>
          </cell>
          <cell r="F181">
            <v>0</v>
          </cell>
          <cell r="G181">
            <v>0</v>
          </cell>
          <cell r="H181">
            <v>0</v>
          </cell>
          <cell r="I181">
            <v>-45</v>
          </cell>
          <cell r="J181">
            <v>0</v>
          </cell>
          <cell r="K181">
            <v>0</v>
          </cell>
          <cell r="L181">
            <v>-11091.8</v>
          </cell>
          <cell r="M181">
            <v>41085.879999999997</v>
          </cell>
        </row>
        <row r="182">
          <cell r="A182" t="str">
            <v>Griffith37355</v>
          </cell>
          <cell r="B182" t="str">
            <v>Griffith</v>
          </cell>
          <cell r="C182">
            <v>37355</v>
          </cell>
          <cell r="D182">
            <v>0</v>
          </cell>
          <cell r="E182">
            <v>45003.65</v>
          </cell>
          <cell r="F182">
            <v>0</v>
          </cell>
          <cell r="G182">
            <v>0</v>
          </cell>
          <cell r="H182">
            <v>0</v>
          </cell>
          <cell r="I182">
            <v>-45</v>
          </cell>
          <cell r="J182">
            <v>0</v>
          </cell>
          <cell r="K182">
            <v>0</v>
          </cell>
          <cell r="L182">
            <v>-11615.7</v>
          </cell>
          <cell r="M182">
            <v>33342.949999999997</v>
          </cell>
        </row>
        <row r="183">
          <cell r="A183" t="str">
            <v>Griffith37356</v>
          </cell>
          <cell r="B183" t="str">
            <v>Griffith</v>
          </cell>
          <cell r="C183">
            <v>37356</v>
          </cell>
          <cell r="D183">
            <v>0</v>
          </cell>
          <cell r="E183">
            <v>38409.4</v>
          </cell>
          <cell r="F183">
            <v>0</v>
          </cell>
          <cell r="G183">
            <v>0</v>
          </cell>
          <cell r="H183">
            <v>0</v>
          </cell>
          <cell r="I183">
            <v>-30</v>
          </cell>
          <cell r="J183">
            <v>0</v>
          </cell>
          <cell r="K183">
            <v>0</v>
          </cell>
          <cell r="L183">
            <v>-14523.5</v>
          </cell>
          <cell r="M183">
            <v>23855.9</v>
          </cell>
        </row>
        <row r="184">
          <cell r="A184" t="str">
            <v>Griffith37357</v>
          </cell>
          <cell r="B184" t="str">
            <v>Griffith</v>
          </cell>
          <cell r="C184">
            <v>37357</v>
          </cell>
          <cell r="D184">
            <v>0</v>
          </cell>
          <cell r="E184">
            <v>32884</v>
          </cell>
          <cell r="F184">
            <v>0</v>
          </cell>
          <cell r="G184">
            <v>0</v>
          </cell>
          <cell r="H184">
            <v>0</v>
          </cell>
          <cell r="I184">
            <v>-120</v>
          </cell>
          <cell r="J184">
            <v>0</v>
          </cell>
          <cell r="K184">
            <v>0</v>
          </cell>
          <cell r="L184">
            <v>0</v>
          </cell>
          <cell r="M184">
            <v>32764</v>
          </cell>
        </row>
        <row r="185">
          <cell r="A185" t="str">
            <v>Griffith37358</v>
          </cell>
          <cell r="B185" t="str">
            <v>Griffith</v>
          </cell>
          <cell r="C185">
            <v>37358</v>
          </cell>
          <cell r="D185">
            <v>0</v>
          </cell>
          <cell r="E185">
            <v>39112</v>
          </cell>
          <cell r="F185">
            <v>0</v>
          </cell>
          <cell r="G185">
            <v>0</v>
          </cell>
          <cell r="H185">
            <v>0</v>
          </cell>
          <cell r="I185">
            <v>-54.5</v>
          </cell>
          <cell r="J185">
            <v>0</v>
          </cell>
          <cell r="K185">
            <v>0</v>
          </cell>
          <cell r="L185">
            <v>0</v>
          </cell>
          <cell r="M185">
            <v>39057.5</v>
          </cell>
        </row>
        <row r="186">
          <cell r="A186" t="str">
            <v>Griffith37359</v>
          </cell>
          <cell r="B186" t="str">
            <v>Griffith</v>
          </cell>
          <cell r="C186">
            <v>37359</v>
          </cell>
          <cell r="D186">
            <v>0</v>
          </cell>
          <cell r="E186">
            <v>39168</v>
          </cell>
          <cell r="F186">
            <v>0</v>
          </cell>
          <cell r="G186">
            <v>0</v>
          </cell>
          <cell r="H186">
            <v>0</v>
          </cell>
          <cell r="I186">
            <v>-54.5</v>
          </cell>
          <cell r="J186">
            <v>0</v>
          </cell>
          <cell r="K186">
            <v>0</v>
          </cell>
          <cell r="L186">
            <v>0</v>
          </cell>
          <cell r="M186">
            <v>39113.5</v>
          </cell>
        </row>
        <row r="187">
          <cell r="A187" t="str">
            <v>Griffith37360</v>
          </cell>
          <cell r="B187" t="str">
            <v>Griffith</v>
          </cell>
          <cell r="C187">
            <v>37360</v>
          </cell>
          <cell r="D187">
            <v>0</v>
          </cell>
          <cell r="E187">
            <v>8952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8952</v>
          </cell>
        </row>
        <row r="188">
          <cell r="A188" t="str">
            <v>Griffith37361</v>
          </cell>
          <cell r="B188" t="str">
            <v>Griffith</v>
          </cell>
          <cell r="C188">
            <v>37361</v>
          </cell>
          <cell r="D188">
            <v>0</v>
          </cell>
          <cell r="E188">
            <v>68334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-11674.6</v>
          </cell>
          <cell r="M188">
            <v>56659.4</v>
          </cell>
        </row>
        <row r="189">
          <cell r="A189" t="str">
            <v>Griffith37362</v>
          </cell>
          <cell r="B189" t="str">
            <v>Griffith</v>
          </cell>
          <cell r="C189">
            <v>37362</v>
          </cell>
          <cell r="D189">
            <v>0</v>
          </cell>
          <cell r="E189">
            <v>41092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-12958</v>
          </cell>
          <cell r="M189">
            <v>28134</v>
          </cell>
        </row>
        <row r="190">
          <cell r="A190" t="str">
            <v>Griffith37363</v>
          </cell>
          <cell r="B190" t="str">
            <v>Griffith</v>
          </cell>
          <cell r="C190">
            <v>37363</v>
          </cell>
          <cell r="D190">
            <v>0</v>
          </cell>
          <cell r="E190">
            <v>36021.199999999997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-12958</v>
          </cell>
          <cell r="M190">
            <v>23063.200000000001</v>
          </cell>
        </row>
        <row r="191">
          <cell r="A191" t="str">
            <v>Griffith37364</v>
          </cell>
          <cell r="B191" t="str">
            <v>Griffith</v>
          </cell>
          <cell r="C191">
            <v>37364</v>
          </cell>
          <cell r="D191">
            <v>0</v>
          </cell>
          <cell r="E191">
            <v>37872.82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-12958</v>
          </cell>
          <cell r="M191">
            <v>24914.82</v>
          </cell>
        </row>
        <row r="192">
          <cell r="A192" t="str">
            <v>Griffith37365</v>
          </cell>
          <cell r="B192" t="str">
            <v>Griffith</v>
          </cell>
          <cell r="C192">
            <v>37365</v>
          </cell>
          <cell r="D192">
            <v>0</v>
          </cell>
          <cell r="E192">
            <v>46576</v>
          </cell>
          <cell r="F192">
            <v>0</v>
          </cell>
          <cell r="G192">
            <v>0</v>
          </cell>
          <cell r="H192">
            <v>0</v>
          </cell>
          <cell r="I192">
            <v>-37.5</v>
          </cell>
          <cell r="J192">
            <v>0</v>
          </cell>
          <cell r="K192">
            <v>0</v>
          </cell>
          <cell r="L192">
            <v>0</v>
          </cell>
          <cell r="M192">
            <v>46538.5</v>
          </cell>
        </row>
        <row r="193">
          <cell r="A193" t="str">
            <v>Griffith37366</v>
          </cell>
          <cell r="B193" t="str">
            <v>Griffith</v>
          </cell>
          <cell r="C193">
            <v>37366</v>
          </cell>
          <cell r="D193">
            <v>0</v>
          </cell>
          <cell r="E193">
            <v>46692</v>
          </cell>
          <cell r="F193">
            <v>0</v>
          </cell>
          <cell r="G193">
            <v>0</v>
          </cell>
          <cell r="H193">
            <v>0</v>
          </cell>
          <cell r="I193">
            <v>-37.5</v>
          </cell>
          <cell r="J193">
            <v>0</v>
          </cell>
          <cell r="K193">
            <v>0</v>
          </cell>
          <cell r="L193">
            <v>0</v>
          </cell>
          <cell r="M193">
            <v>46654.5</v>
          </cell>
        </row>
        <row r="194">
          <cell r="A194" t="str">
            <v>Griffith37367</v>
          </cell>
          <cell r="B194" t="str">
            <v>Griffith</v>
          </cell>
          <cell r="C194">
            <v>37367</v>
          </cell>
          <cell r="D194">
            <v>0</v>
          </cell>
          <cell r="E194">
            <v>18048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18048</v>
          </cell>
        </row>
        <row r="195">
          <cell r="A195" t="str">
            <v>Griffith37368</v>
          </cell>
          <cell r="B195" t="str">
            <v>Griffith</v>
          </cell>
          <cell r="C195">
            <v>37368</v>
          </cell>
          <cell r="D195">
            <v>0</v>
          </cell>
          <cell r="E195">
            <v>43784</v>
          </cell>
          <cell r="F195">
            <v>0</v>
          </cell>
          <cell r="G195">
            <v>0</v>
          </cell>
          <cell r="H195">
            <v>0</v>
          </cell>
          <cell r="I195">
            <v>-77</v>
          </cell>
          <cell r="J195">
            <v>0</v>
          </cell>
          <cell r="K195">
            <v>0</v>
          </cell>
          <cell r="L195">
            <v>0</v>
          </cell>
          <cell r="M195">
            <v>43707</v>
          </cell>
        </row>
        <row r="196">
          <cell r="A196" t="str">
            <v>Griffith37369</v>
          </cell>
          <cell r="B196" t="str">
            <v>Griffith</v>
          </cell>
          <cell r="C196">
            <v>37369</v>
          </cell>
          <cell r="D196">
            <v>0</v>
          </cell>
          <cell r="E196">
            <v>29720</v>
          </cell>
          <cell r="F196">
            <v>0</v>
          </cell>
          <cell r="G196">
            <v>0</v>
          </cell>
          <cell r="H196">
            <v>0</v>
          </cell>
          <cell r="I196">
            <v>-48</v>
          </cell>
          <cell r="J196">
            <v>0</v>
          </cell>
          <cell r="K196">
            <v>0</v>
          </cell>
          <cell r="L196">
            <v>0</v>
          </cell>
          <cell r="M196">
            <v>29672</v>
          </cell>
        </row>
        <row r="197">
          <cell r="A197" t="str">
            <v>Griffith37370</v>
          </cell>
          <cell r="B197" t="str">
            <v>Griffith</v>
          </cell>
          <cell r="C197">
            <v>37370</v>
          </cell>
          <cell r="D197">
            <v>0</v>
          </cell>
          <cell r="E197">
            <v>31769.84</v>
          </cell>
          <cell r="F197">
            <v>0</v>
          </cell>
          <cell r="G197">
            <v>0</v>
          </cell>
          <cell r="H197">
            <v>0</v>
          </cell>
          <cell r="I197">
            <v>-78</v>
          </cell>
          <cell r="J197">
            <v>0</v>
          </cell>
          <cell r="K197">
            <v>0</v>
          </cell>
          <cell r="L197">
            <v>0</v>
          </cell>
          <cell r="M197">
            <v>31691.84</v>
          </cell>
        </row>
        <row r="198">
          <cell r="A198" t="str">
            <v>Griffith37371</v>
          </cell>
          <cell r="B198" t="str">
            <v>Griffith</v>
          </cell>
          <cell r="C198">
            <v>37371</v>
          </cell>
          <cell r="D198">
            <v>0</v>
          </cell>
          <cell r="E198">
            <v>34164</v>
          </cell>
          <cell r="F198">
            <v>0</v>
          </cell>
          <cell r="G198">
            <v>0</v>
          </cell>
          <cell r="H198">
            <v>0</v>
          </cell>
          <cell r="I198">
            <v>-78</v>
          </cell>
          <cell r="J198">
            <v>0</v>
          </cell>
          <cell r="K198">
            <v>0</v>
          </cell>
          <cell r="L198">
            <v>0</v>
          </cell>
          <cell r="M198">
            <v>34086</v>
          </cell>
        </row>
        <row r="199">
          <cell r="A199" t="str">
            <v>Griffith37372</v>
          </cell>
          <cell r="B199" t="str">
            <v>Griffith</v>
          </cell>
          <cell r="C199">
            <v>37372</v>
          </cell>
          <cell r="D199">
            <v>0</v>
          </cell>
          <cell r="E199">
            <v>46117.02</v>
          </cell>
          <cell r="F199">
            <v>0</v>
          </cell>
          <cell r="G199">
            <v>0</v>
          </cell>
          <cell r="H199">
            <v>0</v>
          </cell>
          <cell r="I199">
            <v>-18</v>
          </cell>
          <cell r="J199">
            <v>0</v>
          </cell>
          <cell r="K199">
            <v>0</v>
          </cell>
          <cell r="L199">
            <v>0</v>
          </cell>
          <cell r="M199">
            <v>46099.02</v>
          </cell>
        </row>
        <row r="200">
          <cell r="A200" t="str">
            <v>Griffith37373</v>
          </cell>
          <cell r="B200" t="str">
            <v>Griffith</v>
          </cell>
          <cell r="C200">
            <v>37373</v>
          </cell>
          <cell r="D200">
            <v>0</v>
          </cell>
          <cell r="E200">
            <v>48240</v>
          </cell>
          <cell r="F200">
            <v>0</v>
          </cell>
          <cell r="G200">
            <v>0</v>
          </cell>
          <cell r="H200">
            <v>0</v>
          </cell>
          <cell r="I200">
            <v>-18</v>
          </cell>
          <cell r="J200">
            <v>0</v>
          </cell>
          <cell r="K200">
            <v>0</v>
          </cell>
          <cell r="L200">
            <v>0</v>
          </cell>
          <cell r="M200">
            <v>48222</v>
          </cell>
        </row>
        <row r="201">
          <cell r="A201" t="str">
            <v>Griffith37374</v>
          </cell>
          <cell r="B201" t="str">
            <v>Griffith</v>
          </cell>
          <cell r="C201">
            <v>37374</v>
          </cell>
          <cell r="D201">
            <v>0</v>
          </cell>
          <cell r="E201">
            <v>16800</v>
          </cell>
          <cell r="F201">
            <v>0</v>
          </cell>
          <cell r="G201">
            <v>0</v>
          </cell>
          <cell r="H201">
            <v>0</v>
          </cell>
          <cell r="I201">
            <v>-3</v>
          </cell>
          <cell r="J201">
            <v>0</v>
          </cell>
          <cell r="K201">
            <v>0</v>
          </cell>
          <cell r="L201">
            <v>0</v>
          </cell>
          <cell r="M201">
            <v>16797</v>
          </cell>
        </row>
        <row r="202">
          <cell r="A202" t="str">
            <v>Griffith37375</v>
          </cell>
          <cell r="B202" t="str">
            <v>Griffith</v>
          </cell>
          <cell r="C202">
            <v>37375</v>
          </cell>
          <cell r="D202">
            <v>0</v>
          </cell>
          <cell r="E202">
            <v>44431.77</v>
          </cell>
          <cell r="F202">
            <v>0</v>
          </cell>
          <cell r="G202">
            <v>0</v>
          </cell>
          <cell r="H202">
            <v>0</v>
          </cell>
          <cell r="I202">
            <v>-78</v>
          </cell>
          <cell r="J202">
            <v>0</v>
          </cell>
          <cell r="K202">
            <v>0</v>
          </cell>
          <cell r="L202">
            <v>0</v>
          </cell>
          <cell r="M202">
            <v>44353.77</v>
          </cell>
        </row>
        <row r="203">
          <cell r="A203" t="str">
            <v>Griffith37376</v>
          </cell>
          <cell r="B203" t="str">
            <v>Griffith</v>
          </cell>
          <cell r="C203">
            <v>37376</v>
          </cell>
          <cell r="D203">
            <v>0</v>
          </cell>
          <cell r="E203">
            <v>46804</v>
          </cell>
          <cell r="F203">
            <v>0</v>
          </cell>
          <cell r="G203">
            <v>0</v>
          </cell>
          <cell r="H203">
            <v>0</v>
          </cell>
          <cell r="I203">
            <v>-63</v>
          </cell>
          <cell r="J203">
            <v>0</v>
          </cell>
          <cell r="K203">
            <v>0</v>
          </cell>
          <cell r="L203">
            <v>0</v>
          </cell>
          <cell r="M203">
            <v>46741</v>
          </cell>
        </row>
        <row r="204">
          <cell r="A204" t="str">
            <v>Long Term Asset37347</v>
          </cell>
          <cell r="B204" t="str">
            <v>Long Term Asset</v>
          </cell>
          <cell r="C204">
            <v>37347</v>
          </cell>
          <cell r="D204">
            <v>0</v>
          </cell>
          <cell r="E204">
            <v>803396</v>
          </cell>
          <cell r="F204">
            <v>0</v>
          </cell>
          <cell r="G204">
            <v>0</v>
          </cell>
          <cell r="H204">
            <v>0</v>
          </cell>
          <cell r="I204">
            <v>-685.24</v>
          </cell>
          <cell r="J204">
            <v>0</v>
          </cell>
          <cell r="K204">
            <v>400</v>
          </cell>
          <cell r="L204">
            <v>0</v>
          </cell>
          <cell r="M204">
            <v>803110.76</v>
          </cell>
        </row>
        <row r="205">
          <cell r="A205" t="str">
            <v>Long Term Asset37348</v>
          </cell>
          <cell r="B205" t="str">
            <v>Long Term Asset</v>
          </cell>
          <cell r="C205">
            <v>37348</v>
          </cell>
          <cell r="D205">
            <v>0</v>
          </cell>
          <cell r="E205">
            <v>803768</v>
          </cell>
          <cell r="F205">
            <v>0</v>
          </cell>
          <cell r="G205">
            <v>0</v>
          </cell>
          <cell r="H205">
            <v>0</v>
          </cell>
          <cell r="I205">
            <v>-685.24</v>
          </cell>
          <cell r="J205">
            <v>0</v>
          </cell>
          <cell r="K205">
            <v>400</v>
          </cell>
          <cell r="L205">
            <v>0</v>
          </cell>
          <cell r="M205">
            <v>803482.76</v>
          </cell>
        </row>
        <row r="206">
          <cell r="A206" t="str">
            <v>Long Term Asset37349</v>
          </cell>
          <cell r="B206" t="str">
            <v>Long Term Asset</v>
          </cell>
          <cell r="C206">
            <v>37349</v>
          </cell>
          <cell r="D206">
            <v>0</v>
          </cell>
          <cell r="E206">
            <v>802120</v>
          </cell>
          <cell r="F206">
            <v>0</v>
          </cell>
          <cell r="G206">
            <v>0</v>
          </cell>
          <cell r="H206">
            <v>0</v>
          </cell>
          <cell r="I206">
            <v>-685.24</v>
          </cell>
          <cell r="J206">
            <v>0</v>
          </cell>
          <cell r="K206">
            <v>400</v>
          </cell>
          <cell r="L206">
            <v>0</v>
          </cell>
          <cell r="M206">
            <v>801834.76</v>
          </cell>
        </row>
        <row r="207">
          <cell r="A207" t="str">
            <v>Long Term Asset37350</v>
          </cell>
          <cell r="B207" t="str">
            <v>Long Term Asset</v>
          </cell>
          <cell r="C207">
            <v>37350</v>
          </cell>
          <cell r="D207">
            <v>0</v>
          </cell>
          <cell r="E207">
            <v>801156</v>
          </cell>
          <cell r="F207">
            <v>0</v>
          </cell>
          <cell r="G207">
            <v>0</v>
          </cell>
          <cell r="H207">
            <v>0</v>
          </cell>
          <cell r="I207">
            <v>-685.24</v>
          </cell>
          <cell r="J207">
            <v>0</v>
          </cell>
          <cell r="K207">
            <v>400</v>
          </cell>
          <cell r="L207">
            <v>0</v>
          </cell>
          <cell r="M207">
            <v>800870.76</v>
          </cell>
        </row>
        <row r="208">
          <cell r="A208" t="str">
            <v>Long Term Asset37351</v>
          </cell>
          <cell r="B208" t="str">
            <v>Long Term Asset</v>
          </cell>
          <cell r="C208">
            <v>37351</v>
          </cell>
          <cell r="D208">
            <v>0</v>
          </cell>
          <cell r="E208">
            <v>802052</v>
          </cell>
          <cell r="F208">
            <v>0</v>
          </cell>
          <cell r="G208">
            <v>0</v>
          </cell>
          <cell r="H208">
            <v>0</v>
          </cell>
          <cell r="I208">
            <v>-685.24</v>
          </cell>
          <cell r="J208">
            <v>0</v>
          </cell>
          <cell r="K208">
            <v>400</v>
          </cell>
          <cell r="L208">
            <v>0</v>
          </cell>
          <cell r="M208">
            <v>801766.76</v>
          </cell>
        </row>
        <row r="209">
          <cell r="A209" t="str">
            <v>Long Term Asset37352</v>
          </cell>
          <cell r="B209" t="str">
            <v>Long Term Asset</v>
          </cell>
          <cell r="C209">
            <v>37352</v>
          </cell>
          <cell r="D209">
            <v>0</v>
          </cell>
          <cell r="E209">
            <v>802052</v>
          </cell>
          <cell r="F209">
            <v>0</v>
          </cell>
          <cell r="G209">
            <v>0</v>
          </cell>
          <cell r="H209">
            <v>0</v>
          </cell>
          <cell r="I209">
            <v>-685.24</v>
          </cell>
          <cell r="J209">
            <v>0</v>
          </cell>
          <cell r="K209">
            <v>400</v>
          </cell>
          <cell r="L209">
            <v>0</v>
          </cell>
          <cell r="M209">
            <v>801766.76</v>
          </cell>
        </row>
        <row r="210">
          <cell r="A210" t="str">
            <v>Long Term Asset37353</v>
          </cell>
          <cell r="B210" t="str">
            <v>Long Term Asset</v>
          </cell>
          <cell r="C210">
            <v>37353</v>
          </cell>
          <cell r="D210">
            <v>0</v>
          </cell>
          <cell r="E210">
            <v>497524.5</v>
          </cell>
          <cell r="F210">
            <v>0</v>
          </cell>
          <cell r="G210">
            <v>0</v>
          </cell>
          <cell r="H210">
            <v>0</v>
          </cell>
          <cell r="I210">
            <v>-545.78</v>
          </cell>
          <cell r="J210">
            <v>0</v>
          </cell>
          <cell r="K210">
            <v>0</v>
          </cell>
          <cell r="L210">
            <v>0</v>
          </cell>
          <cell r="M210">
            <v>496978.72</v>
          </cell>
        </row>
        <row r="211">
          <cell r="A211" t="str">
            <v>Long Term Asset37354</v>
          </cell>
          <cell r="B211" t="str">
            <v>Long Term Asset</v>
          </cell>
          <cell r="C211">
            <v>37354</v>
          </cell>
          <cell r="D211">
            <v>0</v>
          </cell>
          <cell r="E211">
            <v>802556</v>
          </cell>
          <cell r="F211">
            <v>0</v>
          </cell>
          <cell r="G211">
            <v>0</v>
          </cell>
          <cell r="H211">
            <v>0</v>
          </cell>
          <cell r="I211">
            <v>-685.24</v>
          </cell>
          <cell r="J211">
            <v>0</v>
          </cell>
          <cell r="K211">
            <v>400</v>
          </cell>
          <cell r="L211">
            <v>0</v>
          </cell>
          <cell r="M211">
            <v>802270.76</v>
          </cell>
        </row>
        <row r="212">
          <cell r="A212" t="str">
            <v>Long Term Asset37355</v>
          </cell>
          <cell r="B212" t="str">
            <v>Long Term Asset</v>
          </cell>
          <cell r="C212">
            <v>37355</v>
          </cell>
          <cell r="D212">
            <v>0</v>
          </cell>
          <cell r="E212">
            <v>803420</v>
          </cell>
          <cell r="F212">
            <v>0</v>
          </cell>
          <cell r="G212">
            <v>0</v>
          </cell>
          <cell r="H212">
            <v>0</v>
          </cell>
          <cell r="I212">
            <v>-685.24</v>
          </cell>
          <cell r="J212">
            <v>0</v>
          </cell>
          <cell r="K212">
            <v>400</v>
          </cell>
          <cell r="L212">
            <v>0</v>
          </cell>
          <cell r="M212">
            <v>803134.76</v>
          </cell>
        </row>
        <row r="213">
          <cell r="A213" t="str">
            <v>Long Term Asset37356</v>
          </cell>
          <cell r="B213" t="str">
            <v>Long Term Asset</v>
          </cell>
          <cell r="C213">
            <v>37356</v>
          </cell>
          <cell r="D213">
            <v>0</v>
          </cell>
          <cell r="E213">
            <v>804620</v>
          </cell>
          <cell r="F213">
            <v>0</v>
          </cell>
          <cell r="G213">
            <v>0</v>
          </cell>
          <cell r="H213">
            <v>0</v>
          </cell>
          <cell r="I213">
            <v>-685.24</v>
          </cell>
          <cell r="J213">
            <v>0</v>
          </cell>
          <cell r="K213">
            <v>400</v>
          </cell>
          <cell r="L213">
            <v>0</v>
          </cell>
          <cell r="M213">
            <v>804334.76</v>
          </cell>
        </row>
        <row r="214">
          <cell r="A214" t="str">
            <v>Long Term Asset37357</v>
          </cell>
          <cell r="B214" t="str">
            <v>Long Term Asset</v>
          </cell>
          <cell r="C214">
            <v>37357</v>
          </cell>
          <cell r="D214">
            <v>0</v>
          </cell>
          <cell r="E214">
            <v>805176</v>
          </cell>
          <cell r="F214">
            <v>0</v>
          </cell>
          <cell r="G214">
            <v>0</v>
          </cell>
          <cell r="H214">
            <v>0</v>
          </cell>
          <cell r="I214">
            <v>-685.24</v>
          </cell>
          <cell r="J214">
            <v>0</v>
          </cell>
          <cell r="K214">
            <v>400</v>
          </cell>
          <cell r="L214">
            <v>0</v>
          </cell>
          <cell r="M214">
            <v>804890.76</v>
          </cell>
        </row>
        <row r="215">
          <cell r="A215" t="str">
            <v>Long Term Asset37358</v>
          </cell>
          <cell r="B215" t="str">
            <v>Long Term Asset</v>
          </cell>
          <cell r="C215">
            <v>37358</v>
          </cell>
          <cell r="D215">
            <v>0</v>
          </cell>
          <cell r="E215">
            <v>805956</v>
          </cell>
          <cell r="F215">
            <v>0</v>
          </cell>
          <cell r="G215">
            <v>0</v>
          </cell>
          <cell r="H215">
            <v>0</v>
          </cell>
          <cell r="I215">
            <v>-685.24</v>
          </cell>
          <cell r="J215">
            <v>0</v>
          </cell>
          <cell r="K215">
            <v>400</v>
          </cell>
          <cell r="L215">
            <v>0</v>
          </cell>
          <cell r="M215">
            <v>805670.76</v>
          </cell>
        </row>
        <row r="216">
          <cell r="A216" t="str">
            <v>Long Term Asset37359</v>
          </cell>
          <cell r="B216" t="str">
            <v>Long Term Asset</v>
          </cell>
          <cell r="C216">
            <v>37359</v>
          </cell>
          <cell r="D216">
            <v>0</v>
          </cell>
          <cell r="E216">
            <v>805976</v>
          </cell>
          <cell r="F216">
            <v>0</v>
          </cell>
          <cell r="G216">
            <v>0</v>
          </cell>
          <cell r="H216">
            <v>0</v>
          </cell>
          <cell r="I216">
            <v>-685.24</v>
          </cell>
          <cell r="J216">
            <v>0</v>
          </cell>
          <cell r="K216">
            <v>400</v>
          </cell>
          <cell r="L216">
            <v>0</v>
          </cell>
          <cell r="M216">
            <v>805690.76</v>
          </cell>
        </row>
        <row r="217">
          <cell r="A217" t="str">
            <v>Long Term Asset37360</v>
          </cell>
          <cell r="B217" t="str">
            <v>Long Term Asset</v>
          </cell>
          <cell r="C217">
            <v>37360</v>
          </cell>
          <cell r="D217">
            <v>0</v>
          </cell>
          <cell r="E217">
            <v>519156</v>
          </cell>
          <cell r="F217">
            <v>0</v>
          </cell>
          <cell r="G217">
            <v>0</v>
          </cell>
          <cell r="H217">
            <v>0</v>
          </cell>
          <cell r="I217">
            <v>-564.72</v>
          </cell>
          <cell r="J217">
            <v>0</v>
          </cell>
          <cell r="K217">
            <v>0</v>
          </cell>
          <cell r="L217">
            <v>0</v>
          </cell>
          <cell r="M217">
            <v>518591.28</v>
          </cell>
        </row>
        <row r="218">
          <cell r="A218" t="str">
            <v>Long Term Asset37361</v>
          </cell>
          <cell r="B218" t="str">
            <v>Long Term Asset</v>
          </cell>
          <cell r="C218">
            <v>37361</v>
          </cell>
          <cell r="D218">
            <v>0</v>
          </cell>
          <cell r="E218">
            <v>805112</v>
          </cell>
          <cell r="F218">
            <v>0</v>
          </cell>
          <cell r="G218">
            <v>0</v>
          </cell>
          <cell r="H218">
            <v>0</v>
          </cell>
          <cell r="I218">
            <v>-685.24</v>
          </cell>
          <cell r="J218">
            <v>0</v>
          </cell>
          <cell r="K218">
            <v>400</v>
          </cell>
          <cell r="L218">
            <v>0</v>
          </cell>
          <cell r="M218">
            <v>804826.76</v>
          </cell>
        </row>
        <row r="219">
          <cell r="A219" t="str">
            <v>Long Term Asset37362</v>
          </cell>
          <cell r="B219" t="str">
            <v>Long Term Asset</v>
          </cell>
          <cell r="C219">
            <v>37362</v>
          </cell>
          <cell r="D219">
            <v>0</v>
          </cell>
          <cell r="E219">
            <v>803860</v>
          </cell>
          <cell r="F219">
            <v>0</v>
          </cell>
          <cell r="G219">
            <v>0</v>
          </cell>
          <cell r="H219">
            <v>0</v>
          </cell>
          <cell r="I219">
            <v>-685.24</v>
          </cell>
          <cell r="J219">
            <v>0</v>
          </cell>
          <cell r="K219">
            <v>400</v>
          </cell>
          <cell r="L219">
            <v>0</v>
          </cell>
          <cell r="M219">
            <v>803574.76</v>
          </cell>
        </row>
        <row r="220">
          <cell r="A220" t="str">
            <v>Long Term Asset37363</v>
          </cell>
          <cell r="B220" t="str">
            <v>Long Term Asset</v>
          </cell>
          <cell r="C220">
            <v>37363</v>
          </cell>
          <cell r="D220">
            <v>0</v>
          </cell>
          <cell r="E220">
            <v>803880</v>
          </cell>
          <cell r="F220">
            <v>0</v>
          </cell>
          <cell r="G220">
            <v>0</v>
          </cell>
          <cell r="H220">
            <v>0</v>
          </cell>
          <cell r="I220">
            <v>-685.24</v>
          </cell>
          <cell r="J220">
            <v>0</v>
          </cell>
          <cell r="K220">
            <v>400</v>
          </cell>
          <cell r="L220">
            <v>0</v>
          </cell>
          <cell r="M220">
            <v>803594.76</v>
          </cell>
        </row>
        <row r="221">
          <cell r="A221" t="str">
            <v>Long Term Asset37364</v>
          </cell>
          <cell r="B221" t="str">
            <v>Long Term Asset</v>
          </cell>
          <cell r="C221">
            <v>37364</v>
          </cell>
          <cell r="D221">
            <v>0</v>
          </cell>
          <cell r="E221">
            <v>803880</v>
          </cell>
          <cell r="F221">
            <v>0</v>
          </cell>
          <cell r="G221">
            <v>0</v>
          </cell>
          <cell r="H221">
            <v>0</v>
          </cell>
          <cell r="I221">
            <v>-685.24</v>
          </cell>
          <cell r="J221">
            <v>0</v>
          </cell>
          <cell r="K221">
            <v>400</v>
          </cell>
          <cell r="L221">
            <v>0</v>
          </cell>
          <cell r="M221">
            <v>803594.76</v>
          </cell>
        </row>
        <row r="222">
          <cell r="A222" t="str">
            <v>Long Term Asset37365</v>
          </cell>
          <cell r="B222" t="str">
            <v>Long Term Asset</v>
          </cell>
          <cell r="C222">
            <v>37365</v>
          </cell>
          <cell r="D222">
            <v>0</v>
          </cell>
          <cell r="E222">
            <v>806020</v>
          </cell>
          <cell r="F222">
            <v>0</v>
          </cell>
          <cell r="G222">
            <v>0</v>
          </cell>
          <cell r="H222">
            <v>0</v>
          </cell>
          <cell r="I222">
            <v>-685.24</v>
          </cell>
          <cell r="J222">
            <v>0</v>
          </cell>
          <cell r="K222">
            <v>400</v>
          </cell>
          <cell r="L222">
            <v>0</v>
          </cell>
          <cell r="M222">
            <v>805734.76</v>
          </cell>
        </row>
        <row r="223">
          <cell r="A223" t="str">
            <v>Long Term Asset37366</v>
          </cell>
          <cell r="B223" t="str">
            <v>Long Term Asset</v>
          </cell>
          <cell r="C223">
            <v>37366</v>
          </cell>
          <cell r="D223">
            <v>0</v>
          </cell>
          <cell r="E223">
            <v>806036</v>
          </cell>
          <cell r="F223">
            <v>0</v>
          </cell>
          <cell r="G223">
            <v>0</v>
          </cell>
          <cell r="H223">
            <v>0</v>
          </cell>
          <cell r="I223">
            <v>-685.24</v>
          </cell>
          <cell r="J223">
            <v>0</v>
          </cell>
          <cell r="K223">
            <v>400</v>
          </cell>
          <cell r="L223">
            <v>0</v>
          </cell>
          <cell r="M223">
            <v>805750.76</v>
          </cell>
        </row>
        <row r="224">
          <cell r="A224" t="str">
            <v>Long Term Asset37367</v>
          </cell>
          <cell r="B224" t="str">
            <v>Long Term Asset</v>
          </cell>
          <cell r="C224">
            <v>37367</v>
          </cell>
          <cell r="D224">
            <v>0</v>
          </cell>
          <cell r="E224">
            <v>519156</v>
          </cell>
          <cell r="F224">
            <v>0</v>
          </cell>
          <cell r="G224">
            <v>0</v>
          </cell>
          <cell r="H224">
            <v>0</v>
          </cell>
          <cell r="I224">
            <v>-564.72</v>
          </cell>
          <cell r="J224">
            <v>0</v>
          </cell>
          <cell r="K224">
            <v>0</v>
          </cell>
          <cell r="L224">
            <v>0</v>
          </cell>
          <cell r="M224">
            <v>518591.28</v>
          </cell>
        </row>
        <row r="225">
          <cell r="A225" t="str">
            <v>Long Term Asset37368</v>
          </cell>
          <cell r="B225" t="str">
            <v>Long Term Asset</v>
          </cell>
          <cell r="C225">
            <v>37368</v>
          </cell>
          <cell r="D225">
            <v>0</v>
          </cell>
          <cell r="E225">
            <v>805988</v>
          </cell>
          <cell r="F225">
            <v>0</v>
          </cell>
          <cell r="G225">
            <v>0</v>
          </cell>
          <cell r="H225">
            <v>0</v>
          </cell>
          <cell r="I225">
            <v>-685.24</v>
          </cell>
          <cell r="J225">
            <v>0</v>
          </cell>
          <cell r="K225">
            <v>400</v>
          </cell>
          <cell r="L225">
            <v>0</v>
          </cell>
          <cell r="M225">
            <v>805702.76</v>
          </cell>
        </row>
        <row r="226">
          <cell r="A226" t="str">
            <v>Long Term Asset37369</v>
          </cell>
          <cell r="B226" t="str">
            <v>Long Term Asset</v>
          </cell>
          <cell r="C226">
            <v>37369</v>
          </cell>
          <cell r="D226">
            <v>0</v>
          </cell>
          <cell r="E226">
            <v>804328</v>
          </cell>
          <cell r="F226">
            <v>0</v>
          </cell>
          <cell r="G226">
            <v>0</v>
          </cell>
          <cell r="H226">
            <v>0</v>
          </cell>
          <cell r="I226">
            <v>-685.24</v>
          </cell>
          <cell r="J226">
            <v>0</v>
          </cell>
          <cell r="K226">
            <v>400</v>
          </cell>
          <cell r="L226">
            <v>0</v>
          </cell>
          <cell r="M226">
            <v>804042.76</v>
          </cell>
        </row>
        <row r="227">
          <cell r="A227" t="str">
            <v>Long Term Asset37370</v>
          </cell>
          <cell r="B227" t="str">
            <v>Long Term Asset</v>
          </cell>
          <cell r="C227">
            <v>37370</v>
          </cell>
          <cell r="D227">
            <v>0</v>
          </cell>
          <cell r="E227">
            <v>805680</v>
          </cell>
          <cell r="F227">
            <v>0</v>
          </cell>
          <cell r="G227">
            <v>0</v>
          </cell>
          <cell r="H227">
            <v>0</v>
          </cell>
          <cell r="I227">
            <v>-685.24</v>
          </cell>
          <cell r="J227">
            <v>0</v>
          </cell>
          <cell r="K227">
            <v>400</v>
          </cell>
          <cell r="L227">
            <v>0</v>
          </cell>
          <cell r="M227">
            <v>805394.76</v>
          </cell>
        </row>
        <row r="228">
          <cell r="A228" t="str">
            <v>Long Term Asset37371</v>
          </cell>
          <cell r="B228" t="str">
            <v>Long Term Asset</v>
          </cell>
          <cell r="C228">
            <v>37371</v>
          </cell>
          <cell r="D228">
            <v>0</v>
          </cell>
          <cell r="E228">
            <v>806304</v>
          </cell>
          <cell r="F228">
            <v>0</v>
          </cell>
          <cell r="G228">
            <v>0</v>
          </cell>
          <cell r="H228">
            <v>0</v>
          </cell>
          <cell r="I228">
            <v>-685.24</v>
          </cell>
          <cell r="J228">
            <v>0</v>
          </cell>
          <cell r="K228">
            <v>400</v>
          </cell>
          <cell r="L228">
            <v>0</v>
          </cell>
          <cell r="M228">
            <v>806018.76</v>
          </cell>
        </row>
        <row r="229">
          <cell r="A229" t="str">
            <v>Long Term Asset37372</v>
          </cell>
          <cell r="B229" t="str">
            <v>Long Term Asset</v>
          </cell>
          <cell r="C229">
            <v>37372</v>
          </cell>
          <cell r="D229">
            <v>0</v>
          </cell>
          <cell r="E229">
            <v>807492</v>
          </cell>
          <cell r="F229">
            <v>0</v>
          </cell>
          <cell r="G229">
            <v>0</v>
          </cell>
          <cell r="H229">
            <v>0</v>
          </cell>
          <cell r="I229">
            <v>-685.24</v>
          </cell>
          <cell r="J229">
            <v>0</v>
          </cell>
          <cell r="K229">
            <v>400</v>
          </cell>
          <cell r="L229">
            <v>0</v>
          </cell>
          <cell r="M229">
            <v>807206.76</v>
          </cell>
        </row>
        <row r="230">
          <cell r="A230" t="str">
            <v>Long Term Asset37373</v>
          </cell>
          <cell r="B230" t="str">
            <v>Long Term Asset</v>
          </cell>
          <cell r="C230">
            <v>37373</v>
          </cell>
          <cell r="D230">
            <v>0</v>
          </cell>
          <cell r="E230">
            <v>807492</v>
          </cell>
          <cell r="F230">
            <v>0</v>
          </cell>
          <cell r="G230">
            <v>0</v>
          </cell>
          <cell r="H230">
            <v>0</v>
          </cell>
          <cell r="I230">
            <v>-685.24</v>
          </cell>
          <cell r="J230">
            <v>0</v>
          </cell>
          <cell r="K230">
            <v>400</v>
          </cell>
          <cell r="L230">
            <v>0</v>
          </cell>
          <cell r="M230">
            <v>807206.76</v>
          </cell>
        </row>
        <row r="231">
          <cell r="A231" t="str">
            <v>Long Term Asset37374</v>
          </cell>
          <cell r="B231" t="str">
            <v>Long Term Asset</v>
          </cell>
          <cell r="C231">
            <v>37374</v>
          </cell>
          <cell r="D231">
            <v>0</v>
          </cell>
          <cell r="E231">
            <v>519156</v>
          </cell>
          <cell r="F231">
            <v>0</v>
          </cell>
          <cell r="G231">
            <v>0</v>
          </cell>
          <cell r="H231">
            <v>0</v>
          </cell>
          <cell r="I231">
            <v>-564.72</v>
          </cell>
          <cell r="J231">
            <v>0</v>
          </cell>
          <cell r="K231">
            <v>0</v>
          </cell>
          <cell r="L231">
            <v>0</v>
          </cell>
          <cell r="M231">
            <v>518591.28</v>
          </cell>
        </row>
        <row r="232">
          <cell r="A232" t="str">
            <v>Long Term Asset37375</v>
          </cell>
          <cell r="B232" t="str">
            <v>Long Term Asset</v>
          </cell>
          <cell r="C232">
            <v>37375</v>
          </cell>
          <cell r="D232">
            <v>0</v>
          </cell>
          <cell r="E232">
            <v>807224</v>
          </cell>
          <cell r="F232">
            <v>0</v>
          </cell>
          <cell r="G232">
            <v>0</v>
          </cell>
          <cell r="H232">
            <v>0</v>
          </cell>
          <cell r="I232">
            <v>-685.24</v>
          </cell>
          <cell r="J232">
            <v>0</v>
          </cell>
          <cell r="K232">
            <v>400</v>
          </cell>
          <cell r="L232">
            <v>0</v>
          </cell>
          <cell r="M232">
            <v>806938.76</v>
          </cell>
        </row>
        <row r="233">
          <cell r="A233" t="str">
            <v>Long Term Asset37376</v>
          </cell>
          <cell r="B233" t="str">
            <v>Long Term Asset</v>
          </cell>
          <cell r="C233">
            <v>37376</v>
          </cell>
          <cell r="D233">
            <v>0</v>
          </cell>
          <cell r="E233">
            <v>807336</v>
          </cell>
          <cell r="F233">
            <v>0</v>
          </cell>
          <cell r="G233">
            <v>0</v>
          </cell>
          <cell r="H233">
            <v>0</v>
          </cell>
          <cell r="I233">
            <v>-685.24</v>
          </cell>
          <cell r="J233">
            <v>0</v>
          </cell>
          <cell r="K233">
            <v>400</v>
          </cell>
          <cell r="L233">
            <v>0</v>
          </cell>
          <cell r="M233">
            <v>807050.76</v>
          </cell>
        </row>
        <row r="234">
          <cell r="A234" t="str">
            <v>Morro Bay37347</v>
          </cell>
          <cell r="B234" t="str">
            <v>Morro Bay</v>
          </cell>
          <cell r="C234">
            <v>37347</v>
          </cell>
          <cell r="D234">
            <v>0</v>
          </cell>
          <cell r="E234">
            <v>10837.46</v>
          </cell>
          <cell r="F234">
            <v>0</v>
          </cell>
          <cell r="G234">
            <v>0</v>
          </cell>
          <cell r="H234">
            <v>0</v>
          </cell>
          <cell r="I234">
            <v>-17</v>
          </cell>
          <cell r="J234">
            <v>0</v>
          </cell>
          <cell r="K234">
            <v>0</v>
          </cell>
          <cell r="L234">
            <v>12916.49</v>
          </cell>
          <cell r="M234">
            <v>23736.95</v>
          </cell>
        </row>
        <row r="235">
          <cell r="A235" t="str">
            <v>Morro Bay37348</v>
          </cell>
          <cell r="B235" t="str">
            <v>Morro Bay</v>
          </cell>
          <cell r="C235">
            <v>37348</v>
          </cell>
          <cell r="D235">
            <v>0</v>
          </cell>
          <cell r="E235">
            <v>1868.06</v>
          </cell>
          <cell r="F235">
            <v>0</v>
          </cell>
          <cell r="G235">
            <v>0</v>
          </cell>
          <cell r="H235">
            <v>0</v>
          </cell>
          <cell r="I235">
            <v>-25</v>
          </cell>
          <cell r="J235">
            <v>0</v>
          </cell>
          <cell r="K235">
            <v>0</v>
          </cell>
          <cell r="L235">
            <v>10590.42</v>
          </cell>
          <cell r="M235">
            <v>12433.48</v>
          </cell>
        </row>
        <row r="236">
          <cell r="A236" t="str">
            <v>Morro Bay37349</v>
          </cell>
          <cell r="B236" t="str">
            <v>Morro Bay</v>
          </cell>
          <cell r="C236">
            <v>37349</v>
          </cell>
          <cell r="D236">
            <v>0</v>
          </cell>
          <cell r="E236">
            <v>8056.43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7851.75</v>
          </cell>
          <cell r="M236">
            <v>15908.18</v>
          </cell>
        </row>
        <row r="237">
          <cell r="A237" t="str">
            <v>Morro Bay37350</v>
          </cell>
          <cell r="B237" t="str">
            <v>Morro Bay</v>
          </cell>
          <cell r="C237">
            <v>37350</v>
          </cell>
          <cell r="D237">
            <v>0</v>
          </cell>
          <cell r="E237">
            <v>-13021.69</v>
          </cell>
          <cell r="F237">
            <v>0</v>
          </cell>
          <cell r="G237">
            <v>0</v>
          </cell>
          <cell r="H237">
            <v>0</v>
          </cell>
          <cell r="I237">
            <v>-30</v>
          </cell>
          <cell r="J237">
            <v>0</v>
          </cell>
          <cell r="K237">
            <v>0</v>
          </cell>
          <cell r="L237">
            <v>11018.19</v>
          </cell>
          <cell r="M237">
            <v>-2033.5</v>
          </cell>
        </row>
        <row r="238">
          <cell r="A238" t="str">
            <v>Morro Bay37351</v>
          </cell>
          <cell r="B238" t="str">
            <v>Morro Bay</v>
          </cell>
          <cell r="C238">
            <v>37351</v>
          </cell>
          <cell r="D238">
            <v>0</v>
          </cell>
          <cell r="E238">
            <v>-429.11</v>
          </cell>
          <cell r="F238">
            <v>0</v>
          </cell>
          <cell r="G238">
            <v>0</v>
          </cell>
          <cell r="H238">
            <v>0</v>
          </cell>
          <cell r="I238">
            <v>-45</v>
          </cell>
          <cell r="J238">
            <v>0</v>
          </cell>
          <cell r="K238">
            <v>0</v>
          </cell>
          <cell r="L238">
            <v>10730.07</v>
          </cell>
          <cell r="M238">
            <v>10255.959999999999</v>
          </cell>
        </row>
        <row r="239">
          <cell r="A239" t="str">
            <v>Morro Bay37352</v>
          </cell>
          <cell r="B239" t="str">
            <v>Morro Bay</v>
          </cell>
          <cell r="C239">
            <v>37352</v>
          </cell>
          <cell r="D239">
            <v>0</v>
          </cell>
          <cell r="E239">
            <v>3789.73</v>
          </cell>
          <cell r="F239">
            <v>0</v>
          </cell>
          <cell r="G239">
            <v>0</v>
          </cell>
          <cell r="H239">
            <v>0</v>
          </cell>
          <cell r="I239">
            <v>-45</v>
          </cell>
          <cell r="J239">
            <v>0</v>
          </cell>
          <cell r="K239">
            <v>0</v>
          </cell>
          <cell r="L239">
            <v>10597.98</v>
          </cell>
          <cell r="M239">
            <v>14342.71</v>
          </cell>
        </row>
        <row r="240">
          <cell r="A240" t="str">
            <v>Morro Bay37353</v>
          </cell>
          <cell r="B240" t="str">
            <v>Morro Bay</v>
          </cell>
          <cell r="C240">
            <v>37353</v>
          </cell>
          <cell r="D240">
            <v>0</v>
          </cell>
          <cell r="E240">
            <v>6955.8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-1546.88</v>
          </cell>
          <cell r="M240">
            <v>5408.93</v>
          </cell>
        </row>
        <row r="241">
          <cell r="A241" t="str">
            <v>Morro Bay37354</v>
          </cell>
          <cell r="B241" t="str">
            <v>Morro Bay</v>
          </cell>
          <cell r="C241">
            <v>37354</v>
          </cell>
          <cell r="D241">
            <v>0</v>
          </cell>
          <cell r="E241">
            <v>16940.18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837.73</v>
          </cell>
          <cell r="M241">
            <v>17777.900000000001</v>
          </cell>
        </row>
        <row r="242">
          <cell r="A242" t="str">
            <v>Morro Bay37355</v>
          </cell>
          <cell r="B242" t="str">
            <v>Morro Bay</v>
          </cell>
          <cell r="C242">
            <v>37355</v>
          </cell>
          <cell r="D242">
            <v>0</v>
          </cell>
          <cell r="E242">
            <v>6893.91</v>
          </cell>
          <cell r="F242">
            <v>0</v>
          </cell>
          <cell r="G242">
            <v>0</v>
          </cell>
          <cell r="H242">
            <v>0</v>
          </cell>
          <cell r="I242">
            <v>-30</v>
          </cell>
          <cell r="J242">
            <v>0</v>
          </cell>
          <cell r="K242">
            <v>0</v>
          </cell>
          <cell r="L242">
            <v>17660.53</v>
          </cell>
          <cell r="M242">
            <v>24524.44</v>
          </cell>
        </row>
        <row r="243">
          <cell r="A243" t="str">
            <v>Morro Bay37356</v>
          </cell>
          <cell r="B243" t="str">
            <v>Morro Bay</v>
          </cell>
          <cell r="C243">
            <v>37356</v>
          </cell>
          <cell r="D243">
            <v>0</v>
          </cell>
          <cell r="E243">
            <v>26888.74</v>
          </cell>
          <cell r="F243">
            <v>0</v>
          </cell>
          <cell r="G243">
            <v>0</v>
          </cell>
          <cell r="H243">
            <v>0</v>
          </cell>
          <cell r="I243">
            <v>-16</v>
          </cell>
          <cell r="J243">
            <v>0</v>
          </cell>
          <cell r="K243">
            <v>0</v>
          </cell>
          <cell r="L243">
            <v>18189.16</v>
          </cell>
          <cell r="M243">
            <v>45061.89</v>
          </cell>
        </row>
        <row r="244">
          <cell r="A244" t="str">
            <v>Morro Bay37357</v>
          </cell>
          <cell r="B244" t="str">
            <v>Morro Bay</v>
          </cell>
          <cell r="C244">
            <v>37357</v>
          </cell>
          <cell r="D244">
            <v>0</v>
          </cell>
          <cell r="E244">
            <v>10696.55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21553.45</v>
          </cell>
          <cell r="M244">
            <v>32250</v>
          </cell>
        </row>
        <row r="245">
          <cell r="A245" t="str">
            <v>Morro Bay37358</v>
          </cell>
          <cell r="B245" t="str">
            <v>Morro Bay</v>
          </cell>
          <cell r="C245">
            <v>37358</v>
          </cell>
          <cell r="D245">
            <v>0</v>
          </cell>
          <cell r="E245">
            <v>43720.93</v>
          </cell>
          <cell r="F245">
            <v>0</v>
          </cell>
          <cell r="G245">
            <v>0</v>
          </cell>
          <cell r="H245">
            <v>0</v>
          </cell>
          <cell r="I245">
            <v>-15.5</v>
          </cell>
          <cell r="J245">
            <v>0</v>
          </cell>
          <cell r="K245">
            <v>0</v>
          </cell>
          <cell r="L245">
            <v>-1279.54</v>
          </cell>
          <cell r="M245">
            <v>42425.89</v>
          </cell>
        </row>
        <row r="246">
          <cell r="A246" t="str">
            <v>Morro Bay37359</v>
          </cell>
          <cell r="B246" t="str">
            <v>Morro Bay</v>
          </cell>
          <cell r="C246">
            <v>37359</v>
          </cell>
          <cell r="D246">
            <v>0</v>
          </cell>
          <cell r="E246">
            <v>42149.2</v>
          </cell>
          <cell r="F246">
            <v>0</v>
          </cell>
          <cell r="G246">
            <v>0</v>
          </cell>
          <cell r="H246">
            <v>0</v>
          </cell>
          <cell r="I246">
            <v>-15.5</v>
          </cell>
          <cell r="J246">
            <v>0</v>
          </cell>
          <cell r="K246">
            <v>0</v>
          </cell>
          <cell r="L246">
            <v>-181.78</v>
          </cell>
          <cell r="M246">
            <v>41951.92</v>
          </cell>
        </row>
        <row r="247">
          <cell r="A247" t="str">
            <v>Morro Bay37360</v>
          </cell>
          <cell r="B247" t="str">
            <v>Morro Bay</v>
          </cell>
          <cell r="C247">
            <v>37360</v>
          </cell>
          <cell r="D247">
            <v>0</v>
          </cell>
          <cell r="E247">
            <v>13353.84</v>
          </cell>
          <cell r="F247">
            <v>0</v>
          </cell>
          <cell r="G247">
            <v>0</v>
          </cell>
          <cell r="H247">
            <v>0</v>
          </cell>
          <cell r="I247">
            <v>-11.25</v>
          </cell>
          <cell r="J247">
            <v>0</v>
          </cell>
          <cell r="K247">
            <v>0</v>
          </cell>
          <cell r="L247">
            <v>-566.88</v>
          </cell>
          <cell r="M247">
            <v>12775.71</v>
          </cell>
        </row>
        <row r="248">
          <cell r="A248" t="str">
            <v>Morro Bay37361</v>
          </cell>
          <cell r="B248" t="str">
            <v>Morro Bay</v>
          </cell>
          <cell r="C248">
            <v>37361</v>
          </cell>
          <cell r="D248">
            <v>0</v>
          </cell>
          <cell r="E248">
            <v>37599.4</v>
          </cell>
          <cell r="F248">
            <v>0</v>
          </cell>
          <cell r="G248">
            <v>0</v>
          </cell>
          <cell r="H248">
            <v>0</v>
          </cell>
          <cell r="I248">
            <v>-9.75</v>
          </cell>
          <cell r="J248">
            <v>0</v>
          </cell>
          <cell r="K248">
            <v>0</v>
          </cell>
          <cell r="L248">
            <v>-1415.95</v>
          </cell>
          <cell r="M248">
            <v>36173.699999999997</v>
          </cell>
        </row>
        <row r="249">
          <cell r="A249" t="str">
            <v>Morro Bay37362</v>
          </cell>
          <cell r="B249" t="str">
            <v>Morro Bay</v>
          </cell>
          <cell r="C249">
            <v>37362</v>
          </cell>
          <cell r="D249">
            <v>0</v>
          </cell>
          <cell r="E249">
            <v>28665.88</v>
          </cell>
          <cell r="F249">
            <v>0</v>
          </cell>
          <cell r="G249">
            <v>0</v>
          </cell>
          <cell r="H249">
            <v>0</v>
          </cell>
          <cell r="I249">
            <v>-31</v>
          </cell>
          <cell r="J249">
            <v>0</v>
          </cell>
          <cell r="K249">
            <v>0</v>
          </cell>
          <cell r="L249">
            <v>-1713.02</v>
          </cell>
          <cell r="M249">
            <v>26921.86</v>
          </cell>
        </row>
        <row r="250">
          <cell r="A250" t="str">
            <v>Morro Bay37363</v>
          </cell>
          <cell r="B250" t="str">
            <v>Morro Bay</v>
          </cell>
          <cell r="C250">
            <v>37363</v>
          </cell>
          <cell r="D250">
            <v>0</v>
          </cell>
          <cell r="E250">
            <v>29809.5</v>
          </cell>
          <cell r="F250">
            <v>0</v>
          </cell>
          <cell r="G250">
            <v>0</v>
          </cell>
          <cell r="H250">
            <v>0</v>
          </cell>
          <cell r="I250">
            <v>-31</v>
          </cell>
          <cell r="J250">
            <v>0</v>
          </cell>
          <cell r="K250">
            <v>0</v>
          </cell>
          <cell r="L250">
            <v>-1274.53</v>
          </cell>
          <cell r="M250">
            <v>28503.97</v>
          </cell>
        </row>
        <row r="251">
          <cell r="A251" t="str">
            <v>Morro Bay37364</v>
          </cell>
          <cell r="B251" t="str">
            <v>Morro Bay</v>
          </cell>
          <cell r="C251">
            <v>37364</v>
          </cell>
          <cell r="D251">
            <v>0</v>
          </cell>
          <cell r="E251">
            <v>29243.34</v>
          </cell>
          <cell r="F251">
            <v>0</v>
          </cell>
          <cell r="G251">
            <v>0</v>
          </cell>
          <cell r="H251">
            <v>0</v>
          </cell>
          <cell r="I251">
            <v>-31</v>
          </cell>
          <cell r="J251">
            <v>0</v>
          </cell>
          <cell r="K251">
            <v>0</v>
          </cell>
          <cell r="L251">
            <v>-1569.44</v>
          </cell>
          <cell r="M251">
            <v>27642.9</v>
          </cell>
        </row>
        <row r="252">
          <cell r="A252" t="str">
            <v>Morro Bay37365</v>
          </cell>
          <cell r="B252" t="str">
            <v>Morro Bay</v>
          </cell>
          <cell r="C252">
            <v>37365</v>
          </cell>
          <cell r="D252">
            <v>0</v>
          </cell>
          <cell r="E252">
            <v>54549.760000000002</v>
          </cell>
          <cell r="F252">
            <v>0</v>
          </cell>
          <cell r="G252">
            <v>0</v>
          </cell>
          <cell r="H252">
            <v>0</v>
          </cell>
          <cell r="I252">
            <v>-43.5</v>
          </cell>
          <cell r="J252">
            <v>0</v>
          </cell>
          <cell r="K252">
            <v>0</v>
          </cell>
          <cell r="L252">
            <v>-42.15</v>
          </cell>
          <cell r="M252">
            <v>54464.11</v>
          </cell>
        </row>
        <row r="253">
          <cell r="A253" t="str">
            <v>Morro Bay37366</v>
          </cell>
          <cell r="B253" t="str">
            <v>Morro Bay</v>
          </cell>
          <cell r="C253">
            <v>37366</v>
          </cell>
          <cell r="D253">
            <v>0</v>
          </cell>
          <cell r="E253">
            <v>48921.84</v>
          </cell>
          <cell r="F253">
            <v>0</v>
          </cell>
          <cell r="G253">
            <v>0</v>
          </cell>
          <cell r="H253">
            <v>0</v>
          </cell>
          <cell r="I253">
            <v>-43.5</v>
          </cell>
          <cell r="J253">
            <v>0</v>
          </cell>
          <cell r="K253">
            <v>0</v>
          </cell>
          <cell r="L253">
            <v>-748.3</v>
          </cell>
          <cell r="M253">
            <v>48130.04</v>
          </cell>
        </row>
        <row r="254">
          <cell r="A254" t="str">
            <v>Morro Bay37367</v>
          </cell>
          <cell r="B254" t="str">
            <v>Morro Bay</v>
          </cell>
          <cell r="C254">
            <v>37367</v>
          </cell>
          <cell r="D254">
            <v>0</v>
          </cell>
          <cell r="E254">
            <v>17195.759999999998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20372.509999999998</v>
          </cell>
          <cell r="M254">
            <v>37568.269999999997</v>
          </cell>
        </row>
        <row r="255">
          <cell r="A255" t="str">
            <v>Morro Bay37368</v>
          </cell>
          <cell r="B255" t="str">
            <v>Morro Bay</v>
          </cell>
          <cell r="C255">
            <v>37368</v>
          </cell>
          <cell r="D255">
            <v>0</v>
          </cell>
          <cell r="E255">
            <v>45106.879999999997</v>
          </cell>
          <cell r="F255">
            <v>0</v>
          </cell>
          <cell r="G255">
            <v>0</v>
          </cell>
          <cell r="H255">
            <v>0</v>
          </cell>
          <cell r="I255">
            <v>-81</v>
          </cell>
          <cell r="J255">
            <v>0</v>
          </cell>
          <cell r="K255">
            <v>0</v>
          </cell>
          <cell r="L255">
            <v>20294.419999999998</v>
          </cell>
          <cell r="M255">
            <v>65320.3</v>
          </cell>
        </row>
        <row r="256">
          <cell r="A256" t="str">
            <v>Morro Bay37369</v>
          </cell>
          <cell r="B256" t="str">
            <v>Morro Bay</v>
          </cell>
          <cell r="C256">
            <v>37369</v>
          </cell>
          <cell r="D256">
            <v>0</v>
          </cell>
          <cell r="E256">
            <v>28686.14</v>
          </cell>
          <cell r="F256">
            <v>0</v>
          </cell>
          <cell r="G256">
            <v>0</v>
          </cell>
          <cell r="H256">
            <v>0</v>
          </cell>
          <cell r="I256">
            <v>-6</v>
          </cell>
          <cell r="J256">
            <v>0</v>
          </cell>
          <cell r="K256">
            <v>0</v>
          </cell>
          <cell r="L256">
            <v>20498.46</v>
          </cell>
          <cell r="M256">
            <v>49178.6</v>
          </cell>
        </row>
        <row r="257">
          <cell r="A257" t="str">
            <v>Morro Bay37370</v>
          </cell>
          <cell r="B257" t="str">
            <v>Morro Bay</v>
          </cell>
          <cell r="C257">
            <v>37370</v>
          </cell>
          <cell r="D257">
            <v>0</v>
          </cell>
          <cell r="E257">
            <v>30936.12</v>
          </cell>
          <cell r="F257">
            <v>0</v>
          </cell>
          <cell r="G257">
            <v>0</v>
          </cell>
          <cell r="H257">
            <v>0</v>
          </cell>
          <cell r="I257">
            <v>-6</v>
          </cell>
          <cell r="J257">
            <v>0</v>
          </cell>
          <cell r="K257">
            <v>0</v>
          </cell>
          <cell r="L257">
            <v>20607.98</v>
          </cell>
          <cell r="M257">
            <v>51538.1</v>
          </cell>
        </row>
        <row r="258">
          <cell r="A258" t="str">
            <v>Morro Bay37371</v>
          </cell>
          <cell r="B258" t="str">
            <v>Morro Bay</v>
          </cell>
          <cell r="C258">
            <v>37371</v>
          </cell>
          <cell r="D258">
            <v>0</v>
          </cell>
          <cell r="E258">
            <v>40645.120000000003</v>
          </cell>
          <cell r="F258">
            <v>0</v>
          </cell>
          <cell r="G258">
            <v>0</v>
          </cell>
          <cell r="H258">
            <v>0</v>
          </cell>
          <cell r="I258">
            <v>-36</v>
          </cell>
          <cell r="J258">
            <v>0</v>
          </cell>
          <cell r="K258">
            <v>0</v>
          </cell>
          <cell r="L258">
            <v>18270.560000000001</v>
          </cell>
          <cell r="M258">
            <v>58879.68</v>
          </cell>
        </row>
        <row r="259">
          <cell r="A259" t="str">
            <v>Morro Bay37372</v>
          </cell>
          <cell r="B259" t="str">
            <v>Morro Bay</v>
          </cell>
          <cell r="C259">
            <v>37372</v>
          </cell>
          <cell r="D259">
            <v>0</v>
          </cell>
          <cell r="E259">
            <v>57361.599999999999</v>
          </cell>
          <cell r="F259">
            <v>0</v>
          </cell>
          <cell r="G259">
            <v>0</v>
          </cell>
          <cell r="H259">
            <v>0</v>
          </cell>
          <cell r="I259">
            <v>-21</v>
          </cell>
          <cell r="J259">
            <v>0</v>
          </cell>
          <cell r="K259">
            <v>0</v>
          </cell>
          <cell r="L259">
            <v>20171.599999999999</v>
          </cell>
          <cell r="M259">
            <v>77512.2</v>
          </cell>
        </row>
        <row r="260">
          <cell r="A260" t="str">
            <v>Morro Bay37373</v>
          </cell>
          <cell r="B260" t="str">
            <v>Morro Bay</v>
          </cell>
          <cell r="C260">
            <v>37373</v>
          </cell>
          <cell r="D260">
            <v>0</v>
          </cell>
          <cell r="E260">
            <v>57361.599999999999</v>
          </cell>
          <cell r="F260">
            <v>0</v>
          </cell>
          <cell r="G260">
            <v>0</v>
          </cell>
          <cell r="H260">
            <v>0</v>
          </cell>
          <cell r="I260">
            <v>-21</v>
          </cell>
          <cell r="J260">
            <v>0</v>
          </cell>
          <cell r="K260">
            <v>0</v>
          </cell>
          <cell r="L260">
            <v>20171.599999999999</v>
          </cell>
          <cell r="M260">
            <v>77512.2</v>
          </cell>
        </row>
        <row r="261">
          <cell r="A261" t="str">
            <v>Morro Bay37374</v>
          </cell>
          <cell r="B261" t="str">
            <v>Morro Bay</v>
          </cell>
          <cell r="C261">
            <v>37374</v>
          </cell>
          <cell r="D261">
            <v>0</v>
          </cell>
          <cell r="E261">
            <v>24532.560000000001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20610.259999999998</v>
          </cell>
          <cell r="M261">
            <v>45142.82</v>
          </cell>
        </row>
        <row r="262">
          <cell r="A262" t="str">
            <v>Morro Bay37375</v>
          </cell>
          <cell r="B262" t="str">
            <v>Morro Bay</v>
          </cell>
          <cell r="C262">
            <v>37375</v>
          </cell>
          <cell r="D262">
            <v>0</v>
          </cell>
          <cell r="E262">
            <v>54196.32</v>
          </cell>
          <cell r="F262">
            <v>0</v>
          </cell>
          <cell r="G262">
            <v>0</v>
          </cell>
          <cell r="H262">
            <v>0</v>
          </cell>
          <cell r="I262">
            <v>-36</v>
          </cell>
          <cell r="J262">
            <v>0</v>
          </cell>
          <cell r="K262">
            <v>0</v>
          </cell>
          <cell r="L262">
            <v>21902.400000000001</v>
          </cell>
          <cell r="M262">
            <v>76062.720000000001</v>
          </cell>
        </row>
        <row r="263">
          <cell r="A263" t="str">
            <v>Morro Bay37376</v>
          </cell>
          <cell r="B263" t="str">
            <v>Morro Bay</v>
          </cell>
          <cell r="C263">
            <v>37376</v>
          </cell>
          <cell r="D263">
            <v>0</v>
          </cell>
          <cell r="E263">
            <v>50373.2</v>
          </cell>
          <cell r="F263">
            <v>0</v>
          </cell>
          <cell r="G263">
            <v>0</v>
          </cell>
          <cell r="H263">
            <v>0</v>
          </cell>
          <cell r="I263">
            <v>-51</v>
          </cell>
          <cell r="J263">
            <v>0</v>
          </cell>
          <cell r="K263">
            <v>0</v>
          </cell>
          <cell r="L263">
            <v>21709.53</v>
          </cell>
          <cell r="M263">
            <v>72031.73</v>
          </cell>
        </row>
        <row r="264">
          <cell r="A264" t="str">
            <v>Moss Landing37347</v>
          </cell>
          <cell r="B264" t="str">
            <v>Moss Landing</v>
          </cell>
          <cell r="C264">
            <v>37347</v>
          </cell>
          <cell r="D264">
            <v>0</v>
          </cell>
          <cell r="E264">
            <v>40080.959999999999</v>
          </cell>
          <cell r="F264">
            <v>0</v>
          </cell>
          <cell r="G264">
            <v>0</v>
          </cell>
          <cell r="H264">
            <v>0</v>
          </cell>
          <cell r="I264">
            <v>-223</v>
          </cell>
          <cell r="J264">
            <v>0</v>
          </cell>
          <cell r="K264">
            <v>0</v>
          </cell>
          <cell r="L264">
            <v>3940.86</v>
          </cell>
          <cell r="M264">
            <v>43798.82</v>
          </cell>
        </row>
        <row r="265">
          <cell r="A265" t="str">
            <v>Moss Landing37348</v>
          </cell>
          <cell r="B265" t="str">
            <v>Moss Landing</v>
          </cell>
          <cell r="C265">
            <v>37348</v>
          </cell>
          <cell r="D265">
            <v>0</v>
          </cell>
          <cell r="E265">
            <v>61557.01</v>
          </cell>
          <cell r="F265">
            <v>0</v>
          </cell>
          <cell r="G265">
            <v>0</v>
          </cell>
          <cell r="H265">
            <v>0</v>
          </cell>
          <cell r="I265">
            <v>-264</v>
          </cell>
          <cell r="J265">
            <v>0</v>
          </cell>
          <cell r="K265">
            <v>0</v>
          </cell>
          <cell r="L265">
            <v>7386.38</v>
          </cell>
          <cell r="M265">
            <v>68679.38</v>
          </cell>
        </row>
        <row r="266">
          <cell r="A266" t="str">
            <v>Moss Landing37349</v>
          </cell>
          <cell r="B266" t="str">
            <v>Moss Landing</v>
          </cell>
          <cell r="C266">
            <v>37349</v>
          </cell>
          <cell r="D266">
            <v>0</v>
          </cell>
          <cell r="E266">
            <v>34222.449999999997</v>
          </cell>
          <cell r="F266">
            <v>0</v>
          </cell>
          <cell r="G266">
            <v>0</v>
          </cell>
          <cell r="H266">
            <v>0</v>
          </cell>
          <cell r="I266">
            <v>-225.75</v>
          </cell>
          <cell r="J266">
            <v>0</v>
          </cell>
          <cell r="K266">
            <v>0</v>
          </cell>
          <cell r="L266">
            <v>-7655.22</v>
          </cell>
          <cell r="M266">
            <v>26341.48</v>
          </cell>
        </row>
        <row r="267">
          <cell r="A267" t="str">
            <v>Moss Landing37350</v>
          </cell>
          <cell r="B267" t="str">
            <v>Moss Landing</v>
          </cell>
          <cell r="C267">
            <v>37350</v>
          </cell>
          <cell r="D267">
            <v>0</v>
          </cell>
          <cell r="E267">
            <v>14025.9</v>
          </cell>
          <cell r="F267">
            <v>0</v>
          </cell>
          <cell r="G267">
            <v>0</v>
          </cell>
          <cell r="H267">
            <v>0</v>
          </cell>
          <cell r="I267">
            <v>-186.75</v>
          </cell>
          <cell r="J267">
            <v>0</v>
          </cell>
          <cell r="K267">
            <v>0</v>
          </cell>
          <cell r="L267">
            <v>3467.05</v>
          </cell>
          <cell r="M267">
            <v>17306.2</v>
          </cell>
        </row>
        <row r="268">
          <cell r="A268" t="str">
            <v>Moss Landing37351</v>
          </cell>
          <cell r="B268" t="str">
            <v>Moss Landing</v>
          </cell>
          <cell r="C268">
            <v>37351</v>
          </cell>
          <cell r="D268">
            <v>0</v>
          </cell>
          <cell r="E268">
            <v>57083.22</v>
          </cell>
          <cell r="F268">
            <v>0</v>
          </cell>
          <cell r="G268">
            <v>0</v>
          </cell>
          <cell r="H268">
            <v>0</v>
          </cell>
          <cell r="I268">
            <v>-112.25</v>
          </cell>
          <cell r="J268">
            <v>0</v>
          </cell>
          <cell r="K268">
            <v>0</v>
          </cell>
          <cell r="L268">
            <v>-4212.24</v>
          </cell>
          <cell r="M268">
            <v>52758.73</v>
          </cell>
        </row>
        <row r="269">
          <cell r="A269" t="str">
            <v>Moss Landing37352</v>
          </cell>
          <cell r="B269" t="str">
            <v>Moss Landing</v>
          </cell>
          <cell r="C269">
            <v>37352</v>
          </cell>
          <cell r="D269">
            <v>0</v>
          </cell>
          <cell r="E269">
            <v>53740.9</v>
          </cell>
          <cell r="F269">
            <v>0</v>
          </cell>
          <cell r="G269">
            <v>0</v>
          </cell>
          <cell r="H269">
            <v>0</v>
          </cell>
          <cell r="I269">
            <v>-112.25</v>
          </cell>
          <cell r="J269">
            <v>0</v>
          </cell>
          <cell r="K269">
            <v>0</v>
          </cell>
          <cell r="L269">
            <v>23834.51</v>
          </cell>
          <cell r="M269">
            <v>77463.149999999994</v>
          </cell>
        </row>
        <row r="270">
          <cell r="A270" t="str">
            <v>Moss Landing37353</v>
          </cell>
          <cell r="B270" t="str">
            <v>Moss Landing</v>
          </cell>
          <cell r="C270">
            <v>37353</v>
          </cell>
          <cell r="D270">
            <v>0</v>
          </cell>
          <cell r="E270">
            <v>-6268.43</v>
          </cell>
          <cell r="F270">
            <v>0</v>
          </cell>
          <cell r="G270">
            <v>0</v>
          </cell>
          <cell r="H270">
            <v>0</v>
          </cell>
          <cell r="I270">
            <v>-99.14</v>
          </cell>
          <cell r="J270">
            <v>0</v>
          </cell>
          <cell r="K270">
            <v>0</v>
          </cell>
          <cell r="L270">
            <v>19838.349999999999</v>
          </cell>
          <cell r="M270">
            <v>13470.77</v>
          </cell>
        </row>
        <row r="271">
          <cell r="A271" t="str">
            <v>Moss Landing37354</v>
          </cell>
          <cell r="B271" t="str">
            <v>Moss Landing</v>
          </cell>
          <cell r="C271">
            <v>37354</v>
          </cell>
          <cell r="D271">
            <v>0</v>
          </cell>
          <cell r="E271">
            <v>17124.11</v>
          </cell>
          <cell r="F271">
            <v>0</v>
          </cell>
          <cell r="G271">
            <v>0</v>
          </cell>
          <cell r="H271">
            <v>0</v>
          </cell>
          <cell r="I271">
            <v>-112.23</v>
          </cell>
          <cell r="J271">
            <v>0</v>
          </cell>
          <cell r="K271">
            <v>0</v>
          </cell>
          <cell r="L271">
            <v>32300.77</v>
          </cell>
          <cell r="M271">
            <v>49312.639999999999</v>
          </cell>
        </row>
        <row r="272">
          <cell r="A272" t="str">
            <v>Moss Landing37355</v>
          </cell>
          <cell r="B272" t="str">
            <v>Moss Landing</v>
          </cell>
          <cell r="C272">
            <v>37355</v>
          </cell>
          <cell r="D272">
            <v>0</v>
          </cell>
          <cell r="E272">
            <v>-16474.02</v>
          </cell>
          <cell r="F272">
            <v>0</v>
          </cell>
          <cell r="G272">
            <v>0</v>
          </cell>
          <cell r="H272">
            <v>0</v>
          </cell>
          <cell r="I272">
            <v>-209.75</v>
          </cell>
          <cell r="J272">
            <v>0</v>
          </cell>
          <cell r="K272">
            <v>0</v>
          </cell>
          <cell r="L272">
            <v>573.55999999999995</v>
          </cell>
          <cell r="M272">
            <v>-16110.21</v>
          </cell>
        </row>
        <row r="273">
          <cell r="A273" t="str">
            <v>Moss Landing37356</v>
          </cell>
          <cell r="B273" t="str">
            <v>Moss Landing</v>
          </cell>
          <cell r="C273">
            <v>37356</v>
          </cell>
          <cell r="D273">
            <v>0</v>
          </cell>
          <cell r="E273">
            <v>75208.009999999995</v>
          </cell>
          <cell r="F273">
            <v>0</v>
          </cell>
          <cell r="G273">
            <v>0</v>
          </cell>
          <cell r="H273">
            <v>0</v>
          </cell>
          <cell r="I273">
            <v>-121.75</v>
          </cell>
          <cell r="J273">
            <v>0</v>
          </cell>
          <cell r="K273">
            <v>0</v>
          </cell>
          <cell r="L273">
            <v>11796.04</v>
          </cell>
          <cell r="M273">
            <v>86882.3</v>
          </cell>
        </row>
        <row r="274">
          <cell r="A274" t="str">
            <v>Moss Landing37357</v>
          </cell>
          <cell r="B274" t="str">
            <v>Moss Landing</v>
          </cell>
          <cell r="C274">
            <v>37357</v>
          </cell>
          <cell r="D274">
            <v>0</v>
          </cell>
          <cell r="E274">
            <v>64844.34</v>
          </cell>
          <cell r="F274">
            <v>0</v>
          </cell>
          <cell r="G274">
            <v>0</v>
          </cell>
          <cell r="H274">
            <v>0</v>
          </cell>
          <cell r="I274">
            <v>-243.75</v>
          </cell>
          <cell r="J274">
            <v>0</v>
          </cell>
          <cell r="K274">
            <v>0</v>
          </cell>
          <cell r="L274">
            <v>17912.189999999999</v>
          </cell>
          <cell r="M274">
            <v>82512.77</v>
          </cell>
        </row>
        <row r="275">
          <cell r="A275" t="str">
            <v>Moss Landing37358</v>
          </cell>
          <cell r="B275" t="str">
            <v>Moss Landing</v>
          </cell>
          <cell r="C275">
            <v>37358</v>
          </cell>
          <cell r="D275">
            <v>0</v>
          </cell>
          <cell r="E275">
            <v>41467.81</v>
          </cell>
          <cell r="F275">
            <v>0</v>
          </cell>
          <cell r="G275">
            <v>0</v>
          </cell>
          <cell r="H275">
            <v>0</v>
          </cell>
          <cell r="I275">
            <v>-97.75</v>
          </cell>
          <cell r="J275">
            <v>0</v>
          </cell>
          <cell r="K275">
            <v>0</v>
          </cell>
          <cell r="L275">
            <v>14592.7</v>
          </cell>
          <cell r="M275">
            <v>55962.76</v>
          </cell>
        </row>
        <row r="276">
          <cell r="A276" t="str">
            <v>Moss Landing37359</v>
          </cell>
          <cell r="B276" t="str">
            <v>Moss Landing</v>
          </cell>
          <cell r="C276">
            <v>37359</v>
          </cell>
          <cell r="D276">
            <v>0</v>
          </cell>
          <cell r="E276">
            <v>127026.86</v>
          </cell>
          <cell r="F276">
            <v>0</v>
          </cell>
          <cell r="G276">
            <v>0</v>
          </cell>
          <cell r="H276">
            <v>0</v>
          </cell>
          <cell r="I276">
            <v>-97.75</v>
          </cell>
          <cell r="J276">
            <v>0</v>
          </cell>
          <cell r="K276">
            <v>0</v>
          </cell>
          <cell r="L276">
            <v>13610.91</v>
          </cell>
          <cell r="M276">
            <v>140540.01999999999</v>
          </cell>
        </row>
        <row r="277">
          <cell r="A277" t="str">
            <v>Moss Landing37360</v>
          </cell>
          <cell r="B277" t="str">
            <v>Moss Landing</v>
          </cell>
          <cell r="C277">
            <v>37360</v>
          </cell>
          <cell r="D277">
            <v>0</v>
          </cell>
          <cell r="E277">
            <v>1096.45</v>
          </cell>
          <cell r="F277">
            <v>0</v>
          </cell>
          <cell r="G277">
            <v>0</v>
          </cell>
          <cell r="H277">
            <v>0</v>
          </cell>
          <cell r="I277">
            <v>-43.5</v>
          </cell>
          <cell r="J277">
            <v>0</v>
          </cell>
          <cell r="K277">
            <v>0</v>
          </cell>
          <cell r="L277">
            <v>5928.43</v>
          </cell>
          <cell r="M277">
            <v>6981.38</v>
          </cell>
        </row>
        <row r="278">
          <cell r="A278" t="str">
            <v>Moss Landing37361</v>
          </cell>
          <cell r="B278" t="str">
            <v>Moss Landing</v>
          </cell>
          <cell r="C278">
            <v>37361</v>
          </cell>
          <cell r="D278">
            <v>0</v>
          </cell>
          <cell r="E278">
            <v>97234.36</v>
          </cell>
          <cell r="F278">
            <v>0</v>
          </cell>
          <cell r="G278">
            <v>0</v>
          </cell>
          <cell r="H278">
            <v>0</v>
          </cell>
          <cell r="I278">
            <v>-106.25</v>
          </cell>
          <cell r="J278">
            <v>0</v>
          </cell>
          <cell r="K278">
            <v>0</v>
          </cell>
          <cell r="L278">
            <v>2339.2399999999998</v>
          </cell>
          <cell r="M278">
            <v>99467.35</v>
          </cell>
        </row>
        <row r="279">
          <cell r="A279" t="str">
            <v>Moss Landing37362</v>
          </cell>
          <cell r="B279" t="str">
            <v>Moss Landing</v>
          </cell>
          <cell r="C279">
            <v>37362</v>
          </cell>
          <cell r="D279">
            <v>0</v>
          </cell>
          <cell r="E279">
            <v>70591.41</v>
          </cell>
          <cell r="F279">
            <v>0</v>
          </cell>
          <cell r="G279">
            <v>0</v>
          </cell>
          <cell r="H279">
            <v>0</v>
          </cell>
          <cell r="I279">
            <v>-65.08</v>
          </cell>
          <cell r="J279">
            <v>0</v>
          </cell>
          <cell r="K279">
            <v>0</v>
          </cell>
          <cell r="L279">
            <v>8336.86</v>
          </cell>
          <cell r="M279">
            <v>78863.19</v>
          </cell>
        </row>
        <row r="280">
          <cell r="A280" t="str">
            <v>Moss Landing37363</v>
          </cell>
          <cell r="B280" t="str">
            <v>Moss Landing</v>
          </cell>
          <cell r="C280">
            <v>37363</v>
          </cell>
          <cell r="D280">
            <v>0</v>
          </cell>
          <cell r="E280">
            <v>65573.399999999994</v>
          </cell>
          <cell r="F280">
            <v>0</v>
          </cell>
          <cell r="G280">
            <v>0</v>
          </cell>
          <cell r="H280">
            <v>0</v>
          </cell>
          <cell r="I280">
            <v>-65.08</v>
          </cell>
          <cell r="J280">
            <v>0</v>
          </cell>
          <cell r="K280">
            <v>0</v>
          </cell>
          <cell r="L280">
            <v>11946.59</v>
          </cell>
          <cell r="M280">
            <v>77454.899999999994</v>
          </cell>
        </row>
        <row r="281">
          <cell r="A281" t="str">
            <v>Moss Landing37364</v>
          </cell>
          <cell r="B281" t="str">
            <v>Moss Landing</v>
          </cell>
          <cell r="C281">
            <v>37364</v>
          </cell>
          <cell r="D281">
            <v>0</v>
          </cell>
          <cell r="E281">
            <v>62233.14</v>
          </cell>
          <cell r="F281">
            <v>0</v>
          </cell>
          <cell r="G281">
            <v>0</v>
          </cell>
          <cell r="H281">
            <v>0</v>
          </cell>
          <cell r="I281">
            <v>-65.08</v>
          </cell>
          <cell r="J281">
            <v>0</v>
          </cell>
          <cell r="K281">
            <v>0</v>
          </cell>
          <cell r="L281">
            <v>2266.9499999999998</v>
          </cell>
          <cell r="M281">
            <v>64435.01</v>
          </cell>
        </row>
        <row r="282">
          <cell r="A282" t="str">
            <v>Moss Landing37365</v>
          </cell>
          <cell r="B282" t="str">
            <v>Moss Landing</v>
          </cell>
          <cell r="C282">
            <v>37365</v>
          </cell>
          <cell r="D282">
            <v>0</v>
          </cell>
          <cell r="E282">
            <v>43420.29</v>
          </cell>
          <cell r="F282">
            <v>0</v>
          </cell>
          <cell r="G282">
            <v>0</v>
          </cell>
          <cell r="H282">
            <v>0</v>
          </cell>
          <cell r="I282">
            <v>-156.75</v>
          </cell>
          <cell r="J282">
            <v>0</v>
          </cell>
          <cell r="K282">
            <v>0</v>
          </cell>
          <cell r="L282">
            <v>-4149.63</v>
          </cell>
          <cell r="M282">
            <v>39113.910000000003</v>
          </cell>
        </row>
        <row r="283">
          <cell r="A283" t="str">
            <v>Moss Landing37366</v>
          </cell>
          <cell r="B283" t="str">
            <v>Moss Landing</v>
          </cell>
          <cell r="C283">
            <v>37366</v>
          </cell>
          <cell r="D283">
            <v>0</v>
          </cell>
          <cell r="E283">
            <v>127230.26</v>
          </cell>
          <cell r="F283">
            <v>0</v>
          </cell>
          <cell r="G283">
            <v>0</v>
          </cell>
          <cell r="H283">
            <v>0</v>
          </cell>
          <cell r="I283">
            <v>-156.75</v>
          </cell>
          <cell r="J283">
            <v>0</v>
          </cell>
          <cell r="K283">
            <v>0</v>
          </cell>
          <cell r="L283">
            <v>-3169.63</v>
          </cell>
          <cell r="M283">
            <v>123903.88</v>
          </cell>
        </row>
        <row r="284">
          <cell r="A284" t="str">
            <v>Moss Landing37367</v>
          </cell>
          <cell r="B284" t="str">
            <v>Moss Landing</v>
          </cell>
          <cell r="C284">
            <v>37367</v>
          </cell>
          <cell r="D284">
            <v>0</v>
          </cell>
          <cell r="E284">
            <v>52476.56</v>
          </cell>
          <cell r="F284">
            <v>0</v>
          </cell>
          <cell r="G284">
            <v>0</v>
          </cell>
          <cell r="H284">
            <v>0</v>
          </cell>
          <cell r="I284">
            <v>-34.5</v>
          </cell>
          <cell r="J284">
            <v>0</v>
          </cell>
          <cell r="K284">
            <v>0</v>
          </cell>
          <cell r="L284">
            <v>32497.18</v>
          </cell>
          <cell r="M284">
            <v>84939.24</v>
          </cell>
        </row>
        <row r="285">
          <cell r="A285" t="str">
            <v>Moss Landing37368</v>
          </cell>
          <cell r="B285" t="str">
            <v>Moss Landing</v>
          </cell>
          <cell r="C285">
            <v>37368</v>
          </cell>
          <cell r="D285">
            <v>1</v>
          </cell>
          <cell r="E285">
            <v>53057.97</v>
          </cell>
          <cell r="F285">
            <v>0</v>
          </cell>
          <cell r="G285">
            <v>0</v>
          </cell>
          <cell r="H285">
            <v>0</v>
          </cell>
          <cell r="I285">
            <v>-135.25</v>
          </cell>
          <cell r="J285">
            <v>0</v>
          </cell>
          <cell r="K285">
            <v>0</v>
          </cell>
          <cell r="L285">
            <v>168250.35</v>
          </cell>
          <cell r="M285">
            <v>221173.07</v>
          </cell>
        </row>
        <row r="286">
          <cell r="A286" t="str">
            <v>Moss Landing37369</v>
          </cell>
          <cell r="B286" t="str">
            <v>Moss Landing</v>
          </cell>
          <cell r="C286">
            <v>37369</v>
          </cell>
          <cell r="D286">
            <v>0</v>
          </cell>
          <cell r="E286">
            <v>60902.5</v>
          </cell>
          <cell r="F286">
            <v>0</v>
          </cell>
          <cell r="G286">
            <v>0</v>
          </cell>
          <cell r="H286">
            <v>0</v>
          </cell>
          <cell r="I286">
            <v>-246.75</v>
          </cell>
          <cell r="J286">
            <v>0</v>
          </cell>
          <cell r="K286">
            <v>0</v>
          </cell>
          <cell r="L286">
            <v>49781.94</v>
          </cell>
          <cell r="M286">
            <v>110437.69</v>
          </cell>
        </row>
        <row r="287">
          <cell r="A287" t="str">
            <v>Moss Landing37370</v>
          </cell>
          <cell r="B287" t="str">
            <v>Moss Landing</v>
          </cell>
          <cell r="C287">
            <v>37370</v>
          </cell>
          <cell r="D287">
            <v>0</v>
          </cell>
          <cell r="E287">
            <v>28741.16</v>
          </cell>
          <cell r="F287">
            <v>0</v>
          </cell>
          <cell r="G287">
            <v>0</v>
          </cell>
          <cell r="H287">
            <v>0</v>
          </cell>
          <cell r="I287">
            <v>-152.75</v>
          </cell>
          <cell r="J287">
            <v>0</v>
          </cell>
          <cell r="K287">
            <v>0</v>
          </cell>
          <cell r="L287">
            <v>23852.48</v>
          </cell>
          <cell r="M287">
            <v>52440.89</v>
          </cell>
        </row>
        <row r="288">
          <cell r="A288" t="str">
            <v>Moss Landing37371</v>
          </cell>
          <cell r="B288" t="str">
            <v>Moss Landing</v>
          </cell>
          <cell r="C288">
            <v>37371</v>
          </cell>
          <cell r="D288">
            <v>0</v>
          </cell>
          <cell r="E288">
            <v>17221.52</v>
          </cell>
          <cell r="F288">
            <v>0</v>
          </cell>
          <cell r="G288">
            <v>0</v>
          </cell>
          <cell r="H288">
            <v>0</v>
          </cell>
          <cell r="I288">
            <v>-180.75</v>
          </cell>
          <cell r="J288">
            <v>0</v>
          </cell>
          <cell r="K288">
            <v>0</v>
          </cell>
          <cell r="L288">
            <v>63422.96</v>
          </cell>
          <cell r="M288">
            <v>80463.73</v>
          </cell>
        </row>
        <row r="289">
          <cell r="A289" t="str">
            <v>Moss Landing37372</v>
          </cell>
          <cell r="B289" t="str">
            <v>Moss Landing</v>
          </cell>
          <cell r="C289">
            <v>37372</v>
          </cell>
          <cell r="D289">
            <v>0</v>
          </cell>
          <cell r="E289">
            <v>58867.35</v>
          </cell>
          <cell r="F289">
            <v>0</v>
          </cell>
          <cell r="G289">
            <v>0</v>
          </cell>
          <cell r="H289">
            <v>0</v>
          </cell>
          <cell r="I289">
            <v>-222.25</v>
          </cell>
          <cell r="J289">
            <v>0</v>
          </cell>
          <cell r="K289">
            <v>0</v>
          </cell>
          <cell r="L289">
            <v>2301.54</v>
          </cell>
          <cell r="M289">
            <v>60946.64</v>
          </cell>
        </row>
        <row r="290">
          <cell r="A290" t="str">
            <v>Moss Landing37373</v>
          </cell>
          <cell r="B290" t="str">
            <v>Moss Landing</v>
          </cell>
          <cell r="C290">
            <v>37373</v>
          </cell>
          <cell r="D290">
            <v>0</v>
          </cell>
          <cell r="E290">
            <v>65896.320000000007</v>
          </cell>
          <cell r="F290">
            <v>0</v>
          </cell>
          <cell r="G290">
            <v>0</v>
          </cell>
          <cell r="H290">
            <v>0</v>
          </cell>
          <cell r="I290">
            <v>-222.25</v>
          </cell>
          <cell r="J290">
            <v>0</v>
          </cell>
          <cell r="K290">
            <v>0</v>
          </cell>
          <cell r="L290">
            <v>1239.82</v>
          </cell>
          <cell r="M290">
            <v>66913.89</v>
          </cell>
        </row>
        <row r="291">
          <cell r="A291" t="str">
            <v>Moss Landing37374</v>
          </cell>
          <cell r="B291" t="str">
            <v>Moss Landing</v>
          </cell>
          <cell r="C291">
            <v>37374</v>
          </cell>
          <cell r="D291">
            <v>0</v>
          </cell>
          <cell r="E291">
            <v>-53458.63</v>
          </cell>
          <cell r="F291">
            <v>0</v>
          </cell>
          <cell r="G291">
            <v>0</v>
          </cell>
          <cell r="H291">
            <v>0</v>
          </cell>
          <cell r="I291">
            <v>-54.75</v>
          </cell>
          <cell r="J291">
            <v>0</v>
          </cell>
          <cell r="K291">
            <v>0</v>
          </cell>
          <cell r="L291">
            <v>24521.72</v>
          </cell>
          <cell r="M291">
            <v>-28991.66</v>
          </cell>
        </row>
        <row r="292">
          <cell r="A292" t="str">
            <v>Moss Landing37375</v>
          </cell>
          <cell r="B292" t="str">
            <v>Moss Landing</v>
          </cell>
          <cell r="C292">
            <v>37375</v>
          </cell>
          <cell r="D292">
            <v>0</v>
          </cell>
          <cell r="E292">
            <v>31306.04</v>
          </cell>
          <cell r="F292">
            <v>0</v>
          </cell>
          <cell r="G292">
            <v>0</v>
          </cell>
          <cell r="H292">
            <v>0</v>
          </cell>
          <cell r="I292">
            <v>-120</v>
          </cell>
          <cell r="J292">
            <v>0</v>
          </cell>
          <cell r="K292">
            <v>0</v>
          </cell>
          <cell r="L292">
            <v>-525.86</v>
          </cell>
          <cell r="M292">
            <v>30660.18</v>
          </cell>
        </row>
        <row r="293">
          <cell r="A293" t="str">
            <v>Moss Landing37376</v>
          </cell>
          <cell r="B293" t="str">
            <v>Moss Landing</v>
          </cell>
          <cell r="C293">
            <v>37376</v>
          </cell>
          <cell r="D293">
            <v>0</v>
          </cell>
          <cell r="E293">
            <v>35808.25</v>
          </cell>
          <cell r="F293">
            <v>0</v>
          </cell>
          <cell r="G293">
            <v>0</v>
          </cell>
          <cell r="H293">
            <v>0</v>
          </cell>
          <cell r="I293">
            <v>-110.75</v>
          </cell>
          <cell r="J293">
            <v>0</v>
          </cell>
          <cell r="K293">
            <v>0</v>
          </cell>
          <cell r="L293">
            <v>47978.42</v>
          </cell>
          <cell r="M293">
            <v>83675.92</v>
          </cell>
        </row>
        <row r="294">
          <cell r="A294" t="str">
            <v>South Bay37347</v>
          </cell>
          <cell r="B294" t="str">
            <v>South Bay</v>
          </cell>
          <cell r="C294">
            <v>37347</v>
          </cell>
          <cell r="D294">
            <v>0</v>
          </cell>
          <cell r="E294">
            <v>-7506.16</v>
          </cell>
          <cell r="F294">
            <v>0</v>
          </cell>
          <cell r="G294">
            <v>0</v>
          </cell>
          <cell r="H294">
            <v>0</v>
          </cell>
          <cell r="I294">
            <v>-72</v>
          </cell>
          <cell r="J294">
            <v>0</v>
          </cell>
          <cell r="K294">
            <v>0</v>
          </cell>
          <cell r="L294">
            <v>35821.57</v>
          </cell>
          <cell r="M294">
            <v>28243.41</v>
          </cell>
        </row>
        <row r="295">
          <cell r="A295" t="str">
            <v>South Bay37348</v>
          </cell>
          <cell r="B295" t="str">
            <v>South Bay</v>
          </cell>
          <cell r="C295">
            <v>37348</v>
          </cell>
          <cell r="D295">
            <v>0</v>
          </cell>
          <cell r="E295">
            <v>-29279.8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7568.87</v>
          </cell>
          <cell r="M295">
            <v>-21710.93</v>
          </cell>
        </row>
        <row r="296">
          <cell r="A296" t="str">
            <v>South Bay37349</v>
          </cell>
          <cell r="B296" t="str">
            <v>South Bay</v>
          </cell>
          <cell r="C296">
            <v>37349</v>
          </cell>
          <cell r="D296">
            <v>0</v>
          </cell>
          <cell r="E296">
            <v>-26004.29</v>
          </cell>
          <cell r="F296">
            <v>0</v>
          </cell>
          <cell r="G296">
            <v>0</v>
          </cell>
          <cell r="H296">
            <v>0</v>
          </cell>
          <cell r="I296">
            <v>-45</v>
          </cell>
          <cell r="J296">
            <v>0</v>
          </cell>
          <cell r="K296">
            <v>0</v>
          </cell>
          <cell r="L296">
            <v>40338</v>
          </cell>
          <cell r="M296">
            <v>14288.71</v>
          </cell>
        </row>
        <row r="297">
          <cell r="A297" t="str">
            <v>South Bay37350</v>
          </cell>
          <cell r="B297" t="str">
            <v>South Bay</v>
          </cell>
          <cell r="C297">
            <v>37350</v>
          </cell>
          <cell r="D297">
            <v>0</v>
          </cell>
          <cell r="E297">
            <v>1547.11</v>
          </cell>
          <cell r="F297">
            <v>0</v>
          </cell>
          <cell r="G297">
            <v>0</v>
          </cell>
          <cell r="H297">
            <v>0</v>
          </cell>
          <cell r="I297">
            <v>-30</v>
          </cell>
          <cell r="J297">
            <v>0</v>
          </cell>
          <cell r="K297">
            <v>0</v>
          </cell>
          <cell r="L297">
            <v>11805.69</v>
          </cell>
          <cell r="M297">
            <v>13322.8</v>
          </cell>
        </row>
        <row r="298">
          <cell r="A298" t="str">
            <v>South Bay37351</v>
          </cell>
          <cell r="B298" t="str">
            <v>South Bay</v>
          </cell>
          <cell r="C298">
            <v>37351</v>
          </cell>
          <cell r="D298">
            <v>0</v>
          </cell>
          <cell r="E298">
            <v>-3325.16</v>
          </cell>
          <cell r="F298">
            <v>0</v>
          </cell>
          <cell r="G298">
            <v>0</v>
          </cell>
          <cell r="H298">
            <v>0</v>
          </cell>
          <cell r="I298">
            <v>-37.5</v>
          </cell>
          <cell r="J298">
            <v>0</v>
          </cell>
          <cell r="K298">
            <v>0</v>
          </cell>
          <cell r="L298">
            <v>17741.93</v>
          </cell>
          <cell r="M298">
            <v>14379.26</v>
          </cell>
        </row>
        <row r="299">
          <cell r="A299" t="str">
            <v>South Bay37352</v>
          </cell>
          <cell r="B299" t="str">
            <v>South Bay</v>
          </cell>
          <cell r="C299">
            <v>37352</v>
          </cell>
          <cell r="D299">
            <v>0</v>
          </cell>
          <cell r="E299">
            <v>-790.64</v>
          </cell>
          <cell r="F299">
            <v>0</v>
          </cell>
          <cell r="G299">
            <v>0</v>
          </cell>
          <cell r="H299">
            <v>0</v>
          </cell>
          <cell r="I299">
            <v>-37.5</v>
          </cell>
          <cell r="J299">
            <v>0</v>
          </cell>
          <cell r="K299">
            <v>0</v>
          </cell>
          <cell r="L299">
            <v>30095.18</v>
          </cell>
          <cell r="M299">
            <v>29267.040000000001</v>
          </cell>
        </row>
        <row r="300">
          <cell r="A300" t="str">
            <v>South Bay37353</v>
          </cell>
          <cell r="B300" t="str">
            <v>South Bay</v>
          </cell>
          <cell r="C300">
            <v>37353</v>
          </cell>
          <cell r="D300">
            <v>0</v>
          </cell>
          <cell r="E300">
            <v>-3237.69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21966.37</v>
          </cell>
          <cell r="M300">
            <v>18728.669999999998</v>
          </cell>
        </row>
        <row r="301">
          <cell r="A301" t="str">
            <v>South Bay37354</v>
          </cell>
          <cell r="B301" t="str">
            <v>South Bay</v>
          </cell>
          <cell r="C301">
            <v>37354</v>
          </cell>
          <cell r="D301">
            <v>0</v>
          </cell>
          <cell r="E301">
            <v>17461.21</v>
          </cell>
          <cell r="F301">
            <v>0</v>
          </cell>
          <cell r="G301">
            <v>0</v>
          </cell>
          <cell r="H301">
            <v>0</v>
          </cell>
          <cell r="I301">
            <v>-30</v>
          </cell>
          <cell r="J301">
            <v>0</v>
          </cell>
          <cell r="K301">
            <v>0</v>
          </cell>
          <cell r="L301">
            <v>36290.910000000003</v>
          </cell>
          <cell r="M301">
            <v>53722.11</v>
          </cell>
        </row>
        <row r="302">
          <cell r="A302" t="str">
            <v>South Bay37355</v>
          </cell>
          <cell r="B302" t="str">
            <v>South Bay</v>
          </cell>
          <cell r="C302">
            <v>37355</v>
          </cell>
          <cell r="D302">
            <v>0</v>
          </cell>
          <cell r="E302">
            <v>19017.509999999998</v>
          </cell>
          <cell r="F302">
            <v>0</v>
          </cell>
          <cell r="G302">
            <v>0</v>
          </cell>
          <cell r="H302">
            <v>0</v>
          </cell>
          <cell r="I302">
            <v>-15</v>
          </cell>
          <cell r="J302">
            <v>0</v>
          </cell>
          <cell r="K302">
            <v>0</v>
          </cell>
          <cell r="L302">
            <v>18153.53</v>
          </cell>
          <cell r="M302">
            <v>37156.050000000003</v>
          </cell>
        </row>
        <row r="303">
          <cell r="A303" t="str">
            <v>South Bay37356</v>
          </cell>
          <cell r="B303" t="str">
            <v>South Bay</v>
          </cell>
          <cell r="C303">
            <v>37356</v>
          </cell>
          <cell r="D303">
            <v>0</v>
          </cell>
          <cell r="E303">
            <v>-43444.19</v>
          </cell>
          <cell r="F303">
            <v>0</v>
          </cell>
          <cell r="G303">
            <v>0</v>
          </cell>
          <cell r="H303">
            <v>0</v>
          </cell>
          <cell r="I303">
            <v>-15</v>
          </cell>
          <cell r="J303">
            <v>0</v>
          </cell>
          <cell r="K303">
            <v>0</v>
          </cell>
          <cell r="L303">
            <v>-7390.39</v>
          </cell>
          <cell r="M303">
            <v>-50849.58</v>
          </cell>
        </row>
        <row r="304">
          <cell r="A304" t="str">
            <v>South Bay37357</v>
          </cell>
          <cell r="B304" t="str">
            <v>South Bay</v>
          </cell>
          <cell r="C304">
            <v>37357</v>
          </cell>
          <cell r="D304">
            <v>0</v>
          </cell>
          <cell r="E304">
            <v>-4692.2700000000004</v>
          </cell>
          <cell r="F304">
            <v>0</v>
          </cell>
          <cell r="G304">
            <v>0</v>
          </cell>
          <cell r="H304">
            <v>0</v>
          </cell>
          <cell r="I304">
            <v>-32</v>
          </cell>
          <cell r="J304">
            <v>0</v>
          </cell>
          <cell r="K304">
            <v>0</v>
          </cell>
          <cell r="L304">
            <v>-7752.71</v>
          </cell>
          <cell r="M304">
            <v>-12476.98</v>
          </cell>
        </row>
        <row r="305">
          <cell r="A305" t="str">
            <v>South Bay37358</v>
          </cell>
          <cell r="B305" t="str">
            <v>South Bay</v>
          </cell>
          <cell r="C305">
            <v>37358</v>
          </cell>
          <cell r="D305">
            <v>0</v>
          </cell>
          <cell r="E305">
            <v>2596.85</v>
          </cell>
          <cell r="F305">
            <v>0</v>
          </cell>
          <cell r="G305">
            <v>0</v>
          </cell>
          <cell r="H305">
            <v>0</v>
          </cell>
          <cell r="I305">
            <v>-44.5</v>
          </cell>
          <cell r="J305">
            <v>0</v>
          </cell>
          <cell r="K305">
            <v>0</v>
          </cell>
          <cell r="L305">
            <v>19420.66</v>
          </cell>
          <cell r="M305">
            <v>21973.01</v>
          </cell>
        </row>
        <row r="306">
          <cell r="A306" t="str">
            <v>South Bay37359</v>
          </cell>
          <cell r="B306" t="str">
            <v>South Bay</v>
          </cell>
          <cell r="C306">
            <v>37359</v>
          </cell>
          <cell r="D306">
            <v>0</v>
          </cell>
          <cell r="E306">
            <v>16070.01</v>
          </cell>
          <cell r="F306">
            <v>0</v>
          </cell>
          <cell r="G306">
            <v>0</v>
          </cell>
          <cell r="H306">
            <v>0</v>
          </cell>
          <cell r="I306">
            <v>-44.5</v>
          </cell>
          <cell r="J306">
            <v>0</v>
          </cell>
          <cell r="K306">
            <v>0</v>
          </cell>
          <cell r="L306">
            <v>17768.37</v>
          </cell>
          <cell r="M306">
            <v>33793.879999999997</v>
          </cell>
        </row>
        <row r="307">
          <cell r="A307" t="str">
            <v>South Bay37360</v>
          </cell>
          <cell r="B307" t="str">
            <v>South Bay</v>
          </cell>
          <cell r="C307">
            <v>37360</v>
          </cell>
          <cell r="D307">
            <v>0</v>
          </cell>
          <cell r="E307">
            <v>-5044.22</v>
          </cell>
          <cell r="F307">
            <v>0</v>
          </cell>
          <cell r="G307">
            <v>0</v>
          </cell>
          <cell r="H307">
            <v>0</v>
          </cell>
          <cell r="I307">
            <v>-22.5</v>
          </cell>
          <cell r="J307">
            <v>0</v>
          </cell>
          <cell r="K307">
            <v>0</v>
          </cell>
          <cell r="L307">
            <v>16156.79</v>
          </cell>
          <cell r="M307">
            <v>11090.07</v>
          </cell>
        </row>
        <row r="308">
          <cell r="A308" t="str">
            <v>South Bay37361</v>
          </cell>
          <cell r="B308" t="str">
            <v>South Bay</v>
          </cell>
          <cell r="C308">
            <v>37361</v>
          </cell>
          <cell r="D308">
            <v>0</v>
          </cell>
          <cell r="E308">
            <v>21692.43</v>
          </cell>
          <cell r="F308">
            <v>0</v>
          </cell>
          <cell r="G308">
            <v>0</v>
          </cell>
          <cell r="H308">
            <v>0</v>
          </cell>
          <cell r="I308">
            <v>-13.5</v>
          </cell>
          <cell r="J308">
            <v>0</v>
          </cell>
          <cell r="K308">
            <v>0</v>
          </cell>
          <cell r="L308">
            <v>-150.88</v>
          </cell>
          <cell r="M308">
            <v>21528.05</v>
          </cell>
        </row>
        <row r="309">
          <cell r="A309" t="str">
            <v>South Bay37362</v>
          </cell>
          <cell r="B309" t="str">
            <v>South Bay</v>
          </cell>
          <cell r="C309">
            <v>37362</v>
          </cell>
          <cell r="D309">
            <v>0</v>
          </cell>
          <cell r="E309">
            <v>-3597.44</v>
          </cell>
          <cell r="F309">
            <v>0</v>
          </cell>
          <cell r="G309">
            <v>0</v>
          </cell>
          <cell r="H309">
            <v>0</v>
          </cell>
          <cell r="I309">
            <v>-6</v>
          </cell>
          <cell r="J309">
            <v>0</v>
          </cell>
          <cell r="K309">
            <v>0</v>
          </cell>
          <cell r="L309">
            <v>29164.09</v>
          </cell>
          <cell r="M309">
            <v>25560.65</v>
          </cell>
        </row>
        <row r="310">
          <cell r="A310" t="str">
            <v>South Bay37363</v>
          </cell>
          <cell r="B310" t="str">
            <v>South Bay</v>
          </cell>
          <cell r="C310">
            <v>37363</v>
          </cell>
          <cell r="D310">
            <v>0</v>
          </cell>
          <cell r="E310">
            <v>-3946.12</v>
          </cell>
          <cell r="F310">
            <v>0</v>
          </cell>
          <cell r="G310">
            <v>0</v>
          </cell>
          <cell r="H310">
            <v>0</v>
          </cell>
          <cell r="I310">
            <v>-6</v>
          </cell>
          <cell r="J310">
            <v>0</v>
          </cell>
          <cell r="K310">
            <v>0</v>
          </cell>
          <cell r="L310">
            <v>31458.31</v>
          </cell>
          <cell r="M310">
            <v>27506.18</v>
          </cell>
        </row>
        <row r="311">
          <cell r="A311" t="str">
            <v>South Bay37364</v>
          </cell>
          <cell r="B311" t="str">
            <v>South Bay</v>
          </cell>
          <cell r="C311">
            <v>37364</v>
          </cell>
          <cell r="D311">
            <v>0</v>
          </cell>
          <cell r="E311">
            <v>-5207.88</v>
          </cell>
          <cell r="F311">
            <v>0</v>
          </cell>
          <cell r="G311">
            <v>0</v>
          </cell>
          <cell r="H311">
            <v>0</v>
          </cell>
          <cell r="I311">
            <v>-6</v>
          </cell>
          <cell r="J311">
            <v>0</v>
          </cell>
          <cell r="K311">
            <v>0</v>
          </cell>
          <cell r="L311">
            <v>24063.46</v>
          </cell>
          <cell r="M311">
            <v>18849.57</v>
          </cell>
        </row>
        <row r="312">
          <cell r="A312" t="str">
            <v>South Bay37365</v>
          </cell>
          <cell r="B312" t="str">
            <v>South Bay</v>
          </cell>
          <cell r="C312">
            <v>37365</v>
          </cell>
          <cell r="D312">
            <v>0</v>
          </cell>
          <cell r="E312">
            <v>5582.8</v>
          </cell>
          <cell r="F312">
            <v>0</v>
          </cell>
          <cell r="G312">
            <v>0</v>
          </cell>
          <cell r="H312">
            <v>0</v>
          </cell>
          <cell r="I312">
            <v>-48.5</v>
          </cell>
          <cell r="J312">
            <v>0</v>
          </cell>
          <cell r="K312">
            <v>0</v>
          </cell>
          <cell r="L312">
            <v>31631.93</v>
          </cell>
          <cell r="M312">
            <v>37166.230000000003</v>
          </cell>
        </row>
        <row r="313">
          <cell r="A313" t="str">
            <v>South Bay37366</v>
          </cell>
          <cell r="B313" t="str">
            <v>South Bay</v>
          </cell>
          <cell r="C313">
            <v>37366</v>
          </cell>
          <cell r="D313">
            <v>0</v>
          </cell>
          <cell r="E313">
            <v>-6120.48</v>
          </cell>
          <cell r="F313">
            <v>0</v>
          </cell>
          <cell r="G313">
            <v>0</v>
          </cell>
          <cell r="H313">
            <v>0</v>
          </cell>
          <cell r="I313">
            <v>-48.5</v>
          </cell>
          <cell r="J313">
            <v>0</v>
          </cell>
          <cell r="K313">
            <v>0</v>
          </cell>
          <cell r="L313">
            <v>32407.67</v>
          </cell>
          <cell r="M313">
            <v>26238.68</v>
          </cell>
        </row>
        <row r="314">
          <cell r="A314" t="str">
            <v>South Bay37367</v>
          </cell>
          <cell r="B314" t="str">
            <v>South Bay</v>
          </cell>
          <cell r="C314">
            <v>37367</v>
          </cell>
          <cell r="D314">
            <v>0</v>
          </cell>
          <cell r="E314">
            <v>-17642.87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33741.14</v>
          </cell>
          <cell r="M314">
            <v>16098.27</v>
          </cell>
        </row>
        <row r="315">
          <cell r="A315" t="str">
            <v>South Bay37368</v>
          </cell>
          <cell r="B315" t="str">
            <v>South Bay</v>
          </cell>
          <cell r="C315">
            <v>37368</v>
          </cell>
          <cell r="D315">
            <v>0</v>
          </cell>
          <cell r="E315">
            <v>15087.15</v>
          </cell>
          <cell r="F315">
            <v>0</v>
          </cell>
          <cell r="G315">
            <v>0</v>
          </cell>
          <cell r="H315">
            <v>0</v>
          </cell>
          <cell r="I315">
            <v>-98</v>
          </cell>
          <cell r="J315">
            <v>0</v>
          </cell>
          <cell r="K315">
            <v>0</v>
          </cell>
          <cell r="L315">
            <v>10345.08</v>
          </cell>
          <cell r="M315">
            <v>25334.23</v>
          </cell>
        </row>
        <row r="316">
          <cell r="A316" t="str">
            <v>South Bay37369</v>
          </cell>
          <cell r="B316" t="str">
            <v>South Bay</v>
          </cell>
          <cell r="C316">
            <v>37369</v>
          </cell>
          <cell r="D316">
            <v>0</v>
          </cell>
          <cell r="E316">
            <v>4717.2700000000004</v>
          </cell>
          <cell r="F316">
            <v>0</v>
          </cell>
          <cell r="G316">
            <v>0</v>
          </cell>
          <cell r="H316">
            <v>0</v>
          </cell>
          <cell r="I316">
            <v>-51</v>
          </cell>
          <cell r="J316">
            <v>0</v>
          </cell>
          <cell r="K316">
            <v>0</v>
          </cell>
          <cell r="L316">
            <v>6033.61</v>
          </cell>
          <cell r="M316">
            <v>10699.88</v>
          </cell>
        </row>
        <row r="317">
          <cell r="A317" t="str">
            <v>South Bay37370</v>
          </cell>
          <cell r="B317" t="str">
            <v>South Bay</v>
          </cell>
          <cell r="C317">
            <v>37370</v>
          </cell>
          <cell r="D317">
            <v>0</v>
          </cell>
          <cell r="E317">
            <v>-8453.94</v>
          </cell>
          <cell r="F317">
            <v>0</v>
          </cell>
          <cell r="G317">
            <v>0</v>
          </cell>
          <cell r="H317">
            <v>0</v>
          </cell>
          <cell r="I317">
            <v>-51</v>
          </cell>
          <cell r="J317">
            <v>0</v>
          </cell>
          <cell r="K317">
            <v>0</v>
          </cell>
          <cell r="L317">
            <v>74784.14</v>
          </cell>
          <cell r="M317">
            <v>66279.199999999997</v>
          </cell>
        </row>
        <row r="318">
          <cell r="A318" t="str">
            <v>South Bay37371</v>
          </cell>
          <cell r="B318" t="str">
            <v>South Bay</v>
          </cell>
          <cell r="C318">
            <v>37371</v>
          </cell>
          <cell r="D318">
            <v>0</v>
          </cell>
          <cell r="E318">
            <v>-2905.57</v>
          </cell>
          <cell r="F318">
            <v>0</v>
          </cell>
          <cell r="G318">
            <v>0</v>
          </cell>
          <cell r="H318">
            <v>0</v>
          </cell>
          <cell r="I318">
            <v>-21</v>
          </cell>
          <cell r="J318">
            <v>0</v>
          </cell>
          <cell r="K318">
            <v>0</v>
          </cell>
          <cell r="L318">
            <v>58711.61</v>
          </cell>
          <cell r="M318">
            <v>55785.05</v>
          </cell>
        </row>
        <row r="319">
          <cell r="A319" t="str">
            <v>South Bay37372</v>
          </cell>
          <cell r="B319" t="str">
            <v>South Bay</v>
          </cell>
          <cell r="C319">
            <v>37372</v>
          </cell>
          <cell r="D319">
            <v>0</v>
          </cell>
          <cell r="E319">
            <v>5959.75</v>
          </cell>
          <cell r="F319">
            <v>0</v>
          </cell>
          <cell r="G319">
            <v>0</v>
          </cell>
          <cell r="H319">
            <v>0</v>
          </cell>
          <cell r="I319">
            <v>-43.5</v>
          </cell>
          <cell r="J319">
            <v>0</v>
          </cell>
          <cell r="K319">
            <v>0</v>
          </cell>
          <cell r="L319">
            <v>43033.56</v>
          </cell>
          <cell r="M319">
            <v>48949.8</v>
          </cell>
        </row>
        <row r="320">
          <cell r="A320" t="str">
            <v>South Bay37373</v>
          </cell>
          <cell r="B320" t="str">
            <v>South Bay</v>
          </cell>
          <cell r="C320">
            <v>37373</v>
          </cell>
          <cell r="D320">
            <v>0</v>
          </cell>
          <cell r="E320">
            <v>12541.39</v>
          </cell>
          <cell r="F320">
            <v>0</v>
          </cell>
          <cell r="G320">
            <v>0</v>
          </cell>
          <cell r="H320">
            <v>0</v>
          </cell>
          <cell r="I320">
            <v>-43.5</v>
          </cell>
          <cell r="J320">
            <v>0</v>
          </cell>
          <cell r="K320">
            <v>0</v>
          </cell>
          <cell r="L320">
            <v>31893.54</v>
          </cell>
          <cell r="M320">
            <v>44391.43</v>
          </cell>
        </row>
        <row r="321">
          <cell r="A321" t="str">
            <v>South Bay37374</v>
          </cell>
          <cell r="B321" t="str">
            <v>South Bay</v>
          </cell>
          <cell r="C321">
            <v>37374</v>
          </cell>
          <cell r="D321">
            <v>0</v>
          </cell>
          <cell r="E321">
            <v>-20654.73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45861.61</v>
          </cell>
          <cell r="M321">
            <v>25206.880000000001</v>
          </cell>
        </row>
        <row r="322">
          <cell r="A322" t="str">
            <v>South Bay37375</v>
          </cell>
          <cell r="B322" t="str">
            <v>South Bay</v>
          </cell>
          <cell r="C322">
            <v>37375</v>
          </cell>
          <cell r="D322">
            <v>0</v>
          </cell>
          <cell r="E322">
            <v>20152.53</v>
          </cell>
          <cell r="F322">
            <v>0</v>
          </cell>
          <cell r="G322">
            <v>0</v>
          </cell>
          <cell r="H322">
            <v>0</v>
          </cell>
          <cell r="I322">
            <v>-21</v>
          </cell>
          <cell r="J322">
            <v>0</v>
          </cell>
          <cell r="K322">
            <v>0</v>
          </cell>
          <cell r="L322">
            <v>49117.120000000003</v>
          </cell>
          <cell r="M322">
            <v>69248.66</v>
          </cell>
        </row>
        <row r="323">
          <cell r="A323" t="str">
            <v>South Bay37376</v>
          </cell>
          <cell r="B323" t="str">
            <v>South Bay</v>
          </cell>
          <cell r="C323">
            <v>37376</v>
          </cell>
          <cell r="D323">
            <v>0</v>
          </cell>
          <cell r="E323">
            <v>11920.06</v>
          </cell>
          <cell r="F323">
            <v>0</v>
          </cell>
          <cell r="G323">
            <v>0</v>
          </cell>
          <cell r="H323">
            <v>0</v>
          </cell>
          <cell r="I323">
            <v>-66</v>
          </cell>
          <cell r="J323">
            <v>0</v>
          </cell>
          <cell r="K323">
            <v>0</v>
          </cell>
          <cell r="L323">
            <v>41759.769999999997</v>
          </cell>
          <cell r="M323">
            <v>53613.83</v>
          </cell>
        </row>
        <row r="324">
          <cell r="A324" t="str">
            <v>South Bay EC37349</v>
          </cell>
          <cell r="B324" t="str">
            <v>South Bay EC</v>
          </cell>
          <cell r="C324">
            <v>37349</v>
          </cell>
          <cell r="D324">
            <v>0</v>
          </cell>
          <cell r="E324">
            <v>-3711.84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-305.14</v>
          </cell>
          <cell r="M324">
            <v>-4016.98</v>
          </cell>
        </row>
        <row r="325">
          <cell r="A325" t="str">
            <v>Structure137347</v>
          </cell>
          <cell r="B325" t="str">
            <v>Structure1</v>
          </cell>
          <cell r="C325">
            <v>37347</v>
          </cell>
          <cell r="D325">
            <v>0</v>
          </cell>
          <cell r="E325">
            <v>19103.2</v>
          </cell>
          <cell r="F325">
            <v>0</v>
          </cell>
          <cell r="G325">
            <v>0</v>
          </cell>
          <cell r="H325">
            <v>0</v>
          </cell>
          <cell r="I325">
            <v>-145</v>
          </cell>
          <cell r="J325">
            <v>0</v>
          </cell>
          <cell r="K325">
            <v>0</v>
          </cell>
          <cell r="L325">
            <v>0</v>
          </cell>
          <cell r="M325">
            <v>18958.2</v>
          </cell>
        </row>
        <row r="326">
          <cell r="A326" t="str">
            <v>Structure137348</v>
          </cell>
          <cell r="B326" t="str">
            <v>Structure1</v>
          </cell>
          <cell r="C326">
            <v>37348</v>
          </cell>
          <cell r="D326">
            <v>0</v>
          </cell>
          <cell r="E326">
            <v>12871.6</v>
          </cell>
          <cell r="F326">
            <v>0</v>
          </cell>
          <cell r="G326">
            <v>0</v>
          </cell>
          <cell r="H326">
            <v>0</v>
          </cell>
          <cell r="I326">
            <v>-81</v>
          </cell>
          <cell r="J326">
            <v>0</v>
          </cell>
          <cell r="K326">
            <v>0</v>
          </cell>
          <cell r="L326">
            <v>0</v>
          </cell>
          <cell r="M326">
            <v>12790.6</v>
          </cell>
        </row>
        <row r="327">
          <cell r="A327" t="str">
            <v>Structure137349</v>
          </cell>
          <cell r="B327" t="str">
            <v>Structure1</v>
          </cell>
          <cell r="C327">
            <v>37349</v>
          </cell>
          <cell r="D327">
            <v>0</v>
          </cell>
          <cell r="E327">
            <v>13293.6</v>
          </cell>
          <cell r="F327">
            <v>0</v>
          </cell>
          <cell r="G327">
            <v>0</v>
          </cell>
          <cell r="H327">
            <v>0</v>
          </cell>
          <cell r="I327">
            <v>-162</v>
          </cell>
          <cell r="J327">
            <v>0</v>
          </cell>
          <cell r="K327">
            <v>0</v>
          </cell>
          <cell r="L327">
            <v>0</v>
          </cell>
          <cell r="M327">
            <v>13131.6</v>
          </cell>
        </row>
        <row r="328">
          <cell r="A328" t="str">
            <v>Structure137350</v>
          </cell>
          <cell r="B328" t="str">
            <v>Structure1</v>
          </cell>
          <cell r="C328">
            <v>37350</v>
          </cell>
          <cell r="D328">
            <v>0</v>
          </cell>
          <cell r="E328">
            <v>8121.6</v>
          </cell>
          <cell r="F328">
            <v>0</v>
          </cell>
          <cell r="G328">
            <v>0</v>
          </cell>
          <cell r="H328">
            <v>0</v>
          </cell>
          <cell r="I328">
            <v>-72</v>
          </cell>
          <cell r="J328">
            <v>0</v>
          </cell>
          <cell r="K328">
            <v>0</v>
          </cell>
          <cell r="L328">
            <v>0</v>
          </cell>
          <cell r="M328">
            <v>8049.6</v>
          </cell>
        </row>
        <row r="329">
          <cell r="A329" t="str">
            <v>Structure137351</v>
          </cell>
          <cell r="B329" t="str">
            <v>Structure1</v>
          </cell>
          <cell r="C329">
            <v>37351</v>
          </cell>
          <cell r="D329">
            <v>0</v>
          </cell>
          <cell r="E329">
            <v>5518.88</v>
          </cell>
          <cell r="F329">
            <v>0</v>
          </cell>
          <cell r="G329">
            <v>0</v>
          </cell>
          <cell r="H329">
            <v>0</v>
          </cell>
          <cell r="I329">
            <v>-73.5</v>
          </cell>
          <cell r="J329">
            <v>0</v>
          </cell>
          <cell r="K329">
            <v>0</v>
          </cell>
          <cell r="L329">
            <v>0</v>
          </cell>
          <cell r="M329">
            <v>5445.38</v>
          </cell>
        </row>
        <row r="330">
          <cell r="A330" t="str">
            <v>Structure137352</v>
          </cell>
          <cell r="B330" t="str">
            <v>Structure1</v>
          </cell>
          <cell r="C330">
            <v>37352</v>
          </cell>
          <cell r="D330">
            <v>0</v>
          </cell>
          <cell r="E330">
            <v>5162.88</v>
          </cell>
          <cell r="F330">
            <v>0</v>
          </cell>
          <cell r="G330">
            <v>0</v>
          </cell>
          <cell r="H330">
            <v>0</v>
          </cell>
          <cell r="I330">
            <v>-73.5</v>
          </cell>
          <cell r="J330">
            <v>0</v>
          </cell>
          <cell r="K330">
            <v>0</v>
          </cell>
          <cell r="L330">
            <v>0</v>
          </cell>
          <cell r="M330">
            <v>5089.38</v>
          </cell>
        </row>
        <row r="331">
          <cell r="A331" t="str">
            <v>Structure137353</v>
          </cell>
          <cell r="B331" t="str">
            <v>Structure1</v>
          </cell>
          <cell r="C331">
            <v>37353</v>
          </cell>
          <cell r="D331">
            <v>0</v>
          </cell>
          <cell r="E331">
            <v>5380.31</v>
          </cell>
          <cell r="F331">
            <v>0</v>
          </cell>
          <cell r="G331">
            <v>0</v>
          </cell>
          <cell r="H331">
            <v>0</v>
          </cell>
          <cell r="I331">
            <v>-58.52</v>
          </cell>
          <cell r="J331">
            <v>0</v>
          </cell>
          <cell r="K331">
            <v>0</v>
          </cell>
          <cell r="L331">
            <v>0</v>
          </cell>
          <cell r="M331">
            <v>5321.79</v>
          </cell>
        </row>
        <row r="332">
          <cell r="A332" t="str">
            <v>Structure137354</v>
          </cell>
          <cell r="B332" t="str">
            <v>Structure1</v>
          </cell>
          <cell r="C332">
            <v>37354</v>
          </cell>
          <cell r="D332">
            <v>0</v>
          </cell>
          <cell r="E332">
            <v>2252.75</v>
          </cell>
          <cell r="F332">
            <v>0</v>
          </cell>
          <cell r="G332">
            <v>0</v>
          </cell>
          <cell r="H332">
            <v>0</v>
          </cell>
          <cell r="I332">
            <v>-40.36</v>
          </cell>
          <cell r="J332">
            <v>0</v>
          </cell>
          <cell r="K332">
            <v>0</v>
          </cell>
          <cell r="L332">
            <v>0</v>
          </cell>
          <cell r="M332">
            <v>2212.4</v>
          </cell>
        </row>
        <row r="333">
          <cell r="A333" t="str">
            <v>Structure137355</v>
          </cell>
          <cell r="B333" t="str">
            <v>Structure1</v>
          </cell>
          <cell r="C333">
            <v>37355</v>
          </cell>
          <cell r="D333">
            <v>0</v>
          </cell>
          <cell r="E333">
            <v>5176.32</v>
          </cell>
          <cell r="F333">
            <v>0</v>
          </cell>
          <cell r="G333">
            <v>0</v>
          </cell>
          <cell r="H333">
            <v>0</v>
          </cell>
          <cell r="I333">
            <v>-96</v>
          </cell>
          <cell r="J333">
            <v>0</v>
          </cell>
          <cell r="K333">
            <v>0</v>
          </cell>
          <cell r="L333">
            <v>0</v>
          </cell>
          <cell r="M333">
            <v>5080.32</v>
          </cell>
        </row>
        <row r="334">
          <cell r="A334" t="str">
            <v>Structure137356</v>
          </cell>
          <cell r="B334" t="str">
            <v>Structure1</v>
          </cell>
          <cell r="C334">
            <v>37356</v>
          </cell>
          <cell r="D334">
            <v>0</v>
          </cell>
          <cell r="E334">
            <v>9548.5499999999993</v>
          </cell>
          <cell r="F334">
            <v>0</v>
          </cell>
          <cell r="G334">
            <v>0</v>
          </cell>
          <cell r="H334">
            <v>0</v>
          </cell>
          <cell r="I334">
            <v>-31</v>
          </cell>
          <cell r="J334">
            <v>0</v>
          </cell>
          <cell r="K334">
            <v>0</v>
          </cell>
          <cell r="L334">
            <v>0</v>
          </cell>
          <cell r="M334">
            <v>9517.5499999999993</v>
          </cell>
        </row>
        <row r="335">
          <cell r="A335" t="str">
            <v>Structure137357</v>
          </cell>
          <cell r="B335" t="str">
            <v>Structure1</v>
          </cell>
          <cell r="C335">
            <v>37357</v>
          </cell>
          <cell r="D335">
            <v>0</v>
          </cell>
          <cell r="E335">
            <v>8093.83</v>
          </cell>
          <cell r="F335">
            <v>0</v>
          </cell>
          <cell r="G335">
            <v>0</v>
          </cell>
          <cell r="H335">
            <v>0</v>
          </cell>
          <cell r="I335">
            <v>-53</v>
          </cell>
          <cell r="J335">
            <v>0</v>
          </cell>
          <cell r="K335">
            <v>0</v>
          </cell>
          <cell r="L335">
            <v>0</v>
          </cell>
          <cell r="M335">
            <v>8040.83</v>
          </cell>
        </row>
        <row r="336">
          <cell r="A336" t="str">
            <v>Structure137358</v>
          </cell>
          <cell r="B336" t="str">
            <v>Structure1</v>
          </cell>
          <cell r="C336">
            <v>37358</v>
          </cell>
          <cell r="D336">
            <v>0</v>
          </cell>
          <cell r="E336">
            <v>13012.18</v>
          </cell>
          <cell r="F336">
            <v>0</v>
          </cell>
          <cell r="G336">
            <v>0</v>
          </cell>
          <cell r="H336">
            <v>0</v>
          </cell>
          <cell r="I336">
            <v>-63.5</v>
          </cell>
          <cell r="J336">
            <v>0</v>
          </cell>
          <cell r="K336">
            <v>0</v>
          </cell>
          <cell r="L336">
            <v>0</v>
          </cell>
          <cell r="M336">
            <v>12948.68</v>
          </cell>
        </row>
        <row r="337">
          <cell r="A337" t="str">
            <v>Structure137359</v>
          </cell>
          <cell r="B337" t="str">
            <v>Structure1</v>
          </cell>
          <cell r="C337">
            <v>37359</v>
          </cell>
          <cell r="D337">
            <v>0</v>
          </cell>
          <cell r="E337">
            <v>11590.69</v>
          </cell>
          <cell r="F337">
            <v>0</v>
          </cell>
          <cell r="G337">
            <v>0</v>
          </cell>
          <cell r="H337">
            <v>0</v>
          </cell>
          <cell r="I337">
            <v>-63.5</v>
          </cell>
          <cell r="J337">
            <v>0</v>
          </cell>
          <cell r="K337">
            <v>0</v>
          </cell>
          <cell r="L337">
            <v>0</v>
          </cell>
          <cell r="M337">
            <v>11527.19</v>
          </cell>
        </row>
        <row r="338">
          <cell r="A338" t="str">
            <v>Structure137360</v>
          </cell>
          <cell r="B338" t="str">
            <v>Structure1</v>
          </cell>
          <cell r="C338">
            <v>37360</v>
          </cell>
          <cell r="D338">
            <v>0</v>
          </cell>
          <cell r="E338">
            <v>3302.16</v>
          </cell>
          <cell r="F338">
            <v>0</v>
          </cell>
          <cell r="G338">
            <v>0</v>
          </cell>
          <cell r="H338">
            <v>0</v>
          </cell>
          <cell r="I338">
            <v>-15</v>
          </cell>
          <cell r="J338">
            <v>0</v>
          </cell>
          <cell r="K338">
            <v>0</v>
          </cell>
          <cell r="L338">
            <v>0</v>
          </cell>
          <cell r="M338">
            <v>3287.16</v>
          </cell>
        </row>
        <row r="339">
          <cell r="A339" t="str">
            <v>Structure137361</v>
          </cell>
          <cell r="B339" t="str">
            <v>Structure1</v>
          </cell>
          <cell r="C339">
            <v>37361</v>
          </cell>
          <cell r="D339">
            <v>0</v>
          </cell>
          <cell r="E339">
            <v>5864.72</v>
          </cell>
          <cell r="F339">
            <v>0</v>
          </cell>
          <cell r="G339">
            <v>0</v>
          </cell>
          <cell r="H339">
            <v>0</v>
          </cell>
          <cell r="I339">
            <v>-43</v>
          </cell>
          <cell r="J339">
            <v>0</v>
          </cell>
          <cell r="K339">
            <v>0</v>
          </cell>
          <cell r="L339">
            <v>0</v>
          </cell>
          <cell r="M339">
            <v>5821.72</v>
          </cell>
        </row>
        <row r="340">
          <cell r="A340" t="str">
            <v>Structure137362</v>
          </cell>
          <cell r="B340" t="str">
            <v>Structure1</v>
          </cell>
          <cell r="C340">
            <v>37362</v>
          </cell>
          <cell r="D340">
            <v>0</v>
          </cell>
          <cell r="E340">
            <v>29129.599999999999</v>
          </cell>
          <cell r="F340">
            <v>0</v>
          </cell>
          <cell r="G340">
            <v>0</v>
          </cell>
          <cell r="H340">
            <v>0</v>
          </cell>
          <cell r="I340">
            <v>-68</v>
          </cell>
          <cell r="J340">
            <v>0</v>
          </cell>
          <cell r="K340">
            <v>0</v>
          </cell>
          <cell r="L340">
            <v>0</v>
          </cell>
          <cell r="M340">
            <v>29061.599999999999</v>
          </cell>
        </row>
        <row r="341">
          <cell r="A341" t="str">
            <v>Structure137363</v>
          </cell>
          <cell r="B341" t="str">
            <v>Structure1</v>
          </cell>
          <cell r="C341">
            <v>37363</v>
          </cell>
          <cell r="D341">
            <v>0</v>
          </cell>
          <cell r="E341">
            <v>29072.6</v>
          </cell>
          <cell r="F341">
            <v>0</v>
          </cell>
          <cell r="G341">
            <v>0</v>
          </cell>
          <cell r="H341">
            <v>0</v>
          </cell>
          <cell r="I341">
            <v>-68</v>
          </cell>
          <cell r="J341">
            <v>0</v>
          </cell>
          <cell r="K341">
            <v>0</v>
          </cell>
          <cell r="L341">
            <v>0</v>
          </cell>
          <cell r="M341">
            <v>29004.6</v>
          </cell>
        </row>
        <row r="342">
          <cell r="A342" t="str">
            <v>Structure137364</v>
          </cell>
          <cell r="B342" t="str">
            <v>Structure1</v>
          </cell>
          <cell r="C342">
            <v>37364</v>
          </cell>
          <cell r="D342">
            <v>0</v>
          </cell>
          <cell r="E342">
            <v>29215.599999999999</v>
          </cell>
          <cell r="F342">
            <v>0</v>
          </cell>
          <cell r="G342">
            <v>0</v>
          </cell>
          <cell r="H342">
            <v>0</v>
          </cell>
          <cell r="I342">
            <v>-68</v>
          </cell>
          <cell r="J342">
            <v>0</v>
          </cell>
          <cell r="K342">
            <v>0</v>
          </cell>
          <cell r="L342">
            <v>0</v>
          </cell>
          <cell r="M342">
            <v>29147.599999999999</v>
          </cell>
        </row>
        <row r="343">
          <cell r="A343" t="str">
            <v>Structure137365</v>
          </cell>
          <cell r="B343" t="str">
            <v>Structure1</v>
          </cell>
          <cell r="C343">
            <v>37365</v>
          </cell>
          <cell r="D343">
            <v>0</v>
          </cell>
          <cell r="E343">
            <v>26598.560000000001</v>
          </cell>
          <cell r="F343">
            <v>0</v>
          </cell>
          <cell r="G343">
            <v>0</v>
          </cell>
          <cell r="H343">
            <v>0</v>
          </cell>
          <cell r="I343">
            <v>-98</v>
          </cell>
          <cell r="J343">
            <v>0</v>
          </cell>
          <cell r="K343">
            <v>0</v>
          </cell>
          <cell r="L343">
            <v>0</v>
          </cell>
          <cell r="M343">
            <v>26500.560000000001</v>
          </cell>
        </row>
        <row r="344">
          <cell r="A344" t="str">
            <v>Structure137366</v>
          </cell>
          <cell r="B344" t="str">
            <v>Structure1</v>
          </cell>
          <cell r="C344">
            <v>37366</v>
          </cell>
          <cell r="D344">
            <v>0</v>
          </cell>
          <cell r="E344">
            <v>26556.720000000001</v>
          </cell>
          <cell r="F344">
            <v>0</v>
          </cell>
          <cell r="G344">
            <v>0</v>
          </cell>
          <cell r="H344">
            <v>0</v>
          </cell>
          <cell r="I344">
            <v>-98</v>
          </cell>
          <cell r="J344">
            <v>0</v>
          </cell>
          <cell r="K344">
            <v>0</v>
          </cell>
          <cell r="L344">
            <v>0</v>
          </cell>
          <cell r="M344">
            <v>26458.720000000001</v>
          </cell>
        </row>
        <row r="345">
          <cell r="A345" t="str">
            <v>Structure137367</v>
          </cell>
          <cell r="B345" t="str">
            <v>Structure1</v>
          </cell>
          <cell r="C345">
            <v>37367</v>
          </cell>
          <cell r="D345">
            <v>0</v>
          </cell>
          <cell r="E345">
            <v>10981.28</v>
          </cell>
          <cell r="F345">
            <v>0</v>
          </cell>
          <cell r="G345">
            <v>0</v>
          </cell>
          <cell r="H345">
            <v>0</v>
          </cell>
          <cell r="I345">
            <v>-15</v>
          </cell>
          <cell r="J345">
            <v>0</v>
          </cell>
          <cell r="K345">
            <v>0</v>
          </cell>
          <cell r="L345">
            <v>0</v>
          </cell>
          <cell r="M345">
            <v>10966.28</v>
          </cell>
        </row>
        <row r="346">
          <cell r="A346" t="str">
            <v>Structure137368</v>
          </cell>
          <cell r="B346" t="str">
            <v>Structure1</v>
          </cell>
          <cell r="C346">
            <v>37368</v>
          </cell>
          <cell r="D346">
            <v>0</v>
          </cell>
          <cell r="E346">
            <v>5329.76</v>
          </cell>
          <cell r="F346">
            <v>0</v>
          </cell>
          <cell r="G346">
            <v>0</v>
          </cell>
          <cell r="H346">
            <v>0</v>
          </cell>
          <cell r="I346">
            <v>-69</v>
          </cell>
          <cell r="J346">
            <v>0</v>
          </cell>
          <cell r="K346">
            <v>0</v>
          </cell>
          <cell r="L346">
            <v>0</v>
          </cell>
          <cell r="M346">
            <v>5260.76</v>
          </cell>
        </row>
        <row r="347">
          <cell r="A347" t="str">
            <v>Structure137369</v>
          </cell>
          <cell r="B347" t="str">
            <v>Structure1</v>
          </cell>
          <cell r="C347">
            <v>37369</v>
          </cell>
          <cell r="D347">
            <v>0</v>
          </cell>
          <cell r="E347">
            <v>17889.8</v>
          </cell>
          <cell r="F347">
            <v>0</v>
          </cell>
          <cell r="G347">
            <v>0</v>
          </cell>
          <cell r="H347">
            <v>0</v>
          </cell>
          <cell r="I347">
            <v>-99</v>
          </cell>
          <cell r="J347">
            <v>0</v>
          </cell>
          <cell r="K347">
            <v>0</v>
          </cell>
          <cell r="L347">
            <v>0</v>
          </cell>
          <cell r="M347">
            <v>17790.8</v>
          </cell>
        </row>
        <row r="348">
          <cell r="A348" t="str">
            <v>Structure137370</v>
          </cell>
          <cell r="B348" t="str">
            <v>Structure1</v>
          </cell>
          <cell r="C348">
            <v>37370</v>
          </cell>
          <cell r="D348">
            <v>0</v>
          </cell>
          <cell r="E348">
            <v>-11.08</v>
          </cell>
          <cell r="F348">
            <v>0</v>
          </cell>
          <cell r="G348">
            <v>0</v>
          </cell>
          <cell r="H348">
            <v>0</v>
          </cell>
          <cell r="I348">
            <v>-84</v>
          </cell>
          <cell r="J348">
            <v>0</v>
          </cell>
          <cell r="K348">
            <v>0</v>
          </cell>
          <cell r="L348">
            <v>0</v>
          </cell>
          <cell r="M348">
            <v>-95.08</v>
          </cell>
        </row>
        <row r="349">
          <cell r="A349" t="str">
            <v>Structure137371</v>
          </cell>
          <cell r="B349" t="str">
            <v>Structure1</v>
          </cell>
          <cell r="C349">
            <v>37371</v>
          </cell>
          <cell r="D349">
            <v>0</v>
          </cell>
          <cell r="E349">
            <v>2407.8000000000002</v>
          </cell>
          <cell r="F349">
            <v>0</v>
          </cell>
          <cell r="G349">
            <v>0</v>
          </cell>
          <cell r="H349">
            <v>0</v>
          </cell>
          <cell r="I349">
            <v>-144</v>
          </cell>
          <cell r="J349">
            <v>0</v>
          </cell>
          <cell r="K349">
            <v>0</v>
          </cell>
          <cell r="L349">
            <v>0</v>
          </cell>
          <cell r="M349">
            <v>2263.8000000000002</v>
          </cell>
        </row>
        <row r="350">
          <cell r="A350" t="str">
            <v>Structure137372</v>
          </cell>
          <cell r="B350" t="str">
            <v>Structure1</v>
          </cell>
          <cell r="C350">
            <v>37372</v>
          </cell>
          <cell r="D350">
            <v>0</v>
          </cell>
          <cell r="E350">
            <v>11873.2</v>
          </cell>
          <cell r="F350">
            <v>0</v>
          </cell>
          <cell r="G350">
            <v>0</v>
          </cell>
          <cell r="H350">
            <v>0</v>
          </cell>
          <cell r="I350">
            <v>-69</v>
          </cell>
          <cell r="J350">
            <v>0</v>
          </cell>
          <cell r="K350">
            <v>0</v>
          </cell>
          <cell r="L350">
            <v>0</v>
          </cell>
          <cell r="M350">
            <v>11804.2</v>
          </cell>
        </row>
        <row r="351">
          <cell r="A351" t="str">
            <v>Structure137373</v>
          </cell>
          <cell r="B351" t="str">
            <v>Structure1</v>
          </cell>
          <cell r="C351">
            <v>37373</v>
          </cell>
          <cell r="D351">
            <v>0</v>
          </cell>
          <cell r="E351">
            <v>11873.2</v>
          </cell>
          <cell r="F351">
            <v>0</v>
          </cell>
          <cell r="G351">
            <v>0</v>
          </cell>
          <cell r="H351">
            <v>0</v>
          </cell>
          <cell r="I351">
            <v>-69</v>
          </cell>
          <cell r="J351">
            <v>0</v>
          </cell>
          <cell r="K351">
            <v>0</v>
          </cell>
          <cell r="L351">
            <v>0</v>
          </cell>
          <cell r="M351">
            <v>11804.2</v>
          </cell>
        </row>
        <row r="352">
          <cell r="A352" t="str">
            <v>Structure137374</v>
          </cell>
          <cell r="B352" t="str">
            <v>Structure1</v>
          </cell>
          <cell r="C352">
            <v>37374</v>
          </cell>
          <cell r="D352">
            <v>0</v>
          </cell>
          <cell r="E352">
            <v>9706</v>
          </cell>
          <cell r="F352">
            <v>0</v>
          </cell>
          <cell r="G352">
            <v>0</v>
          </cell>
          <cell r="H352">
            <v>0</v>
          </cell>
          <cell r="I352">
            <v>-15</v>
          </cell>
          <cell r="J352">
            <v>0</v>
          </cell>
          <cell r="K352">
            <v>0</v>
          </cell>
          <cell r="L352">
            <v>0</v>
          </cell>
          <cell r="M352">
            <v>9691</v>
          </cell>
        </row>
        <row r="353">
          <cell r="A353" t="str">
            <v>Structure137375</v>
          </cell>
          <cell r="B353" t="str">
            <v>Structure1</v>
          </cell>
          <cell r="C353">
            <v>37375</v>
          </cell>
          <cell r="D353">
            <v>0</v>
          </cell>
          <cell r="E353">
            <v>10222.799999999999</v>
          </cell>
          <cell r="F353">
            <v>0</v>
          </cell>
          <cell r="G353">
            <v>0</v>
          </cell>
          <cell r="H353">
            <v>0</v>
          </cell>
          <cell r="I353">
            <v>-69</v>
          </cell>
          <cell r="J353">
            <v>0</v>
          </cell>
          <cell r="K353">
            <v>0</v>
          </cell>
          <cell r="L353">
            <v>0</v>
          </cell>
          <cell r="M353">
            <v>10153.799999999999</v>
          </cell>
        </row>
        <row r="354">
          <cell r="A354" t="str">
            <v>Structure137376</v>
          </cell>
          <cell r="B354" t="str">
            <v>Structure1</v>
          </cell>
          <cell r="C354">
            <v>37376</v>
          </cell>
          <cell r="D354">
            <v>0</v>
          </cell>
          <cell r="E354">
            <v>10105.6</v>
          </cell>
          <cell r="F354">
            <v>0</v>
          </cell>
          <cell r="G354">
            <v>0</v>
          </cell>
          <cell r="H354">
            <v>0</v>
          </cell>
          <cell r="I354">
            <v>-69</v>
          </cell>
          <cell r="J354">
            <v>0</v>
          </cell>
          <cell r="K354">
            <v>0</v>
          </cell>
          <cell r="L354">
            <v>0</v>
          </cell>
          <cell r="M354">
            <v>10036.6</v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EXAMPLE.XLS"/>
      <sheetName val="FM Cover"/>
      <sheetName val="Financial Statements"/>
      <sheetName val="Assumptions_Cover"/>
      <sheetName val="Assumptions"/>
      <sheetName val="Reconciliation"/>
      <sheetName val="Valuation_Cover"/>
      <sheetName val="Summary"/>
      <sheetName val="Summary data"/>
      <sheetName val="SZ Matrix"/>
      <sheetName val="SD Matrix"/>
      <sheetName val="Structures"/>
      <sheetName val="DCF Cover"/>
      <sheetName val="DCF"/>
      <sheetName val="SZ FCF Chart"/>
      <sheetName val="EGen FCF Chart"/>
      <sheetName val="Structures_Pres"/>
      <sheetName val="Structures_Graph"/>
      <sheetName val="DCF rhGH"/>
      <sheetName val="WACC_All"/>
      <sheetName val="WACC_Biologics"/>
      <sheetName val="CIM Charts&gt;&gt;&gt;"/>
      <sheetName val="Finl Summary"/>
      <sheetName val="Rev Build-Up_Drug"/>
      <sheetName val="Rev Build-Up_Geo"/>
      <sheetName val="Rev Build-Up_Data"/>
      <sheetName val="Inc. Stmt"/>
      <sheetName val="Rev and Mgn Analysis"/>
      <sheetName val="Balance Sheet"/>
      <sheetName val="Prec Cover"/>
      <sheetName val="Precedents"/>
      <sheetName val="Precedent_Options "/>
      <sheetName val="Comps Cover "/>
      <sheetName val="Comps"/>
      <sheetName val="Comps_Options"/>
      <sheetName val="Pipeline_Summary"/>
      <sheetName val="Pipeline_notes"/>
      <sheetName val="Mgmt Pres Slides&gt;&gt;&gt;"/>
      <sheetName val="Chart Data"/>
      <sheetName val="IFN Rev Build-Up Data"/>
      <sheetName val="IFN Rev Build-Up"/>
      <sheetName val="Total Revenue"/>
      <sheetName val="Rev Build-Up_Drug (2)"/>
      <sheetName val="Rev Build-Up_Geo (2)"/>
      <sheetName val="rhI Rev"/>
      <sheetName val="rhGH Rev"/>
      <sheetName val="IFN Rev"/>
      <sheetName val="R&amp;D"/>
      <sheetName val="IFN Vials"/>
      <sheetName val="Opex"/>
      <sheetName val="EBITDA"/>
      <sheetName val="Net Income"/>
      <sheetName val="Shandong Net Income"/>
      <sheetName val="Capex"/>
      <sheetName val="Balance Sheet (2)"/>
      <sheetName val="Financial Statements (2)"/>
      <sheetName val="Sheet1"/>
      <sheetName val="EBITDA (2)"/>
      <sheetName val="Refresh"/>
      <sheetName val="A5 RF_LTD_Summary"/>
      <sheetName val="A5 RF_LTD_Summary 07.18 (Value)"/>
      <sheetName val="A5 RF_LTD_Summary 12.17 (Value)"/>
    </sheetNames>
    <definedNames>
      <definedName name="AVER_SHARES_EP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/>
      <sheetData sheetId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Base Year"/>
      <sheetName val="Assumptions"/>
      <sheetName val="Income Statement"/>
      <sheetName val="Balance Sheet"/>
      <sheetName val="Cash Flow"/>
      <sheetName val="Income Statement Chart"/>
      <sheetName val="Balance Sheet Chart"/>
      <sheetName val="Cash Flow Chart"/>
      <sheetName val="Cumulative Free Cash Flow Chart"/>
      <sheetName val="MyDialog"/>
      <sheetName val="VDlg"/>
      <sheetName val="Module1"/>
      <sheetName val="bp01"/>
      <sheetName val="6. Process Flow"/>
    </sheetNames>
    <sheetDataSet>
      <sheetData sheetId="0" refreshError="1"/>
      <sheetData sheetId="1" refreshError="1">
        <row r="17">
          <cell r="J17">
            <v>1999</v>
          </cell>
        </row>
        <row r="21">
          <cell r="J21">
            <v>2000</v>
          </cell>
        </row>
        <row r="22">
          <cell r="J22">
            <v>0.2</v>
          </cell>
        </row>
        <row r="28">
          <cell r="J28">
            <v>300</v>
          </cell>
        </row>
        <row r="49">
          <cell r="J49">
            <v>0.2</v>
          </cell>
        </row>
        <row r="54">
          <cell r="J54">
            <v>0</v>
          </cell>
        </row>
        <row r="60">
          <cell r="J60">
            <v>36525</v>
          </cell>
        </row>
        <row r="87">
          <cell r="J87">
            <v>80</v>
          </cell>
        </row>
        <row r="89">
          <cell r="J89">
            <v>5</v>
          </cell>
        </row>
        <row r="100">
          <cell r="J100">
            <v>0</v>
          </cell>
        </row>
        <row r="102">
          <cell r="J10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Cash Distributions"/>
      <sheetName val="Distributable_CF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LBO_MLP Specific"/>
      <sheetName val="HighYield"/>
      <sheetName val="CitiFin"/>
      <sheetName val="EVA"/>
      <sheetName val="Check"/>
      <sheetName val="Print Controls"/>
      <sheetName val="PrintMacro"/>
    </sheetNames>
    <sheetDataSet>
      <sheetData sheetId="0" refreshError="1">
        <row r="6">
          <cell r="C6" t="str">
            <v>Company</v>
          </cell>
        </row>
        <row r="7">
          <cell r="C7">
            <v>25</v>
          </cell>
        </row>
        <row r="13">
          <cell r="C13">
            <v>2003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ndon - Sarnia"/>
      <sheetName val="Windsor - Chatham"/>
      <sheetName val="Waterloo - Brantford"/>
      <sheetName val="Hamilton - Halton"/>
      <sheetName val="Inventory Rider"/>
      <sheetName val="System Volumes"/>
      <sheetName val="Pivot &quot;Billed&quot; SAP"/>
      <sheetName val="Billed_Activity"/>
      <sheetName val="Unbilled_Activity"/>
      <sheetName val="Unbilled_Reversal"/>
      <sheetName val="Pivot &quot;BIS&quot;"/>
      <sheetName val="Pivot CSF vol &amp; $"/>
      <sheetName val="CIA_Billing_Data"/>
      <sheetName val="Rates"/>
      <sheetName val="SAP Lookup South"/>
      <sheetName val="SAP  M2 Mat'l Lookup"/>
      <sheetName val="CIA Lookup Table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"/>
      <sheetName val="BU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JE (A1)"/>
      <sheetName val="upload (A2)"/>
      <sheetName val="ETR (C1)"/>
      <sheetName val="Calc (C2)"/>
      <sheetName val="CorpTax (C3)"/>
      <sheetName val="HFM (C4)"/>
      <sheetName val="Tax Dep (C5)"/>
      <sheetName val="State Rates (C6)"/>
      <sheetName val="Utility NonUtility"/>
      <sheetName val="Partner"/>
      <sheetName val="BU Table"/>
      <sheetName val="Adjustments Table"/>
      <sheetName val="State Rates Table"/>
      <sheetName val="State Abbr Table"/>
      <sheetName val="Account Table"/>
    </sheetNames>
    <sheetDataSet>
      <sheetData sheetId="0">
        <row r="8">
          <cell r="C8" t="str">
            <v>266T101</v>
          </cell>
        </row>
        <row r="9">
          <cell r="C9" t="str">
            <v>10266</v>
          </cell>
        </row>
        <row r="12">
          <cell r="C12">
            <v>805</v>
          </cell>
        </row>
        <row r="13">
          <cell r="C13">
            <v>40739</v>
          </cell>
        </row>
        <row r="14">
          <cell r="C14" t="str">
            <v>ACTUALS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004T101</v>
          </cell>
          <cell r="B3" t="str">
            <v>10004</v>
          </cell>
          <cell r="C3" t="str">
            <v>Algonquin Gas Transmission LLC</v>
          </cell>
          <cell r="D3">
            <v>0</v>
          </cell>
          <cell r="E3" t="str">
            <v>FERC</v>
          </cell>
          <cell r="F3" t="str">
            <v>10430</v>
          </cell>
          <cell r="G3">
            <v>1</v>
          </cell>
          <cell r="H3" t="str">
            <v>1. Record the YTD tax provision on the FERC entity
hgfkhgfhg</v>
          </cell>
          <cell r="I3" t="str">
            <v>2. To reverse AGT taxes on the ABU (10430) since the FERC entity is not liable for taxes</v>
          </cell>
          <cell r="L3">
            <v>0.35</v>
          </cell>
        </row>
        <row r="4">
          <cell r="A4" t="str">
            <v>007T101</v>
          </cell>
          <cell r="B4" t="str">
            <v>10007</v>
          </cell>
          <cell r="C4" t="str">
            <v>Chambers County Land Company</v>
          </cell>
          <cell r="D4">
            <v>0</v>
          </cell>
          <cell r="G4">
            <v>0</v>
          </cell>
          <cell r="H4" t="str">
            <v>Record the YTD income tax provision</v>
          </cell>
          <cell r="L4">
            <v>0.35</v>
          </cell>
        </row>
        <row r="5">
          <cell r="A5" t="str">
            <v>008T101</v>
          </cell>
          <cell r="B5" t="str">
            <v>10008</v>
          </cell>
          <cell r="C5" t="str">
            <v>Spectra Energy Capital, LLC</v>
          </cell>
          <cell r="D5">
            <v>0</v>
          </cell>
          <cell r="G5">
            <v>0</v>
          </cell>
          <cell r="H5" t="str">
            <v>Record the YTD income tax provision</v>
          </cell>
          <cell r="L5">
            <v>0.35</v>
          </cell>
        </row>
        <row r="6">
          <cell r="A6" t="str">
            <v>028T101</v>
          </cell>
          <cell r="B6" t="str">
            <v>10028</v>
          </cell>
          <cell r="C6" t="str">
            <v>Houston Center Corporation</v>
          </cell>
          <cell r="D6">
            <v>0</v>
          </cell>
          <cell r="G6">
            <v>0</v>
          </cell>
          <cell r="H6" t="str">
            <v>Record the YTD income tax provision</v>
          </cell>
          <cell r="L6">
            <v>0.35</v>
          </cell>
        </row>
        <row r="7">
          <cell r="A7" t="str">
            <v>031T101</v>
          </cell>
          <cell r="B7" t="str">
            <v>10031</v>
          </cell>
          <cell r="C7" t="str">
            <v>M&amp;N Management Company</v>
          </cell>
          <cell r="D7">
            <v>0</v>
          </cell>
          <cell r="G7">
            <v>0</v>
          </cell>
          <cell r="H7" t="str">
            <v>Record the YTD income tax provision</v>
          </cell>
          <cell r="L7">
            <v>0.35</v>
          </cell>
        </row>
        <row r="8">
          <cell r="A8" t="str">
            <v>032T101</v>
          </cell>
          <cell r="B8" t="str">
            <v>10032</v>
          </cell>
          <cell r="C8" t="str">
            <v>M&amp;N Operating Company, LLC</v>
          </cell>
          <cell r="D8">
            <v>0</v>
          </cell>
          <cell r="G8">
            <v>0</v>
          </cell>
          <cell r="H8" t="str">
            <v>Record the YTD income tax provision</v>
          </cell>
          <cell r="L8">
            <v>0.35</v>
          </cell>
        </row>
        <row r="9">
          <cell r="A9" t="str">
            <v>034T101</v>
          </cell>
          <cell r="B9" t="str">
            <v>10034</v>
          </cell>
          <cell r="C9" t="str">
            <v>MARITIMES &amp; NORTHEAST PIPELINE LLC</v>
          </cell>
          <cell r="D9">
            <v>0</v>
          </cell>
          <cell r="E9" t="str">
            <v>FERC</v>
          </cell>
          <cell r="F9" t="str">
            <v>10434</v>
          </cell>
          <cell r="G9">
            <v>1</v>
          </cell>
          <cell r="H9" t="str">
            <v>1. Record the YTD tax provision on the FERC entity</v>
          </cell>
          <cell r="I9" t="str">
            <v>2. To reverse M&amp;N taxes on the ABU (10434) since the FERC entity is not liable for taxes</v>
          </cell>
          <cell r="L9">
            <v>0.35</v>
          </cell>
        </row>
        <row r="10">
          <cell r="A10" t="str">
            <v>034NH101</v>
          </cell>
          <cell r="B10" t="str">
            <v>10434</v>
          </cell>
          <cell r="C10" t="str">
            <v>MARITIMES &amp; NORTHEAST PIPELINE LLC</v>
          </cell>
          <cell r="D10">
            <v>0</v>
          </cell>
          <cell r="G10">
            <v>0</v>
          </cell>
          <cell r="H10" t="str">
            <v>1. Record NH state taxes for M&amp;N</v>
          </cell>
          <cell r="I10" t="str">
            <v>2. To record the federal benefit of NH tax on partner 10031</v>
          </cell>
          <cell r="J10" t="str">
            <v>3. To record the federal benefit of NH tax on partner 10471</v>
          </cell>
          <cell r="K10">
            <v>0</v>
          </cell>
          <cell r="L10">
            <v>0</v>
          </cell>
          <cell r="M10" t="str">
            <v>10031</v>
          </cell>
          <cell r="N10">
            <v>0.38769999999999999</v>
          </cell>
          <cell r="O10" t="str">
            <v>10471</v>
          </cell>
          <cell r="P10">
            <v>0.3876</v>
          </cell>
        </row>
        <row r="11">
          <cell r="A11" t="str">
            <v>040T101</v>
          </cell>
          <cell r="B11" t="str">
            <v>10040</v>
          </cell>
          <cell r="C11" t="str">
            <v>PanEnergy Colorado, Inc.</v>
          </cell>
          <cell r="D11">
            <v>0</v>
          </cell>
          <cell r="G11">
            <v>0</v>
          </cell>
          <cell r="H11" t="str">
            <v>Record the YTD income tax provision</v>
          </cell>
          <cell r="L11">
            <v>0.35</v>
          </cell>
        </row>
        <row r="12">
          <cell r="A12" t="str">
            <v>045T101</v>
          </cell>
          <cell r="B12" t="str">
            <v>10045</v>
          </cell>
          <cell r="C12" t="str">
            <v>DENGC - Corporate</v>
          </cell>
          <cell r="D12">
            <v>0</v>
          </cell>
          <cell r="G12">
            <v>0</v>
          </cell>
          <cell r="H12" t="str">
            <v>Record the YTD income tax provision</v>
          </cell>
          <cell r="L12">
            <v>0.35</v>
          </cell>
        </row>
        <row r="13">
          <cell r="A13" t="str">
            <v>049T101</v>
          </cell>
          <cell r="B13" t="str">
            <v>10049</v>
          </cell>
          <cell r="C13" t="str">
            <v>Spectra Energy Natural Gas Corp</v>
          </cell>
          <cell r="D13">
            <v>0</v>
          </cell>
          <cell r="G13">
            <v>0</v>
          </cell>
          <cell r="H13" t="str">
            <v>Record the YTD income tax provision</v>
          </cell>
          <cell r="L13">
            <v>0.35</v>
          </cell>
        </row>
        <row r="14">
          <cell r="A14" t="str">
            <v>051T101</v>
          </cell>
          <cell r="B14" t="str">
            <v>10051</v>
          </cell>
          <cell r="C14" t="str">
            <v>PanEnergy Services, LP</v>
          </cell>
          <cell r="D14">
            <v>0</v>
          </cell>
          <cell r="G14">
            <v>0</v>
          </cell>
          <cell r="H14" t="str">
            <v>Record the YTD income tax provision</v>
          </cell>
          <cell r="L14">
            <v>0.35</v>
          </cell>
        </row>
        <row r="15">
          <cell r="A15" t="str">
            <v>067T101</v>
          </cell>
          <cell r="B15" t="str">
            <v>10067</v>
          </cell>
          <cell r="C15" t="str">
            <v>Texas Eastern Communications, Inc.</v>
          </cell>
          <cell r="D15">
            <v>0</v>
          </cell>
          <cell r="G15">
            <v>0</v>
          </cell>
          <cell r="H15" t="str">
            <v>Record the YTD income tax provision</v>
          </cell>
          <cell r="L15">
            <v>0.35</v>
          </cell>
        </row>
        <row r="16">
          <cell r="A16" t="str">
            <v>069T101</v>
          </cell>
          <cell r="B16" t="str">
            <v>10069</v>
          </cell>
          <cell r="C16" t="str">
            <v>Texas Eastern Cryogenics, Inc.</v>
          </cell>
          <cell r="D16">
            <v>0</v>
          </cell>
          <cell r="G16">
            <v>0</v>
          </cell>
          <cell r="H16" t="str">
            <v>Record the YTD income tax provision</v>
          </cell>
          <cell r="L16">
            <v>0.35</v>
          </cell>
        </row>
        <row r="17">
          <cell r="A17" t="str">
            <v>076T101</v>
          </cell>
          <cell r="B17" t="str">
            <v>10076</v>
          </cell>
          <cell r="C17" t="str">
            <v>Texas Eastern Transmission, LP</v>
          </cell>
          <cell r="D17">
            <v>0</v>
          </cell>
          <cell r="E17" t="str">
            <v>FERC</v>
          </cell>
          <cell r="F17" t="str">
            <v>10428</v>
          </cell>
          <cell r="G17">
            <v>1.169</v>
          </cell>
          <cell r="H17" t="str">
            <v>1. Record the YTD tax provision on the FERC entity</v>
          </cell>
          <cell r="I17" t="str">
            <v>2. To reverse TET taxes on the ABU (10428) since the FERC entity is not liable for taxes</v>
          </cell>
          <cell r="L17">
            <v>0.35</v>
          </cell>
        </row>
        <row r="18">
          <cell r="A18" t="str">
            <v>076TN101</v>
          </cell>
          <cell r="B18" t="str">
            <v>10428</v>
          </cell>
          <cell r="C18" t="str">
            <v>Texas Eastern Transmission, LP</v>
          </cell>
          <cell r="D18">
            <v>0</v>
          </cell>
          <cell r="G18">
            <v>0</v>
          </cell>
          <cell r="H18" t="str">
            <v>1. Record TN state taxes for TET LP</v>
          </cell>
          <cell r="I18" t="str">
            <v>2. Reclass the resulting debit balance in state taxes accrued to an asset account</v>
          </cell>
          <cell r="J18">
            <v>0</v>
          </cell>
          <cell r="K18">
            <v>0</v>
          </cell>
          <cell r="L18">
            <v>0</v>
          </cell>
          <cell r="M18" t="str">
            <v>10008</v>
          </cell>
          <cell r="N18">
            <v>1</v>
          </cell>
        </row>
        <row r="19">
          <cell r="A19" t="str">
            <v>086T101</v>
          </cell>
          <cell r="B19" t="str">
            <v>10086</v>
          </cell>
          <cell r="C19" t="str">
            <v>Pelmar Company</v>
          </cell>
          <cell r="D19">
            <v>0</v>
          </cell>
          <cell r="G19">
            <v>0</v>
          </cell>
          <cell r="H19" t="str">
            <v>Record the YTD income tax provision</v>
          </cell>
          <cell r="L19">
            <v>0.35</v>
          </cell>
        </row>
        <row r="20">
          <cell r="A20" t="str">
            <v>091T101</v>
          </cell>
          <cell r="B20" t="str">
            <v>10091</v>
          </cell>
          <cell r="C20" t="str">
            <v>Spectra Energy LNG Sales, Inc.</v>
          </cell>
          <cell r="D20" t="str">
            <v>X</v>
          </cell>
          <cell r="G20">
            <v>0</v>
          </cell>
          <cell r="H20" t="str">
            <v>Record the YTD income tax provision</v>
          </cell>
          <cell r="L20">
            <v>0.35</v>
          </cell>
        </row>
        <row r="21">
          <cell r="A21" t="str">
            <v>099T101</v>
          </cell>
          <cell r="B21" t="str">
            <v>10099</v>
          </cell>
          <cell r="C21" t="str">
            <v>Spectra Energy Operating Company LLC</v>
          </cell>
          <cell r="D21">
            <v>0</v>
          </cell>
          <cell r="G21">
            <v>0</v>
          </cell>
          <cell r="H21" t="str">
            <v>Record the YTD income tax provision</v>
          </cell>
          <cell r="L21">
            <v>0.35</v>
          </cell>
        </row>
        <row r="22">
          <cell r="A22" t="str">
            <v>106T101</v>
          </cell>
          <cell r="B22" t="str">
            <v>10106</v>
          </cell>
          <cell r="C22" t="str">
            <v>Spectra Energy Administrative Services, LLC</v>
          </cell>
          <cell r="D22">
            <v>0</v>
          </cell>
          <cell r="G22">
            <v>0</v>
          </cell>
          <cell r="H22" t="str">
            <v>Record the YTD income tax provision</v>
          </cell>
          <cell r="L22">
            <v>0.35</v>
          </cell>
        </row>
        <row r="23">
          <cell r="A23" t="str">
            <v>140T101</v>
          </cell>
          <cell r="B23" t="str">
            <v>10140</v>
          </cell>
          <cell r="C23" t="str">
            <v>PEC Midwest, Inc.</v>
          </cell>
          <cell r="D23">
            <v>0</v>
          </cell>
          <cell r="G23">
            <v>0</v>
          </cell>
          <cell r="H23" t="str">
            <v>Record the YTD income tax provision</v>
          </cell>
          <cell r="L23">
            <v>0.35</v>
          </cell>
        </row>
        <row r="24">
          <cell r="A24" t="str">
            <v>155T101</v>
          </cell>
          <cell r="B24" t="str">
            <v>10155</v>
          </cell>
          <cell r="C24" t="str">
            <v>Spectra Energy Southeast Pipeline Corporation</v>
          </cell>
          <cell r="D24">
            <v>0</v>
          </cell>
          <cell r="G24">
            <v>0</v>
          </cell>
          <cell r="H24" t="str">
            <v>Record the YTD income tax provision</v>
          </cell>
          <cell r="L24">
            <v>0.35</v>
          </cell>
        </row>
        <row r="25">
          <cell r="A25" t="str">
            <v>156T101</v>
          </cell>
          <cell r="B25" t="str">
            <v>10156</v>
          </cell>
          <cell r="C25" t="str">
            <v>Gulfstream Natural Gas System, LLC</v>
          </cell>
          <cell r="D25">
            <v>0</v>
          </cell>
          <cell r="E25" t="str">
            <v>FERC</v>
          </cell>
          <cell r="F25" t="str">
            <v>10450</v>
          </cell>
          <cell r="G25">
            <v>1</v>
          </cell>
          <cell r="H25" t="str">
            <v>1. Record the YTD tax provision on the FERC entity</v>
          </cell>
          <cell r="I25" t="str">
            <v>2. To reverse GNGS taxes on the ABU (10450) since the FERC entity is not liable for taxes</v>
          </cell>
          <cell r="L25">
            <v>0.35</v>
          </cell>
        </row>
        <row r="26">
          <cell r="A26" t="str">
            <v>176T101</v>
          </cell>
          <cell r="B26" t="str">
            <v>10176</v>
          </cell>
          <cell r="C26" t="str">
            <v>Spectra Energy Southeast Services, LLC</v>
          </cell>
          <cell r="D26">
            <v>0</v>
          </cell>
          <cell r="G26">
            <v>0</v>
          </cell>
          <cell r="H26" t="str">
            <v>Record the YTD income tax provision</v>
          </cell>
          <cell r="L26">
            <v>0.35</v>
          </cell>
        </row>
        <row r="27">
          <cell r="A27" t="str">
            <v>207T101</v>
          </cell>
          <cell r="B27" t="str">
            <v>10207</v>
          </cell>
          <cell r="C27" t="str">
            <v>Duke Energy Gas Transmission INACTIVE</v>
          </cell>
          <cell r="D27">
            <v>0</v>
          </cell>
          <cell r="G27">
            <v>0</v>
          </cell>
          <cell r="H27" t="str">
            <v>Record the YTD income tax provision</v>
          </cell>
          <cell r="L27">
            <v>0.35</v>
          </cell>
        </row>
        <row r="28">
          <cell r="A28" t="str">
            <v>209T101</v>
          </cell>
          <cell r="B28" t="str">
            <v>10209</v>
          </cell>
          <cell r="C28" t="str">
            <v>Spectra Energy Transmission, LLC</v>
          </cell>
          <cell r="D28">
            <v>0</v>
          </cell>
          <cell r="G28">
            <v>0</v>
          </cell>
          <cell r="H28" t="str">
            <v>Record the YTD income tax provision</v>
          </cell>
          <cell r="L28">
            <v>0.35</v>
          </cell>
        </row>
        <row r="29">
          <cell r="A29" t="str">
            <v>266T101</v>
          </cell>
          <cell r="B29" t="str">
            <v>10266</v>
          </cell>
          <cell r="C29" t="str">
            <v>East Tennessee Natural Gas, LLC</v>
          </cell>
          <cell r="D29">
            <v>0</v>
          </cell>
          <cell r="E29" t="str">
            <v>FERC</v>
          </cell>
          <cell r="F29" t="str">
            <v>10433</v>
          </cell>
          <cell r="G29">
            <v>1</v>
          </cell>
          <cell r="H29" t="str">
            <v>1. Record the YTD tax provision on the FERC entity</v>
          </cell>
          <cell r="I29" t="str">
            <v>2. To reverse ETNG taxes on the ABU (10433) since the FERC entity is not liable for taxes</v>
          </cell>
          <cell r="L29">
            <v>0.35</v>
          </cell>
        </row>
        <row r="30">
          <cell r="A30" t="str">
            <v>266TN101</v>
          </cell>
          <cell r="B30" t="str">
            <v>10433</v>
          </cell>
          <cell r="C30" t="str">
            <v>East Tennessee Natural Gas, LLC</v>
          </cell>
          <cell r="D30">
            <v>0</v>
          </cell>
          <cell r="G30">
            <v>0</v>
          </cell>
          <cell r="H30" t="str">
            <v>1. Record the year to date TN state tax accural for ETNG</v>
          </cell>
          <cell r="I30" t="str">
            <v>2. Reclass the resulting debit balance in SIT payable to an asset account</v>
          </cell>
          <cell r="J30">
            <v>0</v>
          </cell>
          <cell r="K30">
            <v>0</v>
          </cell>
          <cell r="L30">
            <v>0</v>
          </cell>
          <cell r="M30" t="str">
            <v>10008</v>
          </cell>
          <cell r="N30">
            <v>0.2</v>
          </cell>
          <cell r="O30" t="str">
            <v>10155</v>
          </cell>
          <cell r="P30">
            <v>0.53</v>
          </cell>
        </row>
        <row r="31">
          <cell r="A31" t="str">
            <v>290T101</v>
          </cell>
          <cell r="B31" t="str">
            <v>10290</v>
          </cell>
          <cell r="C31" t="str">
            <v>Duke Energy Enterprises - Corp Governance</v>
          </cell>
          <cell r="D31">
            <v>0</v>
          </cell>
          <cell r="G31">
            <v>0</v>
          </cell>
          <cell r="H31" t="str">
            <v>Record the YTD income tax provision</v>
          </cell>
          <cell r="L31">
            <v>0.35</v>
          </cell>
        </row>
        <row r="32">
          <cell r="A32" t="str">
            <v>292T101</v>
          </cell>
          <cell r="B32" t="str">
            <v>10292</v>
          </cell>
          <cell r="C32" t="str">
            <v>Spectra Energy Transport &amp; Trading Co, LLC</v>
          </cell>
          <cell r="D32">
            <v>0</v>
          </cell>
          <cell r="G32">
            <v>0</v>
          </cell>
          <cell r="H32" t="str">
            <v>Record the YTD income tax provision</v>
          </cell>
          <cell r="L32">
            <v>0.35</v>
          </cell>
        </row>
        <row r="33">
          <cell r="A33" t="str">
            <v>295T101</v>
          </cell>
          <cell r="B33" t="str">
            <v>10295</v>
          </cell>
          <cell r="C33" t="str">
            <v>Spectra Energy Natural Gas, LLC</v>
          </cell>
          <cell r="D33">
            <v>0</v>
          </cell>
          <cell r="G33">
            <v>0</v>
          </cell>
          <cell r="H33" t="str">
            <v>Record the YTD income tax provision</v>
          </cell>
          <cell r="L33">
            <v>0.35</v>
          </cell>
        </row>
        <row r="34">
          <cell r="A34" t="str">
            <v>400T101</v>
          </cell>
          <cell r="B34" t="str">
            <v>10400</v>
          </cell>
          <cell r="C34" t="str">
            <v>Southeast Supply Header, LLC</v>
          </cell>
          <cell r="D34">
            <v>0</v>
          </cell>
          <cell r="E34" t="str">
            <v>FERC</v>
          </cell>
          <cell r="F34" t="str">
            <v>10402</v>
          </cell>
          <cell r="G34">
            <v>1</v>
          </cell>
          <cell r="H34" t="str">
            <v>1. Record the YTD tax provision on the FERC entity</v>
          </cell>
          <cell r="I34" t="str">
            <v>2. To reverse SESH taxes on the ABU (10402) since the FERC entity is not liable for taxes</v>
          </cell>
          <cell r="L34">
            <v>0.35</v>
          </cell>
        </row>
        <row r="35">
          <cell r="A35" t="str">
            <v>401T101</v>
          </cell>
          <cell r="B35" t="str">
            <v>10401</v>
          </cell>
          <cell r="C35" t="str">
            <v>SESH Capital, LLC</v>
          </cell>
          <cell r="D35">
            <v>0</v>
          </cell>
          <cell r="G35">
            <v>0</v>
          </cell>
          <cell r="H35" t="str">
            <v>Record the YTD income tax provision</v>
          </cell>
          <cell r="L35">
            <v>0.35</v>
          </cell>
        </row>
        <row r="36">
          <cell r="A36" t="str">
            <v>402T101</v>
          </cell>
          <cell r="B36" t="str">
            <v>10402</v>
          </cell>
          <cell r="C36" t="str">
            <v>SESH, LLC ABU</v>
          </cell>
          <cell r="D36">
            <v>0</v>
          </cell>
          <cell r="G36">
            <v>0</v>
          </cell>
          <cell r="H36" t="str">
            <v>Record the YTD income tax provision</v>
          </cell>
          <cell r="L36">
            <v>0.35</v>
          </cell>
        </row>
        <row r="37">
          <cell r="A37" t="str">
            <v>404T101</v>
          </cell>
          <cell r="B37" t="str">
            <v>10404</v>
          </cell>
          <cell r="C37" t="str">
            <v>Spectra Energy Transmission Resources LLC</v>
          </cell>
          <cell r="D37">
            <v>0</v>
          </cell>
          <cell r="G37">
            <v>0</v>
          </cell>
          <cell r="H37" t="str">
            <v>Record the YTD income tax provision</v>
          </cell>
          <cell r="L37">
            <v>0.35</v>
          </cell>
        </row>
        <row r="38">
          <cell r="A38" t="str">
            <v>405T101</v>
          </cell>
          <cell r="B38" t="str">
            <v>10405</v>
          </cell>
          <cell r="C38" t="str">
            <v>Spectra Energy Transmission Resources, Inc</v>
          </cell>
          <cell r="D38">
            <v>0</v>
          </cell>
          <cell r="G38">
            <v>0</v>
          </cell>
          <cell r="H38" t="str">
            <v>Record the YTD income tax provision</v>
          </cell>
          <cell r="L38">
            <v>0.35</v>
          </cell>
        </row>
        <row r="39">
          <cell r="A39" t="str">
            <v>412T101</v>
          </cell>
          <cell r="B39" t="str">
            <v>10412</v>
          </cell>
          <cell r="C39" t="str">
            <v>Market Hub Partners Holding</v>
          </cell>
          <cell r="D39">
            <v>0</v>
          </cell>
          <cell r="G39">
            <v>0</v>
          </cell>
          <cell r="H39" t="str">
            <v>Record the YTD income tax provision</v>
          </cell>
          <cell r="L39">
            <v>0.35</v>
          </cell>
        </row>
        <row r="40">
          <cell r="A40" t="str">
            <v>414T101</v>
          </cell>
          <cell r="B40" t="str">
            <v>10414</v>
          </cell>
          <cell r="C40" t="str">
            <v>Copiah Storage, LLC</v>
          </cell>
          <cell r="D40">
            <v>0</v>
          </cell>
          <cell r="G40">
            <v>0</v>
          </cell>
          <cell r="H40" t="str">
            <v>Record the YTD income tax provision</v>
          </cell>
          <cell r="L40">
            <v>0.35</v>
          </cell>
        </row>
        <row r="41">
          <cell r="A41" t="str">
            <v>419T101</v>
          </cell>
          <cell r="B41" t="str">
            <v>10419</v>
          </cell>
          <cell r="C41" t="str">
            <v>Moss Bluff Hub, LLC</v>
          </cell>
          <cell r="D41">
            <v>0</v>
          </cell>
          <cell r="G41">
            <v>0</v>
          </cell>
          <cell r="H41" t="str">
            <v>Record the YTD income tax provision</v>
          </cell>
          <cell r="L41">
            <v>0.35</v>
          </cell>
        </row>
        <row r="42">
          <cell r="A42" t="str">
            <v>420T101</v>
          </cell>
          <cell r="B42" t="str">
            <v>10420</v>
          </cell>
          <cell r="C42" t="str">
            <v>Egan Hub Storage LLC</v>
          </cell>
          <cell r="D42">
            <v>0</v>
          </cell>
          <cell r="G42">
            <v>0</v>
          </cell>
          <cell r="H42" t="str">
            <v>Record the YTD income tax provision</v>
          </cell>
          <cell r="L42">
            <v>0.35</v>
          </cell>
        </row>
        <row r="43">
          <cell r="A43" t="str">
            <v>421T101</v>
          </cell>
          <cell r="B43" t="str">
            <v>10421</v>
          </cell>
          <cell r="C43" t="str">
            <v>Spectra Energy Gas Services, LLC</v>
          </cell>
          <cell r="D43">
            <v>0</v>
          </cell>
          <cell r="G43">
            <v>0</v>
          </cell>
          <cell r="H43" t="str">
            <v>Record the YTD income tax provision</v>
          </cell>
          <cell r="L43">
            <v>0.35</v>
          </cell>
        </row>
        <row r="44">
          <cell r="A44" t="str">
            <v>423T101</v>
          </cell>
          <cell r="B44" t="str">
            <v>10423</v>
          </cell>
          <cell r="C44" t="str">
            <v>DEGS LLC PPA</v>
          </cell>
          <cell r="D44">
            <v>0</v>
          </cell>
          <cell r="G44">
            <v>0</v>
          </cell>
          <cell r="H44" t="str">
            <v>Record the YTD income tax provision</v>
          </cell>
          <cell r="L44">
            <v>0.35</v>
          </cell>
        </row>
        <row r="45">
          <cell r="A45" t="str">
            <v>425T101</v>
          </cell>
          <cell r="B45" t="str">
            <v>10425</v>
          </cell>
          <cell r="C45" t="str">
            <v>Moss Bluff LP ABU</v>
          </cell>
          <cell r="D45">
            <v>0</v>
          </cell>
          <cell r="G45">
            <v>0</v>
          </cell>
          <cell r="H45" t="str">
            <v>Record the YTD income tax provision</v>
          </cell>
          <cell r="L45">
            <v>0.35</v>
          </cell>
        </row>
        <row r="46">
          <cell r="A46" t="str">
            <v>426T101</v>
          </cell>
          <cell r="B46" t="str">
            <v>10426</v>
          </cell>
          <cell r="C46" t="str">
            <v>EGAN LP Adjusting BU</v>
          </cell>
          <cell r="D46">
            <v>0</v>
          </cell>
          <cell r="G46">
            <v>0</v>
          </cell>
          <cell r="H46" t="str">
            <v>Record the YTD income tax provision</v>
          </cell>
          <cell r="L46">
            <v>0.35</v>
          </cell>
        </row>
        <row r="47">
          <cell r="A47" t="str">
            <v>428T101</v>
          </cell>
          <cell r="B47" t="str">
            <v>10428</v>
          </cell>
          <cell r="C47" t="str">
            <v>TETCO Adjusting BU</v>
          </cell>
          <cell r="D47">
            <v>0</v>
          </cell>
          <cell r="G47">
            <v>0</v>
          </cell>
          <cell r="H47" t="str">
            <v>Record the YTD income tax provision</v>
          </cell>
          <cell r="L47">
            <v>0.35</v>
          </cell>
        </row>
        <row r="48">
          <cell r="A48" t="str">
            <v>429T101</v>
          </cell>
          <cell r="B48" t="str">
            <v>10429</v>
          </cell>
          <cell r="C48" t="str">
            <v>TE CRYOG Adjusting BU</v>
          </cell>
          <cell r="D48">
            <v>0</v>
          </cell>
          <cell r="G48">
            <v>0</v>
          </cell>
          <cell r="H48" t="str">
            <v>Record the YTD income tax provision</v>
          </cell>
          <cell r="L48">
            <v>0.35</v>
          </cell>
        </row>
        <row r="49">
          <cell r="A49" t="str">
            <v>430T101</v>
          </cell>
          <cell r="B49" t="str">
            <v>10430</v>
          </cell>
          <cell r="C49" t="str">
            <v>AGT Adjusting BU</v>
          </cell>
          <cell r="D49">
            <v>0</v>
          </cell>
          <cell r="G49">
            <v>0</v>
          </cell>
          <cell r="H49" t="str">
            <v>Record the YTD income tax provision</v>
          </cell>
          <cell r="L49">
            <v>0.35</v>
          </cell>
        </row>
        <row r="50">
          <cell r="A50" t="str">
            <v>433T101</v>
          </cell>
          <cell r="B50" t="str">
            <v>10433</v>
          </cell>
          <cell r="C50" t="str">
            <v>East Tennessee Natural Gas ABU</v>
          </cell>
          <cell r="D50">
            <v>0</v>
          </cell>
          <cell r="G50">
            <v>0</v>
          </cell>
          <cell r="H50" t="str">
            <v>Record the YTD income tax provision</v>
          </cell>
          <cell r="L50">
            <v>0.35</v>
          </cell>
        </row>
        <row r="51">
          <cell r="A51" t="str">
            <v>434T101</v>
          </cell>
          <cell r="B51" t="str">
            <v>10434</v>
          </cell>
          <cell r="C51" t="str">
            <v>MAR LLC Adjusting BU</v>
          </cell>
          <cell r="D51">
            <v>0</v>
          </cell>
          <cell r="G51">
            <v>0</v>
          </cell>
          <cell r="H51" t="str">
            <v>Record the YTD income tax provision</v>
          </cell>
          <cell r="L51">
            <v>0.35</v>
          </cell>
        </row>
        <row r="52">
          <cell r="A52" t="str">
            <v>436T101</v>
          </cell>
          <cell r="B52" t="str">
            <v>10436</v>
          </cell>
          <cell r="C52" t="str">
            <v>SE ADMIN ADJUSTING BU</v>
          </cell>
          <cell r="D52">
            <v>0</v>
          </cell>
          <cell r="G52">
            <v>0</v>
          </cell>
          <cell r="H52" t="str">
            <v>Record the YTD income tax provision</v>
          </cell>
          <cell r="L52">
            <v>0.35</v>
          </cell>
        </row>
        <row r="53">
          <cell r="A53" t="str">
            <v>437T101</v>
          </cell>
          <cell r="B53" t="str">
            <v>10437</v>
          </cell>
          <cell r="C53" t="str">
            <v>DCC ADJUSTING BU</v>
          </cell>
          <cell r="D53">
            <v>0</v>
          </cell>
          <cell r="G53">
            <v>0</v>
          </cell>
          <cell r="H53" t="str">
            <v>Record the YTD income tax provision</v>
          </cell>
          <cell r="L53">
            <v>0.35</v>
          </cell>
        </row>
        <row r="54">
          <cell r="A54" t="str">
            <v>438T101</v>
          </cell>
          <cell r="B54" t="str">
            <v>10438</v>
          </cell>
          <cell r="C54" t="str">
            <v>PSLP ADJUSTING BU</v>
          </cell>
          <cell r="D54">
            <v>0</v>
          </cell>
          <cell r="G54">
            <v>0</v>
          </cell>
          <cell r="H54" t="str">
            <v>Record the YTD income tax provision</v>
          </cell>
          <cell r="L54">
            <v>0.35</v>
          </cell>
        </row>
        <row r="55">
          <cell r="A55" t="str">
            <v>444T101</v>
          </cell>
          <cell r="B55" t="str">
            <v>10444</v>
          </cell>
          <cell r="C55" t="str">
            <v>Gulfstream Management &amp; Operating Services, LLC</v>
          </cell>
          <cell r="D55">
            <v>0</v>
          </cell>
          <cell r="G55">
            <v>0</v>
          </cell>
          <cell r="H55" t="str">
            <v>Record the YTD income tax provision</v>
          </cell>
          <cell r="L55">
            <v>0.35</v>
          </cell>
        </row>
        <row r="56">
          <cell r="A56" t="str">
            <v>449T101</v>
          </cell>
          <cell r="B56" t="str">
            <v>10449</v>
          </cell>
          <cell r="C56" t="str">
            <v>Spectra Energy Transmission Services, LLC</v>
          </cell>
          <cell r="D56">
            <v>0</v>
          </cell>
          <cell r="G56">
            <v>0</v>
          </cell>
          <cell r="H56" t="str">
            <v>Record the YTD income tax provision</v>
          </cell>
          <cell r="L56">
            <v>0.35</v>
          </cell>
        </row>
        <row r="57">
          <cell r="A57" t="str">
            <v>450T101</v>
          </cell>
          <cell r="B57" t="str">
            <v>10450</v>
          </cell>
          <cell r="C57" t="str">
            <v>Gulfstream Natural Gas System LLC Adjusting BU</v>
          </cell>
          <cell r="D57">
            <v>0</v>
          </cell>
          <cell r="G57">
            <v>0</v>
          </cell>
          <cell r="H57" t="str">
            <v>Record the YTD income tax provision</v>
          </cell>
          <cell r="L57">
            <v>0.35</v>
          </cell>
        </row>
        <row r="58">
          <cell r="A58" t="str">
            <v>451T101</v>
          </cell>
          <cell r="B58" t="str">
            <v>10451</v>
          </cell>
          <cell r="C58" t="str">
            <v>Spectra Energy Islander East Pipeline Company, LLC</v>
          </cell>
          <cell r="D58">
            <v>0</v>
          </cell>
          <cell r="G58">
            <v>0</v>
          </cell>
          <cell r="H58" t="str">
            <v>Record the YTD income tax provision</v>
          </cell>
          <cell r="L58">
            <v>0.35</v>
          </cell>
        </row>
        <row r="59">
          <cell r="A59" t="str">
            <v>452T101</v>
          </cell>
          <cell r="B59" t="str">
            <v>10452</v>
          </cell>
          <cell r="C59" t="str">
            <v>Islander East Pipeline Company, L.L.C.</v>
          </cell>
          <cell r="D59">
            <v>0</v>
          </cell>
          <cell r="G59">
            <v>0</v>
          </cell>
          <cell r="H59" t="str">
            <v>Record the YTD income tax provision</v>
          </cell>
          <cell r="L59">
            <v>0.35</v>
          </cell>
        </row>
        <row r="60">
          <cell r="A60" t="str">
            <v>455T101</v>
          </cell>
          <cell r="B60" t="str">
            <v>10455</v>
          </cell>
          <cell r="C60" t="str">
            <v>Islander East Pipeline, LLC - ADJUSTING BU</v>
          </cell>
          <cell r="D60">
            <v>0</v>
          </cell>
          <cell r="G60">
            <v>0</v>
          </cell>
          <cell r="H60" t="str">
            <v>Record the YTD income tax provision</v>
          </cell>
          <cell r="L60">
            <v>0.35</v>
          </cell>
        </row>
        <row r="61">
          <cell r="A61" t="str">
            <v>460T101</v>
          </cell>
          <cell r="B61" t="str">
            <v>10460</v>
          </cell>
          <cell r="C61" t="str">
            <v>DEGT LLC ABU</v>
          </cell>
          <cell r="D61">
            <v>0</v>
          </cell>
          <cell r="G61">
            <v>0</v>
          </cell>
          <cell r="H61" t="str">
            <v>Record the YTD income tax provision</v>
          </cell>
          <cell r="L61">
            <v>0.35</v>
          </cell>
        </row>
        <row r="62">
          <cell r="A62" t="str">
            <v>461T101</v>
          </cell>
          <cell r="B62" t="str">
            <v>10461</v>
          </cell>
          <cell r="C62" t="str">
            <v>Market Hub Partners Holding ABU</v>
          </cell>
          <cell r="D62">
            <v>0</v>
          </cell>
          <cell r="G62">
            <v>0</v>
          </cell>
          <cell r="H62" t="str">
            <v>Record the YTD income tax provision</v>
          </cell>
          <cell r="L62">
            <v>0.35</v>
          </cell>
        </row>
        <row r="63">
          <cell r="A63" t="str">
            <v>467T101</v>
          </cell>
          <cell r="B63" t="str">
            <v>10467</v>
          </cell>
          <cell r="C63" t="str">
            <v>Texas Eastern Aircraft Holdings, LLC</v>
          </cell>
          <cell r="D63">
            <v>0</v>
          </cell>
          <cell r="G63">
            <v>0</v>
          </cell>
          <cell r="H63" t="str">
            <v>Record the YTD income tax provision</v>
          </cell>
          <cell r="L63">
            <v>0.35</v>
          </cell>
        </row>
        <row r="64">
          <cell r="A64" t="str">
            <v>470T101</v>
          </cell>
          <cell r="B64" t="str">
            <v>10470</v>
          </cell>
          <cell r="C64" t="str">
            <v>Spectra Energy GS Funding Company</v>
          </cell>
          <cell r="D64">
            <v>0</v>
          </cell>
          <cell r="G64">
            <v>0</v>
          </cell>
          <cell r="H64" t="str">
            <v>Record the YTD income tax provision</v>
          </cell>
          <cell r="L64">
            <v>0.35</v>
          </cell>
        </row>
        <row r="65">
          <cell r="A65" t="str">
            <v>471T101</v>
          </cell>
          <cell r="B65" t="str">
            <v>10471</v>
          </cell>
          <cell r="C65" t="str">
            <v>Westcoast Energy Enterprises (U.S.), Inc</v>
          </cell>
          <cell r="D65">
            <v>0</v>
          </cell>
          <cell r="G65">
            <v>0</v>
          </cell>
          <cell r="H65" t="str">
            <v>Record the YTD income tax provision</v>
          </cell>
          <cell r="L65">
            <v>0.35</v>
          </cell>
        </row>
        <row r="66">
          <cell r="A66" t="str">
            <v>472T101</v>
          </cell>
          <cell r="B66" t="str">
            <v>10472</v>
          </cell>
          <cell r="C66" t="str">
            <v>Westcoast Energy (U.S.) LLC</v>
          </cell>
          <cell r="D66">
            <v>0</v>
          </cell>
          <cell r="G66">
            <v>0</v>
          </cell>
          <cell r="H66" t="str">
            <v>Record the YTD income tax provision</v>
          </cell>
          <cell r="L66">
            <v>0.35</v>
          </cell>
        </row>
        <row r="67">
          <cell r="A67" t="str">
            <v>475T101</v>
          </cell>
          <cell r="B67" t="str">
            <v>10475</v>
          </cell>
          <cell r="C67" t="str">
            <v>WEI Financial Services LLC</v>
          </cell>
          <cell r="D67">
            <v>0</v>
          </cell>
          <cell r="G67">
            <v>0</v>
          </cell>
          <cell r="H67" t="str">
            <v>Record the YTD income tax provision</v>
          </cell>
          <cell r="L67">
            <v>0.35</v>
          </cell>
        </row>
        <row r="68">
          <cell r="A68" t="str">
            <v>476T101</v>
          </cell>
          <cell r="B68" t="str">
            <v>10476</v>
          </cell>
          <cell r="C68" t="str">
            <v>Westcoast Gas Services (U.S.A.), LLC</v>
          </cell>
          <cell r="D68">
            <v>0</v>
          </cell>
          <cell r="G68">
            <v>0</v>
          </cell>
          <cell r="H68" t="str">
            <v>Record the YTD income tax provision</v>
          </cell>
          <cell r="L68">
            <v>0.35</v>
          </cell>
        </row>
        <row r="69">
          <cell r="A69" t="str">
            <v>477T101</v>
          </cell>
          <cell r="B69" t="str">
            <v>10477</v>
          </cell>
          <cell r="C69" t="str">
            <v>WEI Management Holdings, LLC</v>
          </cell>
          <cell r="D69">
            <v>0</v>
          </cell>
          <cell r="G69">
            <v>0</v>
          </cell>
          <cell r="H69" t="str">
            <v>Record the YTD income tax provision</v>
          </cell>
          <cell r="L69">
            <v>0.35</v>
          </cell>
        </row>
        <row r="70">
          <cell r="A70" t="str">
            <v>485T101</v>
          </cell>
          <cell r="B70" t="str">
            <v>10485</v>
          </cell>
          <cell r="C70" t="str">
            <v>Moss Bluff Hub Partners LLC</v>
          </cell>
          <cell r="D70">
            <v>0</v>
          </cell>
          <cell r="G70">
            <v>0</v>
          </cell>
          <cell r="H70" t="str">
            <v>Record the YTD income tax provision</v>
          </cell>
          <cell r="L70">
            <v>0.35</v>
          </cell>
        </row>
        <row r="71">
          <cell r="A71" t="str">
            <v>486T101</v>
          </cell>
          <cell r="B71" t="str">
            <v>10486</v>
          </cell>
          <cell r="C71" t="str">
            <v>Spectra Energy Westheimer LP</v>
          </cell>
          <cell r="D71">
            <v>0</v>
          </cell>
          <cell r="G71">
            <v>0</v>
          </cell>
          <cell r="H71" t="str">
            <v>Record the YTD income tax provision</v>
          </cell>
          <cell r="L71">
            <v>0.35</v>
          </cell>
        </row>
        <row r="72">
          <cell r="A72" t="str">
            <v>487T101</v>
          </cell>
          <cell r="B72" t="str">
            <v>10487</v>
          </cell>
          <cell r="C72" t="str">
            <v>Spectra Energy Enterprises ABU</v>
          </cell>
          <cell r="D72">
            <v>0</v>
          </cell>
          <cell r="G72">
            <v>0</v>
          </cell>
          <cell r="H72" t="str">
            <v>Record the YTD income tax provision</v>
          </cell>
          <cell r="L72">
            <v>0.35</v>
          </cell>
        </row>
        <row r="73">
          <cell r="A73" t="str">
            <v>488T101</v>
          </cell>
          <cell r="B73" t="str">
            <v>10488</v>
          </cell>
          <cell r="C73" t="str">
            <v>SET Empress U.S. Corporation</v>
          </cell>
          <cell r="D73">
            <v>0</v>
          </cell>
          <cell r="G73">
            <v>0</v>
          </cell>
          <cell r="H73" t="str">
            <v>Record the YTD income tax provision</v>
          </cell>
          <cell r="L73">
            <v>0.35</v>
          </cell>
        </row>
        <row r="74">
          <cell r="A74" t="str">
            <v>489T101</v>
          </cell>
          <cell r="B74" t="str">
            <v>10489</v>
          </cell>
          <cell r="C74" t="str">
            <v>ETNG LLC PPA</v>
          </cell>
          <cell r="D74">
            <v>0</v>
          </cell>
          <cell r="G74">
            <v>0</v>
          </cell>
          <cell r="H74" t="str">
            <v>Record the YTD income tax provision</v>
          </cell>
          <cell r="L74">
            <v>0.35</v>
          </cell>
        </row>
        <row r="75">
          <cell r="A75" t="str">
            <v>490T101</v>
          </cell>
          <cell r="B75" t="str">
            <v>10490</v>
          </cell>
          <cell r="C75" t="str">
            <v>M&amp;N Management ABU</v>
          </cell>
          <cell r="D75">
            <v>0</v>
          </cell>
          <cell r="G75">
            <v>0</v>
          </cell>
          <cell r="H75" t="str">
            <v>Record the YTD income tax provision</v>
          </cell>
          <cell r="L75">
            <v>0.35</v>
          </cell>
        </row>
        <row r="76">
          <cell r="A76" t="str">
            <v>491T101</v>
          </cell>
          <cell r="B76" t="str">
            <v>10491</v>
          </cell>
          <cell r="C76" t="str">
            <v>TET LLC PPA</v>
          </cell>
          <cell r="D76">
            <v>0</v>
          </cell>
          <cell r="G76">
            <v>0</v>
          </cell>
          <cell r="H76" t="str">
            <v>Record the YTD income tax provision</v>
          </cell>
          <cell r="L76">
            <v>0.35</v>
          </cell>
        </row>
        <row r="77">
          <cell r="A77" t="str">
            <v>492T101</v>
          </cell>
          <cell r="B77" t="str">
            <v>10492</v>
          </cell>
          <cell r="C77" t="str">
            <v>AGT LLC PPA</v>
          </cell>
          <cell r="D77">
            <v>0</v>
          </cell>
          <cell r="G77">
            <v>0</v>
          </cell>
          <cell r="H77" t="str">
            <v>Record the YTD income tax provision</v>
          </cell>
          <cell r="L77">
            <v>0.35</v>
          </cell>
        </row>
        <row r="78">
          <cell r="A78" t="str">
            <v>493T101</v>
          </cell>
          <cell r="B78" t="str">
            <v>10493</v>
          </cell>
          <cell r="C78" t="str">
            <v>Saltville Gas Storage, LLC</v>
          </cell>
          <cell r="D78">
            <v>0</v>
          </cell>
          <cell r="E78" t="str">
            <v>FERC</v>
          </cell>
          <cell r="F78" t="str">
            <v>10604</v>
          </cell>
          <cell r="G78">
            <v>1</v>
          </cell>
          <cell r="H78" t="str">
            <v>1. Record the YTD tax provision on the FERC entity</v>
          </cell>
          <cell r="I78" t="str">
            <v>2. To reverse Saltville taxes on the ABU (10604) since the FERC entity is not liable for taxes</v>
          </cell>
          <cell r="L78">
            <v>0.35</v>
          </cell>
        </row>
        <row r="79">
          <cell r="A79" t="str">
            <v>495T101</v>
          </cell>
          <cell r="B79" t="str">
            <v>10495</v>
          </cell>
          <cell r="C79" t="str">
            <v>Spectra Energy Early Grove Company</v>
          </cell>
          <cell r="D79">
            <v>0</v>
          </cell>
          <cell r="G79">
            <v>0</v>
          </cell>
          <cell r="H79" t="str">
            <v>Record the YTD income tax provision</v>
          </cell>
          <cell r="L79">
            <v>0.35</v>
          </cell>
        </row>
        <row r="80">
          <cell r="A80" t="str">
            <v>496T101</v>
          </cell>
          <cell r="B80" t="str">
            <v>10496</v>
          </cell>
          <cell r="C80" t="str">
            <v>Spectra Energy Virginia Pipeline Company</v>
          </cell>
          <cell r="D80">
            <v>0</v>
          </cell>
          <cell r="G80">
            <v>0</v>
          </cell>
          <cell r="H80" t="str">
            <v>Record the YTD income tax provision</v>
          </cell>
          <cell r="L80">
            <v>0.35</v>
          </cell>
        </row>
        <row r="81">
          <cell r="A81" t="str">
            <v>497T101</v>
          </cell>
          <cell r="B81" t="str">
            <v>10497</v>
          </cell>
          <cell r="C81" t="str">
            <v>Spectra Energy Southeast Supply Header, LLC</v>
          </cell>
          <cell r="D81">
            <v>0</v>
          </cell>
          <cell r="G81">
            <v>0</v>
          </cell>
          <cell r="H81" t="str">
            <v>Record the YTD income tax provision</v>
          </cell>
          <cell r="L81">
            <v>0.35</v>
          </cell>
        </row>
        <row r="82">
          <cell r="A82" t="str">
            <v>498T101</v>
          </cell>
          <cell r="B82" t="str">
            <v>10498</v>
          </cell>
          <cell r="C82" t="str">
            <v>Steckman Ridge GP, LLC</v>
          </cell>
          <cell r="D82">
            <v>0</v>
          </cell>
          <cell r="G82">
            <v>0</v>
          </cell>
          <cell r="H82" t="str">
            <v>Record the YTD income tax provision</v>
          </cell>
          <cell r="L82">
            <v>0.35</v>
          </cell>
        </row>
        <row r="83">
          <cell r="A83" t="str">
            <v>499T101</v>
          </cell>
          <cell r="B83" t="str">
            <v>10499</v>
          </cell>
          <cell r="C83" t="str">
            <v>Steckman Ridge, LP</v>
          </cell>
          <cell r="D83">
            <v>0</v>
          </cell>
          <cell r="E83" t="str">
            <v>FERC</v>
          </cell>
          <cell r="F83" t="str">
            <v>10551</v>
          </cell>
          <cell r="G83">
            <v>1</v>
          </cell>
          <cell r="H83" t="str">
            <v>1. Record the YTD tax provision on the FERC entity</v>
          </cell>
          <cell r="I83" t="str">
            <v>2. To reverse Steckman taxes on the ABU (10551) since the FERC entity is not liable for taxes</v>
          </cell>
          <cell r="L83">
            <v>0.35</v>
          </cell>
        </row>
        <row r="84">
          <cell r="A84" t="str">
            <v>551T101</v>
          </cell>
          <cell r="B84" t="str">
            <v>10551</v>
          </cell>
          <cell r="C84" t="str">
            <v>Steckman Ridge LP ABU</v>
          </cell>
          <cell r="D84">
            <v>0</v>
          </cell>
          <cell r="G84">
            <v>0</v>
          </cell>
          <cell r="H84" t="str">
            <v>Record the YTD income tax provision</v>
          </cell>
          <cell r="L84">
            <v>0.35</v>
          </cell>
        </row>
        <row r="85">
          <cell r="A85" t="str">
            <v>600T101</v>
          </cell>
          <cell r="B85" t="str">
            <v>10600</v>
          </cell>
          <cell r="C85" t="str">
            <v>VG Pipe ABU</v>
          </cell>
          <cell r="D85">
            <v>0</v>
          </cell>
          <cell r="G85">
            <v>0</v>
          </cell>
          <cell r="H85" t="str">
            <v>Record the YTD income tax provision</v>
          </cell>
          <cell r="L85">
            <v>0.35</v>
          </cell>
        </row>
        <row r="86">
          <cell r="A86" t="str">
            <v>601T101</v>
          </cell>
          <cell r="B86" t="str">
            <v>10601</v>
          </cell>
          <cell r="C86" t="str">
            <v>VG Pipe PPA</v>
          </cell>
          <cell r="D86">
            <v>0</v>
          </cell>
          <cell r="G86">
            <v>0</v>
          </cell>
          <cell r="H86" t="str">
            <v>Record the YTD income tax provision</v>
          </cell>
          <cell r="L86">
            <v>0.35</v>
          </cell>
        </row>
        <row r="87">
          <cell r="A87" t="str">
            <v>602T101</v>
          </cell>
          <cell r="B87" t="str">
            <v>10602</v>
          </cell>
          <cell r="C87" t="str">
            <v>VG Storage ABU</v>
          </cell>
          <cell r="D87">
            <v>0</v>
          </cell>
          <cell r="G87">
            <v>0</v>
          </cell>
          <cell r="H87" t="str">
            <v>Record the YTD income tax provision</v>
          </cell>
          <cell r="L87">
            <v>0.35</v>
          </cell>
        </row>
        <row r="88">
          <cell r="A88" t="str">
            <v>603T101</v>
          </cell>
          <cell r="B88" t="str">
            <v>10603</v>
          </cell>
          <cell r="C88" t="str">
            <v>VG Storage PPA</v>
          </cell>
          <cell r="D88">
            <v>0</v>
          </cell>
          <cell r="G88">
            <v>0</v>
          </cell>
          <cell r="H88" t="str">
            <v>Record the YTD income tax provision</v>
          </cell>
          <cell r="L88">
            <v>0.35</v>
          </cell>
        </row>
        <row r="89">
          <cell r="A89" t="str">
            <v>604T101</v>
          </cell>
          <cell r="B89" t="str">
            <v>10604</v>
          </cell>
          <cell r="C89" t="str">
            <v>Saltville Gas Storage Co. LLC ABU</v>
          </cell>
          <cell r="D89">
            <v>0</v>
          </cell>
          <cell r="G89">
            <v>0</v>
          </cell>
          <cell r="H89" t="str">
            <v>Record the YTD income tax provision</v>
          </cell>
          <cell r="L89">
            <v>0.35</v>
          </cell>
        </row>
        <row r="90">
          <cell r="A90" t="str">
            <v>605T101</v>
          </cell>
          <cell r="B90" t="str">
            <v>10605</v>
          </cell>
          <cell r="C90" t="str">
            <v>Saltville Gas Storage Co. LLC PPA</v>
          </cell>
          <cell r="D90">
            <v>0</v>
          </cell>
          <cell r="G90">
            <v>0</v>
          </cell>
          <cell r="H90" t="str">
            <v>Record the YTD income tax provision</v>
          </cell>
          <cell r="L90">
            <v>0.35</v>
          </cell>
        </row>
        <row r="91">
          <cell r="A91" t="str">
            <v>606T101</v>
          </cell>
          <cell r="B91" t="str">
            <v>10606</v>
          </cell>
          <cell r="C91" t="str">
            <v>Gulfstream, LLC PPA</v>
          </cell>
          <cell r="D91">
            <v>0</v>
          </cell>
          <cell r="G91">
            <v>0</v>
          </cell>
          <cell r="H91" t="str">
            <v>Record the YTD income tax provision</v>
          </cell>
          <cell r="L91">
            <v>0.35</v>
          </cell>
        </row>
        <row r="92">
          <cell r="A92" t="str">
            <v>630T101</v>
          </cell>
          <cell r="B92" t="str">
            <v>10630</v>
          </cell>
          <cell r="C92" t="str">
            <v>Spectra Energy U.S. Dawn Gateway Pipeline LLC</v>
          </cell>
          <cell r="D92">
            <v>0</v>
          </cell>
          <cell r="G92">
            <v>0</v>
          </cell>
          <cell r="H92" t="str">
            <v>Record the YTD income tax provision</v>
          </cell>
          <cell r="L92">
            <v>0.35</v>
          </cell>
        </row>
        <row r="93">
          <cell r="A93" t="str">
            <v>650T101</v>
          </cell>
          <cell r="B93" t="str">
            <v>10650</v>
          </cell>
          <cell r="C93" t="str">
            <v>Spectra Energy Corp</v>
          </cell>
          <cell r="D93">
            <v>0</v>
          </cell>
          <cell r="G93">
            <v>0</v>
          </cell>
          <cell r="H93" t="str">
            <v>Record the YTD income tax provision</v>
          </cell>
          <cell r="L93">
            <v>0.35</v>
          </cell>
        </row>
        <row r="94">
          <cell r="A94" t="str">
            <v>650Unitary</v>
          </cell>
          <cell r="B94" t="str">
            <v>10650</v>
          </cell>
          <cell r="C94" t="str">
            <v>Spectra Energy Corp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Record the YTD income tax provision</v>
          </cell>
          <cell r="I94">
            <v>0</v>
          </cell>
          <cell r="J94">
            <v>0</v>
          </cell>
          <cell r="K94">
            <v>0</v>
          </cell>
          <cell r="L94">
            <v>0.35</v>
          </cell>
        </row>
        <row r="95">
          <cell r="A95" t="str">
            <v>651T101</v>
          </cell>
          <cell r="B95" t="str">
            <v>10651</v>
          </cell>
          <cell r="C95" t="str">
            <v>Spectra Energy Services, LLC</v>
          </cell>
          <cell r="D95">
            <v>0</v>
          </cell>
          <cell r="G95">
            <v>0</v>
          </cell>
          <cell r="H95" t="str">
            <v>Record the YTD income tax provision</v>
          </cell>
          <cell r="L95">
            <v>0.35</v>
          </cell>
        </row>
        <row r="96">
          <cell r="A96" t="str">
            <v>652T101</v>
          </cell>
          <cell r="B96" t="str">
            <v>10652</v>
          </cell>
          <cell r="C96" t="str">
            <v>Spectra Energy Aerial Patrol LLC</v>
          </cell>
          <cell r="D96">
            <v>0</v>
          </cell>
          <cell r="G96">
            <v>0</v>
          </cell>
          <cell r="H96" t="str">
            <v>Record the YTD income tax provision</v>
          </cell>
          <cell r="L96">
            <v>0.35</v>
          </cell>
        </row>
        <row r="97">
          <cell r="A97" t="str">
            <v>653T101</v>
          </cell>
          <cell r="B97" t="str">
            <v>10653</v>
          </cell>
          <cell r="C97" t="str">
            <v>Spectra Energy DEFS Holding, LLC</v>
          </cell>
          <cell r="D97">
            <v>0</v>
          </cell>
          <cell r="G97">
            <v>0</v>
          </cell>
          <cell r="H97" t="str">
            <v>Record the YTD income tax provision</v>
          </cell>
          <cell r="L97">
            <v>0.35</v>
          </cell>
        </row>
        <row r="98">
          <cell r="A98" t="str">
            <v>654T101</v>
          </cell>
          <cell r="B98" t="str">
            <v>10654</v>
          </cell>
          <cell r="C98" t="str">
            <v>Spectra Energy DEFS Holding Corp</v>
          </cell>
          <cell r="D98">
            <v>0</v>
          </cell>
          <cell r="G98">
            <v>0</v>
          </cell>
          <cell r="H98" t="str">
            <v>Record the YTD income tax provision</v>
          </cell>
          <cell r="L98">
            <v>0.35</v>
          </cell>
        </row>
        <row r="99">
          <cell r="A99" t="str">
            <v>655T101</v>
          </cell>
          <cell r="B99" t="str">
            <v>10655</v>
          </cell>
          <cell r="C99" t="str">
            <v>Alpha Insurance Company Limited</v>
          </cell>
          <cell r="D99">
            <v>0</v>
          </cell>
          <cell r="G99">
            <v>0</v>
          </cell>
          <cell r="H99" t="str">
            <v>Record the YTD income tax provision</v>
          </cell>
          <cell r="L99">
            <v>0.35</v>
          </cell>
        </row>
        <row r="100">
          <cell r="A100" t="str">
            <v>656T101</v>
          </cell>
          <cell r="B100" t="str">
            <v>10656</v>
          </cell>
          <cell r="C100" t="str">
            <v>Alpha Insurance Company Limited ABU</v>
          </cell>
          <cell r="D100">
            <v>0</v>
          </cell>
          <cell r="G100">
            <v>0</v>
          </cell>
          <cell r="H100" t="str">
            <v>Record the YTD income tax provision</v>
          </cell>
          <cell r="L100">
            <v>0.35</v>
          </cell>
        </row>
        <row r="101">
          <cell r="A101" t="str">
            <v>657T101</v>
          </cell>
          <cell r="B101" t="str">
            <v>10657</v>
          </cell>
          <cell r="C101" t="str">
            <v>Spectra Energy Partners GP, LLC</v>
          </cell>
          <cell r="D101">
            <v>0</v>
          </cell>
          <cell r="G101">
            <v>0</v>
          </cell>
          <cell r="H101" t="str">
            <v>Record the YTD income tax provision</v>
          </cell>
          <cell r="L101">
            <v>0.35</v>
          </cell>
        </row>
        <row r="102">
          <cell r="A102" t="str">
            <v>658T101</v>
          </cell>
          <cell r="B102" t="str">
            <v>10658</v>
          </cell>
          <cell r="C102" t="str">
            <v>Spectra Energy Partners (DE) GP, LP</v>
          </cell>
          <cell r="D102">
            <v>0</v>
          </cell>
          <cell r="G102">
            <v>0</v>
          </cell>
          <cell r="H102" t="str">
            <v>Record the YTD income tax provision</v>
          </cell>
          <cell r="L102">
            <v>0.35</v>
          </cell>
        </row>
        <row r="103">
          <cell r="A103" t="str">
            <v>659T101</v>
          </cell>
          <cell r="B103" t="str">
            <v>10659</v>
          </cell>
          <cell r="C103" t="str">
            <v>SPECTRA ENERGY PARTNERS, LP</v>
          </cell>
          <cell r="D103">
            <v>0</v>
          </cell>
          <cell r="G103">
            <v>0</v>
          </cell>
          <cell r="H103" t="str">
            <v>Record the YTD income tax provision</v>
          </cell>
          <cell r="L103">
            <v>0.35</v>
          </cell>
        </row>
        <row r="104">
          <cell r="A104" t="str">
            <v>660T101</v>
          </cell>
          <cell r="B104" t="str">
            <v>10660</v>
          </cell>
          <cell r="C104" t="str">
            <v>Spectra Energy Partners OLP GP, LLC</v>
          </cell>
          <cell r="D104">
            <v>0</v>
          </cell>
          <cell r="G104">
            <v>0</v>
          </cell>
          <cell r="H104" t="str">
            <v>Record the YTD income tax provision</v>
          </cell>
          <cell r="L104">
            <v>0.35</v>
          </cell>
        </row>
        <row r="105">
          <cell r="A105" t="str">
            <v>661T101</v>
          </cell>
          <cell r="B105" t="str">
            <v>10661</v>
          </cell>
          <cell r="C105" t="str">
            <v>Spectra Energy Partners OLP, LP</v>
          </cell>
          <cell r="D105">
            <v>0</v>
          </cell>
          <cell r="G105">
            <v>0</v>
          </cell>
          <cell r="H105" t="str">
            <v>Record the YTD income tax provision</v>
          </cell>
          <cell r="L105">
            <v>0.35</v>
          </cell>
        </row>
        <row r="106">
          <cell r="A106" t="str">
            <v>662T101</v>
          </cell>
          <cell r="B106" t="str">
            <v>10662</v>
          </cell>
          <cell r="C106" t="str">
            <v>Spectra Energy Partners MHP Holding, LLC</v>
          </cell>
          <cell r="D106">
            <v>0</v>
          </cell>
          <cell r="G106">
            <v>0</v>
          </cell>
          <cell r="H106" t="str">
            <v>Record the YTD income tax provision</v>
          </cell>
          <cell r="L106">
            <v>0.35</v>
          </cell>
        </row>
        <row r="107">
          <cell r="A107" t="str">
            <v>664T101</v>
          </cell>
          <cell r="B107" t="str">
            <v>10664</v>
          </cell>
          <cell r="C107" t="str">
            <v>Spectra Energy MHP Holding, LLC</v>
          </cell>
          <cell r="D107">
            <v>0</v>
          </cell>
          <cell r="G107">
            <v>0</v>
          </cell>
          <cell r="H107" t="str">
            <v>Record the YTD income tax provision</v>
          </cell>
          <cell r="L107">
            <v>0.35</v>
          </cell>
        </row>
        <row r="108">
          <cell r="A108" t="str">
            <v>665T101</v>
          </cell>
          <cell r="B108" t="str">
            <v>10665</v>
          </cell>
          <cell r="C108" t="str">
            <v>Spectra Energy Southeast MHP Holding LLC</v>
          </cell>
          <cell r="D108">
            <v>0</v>
          </cell>
          <cell r="G108">
            <v>0</v>
          </cell>
          <cell r="H108" t="str">
            <v>Record the YTD income tax provision</v>
          </cell>
          <cell r="L108">
            <v>0.35</v>
          </cell>
        </row>
        <row r="109">
          <cell r="A109" t="str">
            <v>668T101</v>
          </cell>
          <cell r="B109" t="str">
            <v>10668</v>
          </cell>
          <cell r="C109" t="str">
            <v>SEP MHP ABU</v>
          </cell>
          <cell r="D109">
            <v>0</v>
          </cell>
          <cell r="G109">
            <v>0</v>
          </cell>
          <cell r="H109" t="str">
            <v>Record the YTD income tax provision</v>
          </cell>
          <cell r="L109">
            <v>0.35</v>
          </cell>
        </row>
        <row r="110">
          <cell r="A110" t="str">
            <v>669T101</v>
          </cell>
          <cell r="B110" t="str">
            <v>10669</v>
          </cell>
          <cell r="C110" t="str">
            <v>SEP OLP ABU</v>
          </cell>
          <cell r="D110">
            <v>0</v>
          </cell>
          <cell r="G110">
            <v>0</v>
          </cell>
          <cell r="H110" t="str">
            <v>Record the YTD income tax provision</v>
          </cell>
          <cell r="L110">
            <v>0.35</v>
          </cell>
        </row>
        <row r="111">
          <cell r="A111" t="str">
            <v>670T101</v>
          </cell>
          <cell r="B111" t="str">
            <v>10670</v>
          </cell>
          <cell r="C111" t="str">
            <v>SEP MLP ABU</v>
          </cell>
          <cell r="D111">
            <v>0</v>
          </cell>
          <cell r="G111">
            <v>0</v>
          </cell>
          <cell r="H111" t="str">
            <v>Record the YTD income tax provision</v>
          </cell>
          <cell r="L111">
            <v>0.35</v>
          </cell>
        </row>
        <row r="112">
          <cell r="A112" t="str">
            <v>671T101</v>
          </cell>
          <cell r="B112" t="str">
            <v>10671</v>
          </cell>
          <cell r="C112" t="str">
            <v>SEPL ABU</v>
          </cell>
          <cell r="D112">
            <v>0</v>
          </cell>
          <cell r="G112">
            <v>0</v>
          </cell>
          <cell r="H112" t="str">
            <v>Record the YTD income tax provision</v>
          </cell>
          <cell r="L112">
            <v>0.35</v>
          </cell>
        </row>
        <row r="113">
          <cell r="A113" t="str">
            <v>672T101</v>
          </cell>
          <cell r="B113" t="str">
            <v>10672</v>
          </cell>
          <cell r="C113" t="str">
            <v>Atlas Arkansas Pipeline LLC</v>
          </cell>
          <cell r="D113">
            <v>0</v>
          </cell>
          <cell r="G113">
            <v>0</v>
          </cell>
          <cell r="H113" t="str">
            <v>Record the YTD income tax provision</v>
          </cell>
          <cell r="L113">
            <v>0.35</v>
          </cell>
        </row>
        <row r="114">
          <cell r="A114" t="str">
            <v>673T101</v>
          </cell>
          <cell r="B114" t="str">
            <v>10673</v>
          </cell>
          <cell r="C114" t="str">
            <v>Mid-Continent Arkansas Pipeline, LLC</v>
          </cell>
          <cell r="D114">
            <v>0</v>
          </cell>
          <cell r="G114">
            <v>0</v>
          </cell>
          <cell r="H114" t="str">
            <v>Record the YTD income tax provision</v>
          </cell>
          <cell r="L114">
            <v>0.35</v>
          </cell>
        </row>
        <row r="115">
          <cell r="A115" t="str">
            <v>674T101</v>
          </cell>
          <cell r="B115" t="str">
            <v>10674</v>
          </cell>
          <cell r="C115" t="str">
            <v>Noark Pipeline System, Limited Partnership</v>
          </cell>
          <cell r="D115">
            <v>0</v>
          </cell>
          <cell r="G115">
            <v>0</v>
          </cell>
          <cell r="H115" t="str">
            <v>Record the YTD income tax provision</v>
          </cell>
          <cell r="L115">
            <v>0.35</v>
          </cell>
        </row>
        <row r="116">
          <cell r="A116" t="str">
            <v>675T101</v>
          </cell>
          <cell r="B116" t="str">
            <v>10675</v>
          </cell>
          <cell r="C116" t="str">
            <v>Ozark Gas Gathering, L.L.C.</v>
          </cell>
          <cell r="D116">
            <v>0</v>
          </cell>
          <cell r="G116">
            <v>0</v>
          </cell>
          <cell r="H116" t="str">
            <v>Record the YTD income tax provision</v>
          </cell>
          <cell r="L116">
            <v>0.35</v>
          </cell>
        </row>
        <row r="117">
          <cell r="A117" t="str">
            <v>676T101</v>
          </cell>
          <cell r="B117" t="str">
            <v>10676</v>
          </cell>
          <cell r="C117" t="str">
            <v>Ozark Gas Transmission, L.L.C.</v>
          </cell>
          <cell r="D117">
            <v>0</v>
          </cell>
          <cell r="E117" t="str">
            <v>FERC</v>
          </cell>
          <cell r="F117" t="str">
            <v>10683</v>
          </cell>
          <cell r="G117">
            <v>1</v>
          </cell>
          <cell r="H117" t="str">
            <v>1. Record the YTD tax provision on the FERC entity</v>
          </cell>
          <cell r="I117" t="str">
            <v>2. To reverse OGT taxes on the ABU (10683) since the FERC entity is not liable for taxes</v>
          </cell>
          <cell r="L117">
            <v>0.35</v>
          </cell>
        </row>
        <row r="118">
          <cell r="A118" t="str">
            <v>677T101</v>
          </cell>
          <cell r="B118" t="str">
            <v>10677</v>
          </cell>
          <cell r="C118" t="str">
            <v>Noark Pipeline System ABU</v>
          </cell>
          <cell r="D118">
            <v>0</v>
          </cell>
          <cell r="G118">
            <v>0</v>
          </cell>
          <cell r="H118" t="str">
            <v>Record the YTD income tax provision</v>
          </cell>
          <cell r="L118">
            <v>0.35</v>
          </cell>
        </row>
        <row r="119">
          <cell r="A119" t="str">
            <v>678T101</v>
          </cell>
          <cell r="B119" t="str">
            <v>10678</v>
          </cell>
          <cell r="C119" t="str">
            <v>Noark Pipeline System PPA</v>
          </cell>
          <cell r="D119">
            <v>0</v>
          </cell>
          <cell r="G119">
            <v>0</v>
          </cell>
          <cell r="H119" t="str">
            <v>Record the YTD income tax provision</v>
          </cell>
          <cell r="L119">
            <v>0.35</v>
          </cell>
        </row>
        <row r="120">
          <cell r="A120" t="str">
            <v>679T101</v>
          </cell>
          <cell r="B120" t="str">
            <v>10679</v>
          </cell>
          <cell r="C120" t="str">
            <v>Ozark Gas Gathering ABU</v>
          </cell>
          <cell r="D120">
            <v>0</v>
          </cell>
          <cell r="G120">
            <v>0</v>
          </cell>
          <cell r="H120" t="str">
            <v>Record the YTD income tax provision</v>
          </cell>
          <cell r="L120">
            <v>0.35</v>
          </cell>
        </row>
        <row r="121">
          <cell r="A121" t="str">
            <v>680T101</v>
          </cell>
          <cell r="B121" t="str">
            <v>10680</v>
          </cell>
          <cell r="C121" t="str">
            <v>Spectra Energy Finance Corporation</v>
          </cell>
          <cell r="D121">
            <v>0</v>
          </cell>
          <cell r="G121">
            <v>0</v>
          </cell>
          <cell r="H121" t="str">
            <v>Record the YTD income tax provision</v>
          </cell>
          <cell r="L121">
            <v>0.35</v>
          </cell>
        </row>
        <row r="122">
          <cell r="A122" t="str">
            <v>681T101</v>
          </cell>
          <cell r="B122" t="str">
            <v>10681</v>
          </cell>
          <cell r="C122" t="str">
            <v>Spectra Energy U.S.-Canada Finance, LP</v>
          </cell>
          <cell r="D122">
            <v>0</v>
          </cell>
          <cell r="G122">
            <v>0</v>
          </cell>
          <cell r="H122" t="str">
            <v>Record the YTD income tax provision</v>
          </cell>
          <cell r="L122">
            <v>0.35</v>
          </cell>
        </row>
        <row r="123">
          <cell r="A123" t="str">
            <v>682T101</v>
          </cell>
          <cell r="B123" t="str">
            <v>10682</v>
          </cell>
          <cell r="C123" t="str">
            <v>Ozark Gas Gathering PPA</v>
          </cell>
          <cell r="D123">
            <v>0</v>
          </cell>
          <cell r="G123">
            <v>0</v>
          </cell>
          <cell r="H123" t="str">
            <v>Record the YTD income tax provision</v>
          </cell>
          <cell r="L123">
            <v>0.35</v>
          </cell>
        </row>
        <row r="124">
          <cell r="A124" t="str">
            <v>683T101</v>
          </cell>
          <cell r="B124" t="str">
            <v>10683</v>
          </cell>
          <cell r="C124" t="str">
            <v>Ozark Gas Transmission ABU</v>
          </cell>
          <cell r="D124">
            <v>0</v>
          </cell>
          <cell r="G124">
            <v>0</v>
          </cell>
          <cell r="H124" t="str">
            <v>Record the YTD income tax provision</v>
          </cell>
          <cell r="L124">
            <v>0.35</v>
          </cell>
        </row>
        <row r="125">
          <cell r="A125" t="str">
            <v>684T101</v>
          </cell>
          <cell r="B125" t="str">
            <v>10684</v>
          </cell>
          <cell r="C125" t="str">
            <v>Ozark Gas Transmission PPA</v>
          </cell>
          <cell r="D125">
            <v>0</v>
          </cell>
          <cell r="G125">
            <v>0</v>
          </cell>
          <cell r="H125" t="str">
            <v>Record the YTD income tax provision</v>
          </cell>
          <cell r="L125">
            <v>0.35</v>
          </cell>
        </row>
        <row r="126">
          <cell r="A126" t="str">
            <v>685T101</v>
          </cell>
          <cell r="B126" t="str">
            <v>10685</v>
          </cell>
          <cell r="C126" t="str">
            <v>Spectra Energy Capital Funding, Inc.</v>
          </cell>
          <cell r="D126">
            <v>0</v>
          </cell>
          <cell r="G126">
            <v>0</v>
          </cell>
          <cell r="H126" t="str">
            <v>Record the YTD income tax provision</v>
          </cell>
          <cell r="L126">
            <v>0.35</v>
          </cell>
        </row>
        <row r="127">
          <cell r="A127" t="str">
            <v>746T101</v>
          </cell>
          <cell r="B127" t="str">
            <v>10746</v>
          </cell>
          <cell r="C127" t="str">
            <v>Spectra Energy Field Services Canada Holdings, LLC</v>
          </cell>
          <cell r="D127">
            <v>0</v>
          </cell>
          <cell r="G127">
            <v>0</v>
          </cell>
          <cell r="H127" t="str">
            <v>Record the YTD income tax provision</v>
          </cell>
          <cell r="L127">
            <v>0.35</v>
          </cell>
        </row>
        <row r="128">
          <cell r="A128" t="str">
            <v>820T101</v>
          </cell>
          <cell r="B128" t="str">
            <v>10820</v>
          </cell>
          <cell r="C128" t="str">
            <v>Spectra Energy Propane LLC</v>
          </cell>
          <cell r="D128" t="str">
            <v>X</v>
          </cell>
          <cell r="G128">
            <v>0</v>
          </cell>
          <cell r="H128" t="str">
            <v>Record the YTD income tax provision</v>
          </cell>
          <cell r="L128">
            <v>0.35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Data Input"/>
      <sheetName val="Indiv Calc"/>
      <sheetName val="ProjectAllExecs"/>
      <sheetName val="IndivPrint 1"/>
      <sheetName val="IndivPrint 2"/>
      <sheetName val="SummAllInput"/>
      <sheetName val="SummbyExec"/>
      <sheetName val="Business Unit"/>
      <sheetName val="ExecbyBusUnit"/>
      <sheetName val="Table"/>
      <sheetName val="Sheet6"/>
      <sheetName val="Module1"/>
      <sheetName val="Trans.Prod.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2">
          <cell r="A2">
            <v>455903209</v>
          </cell>
          <cell r="B2" t="str">
            <v>Ables</v>
          </cell>
          <cell r="C2" t="str">
            <v>Dorothy</v>
          </cell>
          <cell r="D2" t="str">
            <v>M</v>
          </cell>
          <cell r="E2" t="str">
            <v>70000</v>
          </cell>
          <cell r="F2" t="str">
            <v>PSLP</v>
          </cell>
          <cell r="G2" t="str">
            <v>A820</v>
          </cell>
          <cell r="H2" t="str">
            <v>10051</v>
          </cell>
          <cell r="I2" t="str">
            <v>Panenergy Services LP</v>
          </cell>
          <cell r="J2" t="str">
            <v>PSLP</v>
          </cell>
        </row>
        <row r="3">
          <cell r="A3">
            <v>524746196</v>
          </cell>
          <cell r="B3" t="str">
            <v>Abraham</v>
          </cell>
          <cell r="C3" t="str">
            <v>P</v>
          </cell>
          <cell r="D3" t="str">
            <v>M</v>
          </cell>
          <cell r="E3" t="str">
            <v>10000</v>
          </cell>
          <cell r="F3" t="str">
            <v>Corp Gov</v>
          </cell>
          <cell r="G3">
            <v>1076</v>
          </cell>
          <cell r="H3">
            <v>20037</v>
          </cell>
          <cell r="I3" t="str">
            <v>Nuclear General Office</v>
          </cell>
          <cell r="J3" t="str">
            <v>Duke Power</v>
          </cell>
        </row>
        <row r="4">
          <cell r="A4">
            <v>251763557</v>
          </cell>
          <cell r="B4" t="str">
            <v>Abrams</v>
          </cell>
          <cell r="C4" t="str">
            <v>Edgar</v>
          </cell>
          <cell r="D4" t="str">
            <v>B</v>
          </cell>
          <cell r="E4" t="str">
            <v>40000</v>
          </cell>
          <cell r="F4" t="str">
            <v>DE&amp;S</v>
          </cell>
          <cell r="G4" t="str">
            <v>2300</v>
          </cell>
          <cell r="H4" t="str">
            <v>10015</v>
          </cell>
          <cell r="I4" t="str">
            <v>Duke Engineering &amp; Svc Inc</v>
          </cell>
          <cell r="J4" t="str">
            <v>DE&amp;S</v>
          </cell>
        </row>
        <row r="5">
          <cell r="A5">
            <v>192344417</v>
          </cell>
          <cell r="B5" t="str">
            <v>Adair</v>
          </cell>
          <cell r="C5" t="str">
            <v>William</v>
          </cell>
          <cell r="D5" t="str">
            <v>D</v>
          </cell>
          <cell r="E5" t="str">
            <v>60000</v>
          </cell>
          <cell r="F5" t="str">
            <v>DEGAD</v>
          </cell>
          <cell r="G5" t="str">
            <v>D113</v>
          </cell>
          <cell r="H5">
            <v>30024</v>
          </cell>
          <cell r="I5" t="str">
            <v>Duke Energy North America, LLC</v>
          </cell>
          <cell r="J5" t="str">
            <v>DENA</v>
          </cell>
        </row>
        <row r="6">
          <cell r="A6">
            <v>250803626</v>
          </cell>
          <cell r="B6" t="str">
            <v>Addis</v>
          </cell>
          <cell r="C6" t="str">
            <v>B</v>
          </cell>
          <cell r="D6" t="str">
            <v>G</v>
          </cell>
          <cell r="E6" t="str">
            <v>10000</v>
          </cell>
          <cell r="F6" t="str">
            <v>Corp Gov</v>
          </cell>
          <cell r="G6">
            <v>8312</v>
          </cell>
          <cell r="H6">
            <v>20028</v>
          </cell>
          <cell r="I6" t="str">
            <v>Information Management</v>
          </cell>
          <cell r="J6" t="str">
            <v>Corporate</v>
          </cell>
        </row>
        <row r="7">
          <cell r="A7">
            <v>249665215</v>
          </cell>
          <cell r="B7" t="str">
            <v>Addy</v>
          </cell>
          <cell r="C7" t="str">
            <v>James</v>
          </cell>
          <cell r="D7" t="str">
            <v>M</v>
          </cell>
          <cell r="E7" t="str">
            <v>90000</v>
          </cell>
          <cell r="F7" t="str">
            <v>Electric</v>
          </cell>
          <cell r="G7">
            <v>4504</v>
          </cell>
          <cell r="H7">
            <v>20049</v>
          </cell>
          <cell r="I7" t="str">
            <v>Retail</v>
          </cell>
          <cell r="J7" t="str">
            <v>Duke Power</v>
          </cell>
        </row>
        <row r="8">
          <cell r="A8">
            <v>489702882</v>
          </cell>
          <cell r="B8" t="str">
            <v>Adkins</v>
          </cell>
          <cell r="C8" t="str">
            <v>William</v>
          </cell>
          <cell r="D8" t="str">
            <v>H</v>
          </cell>
          <cell r="E8" t="str">
            <v/>
          </cell>
          <cell r="F8" t="str">
            <v/>
          </cell>
          <cell r="G8" t="str">
            <v>A937</v>
          </cell>
          <cell r="H8" t="str">
            <v>10276</v>
          </cell>
          <cell r="I8" t="str">
            <v>Duke Energy Merchants</v>
          </cell>
          <cell r="J8" t="str">
            <v>DEM</v>
          </cell>
        </row>
        <row r="9">
          <cell r="A9">
            <v>250904212</v>
          </cell>
          <cell r="B9" t="str">
            <v>Agee</v>
          </cell>
          <cell r="C9" t="str">
            <v>Michael</v>
          </cell>
          <cell r="D9" t="str">
            <v>W</v>
          </cell>
          <cell r="E9" t="str">
            <v>10000</v>
          </cell>
          <cell r="F9" t="str">
            <v>Corp Gov</v>
          </cell>
          <cell r="G9">
            <v>6015</v>
          </cell>
          <cell r="H9">
            <v>20020</v>
          </cell>
          <cell r="I9" t="str">
            <v>Electric Transmission</v>
          </cell>
          <cell r="J9" t="str">
            <v>Duke Power</v>
          </cell>
        </row>
        <row r="10">
          <cell r="A10">
            <v>251687205</v>
          </cell>
          <cell r="B10" t="str">
            <v>Alexander</v>
          </cell>
          <cell r="C10" t="str">
            <v>R</v>
          </cell>
          <cell r="D10" t="str">
            <v>S</v>
          </cell>
          <cell r="E10" t="str">
            <v>10000</v>
          </cell>
          <cell r="F10" t="str">
            <v>Corp Gov</v>
          </cell>
          <cell r="G10">
            <v>5200</v>
          </cell>
          <cell r="H10">
            <v>20017</v>
          </cell>
          <cell r="I10" t="str">
            <v>Electric Distribution</v>
          </cell>
          <cell r="J10" t="str">
            <v>Duke Power</v>
          </cell>
        </row>
        <row r="11">
          <cell r="A11">
            <v>249787801</v>
          </cell>
          <cell r="B11" t="str">
            <v>Alexander Jr</v>
          </cell>
          <cell r="C11" t="str">
            <v>C</v>
          </cell>
          <cell r="D11" t="str">
            <v>N</v>
          </cell>
          <cell r="E11" t="str">
            <v>10000</v>
          </cell>
          <cell r="F11" t="str">
            <v>Corp Gov</v>
          </cell>
          <cell r="G11" t="str">
            <v>8310</v>
          </cell>
          <cell r="H11" t="str">
            <v>20018</v>
          </cell>
          <cell r="I11" t="str">
            <v>Electric Group Operations</v>
          </cell>
          <cell r="J11" t="str">
            <v>Duke Power</v>
          </cell>
        </row>
        <row r="12">
          <cell r="A12">
            <v>226502234</v>
          </cell>
          <cell r="B12" t="str">
            <v>Allen</v>
          </cell>
          <cell r="C12" t="str">
            <v>Robert</v>
          </cell>
          <cell r="D12" t="str">
            <v>C</v>
          </cell>
          <cell r="E12" t="str">
            <v>10000</v>
          </cell>
          <cell r="F12" t="str">
            <v>Corp Gov</v>
          </cell>
          <cell r="G12">
            <v>4101</v>
          </cell>
          <cell r="H12">
            <v>20017</v>
          </cell>
          <cell r="I12" t="str">
            <v>Electric Distribution</v>
          </cell>
          <cell r="J12" t="str">
            <v>Duke Power</v>
          </cell>
        </row>
        <row r="13">
          <cell r="A13">
            <v>245061754</v>
          </cell>
          <cell r="B13" t="str">
            <v>Allen</v>
          </cell>
          <cell r="C13" t="str">
            <v>Glen</v>
          </cell>
          <cell r="D13" t="str">
            <v>N</v>
          </cell>
          <cell r="E13" t="str">
            <v>10000</v>
          </cell>
          <cell r="F13" t="str">
            <v>Corp Gov</v>
          </cell>
          <cell r="G13">
            <v>6701</v>
          </cell>
          <cell r="H13">
            <v>20017</v>
          </cell>
          <cell r="I13" t="str">
            <v>Electric Distribution</v>
          </cell>
          <cell r="J13" t="str">
            <v>Duke Power</v>
          </cell>
        </row>
        <row r="14">
          <cell r="A14">
            <v>248820319</v>
          </cell>
          <cell r="B14" t="str">
            <v>Allen</v>
          </cell>
          <cell r="C14" t="str">
            <v>Jerry</v>
          </cell>
          <cell r="D14" t="str">
            <v>W</v>
          </cell>
          <cell r="E14" t="str">
            <v>10000</v>
          </cell>
          <cell r="F14" t="str">
            <v>Corp Gov</v>
          </cell>
          <cell r="G14">
            <v>6603</v>
          </cell>
          <cell r="H14">
            <v>20020</v>
          </cell>
          <cell r="I14" t="str">
            <v>Electric Transmission</v>
          </cell>
          <cell r="J14" t="str">
            <v>Duke Power</v>
          </cell>
        </row>
        <row r="15">
          <cell r="A15">
            <v>529025468</v>
          </cell>
          <cell r="B15" t="str">
            <v>Allen</v>
          </cell>
          <cell r="C15" t="str">
            <v>Scot</v>
          </cell>
          <cell r="D15" t="str">
            <v>E</v>
          </cell>
          <cell r="E15" t="str">
            <v>73500</v>
          </cell>
          <cell r="F15" t="str">
            <v>DETM</v>
          </cell>
          <cell r="G15" t="str">
            <v>A566</v>
          </cell>
          <cell r="H15" t="str">
            <v>10058</v>
          </cell>
          <cell r="I15" t="str">
            <v>DE Trading &amp; Marketing, LLC</v>
          </cell>
          <cell r="J15" t="str">
            <v>DETM</v>
          </cell>
        </row>
        <row r="16">
          <cell r="A16">
            <v>253985548</v>
          </cell>
          <cell r="B16" t="str">
            <v>Almeida</v>
          </cell>
          <cell r="C16" t="str">
            <v>Antonio</v>
          </cell>
          <cell r="D16" t="str">
            <v>J</v>
          </cell>
          <cell r="E16" t="str">
            <v>10000</v>
          </cell>
          <cell r="F16" t="str">
            <v>Corp Gov</v>
          </cell>
          <cell r="G16" t="str">
            <v>4701</v>
          </cell>
          <cell r="H16" t="str">
            <v>20049</v>
          </cell>
          <cell r="I16" t="str">
            <v>Retail</v>
          </cell>
          <cell r="J16" t="str">
            <v>Duke Power</v>
          </cell>
        </row>
        <row r="17">
          <cell r="A17">
            <v>244742910</v>
          </cell>
          <cell r="B17" t="str">
            <v>Aman</v>
          </cell>
          <cell r="C17" t="str">
            <v>David</v>
          </cell>
          <cell r="D17" t="str">
            <v>M</v>
          </cell>
          <cell r="E17" t="str">
            <v>90000</v>
          </cell>
          <cell r="F17" t="str">
            <v>Electric</v>
          </cell>
          <cell r="G17">
            <v>4502</v>
          </cell>
          <cell r="H17" t="str">
            <v>20049</v>
          </cell>
          <cell r="I17" t="str">
            <v>Retail</v>
          </cell>
          <cell r="J17" t="str">
            <v>Duke Power</v>
          </cell>
        </row>
        <row r="18">
          <cell r="A18">
            <v>301400490</v>
          </cell>
          <cell r="B18" t="str">
            <v>Amos</v>
          </cell>
          <cell r="C18" t="str">
            <v>Robert</v>
          </cell>
          <cell r="D18" t="str">
            <v>T</v>
          </cell>
          <cell r="E18" t="str">
            <v>10000</v>
          </cell>
          <cell r="F18" t="str">
            <v>Corp Gov</v>
          </cell>
          <cell r="G18">
            <v>7219</v>
          </cell>
          <cell r="H18">
            <v>20040</v>
          </cell>
          <cell r="I18" t="str">
            <v>Power Gen - Support Groups</v>
          </cell>
          <cell r="J18" t="str">
            <v>Duke Power</v>
          </cell>
        </row>
        <row r="19">
          <cell r="A19">
            <v>242644964</v>
          </cell>
          <cell r="B19" t="str">
            <v>Andersen</v>
          </cell>
          <cell r="C19" t="str">
            <v>Bruce</v>
          </cell>
          <cell r="D19" t="str">
            <v>A</v>
          </cell>
          <cell r="E19" t="str">
            <v>10000</v>
          </cell>
          <cell r="F19" t="str">
            <v>Corp Gov</v>
          </cell>
          <cell r="G19">
            <v>7400</v>
          </cell>
          <cell r="H19">
            <v>20040</v>
          </cell>
          <cell r="I19" t="str">
            <v>Power Gen - Support Groups</v>
          </cell>
          <cell r="J19" t="str">
            <v>Duke Power</v>
          </cell>
        </row>
        <row r="20">
          <cell r="A20">
            <v>225543717</v>
          </cell>
          <cell r="B20" t="str">
            <v>Anderson</v>
          </cell>
          <cell r="C20" t="str">
            <v>H</v>
          </cell>
          <cell r="D20" t="str">
            <v>R</v>
          </cell>
          <cell r="E20" t="str">
            <v>10000</v>
          </cell>
          <cell r="F20" t="str">
            <v>Corp Gov</v>
          </cell>
          <cell r="G20" t="str">
            <v>5190</v>
          </cell>
          <cell r="H20" t="str">
            <v>20017</v>
          </cell>
          <cell r="I20" t="str">
            <v>Electric Distribution</v>
          </cell>
          <cell r="J20" t="str">
            <v>Duke Power</v>
          </cell>
        </row>
        <row r="21">
          <cell r="A21">
            <v>291441520</v>
          </cell>
          <cell r="B21" t="str">
            <v>Anderson</v>
          </cell>
          <cell r="C21" t="str">
            <v>Bruce</v>
          </cell>
          <cell r="D21" t="str">
            <v>N</v>
          </cell>
          <cell r="E21" t="str">
            <v>11000</v>
          </cell>
          <cell r="F21" t="str">
            <v>DEBS</v>
          </cell>
          <cell r="G21" t="str">
            <v>9562</v>
          </cell>
          <cell r="H21" t="str">
            <v>20028</v>
          </cell>
          <cell r="I21" t="str">
            <v>Information Management</v>
          </cell>
          <cell r="J21" t="str">
            <v>Corporate</v>
          </cell>
        </row>
        <row r="22">
          <cell r="A22">
            <v>512520509</v>
          </cell>
          <cell r="B22" t="str">
            <v>Arensdorf</v>
          </cell>
          <cell r="C22" t="str">
            <v>John</v>
          </cell>
          <cell r="D22" t="str">
            <v>R</v>
          </cell>
          <cell r="E22" t="str">
            <v/>
          </cell>
          <cell r="F22" t="str">
            <v/>
          </cell>
          <cell r="G22" t="str">
            <v>9459</v>
          </cell>
          <cell r="H22" t="str">
            <v>20013</v>
          </cell>
          <cell r="I22" t="str">
            <v>Corporate Governance</v>
          </cell>
          <cell r="J22" t="str">
            <v>Corporate</v>
          </cell>
        </row>
        <row r="23">
          <cell r="A23">
            <v>352500764</v>
          </cell>
          <cell r="B23" t="str">
            <v>Aschbacher</v>
          </cell>
          <cell r="C23" t="str">
            <v>Terrence</v>
          </cell>
          <cell r="D23" t="str">
            <v>M</v>
          </cell>
          <cell r="E23" t="str">
            <v>73500</v>
          </cell>
          <cell r="F23" t="str">
            <v>DETM</v>
          </cell>
          <cell r="G23" t="str">
            <v>A566</v>
          </cell>
          <cell r="H23" t="str">
            <v>10058</v>
          </cell>
          <cell r="I23" t="str">
            <v>DE Trading &amp; Marketing, LLC</v>
          </cell>
          <cell r="J23" t="str">
            <v>DETM</v>
          </cell>
        </row>
        <row r="24">
          <cell r="A24">
            <v>237584896</v>
          </cell>
          <cell r="B24" t="str">
            <v>Aycock</v>
          </cell>
          <cell r="C24" t="str">
            <v>Charles</v>
          </cell>
          <cell r="D24" t="str">
            <v>B</v>
          </cell>
          <cell r="E24" t="str">
            <v>40000</v>
          </cell>
          <cell r="F24" t="str">
            <v>DE&amp;S</v>
          </cell>
          <cell r="G24" t="str">
            <v>2010</v>
          </cell>
          <cell r="H24" t="str">
            <v>10015</v>
          </cell>
          <cell r="I24" t="str">
            <v>Duke Engineering &amp; Svc Inc</v>
          </cell>
          <cell r="J24" t="str">
            <v>DE&amp;S</v>
          </cell>
        </row>
        <row r="25">
          <cell r="A25">
            <v>239760401</v>
          </cell>
          <cell r="B25" t="str">
            <v>Ayers</v>
          </cell>
          <cell r="C25" t="str">
            <v>Phillip</v>
          </cell>
          <cell r="D25" t="str">
            <v>R</v>
          </cell>
          <cell r="E25" t="str">
            <v>40000</v>
          </cell>
          <cell r="F25" t="str">
            <v>DE&amp;S</v>
          </cell>
          <cell r="G25" t="str">
            <v>2420</v>
          </cell>
          <cell r="H25" t="str">
            <v>10015</v>
          </cell>
          <cell r="I25" t="str">
            <v>Duke Engineering &amp; Svc Inc</v>
          </cell>
          <cell r="J25" t="str">
            <v>DE&amp;S</v>
          </cell>
        </row>
        <row r="26">
          <cell r="A26">
            <v>449230637</v>
          </cell>
          <cell r="B26" t="str">
            <v>Baden</v>
          </cell>
          <cell r="C26" t="str">
            <v>Pamela</v>
          </cell>
          <cell r="D26" t="str">
            <v>K</v>
          </cell>
          <cell r="E26" t="str">
            <v>60000</v>
          </cell>
          <cell r="F26" t="str">
            <v>DEGAD</v>
          </cell>
          <cell r="G26" t="str">
            <v>D123</v>
          </cell>
          <cell r="H26" t="str">
            <v>30024</v>
          </cell>
          <cell r="I26" t="str">
            <v>Duke Energy North America, LLC</v>
          </cell>
          <cell r="J26" t="str">
            <v>DENA</v>
          </cell>
        </row>
        <row r="27">
          <cell r="A27">
            <v>241663470</v>
          </cell>
          <cell r="B27" t="str">
            <v>Bagwell</v>
          </cell>
          <cell r="C27" t="str">
            <v>Morris</v>
          </cell>
          <cell r="D27" t="str">
            <v>B</v>
          </cell>
          <cell r="E27" t="str">
            <v>10000</v>
          </cell>
          <cell r="F27" t="str">
            <v>Corp Gov</v>
          </cell>
          <cell r="G27" t="str">
            <v>8407</v>
          </cell>
          <cell r="H27" t="str">
            <v>20018</v>
          </cell>
          <cell r="I27" t="str">
            <v>Electric Group Operations</v>
          </cell>
          <cell r="J27" t="str">
            <v>Duke Power</v>
          </cell>
        </row>
        <row r="28">
          <cell r="A28">
            <v>461967021</v>
          </cell>
          <cell r="B28" t="str">
            <v>Bailey</v>
          </cell>
          <cell r="C28" t="str">
            <v>Brent</v>
          </cell>
          <cell r="D28" t="str">
            <v>C</v>
          </cell>
          <cell r="E28" t="str">
            <v>70000</v>
          </cell>
          <cell r="F28" t="str">
            <v>PSLP</v>
          </cell>
          <cell r="G28" t="str">
            <v>A153</v>
          </cell>
          <cell r="H28" t="str">
            <v>10051</v>
          </cell>
          <cell r="I28" t="str">
            <v>Panenergy Services LP</v>
          </cell>
          <cell r="J28" t="str">
            <v>PSLP</v>
          </cell>
        </row>
        <row r="29">
          <cell r="A29">
            <v>242745771</v>
          </cell>
          <cell r="B29" t="str">
            <v>Baker</v>
          </cell>
          <cell r="C29" t="str">
            <v>Alen</v>
          </cell>
          <cell r="D29" t="str">
            <v>D</v>
          </cell>
          <cell r="E29" t="str">
            <v>11000</v>
          </cell>
          <cell r="F29" t="str">
            <v>DEBS</v>
          </cell>
          <cell r="G29" t="str">
            <v>I011</v>
          </cell>
          <cell r="H29">
            <v>10133</v>
          </cell>
          <cell r="I29" t="str">
            <v>Duke Energy International</v>
          </cell>
          <cell r="J29" t="str">
            <v>DEI</v>
          </cell>
        </row>
        <row r="30">
          <cell r="A30">
            <v>246585356</v>
          </cell>
          <cell r="B30" t="str">
            <v>Barbour</v>
          </cell>
          <cell r="C30" t="str">
            <v>Jesse</v>
          </cell>
          <cell r="D30" t="str">
            <v>O</v>
          </cell>
          <cell r="E30" t="str">
            <v>10000</v>
          </cell>
          <cell r="F30" t="str">
            <v>Corp Gov</v>
          </cell>
          <cell r="G30">
            <v>8307</v>
          </cell>
          <cell r="H30">
            <v>20037</v>
          </cell>
          <cell r="I30" t="str">
            <v>Nuclear General Office</v>
          </cell>
          <cell r="J30" t="str">
            <v>Duke Power</v>
          </cell>
        </row>
        <row r="31">
          <cell r="A31">
            <v>420625121</v>
          </cell>
          <cell r="B31" t="str">
            <v>Barnes</v>
          </cell>
          <cell r="C31" t="str">
            <v>Larry</v>
          </cell>
          <cell r="D31" t="str">
            <v>R</v>
          </cell>
          <cell r="E31" t="str">
            <v>41000</v>
          </cell>
          <cell r="F31" t="str">
            <v>DFD</v>
          </cell>
          <cell r="G31" t="str">
            <v>9685</v>
          </cell>
          <cell r="H31" t="str">
            <v>10012</v>
          </cell>
          <cell r="I31" t="str">
            <v>Duke Coal Project Svc Grp</v>
          </cell>
          <cell r="J31" t="str">
            <v>DFD</v>
          </cell>
        </row>
        <row r="32">
          <cell r="A32">
            <v>408802985</v>
          </cell>
          <cell r="B32" t="str">
            <v>Barr</v>
          </cell>
          <cell r="C32" t="str">
            <v>Tony</v>
          </cell>
          <cell r="D32" t="str">
            <v>S</v>
          </cell>
          <cell r="E32" t="str">
            <v>10000</v>
          </cell>
          <cell r="F32" t="str">
            <v>Corp Gov</v>
          </cell>
          <cell r="G32">
            <v>8330</v>
          </cell>
          <cell r="H32">
            <v>20040</v>
          </cell>
          <cell r="I32" t="str">
            <v>Power Gen - Support Groups</v>
          </cell>
          <cell r="J32" t="str">
            <v>Duke Power</v>
          </cell>
        </row>
        <row r="33">
          <cell r="A33">
            <v>454924131</v>
          </cell>
          <cell r="B33" t="str">
            <v>Barrett</v>
          </cell>
          <cell r="C33" t="str">
            <v>Kenneth</v>
          </cell>
          <cell r="D33" t="str">
            <v>R</v>
          </cell>
          <cell r="E33" t="str">
            <v/>
          </cell>
          <cell r="F33" t="str">
            <v/>
          </cell>
          <cell r="G33" t="str">
            <v>A156</v>
          </cell>
          <cell r="H33" t="str">
            <v>10051</v>
          </cell>
          <cell r="I33" t="str">
            <v>Panenergy Services LP</v>
          </cell>
          <cell r="J33" t="str">
            <v>PSLP</v>
          </cell>
        </row>
        <row r="34">
          <cell r="A34">
            <v>149409248</v>
          </cell>
          <cell r="B34" t="str">
            <v>Barron Jr</v>
          </cell>
          <cell r="C34" t="str">
            <v>Henry</v>
          </cell>
          <cell r="D34" t="str">
            <v>B</v>
          </cell>
          <cell r="E34" t="str">
            <v>10000</v>
          </cell>
          <cell r="F34" t="str">
            <v>Corp Gov</v>
          </cell>
          <cell r="G34" t="str">
            <v>7351</v>
          </cell>
          <cell r="H34" t="str">
            <v>20037</v>
          </cell>
          <cell r="I34" t="str">
            <v>Nuclear General Office</v>
          </cell>
          <cell r="J34" t="str">
            <v>Duke Power</v>
          </cell>
        </row>
        <row r="35">
          <cell r="A35">
            <v>226764326</v>
          </cell>
          <cell r="B35" t="str">
            <v>Barshis</v>
          </cell>
          <cell r="C35" t="str">
            <v>David</v>
          </cell>
          <cell r="D35" t="str">
            <v/>
          </cell>
          <cell r="E35" t="str">
            <v>93000</v>
          </cell>
          <cell r="F35" t="str">
            <v>Corp Gov</v>
          </cell>
          <cell r="G35" t="str">
            <v>4500</v>
          </cell>
          <cell r="H35" t="str">
            <v>20049</v>
          </cell>
          <cell r="I35" t="str">
            <v>Retail</v>
          </cell>
          <cell r="J35" t="str">
            <v>Duke Power</v>
          </cell>
        </row>
        <row r="36">
          <cell r="A36">
            <v>440584760</v>
          </cell>
          <cell r="B36" t="str">
            <v>Bates</v>
          </cell>
          <cell r="C36" t="str">
            <v>Richard</v>
          </cell>
          <cell r="D36" t="str">
            <v>B</v>
          </cell>
          <cell r="E36" t="str">
            <v>DEBS</v>
          </cell>
          <cell r="F36" t="str">
            <v>DEBS</v>
          </cell>
          <cell r="G36" t="str">
            <v>9541</v>
          </cell>
          <cell r="H36" t="str">
            <v>20013</v>
          </cell>
          <cell r="I36" t="str">
            <v>Corporate Governance</v>
          </cell>
          <cell r="J36" t="str">
            <v>Corporate</v>
          </cell>
        </row>
        <row r="37">
          <cell r="A37">
            <v>241740024</v>
          </cell>
          <cell r="B37" t="str">
            <v>Beam</v>
          </cell>
          <cell r="C37" t="str">
            <v>Michael</v>
          </cell>
          <cell r="D37" t="str">
            <v>D</v>
          </cell>
          <cell r="E37" t="str">
            <v>10000</v>
          </cell>
          <cell r="F37" t="str">
            <v>Corp Gov</v>
          </cell>
          <cell r="G37">
            <v>8395</v>
          </cell>
          <cell r="H37">
            <v>20040</v>
          </cell>
          <cell r="I37" t="str">
            <v>Power Gen - Support Groups</v>
          </cell>
          <cell r="J37" t="str">
            <v>Duke Power</v>
          </cell>
        </row>
        <row r="38">
          <cell r="A38">
            <v>250159554</v>
          </cell>
          <cell r="B38" t="str">
            <v>Beam</v>
          </cell>
          <cell r="C38" t="str">
            <v>Charles</v>
          </cell>
          <cell r="D38" t="str">
            <v>K</v>
          </cell>
          <cell r="E38" t="str">
            <v>11000</v>
          </cell>
          <cell r="F38" t="str">
            <v>DEBS</v>
          </cell>
          <cell r="G38" t="str">
            <v>9562</v>
          </cell>
          <cell r="H38" t="str">
            <v>20028</v>
          </cell>
          <cell r="I38" t="str">
            <v>Information Management</v>
          </cell>
          <cell r="J38" t="str">
            <v>Corporate</v>
          </cell>
        </row>
        <row r="39">
          <cell r="A39">
            <v>463709548</v>
          </cell>
          <cell r="B39" t="str">
            <v>Becht</v>
          </cell>
          <cell r="C39" t="str">
            <v>Sue</v>
          </cell>
          <cell r="D39" t="str">
            <v>A</v>
          </cell>
          <cell r="E39" t="str">
            <v>11000</v>
          </cell>
          <cell r="F39" t="str">
            <v>DEBS</v>
          </cell>
          <cell r="G39" t="str">
            <v>8755</v>
          </cell>
          <cell r="H39" t="str">
            <v>20013</v>
          </cell>
          <cell r="I39" t="str">
            <v>Corporate Governance</v>
          </cell>
          <cell r="J39" t="str">
            <v>Corporate</v>
          </cell>
        </row>
        <row r="40">
          <cell r="A40">
            <v>251648595</v>
          </cell>
          <cell r="B40" t="str">
            <v>Berry</v>
          </cell>
          <cell r="C40" t="str">
            <v>James</v>
          </cell>
          <cell r="D40" t="str">
            <v>K</v>
          </cell>
          <cell r="E40" t="str">
            <v>41000</v>
          </cell>
          <cell r="F40" t="str">
            <v>DFD</v>
          </cell>
          <cell r="G40" t="str">
            <v>9685</v>
          </cell>
          <cell r="H40" t="str">
            <v>10012</v>
          </cell>
          <cell r="I40" t="str">
            <v>Duke Coal Project Svc Grp</v>
          </cell>
          <cell r="J40" t="str">
            <v>DFD</v>
          </cell>
        </row>
        <row r="41">
          <cell r="A41">
            <v>145409002</v>
          </cell>
          <cell r="B41" t="str">
            <v>Bestani</v>
          </cell>
          <cell r="C41" t="str">
            <v>Robert</v>
          </cell>
          <cell r="D41" t="str">
            <v/>
          </cell>
          <cell r="E41" t="str">
            <v>93000</v>
          </cell>
          <cell r="F41" t="str">
            <v>Corp Gov</v>
          </cell>
          <cell r="G41" t="str">
            <v>9541</v>
          </cell>
          <cell r="H41" t="str">
            <v>20013</v>
          </cell>
          <cell r="I41" t="str">
            <v>Corporate Governance</v>
          </cell>
          <cell r="J41" t="str">
            <v>Corporate</v>
          </cell>
        </row>
        <row r="42">
          <cell r="A42">
            <v>238049029</v>
          </cell>
          <cell r="B42" t="str">
            <v>Bhatnagar</v>
          </cell>
          <cell r="C42" t="str">
            <v>Ashok</v>
          </cell>
          <cell r="D42" t="str">
            <v>S</v>
          </cell>
          <cell r="E42" t="str">
            <v>10000</v>
          </cell>
          <cell r="F42" t="str">
            <v>Corp Gov</v>
          </cell>
          <cell r="G42" t="str">
            <v>8600</v>
          </cell>
          <cell r="H42" t="str">
            <v>20036</v>
          </cell>
          <cell r="I42" t="str">
            <v>McGuire Nuclear Station</v>
          </cell>
          <cell r="J42" t="str">
            <v>Duke Power</v>
          </cell>
        </row>
        <row r="43">
          <cell r="A43">
            <v>199426528</v>
          </cell>
          <cell r="B43" t="str">
            <v>Bilinski</v>
          </cell>
          <cell r="C43" t="str">
            <v>Gregory</v>
          </cell>
          <cell r="D43" t="str">
            <v>P</v>
          </cell>
          <cell r="E43" t="str">
            <v>70000</v>
          </cell>
          <cell r="F43" t="str">
            <v>PSLP</v>
          </cell>
          <cell r="G43" t="str">
            <v>A332</v>
          </cell>
          <cell r="H43" t="str">
            <v>10076</v>
          </cell>
          <cell r="I43" t="str">
            <v>TexasEastern Transmission Corp</v>
          </cell>
          <cell r="J43" t="str">
            <v>TETCO</v>
          </cell>
        </row>
        <row r="44">
          <cell r="A44">
            <v>389462599</v>
          </cell>
          <cell r="B44" t="str">
            <v>Birch</v>
          </cell>
          <cell r="C44" t="str">
            <v>Mary</v>
          </cell>
          <cell r="D44" t="str">
            <v>L</v>
          </cell>
          <cell r="E44" t="str">
            <v>40000</v>
          </cell>
          <cell r="F44" t="str">
            <v>DE&amp;S</v>
          </cell>
          <cell r="G44">
            <v>2035</v>
          </cell>
          <cell r="H44">
            <v>10015</v>
          </cell>
          <cell r="I44" t="str">
            <v>Duke Engineering &amp; Svc Inc</v>
          </cell>
          <cell r="J44" t="str">
            <v>DE&amp;S</v>
          </cell>
        </row>
        <row r="45">
          <cell r="A45">
            <v>238827085</v>
          </cell>
          <cell r="B45" t="str">
            <v>Bisanar</v>
          </cell>
          <cell r="C45" t="str">
            <v>Robert</v>
          </cell>
          <cell r="D45" t="str">
            <v>M</v>
          </cell>
          <cell r="E45" t="str">
            <v>11000</v>
          </cell>
          <cell r="F45" t="str">
            <v>DEBS</v>
          </cell>
          <cell r="G45" t="str">
            <v>8929</v>
          </cell>
          <cell r="H45" t="str">
            <v>20013</v>
          </cell>
          <cell r="I45" t="str">
            <v>Corporate Governance</v>
          </cell>
          <cell r="J45" t="str">
            <v>Corporate</v>
          </cell>
        </row>
        <row r="46">
          <cell r="A46">
            <v>239622918</v>
          </cell>
          <cell r="B46" t="str">
            <v>Black</v>
          </cell>
          <cell r="C46" t="str">
            <v>Albert</v>
          </cell>
          <cell r="D46" t="str">
            <v>W</v>
          </cell>
          <cell r="E46" t="str">
            <v>90000</v>
          </cell>
          <cell r="F46" t="str">
            <v>Corp Gov</v>
          </cell>
          <cell r="G46">
            <v>8909</v>
          </cell>
          <cell r="H46" t="str">
            <v>20014</v>
          </cell>
          <cell r="I46" t="str">
            <v>Corporate Governance</v>
          </cell>
          <cell r="J46" t="str">
            <v>Corporate</v>
          </cell>
        </row>
        <row r="47">
          <cell r="A47">
            <v>379406526</v>
          </cell>
          <cell r="B47" t="str">
            <v>Blackburn</v>
          </cell>
          <cell r="C47" t="str">
            <v>Richard</v>
          </cell>
          <cell r="D47" t="str">
            <v>W</v>
          </cell>
          <cell r="E47" t="str">
            <v>11000</v>
          </cell>
          <cell r="F47" t="str">
            <v>DEBS</v>
          </cell>
          <cell r="G47" t="str">
            <v>8001</v>
          </cell>
          <cell r="H47" t="str">
            <v>20013</v>
          </cell>
          <cell r="I47" t="str">
            <v>Corporate Governance</v>
          </cell>
          <cell r="J47" t="str">
            <v>Corporate</v>
          </cell>
        </row>
        <row r="48">
          <cell r="A48">
            <v>239746896</v>
          </cell>
          <cell r="B48" t="str">
            <v>Blackmon</v>
          </cell>
          <cell r="C48" t="str">
            <v>Donald</v>
          </cell>
          <cell r="D48" t="str">
            <v>B</v>
          </cell>
          <cell r="E48" t="str">
            <v>40000</v>
          </cell>
          <cell r="F48" t="str">
            <v>DE&amp;S</v>
          </cell>
          <cell r="G48">
            <v>2420</v>
          </cell>
          <cell r="H48">
            <v>10015</v>
          </cell>
          <cell r="I48" t="str">
            <v>Duke Engineering &amp; Svc Inc</v>
          </cell>
          <cell r="J48" t="str">
            <v>DE&amp;S</v>
          </cell>
        </row>
        <row r="49">
          <cell r="A49">
            <v>406907921</v>
          </cell>
          <cell r="B49" t="str">
            <v>Bobrow</v>
          </cell>
          <cell r="C49" t="str">
            <v>Gregory</v>
          </cell>
          <cell r="D49" t="str">
            <v>A</v>
          </cell>
          <cell r="E49" t="str">
            <v>73500</v>
          </cell>
          <cell r="F49" t="str">
            <v>DETM</v>
          </cell>
          <cell r="G49" t="str">
            <v>A937</v>
          </cell>
          <cell r="H49" t="str">
            <v>10276</v>
          </cell>
          <cell r="I49" t="str">
            <v>Duke Energy Merchants</v>
          </cell>
          <cell r="J49" t="str">
            <v>DEM</v>
          </cell>
        </row>
        <row r="50">
          <cell r="A50">
            <v>254761765</v>
          </cell>
          <cell r="B50" t="str">
            <v>Bodenheimer</v>
          </cell>
          <cell r="C50" t="str">
            <v>Ralph</v>
          </cell>
          <cell r="D50" t="str">
            <v>S</v>
          </cell>
          <cell r="E50" t="str">
            <v>11000</v>
          </cell>
          <cell r="F50" t="str">
            <v>DEBS</v>
          </cell>
          <cell r="G50">
            <v>4070</v>
          </cell>
          <cell r="H50">
            <v>20044</v>
          </cell>
          <cell r="I50" t="str">
            <v>Shared Services</v>
          </cell>
          <cell r="J50" t="str">
            <v>Corporate</v>
          </cell>
        </row>
        <row r="51">
          <cell r="A51">
            <v>135407084</v>
          </cell>
          <cell r="B51" t="str">
            <v>Bonsall</v>
          </cell>
          <cell r="C51" t="str">
            <v>Richard</v>
          </cell>
          <cell r="D51" t="str">
            <v>W</v>
          </cell>
          <cell r="E51" t="str">
            <v>40000</v>
          </cell>
          <cell r="F51" t="str">
            <v>DE&amp;S</v>
          </cell>
          <cell r="G51" t="str">
            <v>2400</v>
          </cell>
          <cell r="H51" t="str">
            <v>10015</v>
          </cell>
          <cell r="I51" t="str">
            <v>Duke Engineering &amp; Svc Inc</v>
          </cell>
          <cell r="J51" t="str">
            <v>DE&amp;S</v>
          </cell>
        </row>
        <row r="52">
          <cell r="A52">
            <v>507727788</v>
          </cell>
          <cell r="B52" t="str">
            <v>Borer</v>
          </cell>
          <cell r="C52" t="str">
            <v>Mark</v>
          </cell>
          <cell r="D52" t="str">
            <v>A</v>
          </cell>
          <cell r="E52" t="str">
            <v>73000</v>
          </cell>
          <cell r="F52" t="str">
            <v>Field Svcs</v>
          </cell>
          <cell r="G52" t="str">
            <v>G900</v>
          </cell>
          <cell r="H52" t="str">
            <v>45000</v>
          </cell>
          <cell r="I52" t="str">
            <v>Duke Energy Field Services, LP</v>
          </cell>
          <cell r="J52" t="str">
            <v>DEFS</v>
          </cell>
        </row>
        <row r="53">
          <cell r="A53">
            <v>239747057</v>
          </cell>
          <cell r="B53" t="str">
            <v>Bost</v>
          </cell>
          <cell r="C53" t="str">
            <v>Larry</v>
          </cell>
          <cell r="D53" t="str">
            <v>G</v>
          </cell>
          <cell r="E53" t="str">
            <v>10000</v>
          </cell>
          <cell r="F53" t="str">
            <v>Corp Gov</v>
          </cell>
          <cell r="G53" t="str">
            <v>8700</v>
          </cell>
          <cell r="H53" t="str">
            <v>20050</v>
          </cell>
          <cell r="I53" t="str">
            <v>Distribution Services</v>
          </cell>
          <cell r="J53" t="str">
            <v>Corporate</v>
          </cell>
        </row>
        <row r="54">
          <cell r="A54">
            <v>242564988</v>
          </cell>
          <cell r="B54" t="str">
            <v>Bost</v>
          </cell>
          <cell r="C54" t="str">
            <v>Ronald</v>
          </cell>
          <cell r="D54" t="str">
            <v>M</v>
          </cell>
          <cell r="E54" t="str">
            <v>90000</v>
          </cell>
          <cell r="F54" t="str">
            <v>Crescent</v>
          </cell>
          <cell r="G54">
            <v>1000</v>
          </cell>
          <cell r="H54">
            <v>10010</v>
          </cell>
          <cell r="I54" t="str">
            <v>Crescent Resources Inc</v>
          </cell>
          <cell r="J54" t="str">
            <v>Crescent</v>
          </cell>
        </row>
        <row r="55">
          <cell r="A55">
            <v>250046478</v>
          </cell>
          <cell r="B55" t="str">
            <v>Botkins Jr</v>
          </cell>
          <cell r="C55" t="str">
            <v>Henry</v>
          </cell>
          <cell r="D55" t="str">
            <v>A</v>
          </cell>
          <cell r="E55" t="str">
            <v>41000</v>
          </cell>
          <cell r="F55" t="str">
            <v>DFD</v>
          </cell>
          <cell r="G55">
            <v>9685</v>
          </cell>
          <cell r="H55">
            <v>10012</v>
          </cell>
          <cell r="I55" t="str">
            <v>Duke Coal Project Svc Grp</v>
          </cell>
          <cell r="J55" t="str">
            <v>DFD</v>
          </cell>
        </row>
        <row r="56">
          <cell r="A56">
            <v>250805129</v>
          </cell>
          <cell r="B56" t="str">
            <v>Bowen</v>
          </cell>
          <cell r="C56" t="str">
            <v>Edward</v>
          </cell>
          <cell r="D56" t="str">
            <v>N</v>
          </cell>
          <cell r="E56" t="str">
            <v>10000</v>
          </cell>
          <cell r="F56" t="str">
            <v>Corp Gov</v>
          </cell>
          <cell r="G56" t="str">
            <v>5180</v>
          </cell>
          <cell r="H56" t="str">
            <v>20017</v>
          </cell>
          <cell r="I56" t="str">
            <v>Electric Distribution</v>
          </cell>
          <cell r="J56" t="str">
            <v>Duke Power</v>
          </cell>
        </row>
        <row r="57">
          <cell r="A57">
            <v>250848320</v>
          </cell>
          <cell r="B57" t="str">
            <v>Bowers Jr</v>
          </cell>
          <cell r="C57" t="str">
            <v>Billie</v>
          </cell>
          <cell r="D57" t="str">
            <v>G</v>
          </cell>
          <cell r="E57" t="str">
            <v>10000</v>
          </cell>
          <cell r="F57" t="str">
            <v>Corp Gov</v>
          </cell>
          <cell r="G57">
            <v>8346</v>
          </cell>
          <cell r="H57">
            <v>20037</v>
          </cell>
          <cell r="I57" t="str">
            <v>Nuclear General Office</v>
          </cell>
          <cell r="J57" t="str">
            <v>Duke Power</v>
          </cell>
        </row>
        <row r="58">
          <cell r="A58">
            <v>338420581</v>
          </cell>
          <cell r="B58" t="str">
            <v>Bowling</v>
          </cell>
          <cell r="C58" t="str">
            <v>Theodore</v>
          </cell>
          <cell r="D58" t="str">
            <v>J</v>
          </cell>
          <cell r="E58" t="str">
            <v>40000</v>
          </cell>
          <cell r="F58" t="str">
            <v>DE&amp;S</v>
          </cell>
          <cell r="G58">
            <v>2020</v>
          </cell>
          <cell r="H58">
            <v>10015</v>
          </cell>
          <cell r="I58" t="str">
            <v>Duke Engineering &amp; Svc Inc</v>
          </cell>
          <cell r="J58" t="str">
            <v>DE&amp;S</v>
          </cell>
        </row>
        <row r="59">
          <cell r="A59">
            <v>40427772</v>
          </cell>
          <cell r="B59" t="str">
            <v>Bowman</v>
          </cell>
          <cell r="C59" t="str">
            <v>Roberta</v>
          </cell>
          <cell r="D59" t="str">
            <v>B</v>
          </cell>
          <cell r="E59" t="str">
            <v>11000</v>
          </cell>
          <cell r="F59" t="str">
            <v>DEBS</v>
          </cell>
          <cell r="G59" t="str">
            <v>8647</v>
          </cell>
          <cell r="H59" t="str">
            <v>20013</v>
          </cell>
          <cell r="I59" t="str">
            <v>Corporate Governance</v>
          </cell>
          <cell r="J59" t="str">
            <v>Corporate</v>
          </cell>
        </row>
        <row r="60">
          <cell r="A60">
            <v>145422049</v>
          </cell>
          <cell r="B60" t="str">
            <v>Bowman Jr</v>
          </cell>
          <cell r="C60" t="str">
            <v>William</v>
          </cell>
          <cell r="D60" t="str">
            <v>J</v>
          </cell>
          <cell r="E60" t="str">
            <v>11000</v>
          </cell>
          <cell r="F60" t="str">
            <v>DEBS</v>
          </cell>
          <cell r="G60" t="str">
            <v>8772</v>
          </cell>
          <cell r="H60" t="str">
            <v>20013</v>
          </cell>
          <cell r="I60" t="str">
            <v>Corporate Governance</v>
          </cell>
          <cell r="J60" t="str">
            <v>Corporate</v>
          </cell>
        </row>
        <row r="61">
          <cell r="A61">
            <v>227600109</v>
          </cell>
          <cell r="B61" t="str">
            <v>Boyd</v>
          </cell>
          <cell r="C61" t="str">
            <v>Mary</v>
          </cell>
          <cell r="D61" t="str">
            <v>T</v>
          </cell>
          <cell r="E61" t="str">
            <v>11000</v>
          </cell>
          <cell r="F61" t="str">
            <v>DEBS</v>
          </cell>
          <cell r="G61" t="str">
            <v>9903</v>
          </cell>
          <cell r="H61" t="str">
            <v>20013</v>
          </cell>
          <cell r="I61" t="str">
            <v>Corporate Governance</v>
          </cell>
          <cell r="J61" t="str">
            <v>Corporate</v>
          </cell>
        </row>
        <row r="62">
          <cell r="A62">
            <v>243887137</v>
          </cell>
          <cell r="B62" t="str">
            <v>Boyd</v>
          </cell>
          <cell r="C62" t="str">
            <v>Charles</v>
          </cell>
          <cell r="D62" t="str">
            <v>W</v>
          </cell>
          <cell r="E62" t="str">
            <v>10000</v>
          </cell>
          <cell r="F62" t="str">
            <v>Corp Gov</v>
          </cell>
          <cell r="G62" t="str">
            <v>7311</v>
          </cell>
          <cell r="H62" t="str">
            <v>20038</v>
          </cell>
          <cell r="I62" t="str">
            <v>Oconee Station</v>
          </cell>
          <cell r="J62" t="str">
            <v>Duke Power</v>
          </cell>
        </row>
        <row r="63">
          <cell r="A63">
            <v>246988382</v>
          </cell>
          <cell r="B63" t="str">
            <v>Boyer</v>
          </cell>
          <cell r="C63" t="str">
            <v>Jeffrey</v>
          </cell>
          <cell r="D63" t="str">
            <v>L</v>
          </cell>
          <cell r="E63" t="str">
            <v>10000</v>
          </cell>
          <cell r="F63" t="str">
            <v>Corp Gov</v>
          </cell>
          <cell r="G63" t="str">
            <v>8310</v>
          </cell>
          <cell r="H63" t="str">
            <v>20018</v>
          </cell>
          <cell r="I63" t="str">
            <v>Electric Group Operations</v>
          </cell>
          <cell r="J63" t="str">
            <v>Duke Power</v>
          </cell>
        </row>
        <row r="64">
          <cell r="A64">
            <v>239746890</v>
          </cell>
          <cell r="B64" t="str">
            <v>Boyette</v>
          </cell>
          <cell r="C64" t="str">
            <v>H</v>
          </cell>
          <cell r="D64" t="str">
            <v>L</v>
          </cell>
          <cell r="E64" t="str">
            <v>10000</v>
          </cell>
          <cell r="F64" t="str">
            <v>Corp Gov</v>
          </cell>
          <cell r="G64">
            <v>8751</v>
          </cell>
          <cell r="H64">
            <v>20013</v>
          </cell>
          <cell r="I64" t="str">
            <v>Corporate Governance</v>
          </cell>
          <cell r="J64" t="str">
            <v>Corporate</v>
          </cell>
        </row>
        <row r="65">
          <cell r="A65">
            <v>16449513</v>
          </cell>
          <cell r="B65" t="str">
            <v>Boyle</v>
          </cell>
          <cell r="C65" t="str">
            <v>John</v>
          </cell>
          <cell r="D65" t="str">
            <v>W</v>
          </cell>
          <cell r="E65" t="str">
            <v>10000</v>
          </cell>
          <cell r="F65" t="str">
            <v>Corp Gov</v>
          </cell>
          <cell r="G65" t="str">
            <v>7354</v>
          </cell>
          <cell r="H65" t="str">
            <v>20037</v>
          </cell>
          <cell r="I65" t="str">
            <v>Nuclear General Office</v>
          </cell>
          <cell r="J65" t="str">
            <v>Duke Power</v>
          </cell>
        </row>
        <row r="66">
          <cell r="A66">
            <v>228660088</v>
          </cell>
          <cell r="B66" t="str">
            <v>Brackett</v>
          </cell>
          <cell r="C66" t="str">
            <v>Ralph</v>
          </cell>
          <cell r="D66" t="str">
            <v>J</v>
          </cell>
          <cell r="E66" t="str">
            <v>40000</v>
          </cell>
          <cell r="F66" t="str">
            <v>DE&amp;S</v>
          </cell>
          <cell r="G66">
            <v>2035</v>
          </cell>
          <cell r="H66">
            <v>10015</v>
          </cell>
          <cell r="I66" t="str">
            <v>Duke Engineering &amp; Svc Inc</v>
          </cell>
          <cell r="J66" t="str">
            <v>DE&amp;S</v>
          </cell>
        </row>
        <row r="67">
          <cell r="A67">
            <v>242828033</v>
          </cell>
          <cell r="B67" t="str">
            <v>Bradley</v>
          </cell>
          <cell r="C67" t="str">
            <v>Terry</v>
          </cell>
          <cell r="D67" t="str">
            <v>L</v>
          </cell>
          <cell r="E67" t="str">
            <v>40000</v>
          </cell>
          <cell r="F67" t="str">
            <v>DE&amp;S</v>
          </cell>
          <cell r="G67">
            <v>2300</v>
          </cell>
          <cell r="H67">
            <v>10015</v>
          </cell>
          <cell r="I67" t="str">
            <v>Duke Engineering &amp; Svc Inc</v>
          </cell>
          <cell r="J67" t="str">
            <v>DE&amp;S</v>
          </cell>
        </row>
        <row r="68">
          <cell r="A68">
            <v>510581641</v>
          </cell>
          <cell r="B68" t="str">
            <v>Bradley</v>
          </cell>
          <cell r="C68" t="str">
            <v>Michael</v>
          </cell>
          <cell r="D68" t="str">
            <v>J</v>
          </cell>
          <cell r="E68" t="str">
            <v>73000</v>
          </cell>
          <cell r="F68" t="str">
            <v>Field Svcs</v>
          </cell>
          <cell r="G68" t="str">
            <v>G900</v>
          </cell>
          <cell r="H68" t="str">
            <v>45000</v>
          </cell>
          <cell r="I68" t="str">
            <v>Duke Energy Field Services, LP</v>
          </cell>
          <cell r="J68" t="str">
            <v>DEFS</v>
          </cell>
        </row>
        <row r="69">
          <cell r="A69">
            <v>239701241</v>
          </cell>
          <cell r="B69" t="str">
            <v>Bradshaw</v>
          </cell>
          <cell r="C69" t="str">
            <v>Don</v>
          </cell>
          <cell r="D69" t="str">
            <v>R</v>
          </cell>
          <cell r="E69" t="str">
            <v>93000</v>
          </cell>
          <cell r="F69" t="str">
            <v>Electric</v>
          </cell>
          <cell r="G69">
            <v>8072</v>
          </cell>
          <cell r="H69">
            <v>20018</v>
          </cell>
          <cell r="I69" t="str">
            <v>Electric Group Operations</v>
          </cell>
          <cell r="J69" t="str">
            <v>Duke Power</v>
          </cell>
        </row>
        <row r="70">
          <cell r="A70">
            <v>463648056</v>
          </cell>
          <cell r="B70" t="str">
            <v>Bray</v>
          </cell>
          <cell r="C70" t="str">
            <v>Michael</v>
          </cell>
          <cell r="D70" t="str">
            <v/>
          </cell>
          <cell r="E70" t="str">
            <v>93000</v>
          </cell>
          <cell r="F70" t="str">
            <v>Electric</v>
          </cell>
          <cell r="G70" t="str">
            <v>A646</v>
          </cell>
          <cell r="H70" t="str">
            <v>10051</v>
          </cell>
          <cell r="I70" t="str">
            <v>Panenergy Services LP</v>
          </cell>
          <cell r="J70" t="str">
            <v>PSLP</v>
          </cell>
        </row>
        <row r="71">
          <cell r="A71">
            <v>250946589</v>
          </cell>
          <cell r="B71" t="str">
            <v>Breedlove Jr</v>
          </cell>
          <cell r="C71" t="str">
            <v>William</v>
          </cell>
          <cell r="D71" t="str">
            <v>N</v>
          </cell>
          <cell r="E71" t="str">
            <v>10000</v>
          </cell>
          <cell r="F71" t="str">
            <v>Corp Gov</v>
          </cell>
          <cell r="G71">
            <v>6503</v>
          </cell>
          <cell r="H71">
            <v>20020</v>
          </cell>
          <cell r="I71" t="str">
            <v>Electric Transmission</v>
          </cell>
          <cell r="J71" t="str">
            <v>Duke Power</v>
          </cell>
        </row>
        <row r="72">
          <cell r="A72">
            <v>237686856</v>
          </cell>
          <cell r="B72" t="str">
            <v>Briggs Jr</v>
          </cell>
          <cell r="C72" t="str">
            <v>Paul</v>
          </cell>
          <cell r="D72" t="str">
            <v>F</v>
          </cell>
          <cell r="E72" t="str">
            <v>90000</v>
          </cell>
          <cell r="F72" t="str">
            <v>Electric</v>
          </cell>
          <cell r="G72" t="str">
            <v>4645</v>
          </cell>
          <cell r="H72" t="str">
            <v>20049</v>
          </cell>
          <cell r="I72" t="str">
            <v>Retail</v>
          </cell>
          <cell r="J72" t="str">
            <v>Duke Power</v>
          </cell>
        </row>
        <row r="73">
          <cell r="A73">
            <v>481602954</v>
          </cell>
          <cell r="B73" t="str">
            <v>Bright</v>
          </cell>
          <cell r="C73" t="str">
            <v>Theodore</v>
          </cell>
          <cell r="D73" t="str">
            <v>B</v>
          </cell>
          <cell r="E73" t="str">
            <v>10000</v>
          </cell>
          <cell r="F73" t="str">
            <v>Corp Gov</v>
          </cell>
          <cell r="G73" t="str">
            <v>7205</v>
          </cell>
          <cell r="H73" t="str">
            <v>20040</v>
          </cell>
          <cell r="I73" t="str">
            <v>Power Gen - Support Groups</v>
          </cell>
          <cell r="J73" t="str">
            <v>Duke Power</v>
          </cell>
        </row>
        <row r="74">
          <cell r="A74">
            <v>208465667</v>
          </cell>
          <cell r="B74" t="str">
            <v>Britton</v>
          </cell>
          <cell r="C74" t="str">
            <v>Randall</v>
          </cell>
          <cell r="D74" t="str">
            <v>D</v>
          </cell>
          <cell r="E74" t="str">
            <v>10000</v>
          </cell>
          <cell r="F74" t="str">
            <v>Corp Gov</v>
          </cell>
          <cell r="G74">
            <v>4101</v>
          </cell>
          <cell r="H74">
            <v>20017</v>
          </cell>
          <cell r="I74" t="str">
            <v>Electric Distribution</v>
          </cell>
          <cell r="J74" t="str">
            <v>Duke Power</v>
          </cell>
        </row>
        <row r="75">
          <cell r="A75">
            <v>245643249</v>
          </cell>
          <cell r="B75" t="str">
            <v>Britton</v>
          </cell>
          <cell r="C75" t="str">
            <v>Virginia</v>
          </cell>
          <cell r="D75" t="str">
            <v>M</v>
          </cell>
          <cell r="E75" t="str">
            <v>90000</v>
          </cell>
          <cell r="F75" t="str">
            <v>Corp Gov</v>
          </cell>
          <cell r="G75">
            <v>4015</v>
          </cell>
          <cell r="H75">
            <v>20044</v>
          </cell>
          <cell r="I75" t="str">
            <v>Shared Services</v>
          </cell>
          <cell r="J75" t="str">
            <v>Corporate</v>
          </cell>
        </row>
        <row r="76">
          <cell r="A76">
            <v>246829655</v>
          </cell>
          <cell r="B76" t="str">
            <v>Broome</v>
          </cell>
          <cell r="C76" t="str">
            <v>Randolph</v>
          </cell>
          <cell r="D76" t="str">
            <v>D</v>
          </cell>
          <cell r="E76" t="str">
            <v>10000</v>
          </cell>
          <cell r="F76" t="str">
            <v>Corp Gov</v>
          </cell>
          <cell r="G76" t="str">
            <v>4701</v>
          </cell>
          <cell r="H76" t="str">
            <v>20049</v>
          </cell>
          <cell r="I76" t="str">
            <v>Retail</v>
          </cell>
          <cell r="J76" t="str">
            <v>Duke Power</v>
          </cell>
        </row>
        <row r="77">
          <cell r="A77">
            <v>250669323</v>
          </cell>
          <cell r="B77" t="str">
            <v>Brown</v>
          </cell>
          <cell r="C77" t="str">
            <v>Roland</v>
          </cell>
          <cell r="D77" t="str">
            <v>L</v>
          </cell>
          <cell r="E77" t="str">
            <v>10000</v>
          </cell>
          <cell r="F77" t="str">
            <v>Corp Gov</v>
          </cell>
          <cell r="G77">
            <v>9534</v>
          </cell>
          <cell r="H77">
            <v>20028</v>
          </cell>
          <cell r="I77" t="str">
            <v>Information Management</v>
          </cell>
          <cell r="J77" t="str">
            <v>Corporate</v>
          </cell>
        </row>
        <row r="78">
          <cell r="A78">
            <v>369768463</v>
          </cell>
          <cell r="B78" t="str">
            <v>Brown</v>
          </cell>
          <cell r="C78" t="str">
            <v>George</v>
          </cell>
          <cell r="D78" t="str">
            <v>V</v>
          </cell>
          <cell r="E78" t="str">
            <v>11000</v>
          </cell>
          <cell r="F78" t="str">
            <v>DEBS</v>
          </cell>
          <cell r="G78" t="str">
            <v>1234</v>
          </cell>
          <cell r="H78" t="str">
            <v>20013</v>
          </cell>
          <cell r="I78" t="str">
            <v>Corporate Governance</v>
          </cell>
          <cell r="J78" t="str">
            <v>Corporate</v>
          </cell>
        </row>
        <row r="79">
          <cell r="A79">
            <v>423686696</v>
          </cell>
          <cell r="B79" t="str">
            <v>Brown</v>
          </cell>
          <cell r="C79" t="str">
            <v>Jean</v>
          </cell>
          <cell r="D79" t="str">
            <v>D</v>
          </cell>
          <cell r="E79" t="str">
            <v>10000</v>
          </cell>
          <cell r="F79" t="str">
            <v>Corp Gov</v>
          </cell>
          <cell r="G79">
            <v>4804</v>
          </cell>
          <cell r="H79">
            <v>20017</v>
          </cell>
          <cell r="I79" t="str">
            <v>Electric Distribution</v>
          </cell>
          <cell r="J79" t="str">
            <v>Duke Power</v>
          </cell>
        </row>
        <row r="80">
          <cell r="A80">
            <v>456211043</v>
          </cell>
          <cell r="B80" t="str">
            <v>Brown</v>
          </cell>
          <cell r="C80" t="str">
            <v>Samuel</v>
          </cell>
          <cell r="D80" t="str">
            <v>N</v>
          </cell>
          <cell r="E80" t="str">
            <v>71500</v>
          </cell>
          <cell r="F80" t="str">
            <v>TEPPCO</v>
          </cell>
          <cell r="G80" t="str">
            <v>A562</v>
          </cell>
          <cell r="H80">
            <v>10092</v>
          </cell>
          <cell r="I80" t="str">
            <v>DETTCO</v>
          </cell>
          <cell r="J80" t="str">
            <v>DETTCO</v>
          </cell>
        </row>
        <row r="81">
          <cell r="A81">
            <v>244704938</v>
          </cell>
          <cell r="B81" t="str">
            <v>Buck</v>
          </cell>
          <cell r="C81" t="str">
            <v>Peter</v>
          </cell>
          <cell r="D81" t="str">
            <v/>
          </cell>
          <cell r="E81" t="str">
            <v>93000</v>
          </cell>
          <cell r="F81" t="str">
            <v>Electric</v>
          </cell>
          <cell r="G81">
            <v>8750</v>
          </cell>
          <cell r="H81">
            <v>20013</v>
          </cell>
          <cell r="I81" t="str">
            <v>Corporate Governance</v>
          </cell>
          <cell r="J81" t="str">
            <v>Corporate</v>
          </cell>
        </row>
        <row r="82">
          <cell r="A82">
            <v>39441780</v>
          </cell>
          <cell r="B82" t="str">
            <v>Buckley</v>
          </cell>
          <cell r="C82" t="str">
            <v>Guy</v>
          </cell>
          <cell r="D82" t="str">
            <v>G</v>
          </cell>
          <cell r="E82" t="str">
            <v/>
          </cell>
          <cell r="F82" t="str">
            <v/>
          </cell>
          <cell r="G82" t="str">
            <v>A644</v>
          </cell>
          <cell r="H82" t="str">
            <v>10155</v>
          </cell>
          <cell r="I82" t="str">
            <v>DE Southeast Pipeline</v>
          </cell>
          <cell r="J82" t="str">
            <v>DE Southeast Pipeline</v>
          </cell>
        </row>
        <row r="83">
          <cell r="A83">
            <v>239808738</v>
          </cell>
          <cell r="B83" t="str">
            <v>Bumgardner</v>
          </cell>
          <cell r="C83" t="str">
            <v>Dennis</v>
          </cell>
          <cell r="D83" t="str">
            <v>J</v>
          </cell>
          <cell r="E83" t="str">
            <v>10000</v>
          </cell>
          <cell r="F83" t="str">
            <v>Corp Gov</v>
          </cell>
          <cell r="G83">
            <v>7653</v>
          </cell>
          <cell r="H83">
            <v>20036</v>
          </cell>
          <cell r="I83" t="str">
            <v>McGuire Nuclear Station</v>
          </cell>
          <cell r="J83" t="str">
            <v>Duke Power</v>
          </cell>
        </row>
        <row r="84">
          <cell r="A84">
            <v>227620212</v>
          </cell>
          <cell r="B84" t="str">
            <v>Burcham</v>
          </cell>
          <cell r="C84" t="str">
            <v>Phillip</v>
          </cell>
          <cell r="D84" t="str">
            <v>R</v>
          </cell>
          <cell r="E84" t="str">
            <v>10000</v>
          </cell>
          <cell r="F84" t="str">
            <v>Corp Gov</v>
          </cell>
          <cell r="G84">
            <v>6203</v>
          </cell>
          <cell r="H84">
            <v>20020</v>
          </cell>
          <cell r="I84" t="str">
            <v>Electric Transmission</v>
          </cell>
          <cell r="J84" t="str">
            <v>Duke Power</v>
          </cell>
        </row>
        <row r="85">
          <cell r="A85">
            <v>237883648</v>
          </cell>
          <cell r="B85" t="str">
            <v>Burchette</v>
          </cell>
          <cell r="C85" t="str">
            <v>Emma</v>
          </cell>
          <cell r="D85" t="str">
            <v/>
          </cell>
          <cell r="E85" t="str">
            <v>93000</v>
          </cell>
          <cell r="F85" t="str">
            <v>Corp Gov</v>
          </cell>
          <cell r="G85" t="str">
            <v>4701</v>
          </cell>
          <cell r="H85" t="str">
            <v>20049</v>
          </cell>
          <cell r="I85" t="str">
            <v>Retail</v>
          </cell>
          <cell r="J85" t="str">
            <v>Duke Power</v>
          </cell>
        </row>
        <row r="86">
          <cell r="A86">
            <v>251700256</v>
          </cell>
          <cell r="B86" t="str">
            <v>Burgess</v>
          </cell>
          <cell r="C86" t="str">
            <v>Arthur</v>
          </cell>
          <cell r="D86" t="str">
            <v>L</v>
          </cell>
          <cell r="E86" t="str">
            <v>90000</v>
          </cell>
          <cell r="F86" t="str">
            <v>Corp Gov</v>
          </cell>
          <cell r="G86" t="str">
            <v>4310</v>
          </cell>
          <cell r="H86" t="str">
            <v>20017</v>
          </cell>
          <cell r="I86" t="str">
            <v>Electric Distribution</v>
          </cell>
          <cell r="J86" t="str">
            <v>Duke Power</v>
          </cell>
        </row>
        <row r="87">
          <cell r="A87">
            <v>241562463</v>
          </cell>
          <cell r="B87" t="str">
            <v>Burris</v>
          </cell>
          <cell r="C87" t="str">
            <v>Malcolm</v>
          </cell>
          <cell r="D87" t="str">
            <v>L</v>
          </cell>
          <cell r="E87" t="str">
            <v>10000</v>
          </cell>
          <cell r="F87" t="str">
            <v>Corp Gov</v>
          </cell>
          <cell r="G87">
            <v>8710</v>
          </cell>
          <cell r="H87">
            <v>20050</v>
          </cell>
          <cell r="I87" t="str">
            <v>Distribution Services</v>
          </cell>
          <cell r="J87" t="str">
            <v>Duke Power</v>
          </cell>
        </row>
        <row r="88">
          <cell r="A88">
            <v>245546266</v>
          </cell>
          <cell r="B88" t="str">
            <v>Burwell</v>
          </cell>
          <cell r="C88" t="str">
            <v>Venable</v>
          </cell>
          <cell r="D88" t="str">
            <v>B</v>
          </cell>
          <cell r="E88" t="str">
            <v>93000</v>
          </cell>
          <cell r="F88" t="str">
            <v>Corp Gov</v>
          </cell>
          <cell r="G88">
            <v>8072</v>
          </cell>
          <cell r="H88">
            <v>20018</v>
          </cell>
          <cell r="I88" t="str">
            <v>Electric Group Operations</v>
          </cell>
          <cell r="J88" t="str">
            <v>Duke Power</v>
          </cell>
        </row>
        <row r="89">
          <cell r="A89">
            <v>240157482</v>
          </cell>
          <cell r="B89" t="str">
            <v>Butler</v>
          </cell>
          <cell r="C89" t="str">
            <v>Keith</v>
          </cell>
          <cell r="D89" t="str">
            <v>G</v>
          </cell>
          <cell r="E89" t="str">
            <v>45000</v>
          </cell>
          <cell r="F89" t="str">
            <v>Duke Sol</v>
          </cell>
          <cell r="G89" t="str">
            <v>Y090</v>
          </cell>
          <cell r="H89" t="str">
            <v>40002</v>
          </cell>
          <cell r="I89" t="str">
            <v>DukeSolutions - US</v>
          </cell>
          <cell r="J89" t="str">
            <v>DukeSolutions</v>
          </cell>
        </row>
        <row r="90">
          <cell r="A90">
            <v>247949457</v>
          </cell>
          <cell r="B90" t="str">
            <v>Byers</v>
          </cell>
          <cell r="C90" t="str">
            <v>Fred</v>
          </cell>
          <cell r="D90" t="str">
            <v>A</v>
          </cell>
          <cell r="E90" t="str">
            <v>30000</v>
          </cell>
          <cell r="F90" t="str">
            <v>Crescent</v>
          </cell>
          <cell r="G90" t="str">
            <v>1000</v>
          </cell>
          <cell r="H90" t="str">
            <v>10010</v>
          </cell>
          <cell r="I90" t="str">
            <v>Crescent Resources Inc</v>
          </cell>
          <cell r="J90" t="str">
            <v>Crescent</v>
          </cell>
        </row>
        <row r="91">
          <cell r="A91">
            <v>238984054</v>
          </cell>
          <cell r="B91" t="str">
            <v>Bynum</v>
          </cell>
          <cell r="C91" t="str">
            <v>Melissa</v>
          </cell>
          <cell r="D91" t="str">
            <v>M</v>
          </cell>
          <cell r="E91" t="str">
            <v>10000</v>
          </cell>
          <cell r="F91" t="str">
            <v>Corp Gov</v>
          </cell>
          <cell r="G91">
            <v>9614</v>
          </cell>
          <cell r="H91">
            <v>20018</v>
          </cell>
          <cell r="I91" t="str">
            <v>Electric Group Operations</v>
          </cell>
          <cell r="J91" t="str">
            <v>Duke Power</v>
          </cell>
        </row>
        <row r="92">
          <cell r="A92">
            <v>242766179</v>
          </cell>
          <cell r="B92" t="str">
            <v>Caldwell</v>
          </cell>
          <cell r="C92" t="str">
            <v>Bruce</v>
          </cell>
          <cell r="D92" t="str">
            <v>F</v>
          </cell>
          <cell r="E92" t="str">
            <v>40000</v>
          </cell>
          <cell r="F92" t="str">
            <v>DE&amp;S</v>
          </cell>
          <cell r="G92">
            <v>8901</v>
          </cell>
          <cell r="H92">
            <v>20013</v>
          </cell>
          <cell r="I92" t="str">
            <v>Corporate Governance</v>
          </cell>
          <cell r="J92" t="str">
            <v>Corporate</v>
          </cell>
        </row>
        <row r="93">
          <cell r="A93">
            <v>245084726</v>
          </cell>
          <cell r="B93" t="str">
            <v>Caldwell</v>
          </cell>
          <cell r="C93" t="str">
            <v>Myron</v>
          </cell>
          <cell r="D93" t="str">
            <v>L</v>
          </cell>
          <cell r="E93" t="str">
            <v>11000</v>
          </cell>
          <cell r="F93" t="str">
            <v>DEBS</v>
          </cell>
          <cell r="G93" t="str">
            <v>9541</v>
          </cell>
          <cell r="H93" t="str">
            <v>20013</v>
          </cell>
          <cell r="I93" t="str">
            <v>Corporate Governance</v>
          </cell>
          <cell r="J93" t="str">
            <v>Corporate</v>
          </cell>
        </row>
        <row r="94">
          <cell r="A94">
            <v>248069649</v>
          </cell>
          <cell r="B94" t="str">
            <v>Calhoun</v>
          </cell>
          <cell r="C94" t="str">
            <v>Michael</v>
          </cell>
          <cell r="D94" t="str">
            <v>A</v>
          </cell>
          <cell r="E94" t="str">
            <v>10000</v>
          </cell>
          <cell r="F94" t="str">
            <v>Corp Gov</v>
          </cell>
          <cell r="G94">
            <v>7260</v>
          </cell>
          <cell r="H94">
            <v>20009</v>
          </cell>
          <cell r="I94" t="str">
            <v>Cliffside Steam Station</v>
          </cell>
          <cell r="J94" t="str">
            <v>Duke Power</v>
          </cell>
        </row>
        <row r="95">
          <cell r="A95">
            <v>241728246</v>
          </cell>
          <cell r="B95" t="str">
            <v>Calhoun Jr</v>
          </cell>
          <cell r="C95" t="str">
            <v>John</v>
          </cell>
          <cell r="D95" t="str">
            <v>W</v>
          </cell>
          <cell r="E95" t="str">
            <v>90000</v>
          </cell>
          <cell r="F95" t="str">
            <v>Electric</v>
          </cell>
          <cell r="G95" t="str">
            <v>7205</v>
          </cell>
          <cell r="H95" t="str">
            <v>20040</v>
          </cell>
          <cell r="I95" t="str">
            <v>Power Gen - Support Groups</v>
          </cell>
          <cell r="J95" t="str">
            <v>Duke Power</v>
          </cell>
        </row>
        <row r="96">
          <cell r="A96">
            <v>326387684</v>
          </cell>
          <cell r="B96" t="str">
            <v>Calvert</v>
          </cell>
          <cell r="C96" t="str">
            <v>John</v>
          </cell>
          <cell r="D96" t="str">
            <v/>
          </cell>
          <cell r="E96" t="str">
            <v>93000</v>
          </cell>
          <cell r="F96" t="str">
            <v>Corp Gov</v>
          </cell>
          <cell r="G96">
            <v>8906</v>
          </cell>
          <cell r="H96">
            <v>20013</v>
          </cell>
          <cell r="I96" t="str">
            <v>Corporate Governance</v>
          </cell>
          <cell r="J96" t="str">
            <v>Corporate</v>
          </cell>
        </row>
        <row r="97">
          <cell r="A97">
            <v>239802070</v>
          </cell>
          <cell r="B97" t="str">
            <v>Campbell</v>
          </cell>
          <cell r="C97" t="str">
            <v>Ronnie</v>
          </cell>
          <cell r="D97" t="str">
            <v>R</v>
          </cell>
          <cell r="E97" t="str">
            <v>10000</v>
          </cell>
          <cell r="F97" t="str">
            <v>Corp Gov</v>
          </cell>
          <cell r="G97" t="str">
            <v>8330</v>
          </cell>
          <cell r="H97" t="str">
            <v>20040</v>
          </cell>
          <cell r="I97" t="str">
            <v>Power Gen - Support Groups</v>
          </cell>
          <cell r="J97" t="str">
            <v>Duke Power</v>
          </cell>
        </row>
        <row r="98">
          <cell r="A98">
            <v>241845311</v>
          </cell>
          <cell r="B98" t="str">
            <v>Campbell</v>
          </cell>
          <cell r="C98" t="str">
            <v>Micheal</v>
          </cell>
          <cell r="D98" t="str">
            <v>W</v>
          </cell>
          <cell r="E98" t="str">
            <v>41000</v>
          </cell>
          <cell r="F98" t="str">
            <v>DFD</v>
          </cell>
          <cell r="G98" t="str">
            <v>9685</v>
          </cell>
          <cell r="H98" t="str">
            <v>10012</v>
          </cell>
          <cell r="I98" t="str">
            <v>Duke Coal Project Svc Grp</v>
          </cell>
          <cell r="J98" t="str">
            <v>Duke Power</v>
          </cell>
        </row>
        <row r="99">
          <cell r="A99">
            <v>245563700</v>
          </cell>
          <cell r="B99" t="str">
            <v>Campbell</v>
          </cell>
          <cell r="C99" t="str">
            <v>Y</v>
          </cell>
          <cell r="D99" t="str">
            <v>W</v>
          </cell>
          <cell r="E99" t="str">
            <v>10000</v>
          </cell>
          <cell r="F99" t="str">
            <v>Corp Gov</v>
          </cell>
          <cell r="G99">
            <v>7851</v>
          </cell>
          <cell r="H99">
            <v>20020</v>
          </cell>
          <cell r="I99" t="str">
            <v>Electric Transmission</v>
          </cell>
          <cell r="J99" t="str">
            <v>Duke Power</v>
          </cell>
        </row>
        <row r="100">
          <cell r="A100">
            <v>250586711</v>
          </cell>
          <cell r="B100" t="str">
            <v>Campbell</v>
          </cell>
          <cell r="C100" t="str">
            <v>James</v>
          </cell>
          <cell r="D100" t="str">
            <v>T</v>
          </cell>
          <cell r="E100" t="str">
            <v>90000</v>
          </cell>
          <cell r="F100" t="str">
            <v>Electric</v>
          </cell>
          <cell r="G100">
            <v>7171</v>
          </cell>
          <cell r="H100">
            <v>20018</v>
          </cell>
          <cell r="I100" t="str">
            <v>Electric Group Operations</v>
          </cell>
          <cell r="J100" t="str">
            <v>Duke Power</v>
          </cell>
        </row>
        <row r="101">
          <cell r="A101">
            <v>245907988</v>
          </cell>
          <cell r="B101" t="str">
            <v>Campbell Jr</v>
          </cell>
          <cell r="C101" t="str">
            <v>William</v>
          </cell>
          <cell r="D101" t="str">
            <v>R</v>
          </cell>
          <cell r="E101" t="str">
            <v>40000</v>
          </cell>
          <cell r="F101" t="str">
            <v>DE&amp;S</v>
          </cell>
          <cell r="G101">
            <v>2300</v>
          </cell>
          <cell r="H101">
            <v>10015</v>
          </cell>
          <cell r="I101" t="str">
            <v>Duke Engineering &amp; Svc Inc</v>
          </cell>
          <cell r="J101" t="str">
            <v>DE&amp;S</v>
          </cell>
        </row>
        <row r="102">
          <cell r="A102">
            <v>245626185</v>
          </cell>
          <cell r="B102" t="str">
            <v>Canady</v>
          </cell>
          <cell r="C102" t="str">
            <v>Kenneth</v>
          </cell>
          <cell r="D102" t="str">
            <v>S</v>
          </cell>
          <cell r="E102" t="str">
            <v>10000</v>
          </cell>
          <cell r="F102" t="str">
            <v>Corp Gov</v>
          </cell>
          <cell r="G102" t="str">
            <v>7351</v>
          </cell>
          <cell r="H102" t="str">
            <v>20037</v>
          </cell>
          <cell r="I102" t="str">
            <v>Nuclear General Office</v>
          </cell>
          <cell r="J102" t="str">
            <v>Duke Power</v>
          </cell>
        </row>
        <row r="103">
          <cell r="A103">
            <v>242787479</v>
          </cell>
          <cell r="B103" t="str">
            <v>Caraway</v>
          </cell>
          <cell r="C103" t="str">
            <v>Kenneth</v>
          </cell>
          <cell r="D103" t="str">
            <v>R</v>
          </cell>
          <cell r="E103" t="str">
            <v>10000</v>
          </cell>
          <cell r="F103" t="str">
            <v>Corp Gov</v>
          </cell>
          <cell r="G103">
            <v>1076</v>
          </cell>
          <cell r="H103">
            <v>20037</v>
          </cell>
          <cell r="I103" t="str">
            <v>Nuclear General Office</v>
          </cell>
          <cell r="J103" t="str">
            <v>Duke Power</v>
          </cell>
        </row>
        <row r="104">
          <cell r="A104">
            <v>246826726</v>
          </cell>
          <cell r="B104" t="str">
            <v>Carpenter Jr</v>
          </cell>
          <cell r="C104" t="str">
            <v>Grady</v>
          </cell>
          <cell r="D104" t="str">
            <v>S</v>
          </cell>
          <cell r="E104" t="str">
            <v>11000</v>
          </cell>
          <cell r="F104" t="str">
            <v>DEBS</v>
          </cell>
          <cell r="G104">
            <v>9544</v>
          </cell>
          <cell r="H104">
            <v>20013</v>
          </cell>
          <cell r="I104" t="str">
            <v>Corporate Governance</v>
          </cell>
          <cell r="J104" t="str">
            <v>Corporate</v>
          </cell>
        </row>
        <row r="105">
          <cell r="A105">
            <v>226541481</v>
          </cell>
          <cell r="B105" t="str">
            <v>Carr Jr</v>
          </cell>
          <cell r="C105" t="str">
            <v>Albert</v>
          </cell>
          <cell r="D105" t="str">
            <v>V</v>
          </cell>
          <cell r="E105" t="str">
            <v>90000</v>
          </cell>
          <cell r="F105" t="str">
            <v>Corp Gov</v>
          </cell>
          <cell r="G105">
            <v>8767</v>
          </cell>
          <cell r="H105">
            <v>20014</v>
          </cell>
          <cell r="I105" t="str">
            <v>Corporate Governance</v>
          </cell>
          <cell r="J105" t="str">
            <v>Corporate</v>
          </cell>
        </row>
        <row r="106">
          <cell r="A106">
            <v>500481781</v>
          </cell>
          <cell r="B106" t="str">
            <v>Carter</v>
          </cell>
          <cell r="C106" t="str">
            <v>Phillip</v>
          </cell>
          <cell r="D106" t="str">
            <v>F</v>
          </cell>
          <cell r="E106" t="str">
            <v>40000</v>
          </cell>
          <cell r="F106" t="str">
            <v>DE&amp;S</v>
          </cell>
          <cell r="G106">
            <v>2004</v>
          </cell>
          <cell r="H106">
            <v>10015</v>
          </cell>
          <cell r="I106" t="str">
            <v>Duke Engineering &amp; Svc Inc</v>
          </cell>
          <cell r="J106" t="str">
            <v>DE&amp;S</v>
          </cell>
        </row>
        <row r="107">
          <cell r="A107">
            <v>269426829</v>
          </cell>
          <cell r="B107" t="str">
            <v>Casler</v>
          </cell>
          <cell r="C107" t="str">
            <v>Richard</v>
          </cell>
          <cell r="D107" t="str">
            <v>N</v>
          </cell>
          <cell r="E107" t="str">
            <v>40000</v>
          </cell>
          <cell r="F107" t="str">
            <v>DE&amp;S</v>
          </cell>
          <cell r="G107">
            <v>2300</v>
          </cell>
          <cell r="H107">
            <v>10015</v>
          </cell>
          <cell r="I107" t="str">
            <v>Duke Engineering &amp; Svc Inc</v>
          </cell>
          <cell r="J107" t="str">
            <v>DE&amp;S</v>
          </cell>
        </row>
        <row r="108">
          <cell r="A108">
            <v>241567167</v>
          </cell>
          <cell r="B108" t="str">
            <v>Cates</v>
          </cell>
          <cell r="C108" t="str">
            <v>Jan</v>
          </cell>
          <cell r="D108" t="str">
            <v>C</v>
          </cell>
          <cell r="E108" t="str">
            <v>11000</v>
          </cell>
          <cell r="F108" t="str">
            <v>DEBS</v>
          </cell>
          <cell r="G108">
            <v>9534</v>
          </cell>
          <cell r="H108">
            <v>20028</v>
          </cell>
          <cell r="I108" t="str">
            <v>Information Management</v>
          </cell>
          <cell r="J108" t="str">
            <v>Corporate</v>
          </cell>
        </row>
        <row r="109">
          <cell r="A109">
            <v>239726760</v>
          </cell>
          <cell r="B109" t="str">
            <v>Causey</v>
          </cell>
          <cell r="C109" t="str">
            <v>James</v>
          </cell>
          <cell r="D109" t="str">
            <v>M</v>
          </cell>
          <cell r="E109" t="str">
            <v>90000</v>
          </cell>
          <cell r="F109" t="str">
            <v>Electric</v>
          </cell>
          <cell r="G109">
            <v>5460</v>
          </cell>
          <cell r="H109">
            <v>20017</v>
          </cell>
          <cell r="I109" t="str">
            <v>Electric Distribution</v>
          </cell>
          <cell r="J109" t="str">
            <v>Duke Power</v>
          </cell>
        </row>
        <row r="110">
          <cell r="A110">
            <v>240643489</v>
          </cell>
          <cell r="B110" t="str">
            <v>Chandler Jr</v>
          </cell>
          <cell r="C110" t="str">
            <v>Raymond</v>
          </cell>
          <cell r="D110" t="str">
            <v>F</v>
          </cell>
          <cell r="E110" t="str">
            <v>10000</v>
          </cell>
          <cell r="F110" t="str">
            <v>Corp Gov</v>
          </cell>
          <cell r="G110">
            <v>4120</v>
          </cell>
          <cell r="H110">
            <v>20018</v>
          </cell>
          <cell r="I110" t="str">
            <v>Electric Distribution</v>
          </cell>
          <cell r="J110" t="str">
            <v>Duke Power</v>
          </cell>
        </row>
        <row r="111">
          <cell r="A111">
            <v>248882756</v>
          </cell>
          <cell r="B111" t="str">
            <v>Chapman</v>
          </cell>
          <cell r="C111" t="str">
            <v>Jerry</v>
          </cell>
          <cell r="D111" t="str">
            <v>O</v>
          </cell>
          <cell r="E111" t="str">
            <v>10000</v>
          </cell>
          <cell r="F111" t="str">
            <v>Corp Gov</v>
          </cell>
          <cell r="G111" t="str">
            <v>6011</v>
          </cell>
          <cell r="H111" t="str">
            <v>20020</v>
          </cell>
          <cell r="I111" t="str">
            <v>Electric Transmission</v>
          </cell>
          <cell r="J111" t="str">
            <v>Duke Power</v>
          </cell>
        </row>
        <row r="112">
          <cell r="A112">
            <v>239844120</v>
          </cell>
          <cell r="B112" t="str">
            <v>Chappell</v>
          </cell>
          <cell r="C112" t="str">
            <v>Terry</v>
          </cell>
          <cell r="D112" t="str">
            <v/>
          </cell>
          <cell r="E112" t="str">
            <v>10000</v>
          </cell>
          <cell r="F112" t="str">
            <v>Corp Gov</v>
          </cell>
          <cell r="G112">
            <v>1103</v>
          </cell>
          <cell r="H112">
            <v>20037</v>
          </cell>
          <cell r="I112" t="str">
            <v>Nuclear General Office</v>
          </cell>
          <cell r="J112" t="str">
            <v>Duke Power</v>
          </cell>
        </row>
        <row r="113">
          <cell r="A113">
            <v>254787604</v>
          </cell>
          <cell r="B113" t="str">
            <v>Cheney</v>
          </cell>
          <cell r="C113" t="str">
            <v>Charlotte</v>
          </cell>
          <cell r="D113" t="str">
            <v>M</v>
          </cell>
          <cell r="E113" t="str">
            <v>10000</v>
          </cell>
          <cell r="F113" t="str">
            <v>Corp Gov</v>
          </cell>
          <cell r="G113">
            <v>8900</v>
          </cell>
          <cell r="H113">
            <v>20013</v>
          </cell>
          <cell r="I113" t="str">
            <v>Corporate Governance</v>
          </cell>
          <cell r="J113" t="str">
            <v>Corporate</v>
          </cell>
        </row>
        <row r="114">
          <cell r="A114">
            <v>215561316</v>
          </cell>
          <cell r="B114" t="str">
            <v>Clark</v>
          </cell>
          <cell r="C114" t="str">
            <v>Richard</v>
          </cell>
          <cell r="D114" t="str">
            <v>H</v>
          </cell>
          <cell r="E114" t="str">
            <v>40000</v>
          </cell>
          <cell r="F114" t="str">
            <v>DE&amp;S</v>
          </cell>
          <cell r="G114">
            <v>2035</v>
          </cell>
          <cell r="H114">
            <v>10015</v>
          </cell>
          <cell r="I114" t="str">
            <v>Duke Engineering &amp; Svc Inc</v>
          </cell>
          <cell r="J114" t="str">
            <v>DE&amp;S</v>
          </cell>
        </row>
        <row r="115">
          <cell r="A115">
            <v>250942503</v>
          </cell>
          <cell r="B115" t="str">
            <v>Clinton</v>
          </cell>
          <cell r="C115" t="str">
            <v>Angeline</v>
          </cell>
          <cell r="D115" t="str">
            <v>M</v>
          </cell>
          <cell r="E115" t="str">
            <v/>
          </cell>
          <cell r="F115" t="str">
            <v/>
          </cell>
          <cell r="G115" t="str">
            <v>4201</v>
          </cell>
          <cell r="H115" t="str">
            <v>20049</v>
          </cell>
          <cell r="I115" t="str">
            <v>Retail</v>
          </cell>
          <cell r="J115" t="str">
            <v>Duke Power</v>
          </cell>
        </row>
        <row r="116">
          <cell r="A116">
            <v>240824127</v>
          </cell>
          <cell r="B116" t="str">
            <v>Cloninger</v>
          </cell>
          <cell r="C116" t="str">
            <v>Phillip</v>
          </cell>
          <cell r="D116" t="str">
            <v>L</v>
          </cell>
          <cell r="E116" t="str">
            <v>41000</v>
          </cell>
          <cell r="F116" t="str">
            <v>DFD</v>
          </cell>
          <cell r="G116">
            <v>1168</v>
          </cell>
          <cell r="H116">
            <v>20040</v>
          </cell>
          <cell r="I116" t="str">
            <v>Power Gen - Support Groups</v>
          </cell>
          <cell r="J116" t="str">
            <v>Duke Power</v>
          </cell>
        </row>
        <row r="117">
          <cell r="A117">
            <v>246640595</v>
          </cell>
          <cell r="B117" t="str">
            <v>Cobb Jr</v>
          </cell>
          <cell r="C117" t="str">
            <v>Alton</v>
          </cell>
          <cell r="D117" t="str">
            <v>P</v>
          </cell>
          <cell r="E117" t="str">
            <v>90000</v>
          </cell>
          <cell r="F117" t="str">
            <v>DEGAD</v>
          </cell>
          <cell r="G117">
            <v>2200</v>
          </cell>
          <cell r="H117">
            <v>10014</v>
          </cell>
          <cell r="I117" t="str">
            <v>Duke Energy North America, LLC</v>
          </cell>
          <cell r="J117" t="str">
            <v>DENA</v>
          </cell>
        </row>
        <row r="118">
          <cell r="A118">
            <v>243741860</v>
          </cell>
          <cell r="B118" t="str">
            <v>Coble</v>
          </cell>
          <cell r="C118" t="str">
            <v>Wayne</v>
          </cell>
          <cell r="D118" t="str">
            <v>M</v>
          </cell>
          <cell r="E118" t="str">
            <v>11000</v>
          </cell>
          <cell r="F118" t="str">
            <v>DEBS</v>
          </cell>
          <cell r="G118">
            <v>1312</v>
          </cell>
          <cell r="H118">
            <v>20028</v>
          </cell>
          <cell r="I118" t="str">
            <v>Information Management</v>
          </cell>
          <cell r="J118" t="str">
            <v>Corporate</v>
          </cell>
        </row>
        <row r="119">
          <cell r="A119">
            <v>462700412</v>
          </cell>
          <cell r="B119" t="str">
            <v>Cockrell</v>
          </cell>
          <cell r="C119" t="str">
            <v>J</v>
          </cell>
          <cell r="D119" t="str">
            <v>M</v>
          </cell>
          <cell r="E119" t="str">
            <v>71500</v>
          </cell>
          <cell r="F119" t="str">
            <v>TEPPCO</v>
          </cell>
          <cell r="G119" t="str">
            <v>A562</v>
          </cell>
          <cell r="H119">
            <v>10092</v>
          </cell>
          <cell r="I119" t="str">
            <v>DETTCO</v>
          </cell>
          <cell r="J119" t="str">
            <v>DETTCO</v>
          </cell>
        </row>
        <row r="120">
          <cell r="A120">
            <v>244705519</v>
          </cell>
          <cell r="B120" t="str">
            <v>Coggins</v>
          </cell>
          <cell r="C120" t="str">
            <v>Larry</v>
          </cell>
          <cell r="D120" t="str">
            <v>M</v>
          </cell>
          <cell r="E120" t="str">
            <v>40000</v>
          </cell>
          <cell r="F120" t="str">
            <v>DE&amp;S</v>
          </cell>
          <cell r="G120">
            <v>2020</v>
          </cell>
          <cell r="H120">
            <v>10015</v>
          </cell>
          <cell r="I120" t="str">
            <v>Duke Engineering &amp; Svc Inc</v>
          </cell>
          <cell r="J120" t="str">
            <v>DE&amp;S</v>
          </cell>
        </row>
        <row r="121">
          <cell r="A121">
            <v>419567324</v>
          </cell>
          <cell r="B121" t="str">
            <v>Cole Jr</v>
          </cell>
          <cell r="C121" t="str">
            <v>John</v>
          </cell>
          <cell r="D121" t="str">
            <v>E</v>
          </cell>
          <cell r="E121" t="str">
            <v>10000</v>
          </cell>
          <cell r="F121" t="str">
            <v>Corp Gov</v>
          </cell>
          <cell r="G121">
            <v>7666</v>
          </cell>
          <cell r="H121">
            <v>20036</v>
          </cell>
          <cell r="I121" t="str">
            <v>McGuire Nuclear Station</v>
          </cell>
          <cell r="J121" t="str">
            <v>Duke Power</v>
          </cell>
        </row>
        <row r="122">
          <cell r="A122">
            <v>237780375</v>
          </cell>
          <cell r="B122" t="str">
            <v>Coley</v>
          </cell>
          <cell r="C122" t="str">
            <v>Robert</v>
          </cell>
          <cell r="D122" t="str">
            <v>E</v>
          </cell>
          <cell r="E122" t="str">
            <v>90000</v>
          </cell>
          <cell r="F122" t="str">
            <v>Electric</v>
          </cell>
          <cell r="G122" t="str">
            <v>4602</v>
          </cell>
          <cell r="H122" t="str">
            <v>20049</v>
          </cell>
          <cell r="I122" t="str">
            <v>Retail</v>
          </cell>
          <cell r="J122" t="str">
            <v>Duke Power</v>
          </cell>
        </row>
        <row r="123">
          <cell r="A123">
            <v>240625433</v>
          </cell>
          <cell r="B123" t="str">
            <v>Coley</v>
          </cell>
          <cell r="C123" t="str">
            <v>William</v>
          </cell>
          <cell r="D123" t="str">
            <v>A</v>
          </cell>
          <cell r="E123" t="str">
            <v>10000</v>
          </cell>
          <cell r="F123" t="str">
            <v>Corp Gov</v>
          </cell>
          <cell r="G123" t="str">
            <v>8310</v>
          </cell>
          <cell r="H123" t="str">
            <v>20018</v>
          </cell>
          <cell r="I123" t="str">
            <v>Electric Group Operations</v>
          </cell>
          <cell r="J123" t="str">
            <v>Duke Power</v>
          </cell>
        </row>
        <row r="124">
          <cell r="A124">
            <v>237669245</v>
          </cell>
          <cell r="B124" t="str">
            <v>Compton</v>
          </cell>
          <cell r="C124" t="str">
            <v>Daniel</v>
          </cell>
          <cell r="D124" t="str">
            <v>W</v>
          </cell>
          <cell r="E124" t="str">
            <v>10000</v>
          </cell>
          <cell r="F124" t="str">
            <v>Corp Gov</v>
          </cell>
          <cell r="G124">
            <v>7282</v>
          </cell>
          <cell r="H124">
            <v>20031</v>
          </cell>
          <cell r="I124" t="str">
            <v>Lee Steam Stations</v>
          </cell>
          <cell r="J124" t="str">
            <v>Duke Power</v>
          </cell>
        </row>
        <row r="125">
          <cell r="A125">
            <v>225968891</v>
          </cell>
          <cell r="B125" t="str">
            <v>Corcoran</v>
          </cell>
          <cell r="C125" t="str">
            <v>Cynthia</v>
          </cell>
          <cell r="D125" t="str">
            <v/>
          </cell>
          <cell r="E125" t="str">
            <v>93000</v>
          </cell>
          <cell r="F125" t="str">
            <v>Electric</v>
          </cell>
          <cell r="G125" t="str">
            <v>A155</v>
          </cell>
          <cell r="H125" t="str">
            <v>10051</v>
          </cell>
          <cell r="I125" t="str">
            <v>Panenergy Services LP</v>
          </cell>
          <cell r="J125" t="str">
            <v>PSLP</v>
          </cell>
        </row>
        <row r="126">
          <cell r="A126">
            <v>243745654</v>
          </cell>
          <cell r="B126" t="str">
            <v>Couch</v>
          </cell>
          <cell r="C126" t="str">
            <v>Ernie</v>
          </cell>
          <cell r="D126" t="str">
            <v>M</v>
          </cell>
          <cell r="E126" t="str">
            <v>10000</v>
          </cell>
          <cell r="F126" t="str">
            <v>Corp Gov</v>
          </cell>
          <cell r="G126" t="str">
            <v>6011</v>
          </cell>
          <cell r="H126" t="str">
            <v>20020</v>
          </cell>
          <cell r="I126" t="str">
            <v>Electric Transmission</v>
          </cell>
          <cell r="J126" t="str">
            <v>Duke Power</v>
          </cell>
        </row>
        <row r="127">
          <cell r="A127">
            <v>245409758</v>
          </cell>
          <cell r="B127" t="str">
            <v>Coulter</v>
          </cell>
          <cell r="C127" t="str">
            <v>Joe</v>
          </cell>
          <cell r="D127" t="str">
            <v>C</v>
          </cell>
          <cell r="E127" t="str">
            <v>10000</v>
          </cell>
          <cell r="F127" t="str">
            <v>Corp Gov</v>
          </cell>
          <cell r="G127">
            <v>8922</v>
          </cell>
          <cell r="H127">
            <v>20018</v>
          </cell>
          <cell r="I127" t="str">
            <v>Electric Group Operations</v>
          </cell>
          <cell r="J127" t="str">
            <v>Duke Power</v>
          </cell>
        </row>
        <row r="128">
          <cell r="A128">
            <v>77483915</v>
          </cell>
          <cell r="B128" t="str">
            <v>Coutu</v>
          </cell>
          <cell r="C128" t="str">
            <v>Thomas</v>
          </cell>
          <cell r="D128" t="str">
            <v/>
          </cell>
          <cell r="E128" t="str">
            <v>10000</v>
          </cell>
          <cell r="F128" t="str">
            <v>Corp Gov</v>
          </cell>
          <cell r="G128" t="str">
            <v>7311</v>
          </cell>
          <cell r="H128" t="str">
            <v>20038</v>
          </cell>
          <cell r="I128" t="str">
            <v>Oconee Station</v>
          </cell>
          <cell r="J128" t="str">
            <v>Duke Power</v>
          </cell>
        </row>
        <row r="129">
          <cell r="A129">
            <v>240966139</v>
          </cell>
          <cell r="B129" t="str">
            <v>Covington</v>
          </cell>
          <cell r="C129" t="str">
            <v>Steven</v>
          </cell>
          <cell r="D129" t="str">
            <v>M</v>
          </cell>
          <cell r="E129" t="str">
            <v>11000</v>
          </cell>
          <cell r="F129" t="str">
            <v>DEBS</v>
          </cell>
          <cell r="G129" t="str">
            <v>9453</v>
          </cell>
          <cell r="H129" t="str">
            <v>20013</v>
          </cell>
          <cell r="I129" t="str">
            <v>Corporate Governance</v>
          </cell>
          <cell r="J129" t="str">
            <v>Corporate</v>
          </cell>
        </row>
        <row r="130">
          <cell r="A130">
            <v>247806647</v>
          </cell>
          <cell r="B130" t="str">
            <v>Cox</v>
          </cell>
          <cell r="C130" t="str">
            <v>James</v>
          </cell>
          <cell r="D130" t="str">
            <v>W</v>
          </cell>
          <cell r="E130" t="str">
            <v>10000</v>
          </cell>
          <cell r="F130" t="str">
            <v>Corp Gov</v>
          </cell>
          <cell r="G130">
            <v>7372</v>
          </cell>
          <cell r="H130">
            <v>20007</v>
          </cell>
          <cell r="I130" t="str">
            <v>Catawba Nuclear Station</v>
          </cell>
          <cell r="J130" t="str">
            <v>Duke Power</v>
          </cell>
        </row>
        <row r="131">
          <cell r="A131">
            <v>264276694</v>
          </cell>
          <cell r="B131" t="str">
            <v>Coyle</v>
          </cell>
          <cell r="C131" t="str">
            <v>David</v>
          </cell>
          <cell r="D131" t="str">
            <v>B</v>
          </cell>
          <cell r="E131" t="str">
            <v>10000</v>
          </cell>
          <cell r="F131" t="str">
            <v>Corp Gov</v>
          </cell>
          <cell r="G131">
            <v>7312</v>
          </cell>
          <cell r="H131">
            <v>20038</v>
          </cell>
          <cell r="I131" t="str">
            <v>Oconee Station</v>
          </cell>
          <cell r="J131" t="str">
            <v>Duke Power</v>
          </cell>
        </row>
        <row r="132">
          <cell r="A132">
            <v>436846056</v>
          </cell>
          <cell r="B132" t="str">
            <v>Craft</v>
          </cell>
          <cell r="C132" t="str">
            <v>Stephen</v>
          </cell>
          <cell r="D132" t="str">
            <v>W</v>
          </cell>
          <cell r="E132" t="str">
            <v/>
          </cell>
          <cell r="F132" t="str">
            <v/>
          </cell>
          <cell r="G132" t="str">
            <v>A135</v>
          </cell>
          <cell r="H132" t="str">
            <v>10076</v>
          </cell>
          <cell r="I132" t="str">
            <v>TexasEastern Transmission Corp</v>
          </cell>
          <cell r="J132" t="str">
            <v>TETCO</v>
          </cell>
        </row>
        <row r="133">
          <cell r="A133">
            <v>241684303</v>
          </cell>
          <cell r="B133" t="str">
            <v>Crawford</v>
          </cell>
          <cell r="C133" t="str">
            <v>Thomas</v>
          </cell>
          <cell r="D133" t="str">
            <v/>
          </cell>
          <cell r="E133" t="str">
            <v>93000</v>
          </cell>
          <cell r="F133" t="str">
            <v>Corp Gov</v>
          </cell>
          <cell r="G133">
            <v>8232</v>
          </cell>
          <cell r="H133">
            <v>20007</v>
          </cell>
          <cell r="I133" t="str">
            <v>Catawba Nuclear Station</v>
          </cell>
          <cell r="J133" t="str">
            <v>Duke Power</v>
          </cell>
        </row>
        <row r="134">
          <cell r="A134">
            <v>264827486</v>
          </cell>
          <cell r="B134" t="str">
            <v>Crews</v>
          </cell>
          <cell r="C134" t="str">
            <v>Michael</v>
          </cell>
          <cell r="D134" t="str">
            <v>R</v>
          </cell>
          <cell r="E134" t="str">
            <v>11000</v>
          </cell>
          <cell r="F134" t="str">
            <v>DEBS</v>
          </cell>
          <cell r="G134">
            <v>8756</v>
          </cell>
          <cell r="H134">
            <v>20013</v>
          </cell>
          <cell r="I134" t="str">
            <v>Corporate Governance</v>
          </cell>
          <cell r="J134" t="str">
            <v>Corporate</v>
          </cell>
        </row>
        <row r="135">
          <cell r="A135">
            <v>224781768</v>
          </cell>
          <cell r="B135" t="str">
            <v>Cruise</v>
          </cell>
          <cell r="C135" t="str">
            <v>Steve</v>
          </cell>
          <cell r="D135" t="str">
            <v>A</v>
          </cell>
          <cell r="E135" t="str">
            <v>10000</v>
          </cell>
          <cell r="F135" t="str">
            <v>Corp Gov</v>
          </cell>
          <cell r="G135" t="str">
            <v>5180</v>
          </cell>
          <cell r="H135" t="str">
            <v>20017</v>
          </cell>
          <cell r="I135" t="str">
            <v>Electric Distribution</v>
          </cell>
          <cell r="J135" t="str">
            <v>Duke Power</v>
          </cell>
        </row>
        <row r="136">
          <cell r="A136">
            <v>160567032</v>
          </cell>
          <cell r="B136" t="str">
            <v>Crutchfield</v>
          </cell>
          <cell r="C136" t="str">
            <v>Lisa</v>
          </cell>
          <cell r="D136" t="str">
            <v/>
          </cell>
          <cell r="E136" t="str">
            <v>93000</v>
          </cell>
          <cell r="F136" t="str">
            <v>DEBS</v>
          </cell>
          <cell r="G136" t="str">
            <v>8749</v>
          </cell>
          <cell r="H136" t="str">
            <v>20013</v>
          </cell>
          <cell r="I136" t="str">
            <v>Corporate Governance</v>
          </cell>
          <cell r="J136" t="str">
            <v>Corporate</v>
          </cell>
        </row>
        <row r="137">
          <cell r="A137">
            <v>231643330</v>
          </cell>
          <cell r="B137" t="str">
            <v>Cunningham</v>
          </cell>
          <cell r="C137" t="str">
            <v>O</v>
          </cell>
          <cell r="D137" t="str">
            <v>H</v>
          </cell>
          <cell r="E137" t="str">
            <v>71500</v>
          </cell>
          <cell r="F137" t="str">
            <v>TEPPCO</v>
          </cell>
          <cell r="G137" t="str">
            <v>A288</v>
          </cell>
          <cell r="H137">
            <v>10061</v>
          </cell>
          <cell r="I137" t="str">
            <v>TexasEastern Transmission Corp</v>
          </cell>
          <cell r="J137" t="str">
            <v>TETCO</v>
          </cell>
        </row>
        <row r="138">
          <cell r="A138">
            <v>249945274</v>
          </cell>
          <cell r="B138" t="str">
            <v>Curtis</v>
          </cell>
          <cell r="C138" t="str">
            <v>Thomas</v>
          </cell>
          <cell r="D138" t="str">
            <v>D</v>
          </cell>
          <cell r="E138" t="str">
            <v>10000</v>
          </cell>
          <cell r="F138" t="str">
            <v>Corp Gov</v>
          </cell>
          <cell r="G138" t="str">
            <v>1010</v>
          </cell>
          <cell r="H138" t="str">
            <v>20038</v>
          </cell>
          <cell r="I138" t="str">
            <v>Oconee Station</v>
          </cell>
          <cell r="J138" t="str">
            <v>Duke Power</v>
          </cell>
        </row>
        <row r="139">
          <cell r="A139">
            <v>245840518</v>
          </cell>
          <cell r="B139" t="str">
            <v>Dalton III</v>
          </cell>
          <cell r="C139" t="str">
            <v>John</v>
          </cell>
          <cell r="D139" t="str">
            <v>G</v>
          </cell>
          <cell r="E139" t="str">
            <v>10000</v>
          </cell>
          <cell r="F139" t="str">
            <v>Corp Gov</v>
          </cell>
          <cell r="G139" t="str">
            <v>6012</v>
          </cell>
          <cell r="H139" t="str">
            <v>20020</v>
          </cell>
          <cell r="I139" t="str">
            <v>Electric Transmission</v>
          </cell>
          <cell r="J139" t="str">
            <v>Duke Power</v>
          </cell>
        </row>
        <row r="140">
          <cell r="A140">
            <v>240540812</v>
          </cell>
          <cell r="B140" t="str">
            <v>Daughtridge Jr</v>
          </cell>
          <cell r="C140" t="str">
            <v>Albert</v>
          </cell>
          <cell r="D140" t="str">
            <v>S</v>
          </cell>
          <cell r="E140" t="str">
            <v>40000</v>
          </cell>
          <cell r="F140" t="str">
            <v>DE&amp;S</v>
          </cell>
          <cell r="G140">
            <v>2010</v>
          </cell>
          <cell r="H140">
            <v>10015</v>
          </cell>
          <cell r="I140" t="str">
            <v>Duke Engineering &amp; Svc Inc</v>
          </cell>
          <cell r="J140" t="str">
            <v>DE&amp;S</v>
          </cell>
        </row>
        <row r="141">
          <cell r="A141">
            <v>243821214</v>
          </cell>
          <cell r="B141" t="str">
            <v>Davis</v>
          </cell>
          <cell r="C141" t="str">
            <v>William</v>
          </cell>
          <cell r="D141" t="str">
            <v>B</v>
          </cell>
          <cell r="E141" t="str">
            <v/>
          </cell>
          <cell r="F141" t="str">
            <v/>
          </cell>
          <cell r="G141" t="str">
            <v>4385</v>
          </cell>
          <cell r="H141" t="str">
            <v>10020</v>
          </cell>
          <cell r="I141" t="str">
            <v>Dukenet Communications, Inc</v>
          </cell>
          <cell r="J141" t="str">
            <v>DukeNet</v>
          </cell>
        </row>
        <row r="142">
          <cell r="A142">
            <v>243907378</v>
          </cell>
          <cell r="B142" t="str">
            <v>Davis</v>
          </cell>
          <cell r="C142" t="str">
            <v>Curtis</v>
          </cell>
          <cell r="D142" t="str">
            <v>H</v>
          </cell>
          <cell r="E142" t="str">
            <v>10000</v>
          </cell>
          <cell r="F142" t="str">
            <v>Corp Gov</v>
          </cell>
          <cell r="G142" t="str">
            <v>8310</v>
          </cell>
          <cell r="H142" t="str">
            <v>20018</v>
          </cell>
          <cell r="I142" t="str">
            <v>Electric Group Operations</v>
          </cell>
          <cell r="J142" t="str">
            <v>Duke Power</v>
          </cell>
        </row>
        <row r="143">
          <cell r="A143">
            <v>247809118</v>
          </cell>
          <cell r="B143" t="str">
            <v>Davis</v>
          </cell>
          <cell r="C143" t="str">
            <v>Joe</v>
          </cell>
          <cell r="D143" t="str">
            <v>M</v>
          </cell>
          <cell r="E143" t="str">
            <v>10000</v>
          </cell>
          <cell r="F143" t="str">
            <v>Corp Gov</v>
          </cell>
          <cell r="G143" t="str">
            <v>7351</v>
          </cell>
          <cell r="H143" t="str">
            <v>20037</v>
          </cell>
          <cell r="I143" t="str">
            <v>Nuclear General Office</v>
          </cell>
          <cell r="J143" t="str">
            <v>Duke Power</v>
          </cell>
        </row>
        <row r="144">
          <cell r="A144">
            <v>247943394</v>
          </cell>
          <cell r="B144" t="str">
            <v>Davis</v>
          </cell>
          <cell r="C144" t="str">
            <v>Buddy</v>
          </cell>
          <cell r="D144" t="str">
            <v>E</v>
          </cell>
          <cell r="E144" t="str">
            <v>10000</v>
          </cell>
          <cell r="F144" t="str">
            <v>Corp Gov</v>
          </cell>
          <cell r="G144" t="str">
            <v>8310</v>
          </cell>
          <cell r="H144" t="str">
            <v>20018</v>
          </cell>
          <cell r="I144" t="str">
            <v>Electric Group Operations</v>
          </cell>
          <cell r="J144" t="str">
            <v>Duke Power</v>
          </cell>
        </row>
        <row r="145">
          <cell r="A145">
            <v>251764188</v>
          </cell>
          <cell r="B145" t="str">
            <v>Davis II</v>
          </cell>
          <cell r="C145" t="str">
            <v>Julian</v>
          </cell>
          <cell r="D145" t="str">
            <v>W</v>
          </cell>
          <cell r="E145" t="str">
            <v>10000</v>
          </cell>
          <cell r="F145" t="str">
            <v>Corp Gov</v>
          </cell>
          <cell r="G145">
            <v>1029</v>
          </cell>
          <cell r="H145">
            <v>20038</v>
          </cell>
          <cell r="I145" t="str">
            <v>Oconee Station</v>
          </cell>
          <cell r="J145" t="str">
            <v>Duke Power</v>
          </cell>
        </row>
        <row r="146">
          <cell r="A146">
            <v>258683195</v>
          </cell>
          <cell r="B146" t="str">
            <v>Davison</v>
          </cell>
          <cell r="C146" t="str">
            <v>Larry</v>
          </cell>
          <cell r="D146" t="str">
            <v>R</v>
          </cell>
          <cell r="E146" t="str">
            <v>10000</v>
          </cell>
          <cell r="F146" t="str">
            <v>Corp Gov</v>
          </cell>
          <cell r="G146">
            <v>8367</v>
          </cell>
          <cell r="H146">
            <v>20037</v>
          </cell>
          <cell r="I146" t="str">
            <v>Nuclear General Office</v>
          </cell>
          <cell r="J146" t="str">
            <v>Duke Power</v>
          </cell>
        </row>
        <row r="147">
          <cell r="A147">
            <v>72627499</v>
          </cell>
          <cell r="B147" t="str">
            <v>De May</v>
          </cell>
          <cell r="C147" t="str">
            <v>Stephen</v>
          </cell>
          <cell r="D147" t="str">
            <v>G</v>
          </cell>
          <cell r="E147" t="str">
            <v>11000</v>
          </cell>
          <cell r="F147" t="str">
            <v>DEBS</v>
          </cell>
          <cell r="G147" t="str">
            <v>9541</v>
          </cell>
          <cell r="H147" t="str">
            <v>20013</v>
          </cell>
          <cell r="I147" t="str">
            <v>Corporate Governance</v>
          </cell>
          <cell r="J147" t="str">
            <v>Corporate</v>
          </cell>
        </row>
        <row r="148">
          <cell r="A148">
            <v>244088240</v>
          </cell>
          <cell r="B148" t="str">
            <v>Decker</v>
          </cell>
          <cell r="C148" t="str">
            <v>Sharon</v>
          </cell>
          <cell r="D148" t="str">
            <v>A</v>
          </cell>
          <cell r="E148" t="str">
            <v>10000</v>
          </cell>
          <cell r="F148" t="str">
            <v>Corp Gov</v>
          </cell>
          <cell r="G148">
            <v>8647</v>
          </cell>
          <cell r="H148">
            <v>20013</v>
          </cell>
          <cell r="I148" t="str">
            <v>Corporate Governance</v>
          </cell>
          <cell r="J148" t="str">
            <v>Corporate</v>
          </cell>
        </row>
        <row r="149">
          <cell r="A149">
            <v>237924373</v>
          </cell>
          <cell r="B149" t="str">
            <v>Deese</v>
          </cell>
          <cell r="C149" t="str">
            <v>Rickey</v>
          </cell>
          <cell r="D149" t="str">
            <v>J</v>
          </cell>
          <cell r="E149" t="str">
            <v>10000</v>
          </cell>
          <cell r="F149" t="str">
            <v>Corp Gov</v>
          </cell>
          <cell r="G149" t="str">
            <v>7205</v>
          </cell>
          <cell r="H149" t="str">
            <v>20040</v>
          </cell>
          <cell r="I149" t="str">
            <v>Power Gen - Support Groups</v>
          </cell>
          <cell r="J149" t="str">
            <v>Duke Power</v>
          </cell>
        </row>
        <row r="150">
          <cell r="A150">
            <v>20385736</v>
          </cell>
          <cell r="B150" t="str">
            <v>Demanche</v>
          </cell>
          <cell r="C150" t="str">
            <v>Joseph</v>
          </cell>
          <cell r="D150" t="str">
            <v>P</v>
          </cell>
          <cell r="E150" t="str">
            <v>45000</v>
          </cell>
          <cell r="F150" t="str">
            <v>Duke Sol</v>
          </cell>
          <cell r="G150" t="str">
            <v>Y061</v>
          </cell>
          <cell r="H150" t="str">
            <v>40002</v>
          </cell>
          <cell r="I150" t="str">
            <v>DukeSolutions - US</v>
          </cell>
          <cell r="J150" t="str">
            <v>DukeSolutions</v>
          </cell>
        </row>
        <row r="151">
          <cell r="A151">
            <v>157265779</v>
          </cell>
          <cell r="B151" t="str">
            <v>Denton Jr</v>
          </cell>
          <cell r="C151" t="str">
            <v>Donald</v>
          </cell>
          <cell r="D151" t="str">
            <v>H</v>
          </cell>
          <cell r="E151" t="str">
            <v>90000</v>
          </cell>
          <cell r="F151" t="str">
            <v>Corp Gov</v>
          </cell>
          <cell r="G151" t="str">
            <v>8647</v>
          </cell>
          <cell r="H151" t="str">
            <v>20013</v>
          </cell>
          <cell r="I151" t="str">
            <v>Corporate Governance</v>
          </cell>
          <cell r="J151" t="str">
            <v>Corporate</v>
          </cell>
        </row>
        <row r="152">
          <cell r="A152">
            <v>468823561</v>
          </cell>
          <cell r="B152" t="str">
            <v>DeSchane</v>
          </cell>
          <cell r="C152" t="str">
            <v>Nancy</v>
          </cell>
          <cell r="D152" t="str">
            <v>J</v>
          </cell>
          <cell r="E152" t="str">
            <v>73500</v>
          </cell>
          <cell r="F152" t="str">
            <v>DETM</v>
          </cell>
          <cell r="G152" t="str">
            <v>A566</v>
          </cell>
          <cell r="H152" t="str">
            <v>10058</v>
          </cell>
          <cell r="I152" t="str">
            <v>DE Trading &amp; Marketing, LLC</v>
          </cell>
          <cell r="J152" t="str">
            <v>DETM</v>
          </cell>
        </row>
        <row r="153">
          <cell r="A153">
            <v>240647372</v>
          </cell>
          <cell r="B153" t="str">
            <v>Devore</v>
          </cell>
          <cell r="C153" t="str">
            <v>Jim</v>
          </cell>
          <cell r="D153" t="str">
            <v/>
          </cell>
          <cell r="E153" t="str">
            <v>10000</v>
          </cell>
          <cell r="F153" t="str">
            <v>Corp Gov</v>
          </cell>
          <cell r="G153">
            <v>8810</v>
          </cell>
          <cell r="H153">
            <v>20050</v>
          </cell>
          <cell r="I153" t="str">
            <v>Distribution Services</v>
          </cell>
          <cell r="J153" t="str">
            <v>Duke Power</v>
          </cell>
        </row>
        <row r="154">
          <cell r="A154">
            <v>585623059</v>
          </cell>
          <cell r="B154" t="str">
            <v>Dickey</v>
          </cell>
          <cell r="C154" t="str">
            <v>William</v>
          </cell>
          <cell r="D154" t="str">
            <v>S</v>
          </cell>
          <cell r="E154" t="str">
            <v>71500</v>
          </cell>
          <cell r="F154" t="str">
            <v>TEPPCO</v>
          </cell>
          <cell r="G154" t="str">
            <v>A562</v>
          </cell>
          <cell r="H154">
            <v>10092</v>
          </cell>
          <cell r="I154" t="str">
            <v>DETTCO</v>
          </cell>
          <cell r="J154" t="str">
            <v>DETTCO</v>
          </cell>
        </row>
        <row r="155">
          <cell r="A155">
            <v>585685407</v>
          </cell>
          <cell r="B155" t="str">
            <v>Dill</v>
          </cell>
          <cell r="C155" t="str">
            <v>Julie</v>
          </cell>
          <cell r="D155" t="str">
            <v/>
          </cell>
          <cell r="E155" t="str">
            <v>60000</v>
          </cell>
          <cell r="F155" t="str">
            <v>DEGAD</v>
          </cell>
          <cell r="G155" t="str">
            <v>I010</v>
          </cell>
          <cell r="H155" t="str">
            <v>10133</v>
          </cell>
          <cell r="I155" t="str">
            <v>Duke Energy International</v>
          </cell>
          <cell r="J155" t="str">
            <v>DEI</v>
          </cell>
        </row>
        <row r="156">
          <cell r="A156">
            <v>264785589</v>
          </cell>
          <cell r="B156" t="str">
            <v>Dillon</v>
          </cell>
          <cell r="C156" t="str">
            <v>Lester</v>
          </cell>
          <cell r="D156" t="str">
            <v>R</v>
          </cell>
          <cell r="E156" t="str">
            <v>40000</v>
          </cell>
          <cell r="F156" t="str">
            <v>DE&amp;S</v>
          </cell>
          <cell r="G156" t="str">
            <v>2013</v>
          </cell>
          <cell r="H156" t="str">
            <v>10015</v>
          </cell>
          <cell r="I156" t="str">
            <v>Duke Engineering &amp; Svc Inc</v>
          </cell>
          <cell r="J156" t="str">
            <v>DE&amp;S</v>
          </cell>
        </row>
        <row r="157">
          <cell r="A157">
            <v>248022317</v>
          </cell>
          <cell r="B157" t="str">
            <v>Dimmery</v>
          </cell>
          <cell r="C157" t="str">
            <v>Terry</v>
          </cell>
          <cell r="D157" t="str">
            <v>R</v>
          </cell>
          <cell r="E157" t="str">
            <v>10000</v>
          </cell>
          <cell r="F157" t="str">
            <v>Corp Gov</v>
          </cell>
          <cell r="G157" t="str">
            <v>7356</v>
          </cell>
          <cell r="H157" t="str">
            <v>20037</v>
          </cell>
          <cell r="I157" t="str">
            <v>Nuclear General Office</v>
          </cell>
          <cell r="J157" t="str">
            <v>Duke Power</v>
          </cell>
        </row>
        <row r="158">
          <cell r="A158">
            <v>249702340</v>
          </cell>
          <cell r="B158" t="str">
            <v>Dobson</v>
          </cell>
          <cell r="C158" t="str">
            <v>Robert</v>
          </cell>
          <cell r="D158" t="str">
            <v>L</v>
          </cell>
          <cell r="E158" t="str">
            <v>90000</v>
          </cell>
          <cell r="F158" t="str">
            <v>Corp Gov</v>
          </cell>
          <cell r="G158">
            <v>8358</v>
          </cell>
          <cell r="H158">
            <v>20038</v>
          </cell>
          <cell r="I158" t="str">
            <v>Oconee Station</v>
          </cell>
          <cell r="J158" t="str">
            <v>Duke Power</v>
          </cell>
        </row>
        <row r="159">
          <cell r="A159">
            <v>154421371</v>
          </cell>
          <cell r="B159" t="str">
            <v>Dolan</v>
          </cell>
          <cell r="C159" t="str">
            <v>Bryan</v>
          </cell>
          <cell r="D159" t="str">
            <v>J</v>
          </cell>
          <cell r="E159" t="str">
            <v>10000</v>
          </cell>
          <cell r="F159" t="str">
            <v>Corp Gov</v>
          </cell>
          <cell r="G159" t="str">
            <v>7669</v>
          </cell>
          <cell r="H159" t="str">
            <v>20036</v>
          </cell>
          <cell r="I159" t="str">
            <v>McGuire Nuclear Station</v>
          </cell>
          <cell r="J159" t="str">
            <v>Duke Power</v>
          </cell>
        </row>
        <row r="160">
          <cell r="A160">
            <v>408151110</v>
          </cell>
          <cell r="B160" t="str">
            <v>Donnell</v>
          </cell>
          <cell r="C160" t="str">
            <v>James</v>
          </cell>
          <cell r="D160" t="str">
            <v>M</v>
          </cell>
          <cell r="E160" t="str">
            <v>60000</v>
          </cell>
          <cell r="F160" t="str">
            <v>DEGAD</v>
          </cell>
          <cell r="G160" t="str">
            <v>D101</v>
          </cell>
          <cell r="H160" t="str">
            <v>30024</v>
          </cell>
          <cell r="I160" t="str">
            <v>Duke Energy North America, LLC</v>
          </cell>
          <cell r="J160" t="str">
            <v>DENA</v>
          </cell>
        </row>
        <row r="161">
          <cell r="A161">
            <v>238721023</v>
          </cell>
          <cell r="B161" t="str">
            <v>Dowless</v>
          </cell>
          <cell r="C161" t="str">
            <v>Ernest</v>
          </cell>
          <cell r="D161" t="str">
            <v>C</v>
          </cell>
          <cell r="E161" t="str">
            <v>90000</v>
          </cell>
          <cell r="F161" t="str">
            <v>Corp Gov</v>
          </cell>
          <cell r="G161">
            <v>4670</v>
          </cell>
          <cell r="H161">
            <v>20049</v>
          </cell>
          <cell r="I161" t="str">
            <v>Retail</v>
          </cell>
          <cell r="J161" t="str">
            <v>Duke Power</v>
          </cell>
        </row>
        <row r="162">
          <cell r="A162">
            <v>245868120</v>
          </cell>
          <cell r="B162" t="str">
            <v>Drum</v>
          </cell>
          <cell r="C162" t="str">
            <v>Robert</v>
          </cell>
          <cell r="D162" t="str">
            <v>L</v>
          </cell>
          <cell r="E162" t="str">
            <v>10000</v>
          </cell>
          <cell r="F162" t="str">
            <v>Corp Gov</v>
          </cell>
          <cell r="G162">
            <v>1160</v>
          </cell>
          <cell r="H162">
            <v>20040</v>
          </cell>
          <cell r="I162" t="str">
            <v>Power Gen - Support Groups</v>
          </cell>
          <cell r="J162" t="str">
            <v>Duke Power</v>
          </cell>
        </row>
        <row r="163">
          <cell r="A163">
            <v>249685116</v>
          </cell>
          <cell r="B163" t="str">
            <v>Dubose</v>
          </cell>
          <cell r="C163" t="str">
            <v>Dan</v>
          </cell>
          <cell r="D163" t="str">
            <v>T</v>
          </cell>
          <cell r="E163" t="str">
            <v>11000</v>
          </cell>
          <cell r="F163" t="str">
            <v>DEBS</v>
          </cell>
          <cell r="G163" t="str">
            <v>6012</v>
          </cell>
          <cell r="H163" t="str">
            <v>20020</v>
          </cell>
          <cell r="I163" t="str">
            <v>Electric Transmission</v>
          </cell>
          <cell r="J163" t="str">
            <v>Duke Power</v>
          </cell>
        </row>
        <row r="164">
          <cell r="A164">
            <v>249883286</v>
          </cell>
          <cell r="B164" t="str">
            <v>Dukes Jr MD</v>
          </cell>
          <cell r="C164" t="str">
            <v>William</v>
          </cell>
          <cell r="D164" t="str">
            <v>E</v>
          </cell>
          <cell r="E164" t="str">
            <v>10000</v>
          </cell>
          <cell r="F164" t="str">
            <v>Corp Gov</v>
          </cell>
          <cell r="G164" t="str">
            <v>4073</v>
          </cell>
          <cell r="H164" t="str">
            <v>20018</v>
          </cell>
          <cell r="I164" t="str">
            <v>Electric Group Operations</v>
          </cell>
          <cell r="J164" t="str">
            <v>Duke Power</v>
          </cell>
        </row>
        <row r="165">
          <cell r="A165">
            <v>289622770</v>
          </cell>
          <cell r="B165" t="str">
            <v>Dulaney</v>
          </cell>
          <cell r="C165" t="str">
            <v>Michael</v>
          </cell>
          <cell r="D165" t="str">
            <v/>
          </cell>
          <cell r="E165" t="str">
            <v>60000</v>
          </cell>
          <cell r="F165" t="str">
            <v>DEGAD</v>
          </cell>
          <cell r="G165" t="str">
            <v>I003</v>
          </cell>
          <cell r="H165" t="str">
            <v>10133</v>
          </cell>
          <cell r="I165" t="str">
            <v>Duke Energy International</v>
          </cell>
          <cell r="J165" t="str">
            <v>DEI</v>
          </cell>
        </row>
        <row r="166">
          <cell r="A166">
            <v>249741607</v>
          </cell>
          <cell r="B166" t="str">
            <v>Dulin Jr</v>
          </cell>
          <cell r="C166" t="str">
            <v>Robert</v>
          </cell>
          <cell r="D166" t="str">
            <v>M</v>
          </cell>
          <cell r="E166" t="str">
            <v>40000</v>
          </cell>
          <cell r="F166" t="str">
            <v>DE&amp;S</v>
          </cell>
          <cell r="G166">
            <v>9685</v>
          </cell>
          <cell r="H166">
            <v>10012</v>
          </cell>
          <cell r="I166" t="str">
            <v>Duke Coal Project Svc Group</v>
          </cell>
          <cell r="J166" t="str">
            <v>D/FD</v>
          </cell>
        </row>
        <row r="167">
          <cell r="A167">
            <v>254626331</v>
          </cell>
          <cell r="B167" t="str">
            <v>Duren</v>
          </cell>
          <cell r="C167" t="str">
            <v>William</v>
          </cell>
          <cell r="D167" t="str">
            <v>C</v>
          </cell>
          <cell r="E167" t="str">
            <v>90000</v>
          </cell>
          <cell r="F167" t="str">
            <v>Electric</v>
          </cell>
          <cell r="G167">
            <v>6015</v>
          </cell>
          <cell r="H167">
            <v>20020</v>
          </cell>
          <cell r="I167" t="str">
            <v>Electric Transmission</v>
          </cell>
          <cell r="J167" t="str">
            <v>Duke Power</v>
          </cell>
        </row>
        <row r="168">
          <cell r="A168">
            <v>524887900</v>
          </cell>
          <cell r="B168" t="str">
            <v>Duszynski</v>
          </cell>
          <cell r="C168" t="str">
            <v>Richard</v>
          </cell>
          <cell r="D168" t="str">
            <v/>
          </cell>
          <cell r="E168" t="str">
            <v>93000</v>
          </cell>
          <cell r="F168" t="str">
            <v>Electric</v>
          </cell>
          <cell r="G168" t="str">
            <v>A734</v>
          </cell>
          <cell r="H168" t="str">
            <v>10014</v>
          </cell>
          <cell r="I168" t="str">
            <v>Duke Energy North America</v>
          </cell>
          <cell r="J168" t="str">
            <v>DENA</v>
          </cell>
        </row>
        <row r="169">
          <cell r="A169">
            <v>241740048</v>
          </cell>
          <cell r="B169" t="str">
            <v>Eaker</v>
          </cell>
          <cell r="C169" t="str">
            <v>Richard</v>
          </cell>
          <cell r="D169" t="str">
            <v>W</v>
          </cell>
          <cell r="E169" t="str">
            <v>10000</v>
          </cell>
          <cell r="F169" t="str">
            <v>Corp Gov</v>
          </cell>
          <cell r="G169">
            <v>7382</v>
          </cell>
          <cell r="H169">
            <v>20037</v>
          </cell>
          <cell r="I169" t="str">
            <v>Nuclear General Office</v>
          </cell>
          <cell r="J169" t="str">
            <v>Duke Power</v>
          </cell>
        </row>
        <row r="170">
          <cell r="A170">
            <v>220724537</v>
          </cell>
          <cell r="B170" t="str">
            <v>Eckert</v>
          </cell>
          <cell r="C170" t="str">
            <v>Steven</v>
          </cell>
          <cell r="D170" t="str">
            <v>E</v>
          </cell>
          <cell r="E170" t="str">
            <v>60000</v>
          </cell>
          <cell r="F170" t="str">
            <v>DEGAD</v>
          </cell>
          <cell r="G170">
            <v>2200</v>
          </cell>
          <cell r="H170">
            <v>10014</v>
          </cell>
          <cell r="I170" t="str">
            <v>Duke Energy North America</v>
          </cell>
          <cell r="J170" t="str">
            <v>DENA</v>
          </cell>
        </row>
        <row r="171">
          <cell r="A171">
            <v>249780809</v>
          </cell>
          <cell r="B171" t="str">
            <v>Edmonds Jr</v>
          </cell>
          <cell r="C171" t="str">
            <v>Robert</v>
          </cell>
          <cell r="D171" t="str">
            <v>F</v>
          </cell>
          <cell r="E171" t="str">
            <v>40000</v>
          </cell>
          <cell r="F171" t="str">
            <v>DE&amp;S</v>
          </cell>
          <cell r="G171">
            <v>2020</v>
          </cell>
          <cell r="H171">
            <v>10015</v>
          </cell>
          <cell r="I171" t="str">
            <v>Duke Engineering &amp; Svc Inc</v>
          </cell>
          <cell r="J171" t="str">
            <v>DE&amp;S</v>
          </cell>
        </row>
        <row r="172">
          <cell r="A172">
            <v>240708491</v>
          </cell>
          <cell r="B172" t="str">
            <v>Edwards</v>
          </cell>
          <cell r="C172" t="str">
            <v>Gerry</v>
          </cell>
          <cell r="D172" t="str">
            <v/>
          </cell>
          <cell r="E172" t="str">
            <v>93000</v>
          </cell>
          <cell r="F172" t="str">
            <v>Corp Gov</v>
          </cell>
          <cell r="G172">
            <v>8755</v>
          </cell>
          <cell r="H172">
            <v>20013</v>
          </cell>
          <cell r="I172" t="str">
            <v>Corporate Governance</v>
          </cell>
          <cell r="J172" t="str">
            <v>Corporate</v>
          </cell>
        </row>
        <row r="173">
          <cell r="A173">
            <v>241720499</v>
          </cell>
          <cell r="B173" t="str">
            <v>Ellington</v>
          </cell>
          <cell r="C173" t="str">
            <v>Johnny</v>
          </cell>
          <cell r="D173" t="str">
            <v>E</v>
          </cell>
          <cell r="E173" t="str">
            <v>11000</v>
          </cell>
          <cell r="F173" t="str">
            <v>DEBS</v>
          </cell>
          <cell r="G173" t="str">
            <v>7400</v>
          </cell>
          <cell r="H173" t="str">
            <v>20040</v>
          </cell>
          <cell r="I173" t="str">
            <v>Power Gen - Support Groups</v>
          </cell>
          <cell r="J173" t="str">
            <v>Duke Power</v>
          </cell>
        </row>
        <row r="174">
          <cell r="A174">
            <v>237825216</v>
          </cell>
          <cell r="B174" t="str">
            <v>Emmons</v>
          </cell>
          <cell r="C174" t="str">
            <v>Bruce</v>
          </cell>
          <cell r="D174" t="str">
            <v>A</v>
          </cell>
          <cell r="E174" t="str">
            <v>10000</v>
          </cell>
          <cell r="F174" t="str">
            <v>Corp Gov</v>
          </cell>
          <cell r="G174">
            <v>5190</v>
          </cell>
          <cell r="H174">
            <v>20017</v>
          </cell>
          <cell r="I174" t="str">
            <v>Electric Distribution</v>
          </cell>
          <cell r="J174" t="str">
            <v>Duke Power</v>
          </cell>
        </row>
        <row r="175">
          <cell r="A175">
            <v>236888134</v>
          </cell>
          <cell r="B175" t="str">
            <v>Enloe</v>
          </cell>
          <cell r="C175" t="str">
            <v>John</v>
          </cell>
          <cell r="D175" t="str">
            <v>P</v>
          </cell>
          <cell r="E175" t="str">
            <v/>
          </cell>
          <cell r="F175" t="str">
            <v/>
          </cell>
          <cell r="G175" t="str">
            <v>I071</v>
          </cell>
          <cell r="H175" t="str">
            <v>10133</v>
          </cell>
          <cell r="I175" t="str">
            <v>Duke Energy International</v>
          </cell>
          <cell r="J175" t="str">
            <v>DEI</v>
          </cell>
        </row>
        <row r="176">
          <cell r="A176">
            <v>237920236</v>
          </cell>
          <cell r="B176" t="str">
            <v>Ernst Jr</v>
          </cell>
          <cell r="C176" t="str">
            <v>Henry</v>
          </cell>
          <cell r="D176" t="str">
            <v>E</v>
          </cell>
          <cell r="E176" t="str">
            <v>10000</v>
          </cell>
          <cell r="F176" t="str">
            <v>Corp Gov</v>
          </cell>
          <cell r="G176" t="str">
            <v>4701</v>
          </cell>
          <cell r="H176" t="str">
            <v>20049</v>
          </cell>
          <cell r="I176" t="str">
            <v>Retail</v>
          </cell>
          <cell r="J176" t="str">
            <v>Duke Power</v>
          </cell>
        </row>
        <row r="177">
          <cell r="A177">
            <v>435764705</v>
          </cell>
          <cell r="B177" t="str">
            <v>Evans</v>
          </cell>
          <cell r="C177" t="str">
            <v>Robert</v>
          </cell>
          <cell r="D177" t="str">
            <v>B</v>
          </cell>
          <cell r="E177" t="str">
            <v>70000</v>
          </cell>
          <cell r="F177" t="str">
            <v>PSLP</v>
          </cell>
          <cell r="G177" t="str">
            <v>A317</v>
          </cell>
          <cell r="H177" t="str">
            <v>10076</v>
          </cell>
          <cell r="I177" t="str">
            <v>TexasEastern Transmission Corp</v>
          </cell>
          <cell r="J177" t="str">
            <v>TETCO</v>
          </cell>
        </row>
        <row r="178">
          <cell r="A178">
            <v>243723082</v>
          </cell>
          <cell r="B178" t="str">
            <v>Fayssoux</v>
          </cell>
          <cell r="C178" t="str">
            <v>John</v>
          </cell>
          <cell r="D178" t="str">
            <v>O</v>
          </cell>
          <cell r="E178" t="str">
            <v>10000</v>
          </cell>
          <cell r="F178" t="str">
            <v>Corp Gov</v>
          </cell>
          <cell r="G178" t="str">
            <v>4041</v>
          </cell>
          <cell r="H178" t="str">
            <v>20049</v>
          </cell>
          <cell r="I178" t="str">
            <v>Retail</v>
          </cell>
          <cell r="J178" t="str">
            <v>Duke Power</v>
          </cell>
        </row>
        <row r="179">
          <cell r="A179">
            <v>251980996</v>
          </cell>
          <cell r="B179" t="str">
            <v>Ferguson Jr</v>
          </cell>
          <cell r="C179" t="str">
            <v>James</v>
          </cell>
          <cell r="D179" t="str">
            <v>R</v>
          </cell>
          <cell r="E179" t="str">
            <v>10000</v>
          </cell>
          <cell r="F179" t="str">
            <v>Corp Gov</v>
          </cell>
          <cell r="G179">
            <v>7341</v>
          </cell>
          <cell r="H179">
            <v>20007</v>
          </cell>
          <cell r="I179" t="str">
            <v>Catawba Nuclear Station</v>
          </cell>
          <cell r="J179" t="str">
            <v>Duke Power</v>
          </cell>
        </row>
        <row r="180">
          <cell r="A180">
            <v>240685155</v>
          </cell>
          <cell r="B180" t="str">
            <v>Ferrell III</v>
          </cell>
          <cell r="C180" t="str">
            <v>Excell</v>
          </cell>
          <cell r="D180" t="str">
            <v>O</v>
          </cell>
          <cell r="E180" t="str">
            <v>10000</v>
          </cell>
          <cell r="F180" t="str">
            <v>Corp Gov</v>
          </cell>
          <cell r="G180" t="str">
            <v>8310</v>
          </cell>
          <cell r="H180" t="str">
            <v>20018</v>
          </cell>
          <cell r="I180" t="str">
            <v>Electric Group Operations</v>
          </cell>
          <cell r="J180" t="str">
            <v>Duke Power</v>
          </cell>
        </row>
        <row r="181">
          <cell r="A181">
            <v>490460213</v>
          </cell>
          <cell r="B181" t="str">
            <v>Fields</v>
          </cell>
          <cell r="C181" t="str">
            <v>Arthur</v>
          </cell>
          <cell r="D181" t="str">
            <v>W</v>
          </cell>
          <cell r="E181" t="str">
            <v>30000</v>
          </cell>
          <cell r="F181" t="str">
            <v>Crescent</v>
          </cell>
          <cell r="G181" t="str">
            <v>1000</v>
          </cell>
          <cell r="H181" t="str">
            <v>10010</v>
          </cell>
          <cell r="I181" t="str">
            <v>Crescent Resources Inc</v>
          </cell>
          <cell r="J181" t="str">
            <v>Crescent</v>
          </cell>
        </row>
        <row r="182">
          <cell r="A182">
            <v>508621017</v>
          </cell>
          <cell r="B182" t="str">
            <v>Fisicaro</v>
          </cell>
          <cell r="C182" t="str">
            <v>James</v>
          </cell>
          <cell r="D182" t="str">
            <v>J</v>
          </cell>
          <cell r="E182" t="str">
            <v>10000</v>
          </cell>
          <cell r="F182" t="str">
            <v>Corp Gov</v>
          </cell>
          <cell r="G182" t="str">
            <v>7351</v>
          </cell>
          <cell r="H182" t="str">
            <v>20037</v>
          </cell>
          <cell r="I182" t="str">
            <v>Nuclear General Office</v>
          </cell>
          <cell r="J182" t="str">
            <v>Duke Power</v>
          </cell>
        </row>
        <row r="183">
          <cell r="A183">
            <v>334385714</v>
          </cell>
          <cell r="B183" t="str">
            <v>Flynn</v>
          </cell>
          <cell r="C183" t="str">
            <v>Cary</v>
          </cell>
          <cell r="D183" t="str">
            <v>D</v>
          </cell>
          <cell r="E183" t="str">
            <v>11000</v>
          </cell>
          <cell r="F183" t="str">
            <v>DEBS</v>
          </cell>
          <cell r="G183" t="str">
            <v>8755</v>
          </cell>
          <cell r="H183" t="str">
            <v>20013</v>
          </cell>
          <cell r="I183" t="str">
            <v>Corporate Governance</v>
          </cell>
          <cell r="J183" t="str">
            <v>Corporate</v>
          </cell>
        </row>
        <row r="184">
          <cell r="A184">
            <v>207383590</v>
          </cell>
          <cell r="B184" t="str">
            <v>Forbes</v>
          </cell>
          <cell r="C184" t="str">
            <v>Jeffrey</v>
          </cell>
          <cell r="D184" t="str">
            <v>S</v>
          </cell>
          <cell r="E184" t="str">
            <v>10000</v>
          </cell>
          <cell r="F184" t="str">
            <v>Corp Gov</v>
          </cell>
          <cell r="G184" t="str">
            <v>8280</v>
          </cell>
          <cell r="H184" t="str">
            <v>20018</v>
          </cell>
          <cell r="I184" t="str">
            <v>Electric Group Operations</v>
          </cell>
          <cell r="J184" t="str">
            <v>Duke Power</v>
          </cell>
        </row>
        <row r="185">
          <cell r="A185">
            <v>83441095</v>
          </cell>
          <cell r="B185" t="str">
            <v>Foster</v>
          </cell>
          <cell r="C185" t="str">
            <v>Jeffrey</v>
          </cell>
          <cell r="D185" t="str">
            <v>W</v>
          </cell>
          <cell r="E185" t="str">
            <v>40000</v>
          </cell>
          <cell r="F185" t="str">
            <v>DE&amp;S</v>
          </cell>
          <cell r="G185">
            <v>2021</v>
          </cell>
          <cell r="H185">
            <v>10015</v>
          </cell>
          <cell r="I185" t="str">
            <v>Duke Engineering &amp; Svc Inc</v>
          </cell>
          <cell r="J185" t="str">
            <v>DE&amp;S</v>
          </cell>
        </row>
        <row r="186">
          <cell r="A186">
            <v>249864226</v>
          </cell>
          <cell r="B186" t="str">
            <v>Foster</v>
          </cell>
          <cell r="C186" t="str">
            <v>William</v>
          </cell>
          <cell r="D186" t="str">
            <v>W</v>
          </cell>
          <cell r="E186" t="str">
            <v>10000</v>
          </cell>
          <cell r="F186" t="str">
            <v>Corp Gov</v>
          </cell>
          <cell r="G186" t="str">
            <v>7309</v>
          </cell>
          <cell r="H186" t="str">
            <v>20038</v>
          </cell>
          <cell r="I186" t="str">
            <v>Oconee Station</v>
          </cell>
          <cell r="J186" t="str">
            <v>Duke Power</v>
          </cell>
        </row>
        <row r="187">
          <cell r="A187">
            <v>448423868</v>
          </cell>
          <cell r="B187" t="str">
            <v>Fowler</v>
          </cell>
          <cell r="C187" t="str">
            <v>Fred</v>
          </cell>
          <cell r="D187" t="str">
            <v>J</v>
          </cell>
          <cell r="E187" t="str">
            <v>70000</v>
          </cell>
          <cell r="F187" t="str">
            <v>PSLP</v>
          </cell>
          <cell r="G187" t="str">
            <v>A819</v>
          </cell>
          <cell r="H187" t="str">
            <v>10051</v>
          </cell>
          <cell r="I187" t="str">
            <v>Panenergy Services LP</v>
          </cell>
          <cell r="J187" t="str">
            <v>PSLP</v>
          </cell>
        </row>
        <row r="188">
          <cell r="A188">
            <v>240563698</v>
          </cell>
          <cell r="B188" t="str">
            <v>Fox Jr</v>
          </cell>
          <cell r="C188" t="str">
            <v>William</v>
          </cell>
          <cell r="D188" t="str">
            <v>H</v>
          </cell>
          <cell r="E188" t="str">
            <v>90000</v>
          </cell>
          <cell r="F188" t="str">
            <v>Corp Gov</v>
          </cell>
          <cell r="G188" t="str">
            <v>2300</v>
          </cell>
          <cell r="H188" t="str">
            <v>10015</v>
          </cell>
          <cell r="I188" t="str">
            <v>Duke Engineering &amp; Svc Inc</v>
          </cell>
          <cell r="J188" t="str">
            <v>DE&amp;S</v>
          </cell>
        </row>
        <row r="189">
          <cell r="A189">
            <v>242729072</v>
          </cell>
          <cell r="B189" t="str">
            <v>Frazier II</v>
          </cell>
          <cell r="C189" t="str">
            <v>Ollie</v>
          </cell>
          <cell r="D189" t="str">
            <v/>
          </cell>
          <cell r="E189" t="str">
            <v>10000</v>
          </cell>
          <cell r="F189" t="str">
            <v>Corp Gov</v>
          </cell>
          <cell r="G189">
            <v>9543</v>
          </cell>
          <cell r="H189">
            <v>20018</v>
          </cell>
          <cell r="I189" t="str">
            <v>Electric Group Operations</v>
          </cell>
          <cell r="J189" t="str">
            <v>Duke Power</v>
          </cell>
        </row>
        <row r="190">
          <cell r="A190">
            <v>397588223</v>
          </cell>
          <cell r="B190" t="str">
            <v>Frederick</v>
          </cell>
          <cell r="C190" t="str">
            <v>David</v>
          </cell>
          <cell r="D190" t="str">
            <v>D</v>
          </cell>
          <cell r="E190" t="str">
            <v>73000</v>
          </cell>
          <cell r="F190" t="str">
            <v>Field Svcs</v>
          </cell>
          <cell r="G190" t="str">
            <v>G900</v>
          </cell>
          <cell r="H190" t="str">
            <v>45000</v>
          </cell>
          <cell r="I190" t="str">
            <v>Duke Energy Field Services, LP</v>
          </cell>
          <cell r="J190" t="str">
            <v>DEFS</v>
          </cell>
        </row>
        <row r="191">
          <cell r="A191">
            <v>243687320</v>
          </cell>
          <cell r="B191" t="str">
            <v>Freeze</v>
          </cell>
          <cell r="C191" t="str">
            <v>Dwight</v>
          </cell>
          <cell r="D191" t="str">
            <v>L</v>
          </cell>
          <cell r="E191" t="str">
            <v>90000</v>
          </cell>
          <cell r="F191" t="str">
            <v>Electric</v>
          </cell>
          <cell r="G191">
            <v>7205</v>
          </cell>
          <cell r="H191">
            <v>20040</v>
          </cell>
          <cell r="I191" t="str">
            <v>Power Gen - Support Groups</v>
          </cell>
          <cell r="J191" t="str">
            <v>Duke Power</v>
          </cell>
        </row>
        <row r="192">
          <cell r="A192">
            <v>239889344</v>
          </cell>
          <cell r="B192" t="str">
            <v>Freund</v>
          </cell>
          <cell r="C192" t="str">
            <v>John</v>
          </cell>
          <cell r="D192" t="str">
            <v>N</v>
          </cell>
          <cell r="E192" t="str">
            <v>10000</v>
          </cell>
          <cell r="F192" t="str">
            <v>Corp Gov</v>
          </cell>
          <cell r="G192">
            <v>7400</v>
          </cell>
          <cell r="H192">
            <v>20041</v>
          </cell>
          <cell r="I192" t="str">
            <v>Power Gen - Support Groups</v>
          </cell>
          <cell r="J192" t="str">
            <v>Duke Power</v>
          </cell>
        </row>
        <row r="193">
          <cell r="A193">
            <v>238848602</v>
          </cell>
          <cell r="B193" t="str">
            <v>Froneberger</v>
          </cell>
          <cell r="C193" t="str">
            <v>Steven</v>
          </cell>
          <cell r="D193" t="str">
            <v>G</v>
          </cell>
          <cell r="E193" t="str">
            <v>11000</v>
          </cell>
          <cell r="F193" t="str">
            <v>DEBS</v>
          </cell>
          <cell r="G193" t="str">
            <v>1234</v>
          </cell>
          <cell r="H193" t="str">
            <v>20013</v>
          </cell>
          <cell r="I193" t="str">
            <v>Corporate Governance</v>
          </cell>
          <cell r="J193" t="str">
            <v>Corporate</v>
          </cell>
        </row>
        <row r="194">
          <cell r="A194">
            <v>241742350</v>
          </cell>
          <cell r="B194" t="str">
            <v>Frye</v>
          </cell>
          <cell r="C194" t="str">
            <v>Steven</v>
          </cell>
          <cell r="D194" t="str">
            <v>R</v>
          </cell>
          <cell r="E194" t="str">
            <v>10000</v>
          </cell>
          <cell r="F194" t="str">
            <v>Corp Gov</v>
          </cell>
          <cell r="G194">
            <v>7353</v>
          </cell>
          <cell r="H194">
            <v>20037</v>
          </cell>
          <cell r="I194" t="str">
            <v>Nuclear General Office</v>
          </cell>
          <cell r="J194" t="str">
            <v>Duke Power</v>
          </cell>
        </row>
        <row r="195">
          <cell r="A195">
            <v>245024108</v>
          </cell>
          <cell r="B195" t="str">
            <v>Funderburke</v>
          </cell>
          <cell r="C195" t="str">
            <v>William</v>
          </cell>
          <cell r="D195" t="str">
            <v>M</v>
          </cell>
          <cell r="E195" t="str">
            <v>41000</v>
          </cell>
          <cell r="F195" t="str">
            <v>DFD</v>
          </cell>
          <cell r="G195">
            <v>9685</v>
          </cell>
          <cell r="H195">
            <v>10012</v>
          </cell>
          <cell r="I195" t="str">
            <v>Duke Coal Project Svc Group</v>
          </cell>
          <cell r="J195" t="str">
            <v>D/FD</v>
          </cell>
        </row>
        <row r="196">
          <cell r="A196">
            <v>249026216</v>
          </cell>
          <cell r="B196" t="str">
            <v>Furr</v>
          </cell>
          <cell r="C196" t="str">
            <v>Carlton</v>
          </cell>
          <cell r="D196" t="str">
            <v>E</v>
          </cell>
          <cell r="E196" t="str">
            <v>10000</v>
          </cell>
          <cell r="F196" t="str">
            <v>Corp Gov</v>
          </cell>
          <cell r="G196">
            <v>5546</v>
          </cell>
          <cell r="H196">
            <v>20017</v>
          </cell>
          <cell r="I196" t="str">
            <v>Electric Distribution</v>
          </cell>
          <cell r="J196" t="str">
            <v>Duke Power</v>
          </cell>
        </row>
        <row r="197">
          <cell r="A197">
            <v>223526754</v>
          </cell>
          <cell r="B197" t="str">
            <v>Futrell</v>
          </cell>
          <cell r="C197" t="str">
            <v>Robert</v>
          </cell>
          <cell r="D197" t="str">
            <v>C</v>
          </cell>
          <cell r="E197" t="str">
            <v>40000</v>
          </cell>
          <cell r="F197" t="str">
            <v>DE&amp;S</v>
          </cell>
          <cell r="G197">
            <v>2020</v>
          </cell>
          <cell r="H197">
            <v>10015</v>
          </cell>
          <cell r="I197" t="str">
            <v>Duke Engineering &amp; Svc Inc</v>
          </cell>
          <cell r="J197" t="str">
            <v>DE&amp;S</v>
          </cell>
        </row>
        <row r="198">
          <cell r="A198">
            <v>246688399</v>
          </cell>
          <cell r="B198" t="str">
            <v>Gaddy</v>
          </cell>
          <cell r="C198" t="str">
            <v>Robert</v>
          </cell>
          <cell r="D198" t="str">
            <v>M</v>
          </cell>
          <cell r="E198" t="str">
            <v>11000</v>
          </cell>
          <cell r="F198" t="str">
            <v>DEBS</v>
          </cell>
          <cell r="G198">
            <v>7111</v>
          </cell>
          <cell r="H198">
            <v>20028</v>
          </cell>
          <cell r="I198" t="str">
            <v>Information Management</v>
          </cell>
          <cell r="J198" t="str">
            <v>Corporate</v>
          </cell>
        </row>
        <row r="199">
          <cell r="A199">
            <v>239701076</v>
          </cell>
          <cell r="B199" t="str">
            <v>Gardner</v>
          </cell>
          <cell r="C199" t="str">
            <v>Wayne</v>
          </cell>
          <cell r="D199" t="str">
            <v>A</v>
          </cell>
          <cell r="E199" t="str">
            <v>90000</v>
          </cell>
          <cell r="F199" t="str">
            <v>Corp Gov</v>
          </cell>
          <cell r="G199" t="str">
            <v>8900</v>
          </cell>
          <cell r="H199" t="str">
            <v>20013</v>
          </cell>
          <cell r="I199" t="str">
            <v>Corporate Governance</v>
          </cell>
          <cell r="J199" t="str">
            <v>Corporate</v>
          </cell>
        </row>
        <row r="200">
          <cell r="A200">
            <v>244988636</v>
          </cell>
          <cell r="B200" t="str">
            <v>Gardner</v>
          </cell>
          <cell r="C200" t="str">
            <v>Scott</v>
          </cell>
          <cell r="D200" t="str">
            <v>T</v>
          </cell>
          <cell r="E200" t="str">
            <v>10000</v>
          </cell>
          <cell r="F200" t="str">
            <v>Corp Gov</v>
          </cell>
          <cell r="G200">
            <v>4101</v>
          </cell>
          <cell r="H200">
            <v>20017</v>
          </cell>
          <cell r="I200" t="str">
            <v>Electric Distribution</v>
          </cell>
          <cell r="J200" t="str">
            <v>Duke Power</v>
          </cell>
        </row>
        <row r="201">
          <cell r="A201">
            <v>240948697</v>
          </cell>
          <cell r="B201" t="str">
            <v>Garrison</v>
          </cell>
          <cell r="C201" t="str">
            <v>Kenneth</v>
          </cell>
          <cell r="D201" t="str">
            <v>D</v>
          </cell>
          <cell r="E201" t="str">
            <v>40000</v>
          </cell>
          <cell r="F201" t="str">
            <v>DE&amp;S</v>
          </cell>
          <cell r="G201">
            <v>2300</v>
          </cell>
          <cell r="H201">
            <v>10015</v>
          </cell>
          <cell r="I201" t="str">
            <v>Duke Engineering &amp; Svc Inc</v>
          </cell>
          <cell r="J201" t="str">
            <v>DE&amp;S</v>
          </cell>
        </row>
        <row r="202">
          <cell r="A202">
            <v>75423558</v>
          </cell>
          <cell r="B202" t="str">
            <v>Gates</v>
          </cell>
          <cell r="C202" t="str">
            <v>Jacquelyn</v>
          </cell>
          <cell r="D202" t="str">
            <v>B</v>
          </cell>
          <cell r="E202" t="str">
            <v/>
          </cell>
          <cell r="F202" t="str">
            <v/>
          </cell>
          <cell r="G202" t="str">
            <v>8647</v>
          </cell>
          <cell r="H202" t="str">
            <v>20013</v>
          </cell>
          <cell r="I202" t="str">
            <v>Corporate Governance</v>
          </cell>
          <cell r="J202" t="str">
            <v>Corporate</v>
          </cell>
        </row>
        <row r="203">
          <cell r="A203">
            <v>427960028</v>
          </cell>
          <cell r="B203" t="str">
            <v>Gatewood</v>
          </cell>
          <cell r="C203" t="str">
            <v>Leonard</v>
          </cell>
          <cell r="D203" t="str">
            <v>B</v>
          </cell>
          <cell r="E203" t="str">
            <v>11000</v>
          </cell>
          <cell r="F203" t="str">
            <v>DEBS</v>
          </cell>
          <cell r="G203" t="str">
            <v>1234</v>
          </cell>
          <cell r="H203" t="str">
            <v>20013</v>
          </cell>
          <cell r="I203" t="str">
            <v>Corporate Governance</v>
          </cell>
          <cell r="J203" t="str">
            <v>Corporate</v>
          </cell>
        </row>
        <row r="204">
          <cell r="A204">
            <v>247924319</v>
          </cell>
          <cell r="B204" t="str">
            <v>Gause</v>
          </cell>
          <cell r="C204" t="str">
            <v>Tim</v>
          </cell>
          <cell r="D204" t="str">
            <v>E</v>
          </cell>
          <cell r="E204" t="str">
            <v>10000</v>
          </cell>
          <cell r="F204" t="str">
            <v>Corp Gov</v>
          </cell>
          <cell r="G204">
            <v>4102</v>
          </cell>
          <cell r="H204">
            <v>20017</v>
          </cell>
          <cell r="I204" t="str">
            <v>Electric Distribution</v>
          </cell>
          <cell r="J204" t="str">
            <v>Duke Power</v>
          </cell>
        </row>
        <row r="205">
          <cell r="A205">
            <v>238627593</v>
          </cell>
          <cell r="B205" t="str">
            <v>Geddie Jr</v>
          </cell>
          <cell r="C205" t="str">
            <v>Edgar</v>
          </cell>
          <cell r="D205" t="str">
            <v>M</v>
          </cell>
          <cell r="E205" t="str">
            <v>10000</v>
          </cell>
          <cell r="F205" t="str">
            <v>Corp Gov</v>
          </cell>
          <cell r="G205" t="str">
            <v>7351</v>
          </cell>
          <cell r="H205" t="str">
            <v>20037</v>
          </cell>
          <cell r="I205" t="str">
            <v>Nuclear General Office</v>
          </cell>
          <cell r="J205" t="str">
            <v>Duke Power</v>
          </cell>
        </row>
        <row r="206">
          <cell r="A206">
            <v>249584737</v>
          </cell>
          <cell r="B206" t="str">
            <v>Geddings</v>
          </cell>
          <cell r="C206" t="str">
            <v>James</v>
          </cell>
          <cell r="D206" t="str">
            <v>J</v>
          </cell>
          <cell r="E206" t="str">
            <v>90000</v>
          </cell>
          <cell r="F206" t="str">
            <v>Electric</v>
          </cell>
          <cell r="G206">
            <v>6681</v>
          </cell>
          <cell r="H206">
            <v>20020</v>
          </cell>
          <cell r="I206" t="str">
            <v>Electric Transmission</v>
          </cell>
          <cell r="J206" t="str">
            <v>Duke Power</v>
          </cell>
        </row>
        <row r="207">
          <cell r="A207">
            <v>237704899</v>
          </cell>
          <cell r="B207" t="str">
            <v>Geer Jr</v>
          </cell>
          <cell r="C207" t="str">
            <v>John</v>
          </cell>
          <cell r="D207" t="str">
            <v>M</v>
          </cell>
          <cell r="E207" t="str">
            <v>10000</v>
          </cell>
          <cell r="F207" t="str">
            <v>Corp Gov</v>
          </cell>
          <cell r="G207">
            <v>4102</v>
          </cell>
          <cell r="H207">
            <v>20017</v>
          </cell>
          <cell r="I207" t="str">
            <v>Electric Distribution</v>
          </cell>
          <cell r="J207" t="str">
            <v>Duke Power</v>
          </cell>
        </row>
        <row r="208">
          <cell r="A208">
            <v>239804808</v>
          </cell>
          <cell r="B208" t="str">
            <v>Gentry</v>
          </cell>
          <cell r="C208" t="str">
            <v>Joseph</v>
          </cell>
          <cell r="D208" t="str">
            <v>G</v>
          </cell>
          <cell r="E208" t="str">
            <v>10000</v>
          </cell>
          <cell r="F208" t="str">
            <v>Corp Gov</v>
          </cell>
          <cell r="G208">
            <v>4605</v>
          </cell>
          <cell r="H208">
            <v>20049</v>
          </cell>
          <cell r="I208" t="str">
            <v>Retail</v>
          </cell>
          <cell r="J208" t="str">
            <v>Duke Power</v>
          </cell>
        </row>
        <row r="209">
          <cell r="A209">
            <v>462724799</v>
          </cell>
          <cell r="B209" t="str">
            <v>Gerik</v>
          </cell>
          <cell r="C209" t="str">
            <v>Rodney</v>
          </cell>
          <cell r="D209" t="str">
            <v>E</v>
          </cell>
          <cell r="E209" t="str">
            <v>70000</v>
          </cell>
          <cell r="F209" t="str">
            <v>PSLP</v>
          </cell>
          <cell r="G209" t="str">
            <v>A155</v>
          </cell>
          <cell r="H209" t="str">
            <v>10051</v>
          </cell>
          <cell r="I209" t="str">
            <v>Panenergy Services LP</v>
          </cell>
          <cell r="J209" t="str">
            <v>PSLP</v>
          </cell>
        </row>
        <row r="210">
          <cell r="A210">
            <v>632189700</v>
          </cell>
          <cell r="B210" t="str">
            <v>Gibaut</v>
          </cell>
          <cell r="C210" t="str">
            <v>Russel</v>
          </cell>
          <cell r="D210" t="str">
            <v>P</v>
          </cell>
          <cell r="E210" t="str">
            <v/>
          </cell>
          <cell r="F210" t="str">
            <v/>
          </cell>
          <cell r="G210" t="str">
            <v>A937</v>
          </cell>
          <cell r="H210" t="str">
            <v>10276</v>
          </cell>
          <cell r="I210" t="str">
            <v>Duke Energy Merchants</v>
          </cell>
          <cell r="J210" t="str">
            <v>DEM</v>
          </cell>
        </row>
        <row r="211">
          <cell r="A211">
            <v>250863262</v>
          </cell>
          <cell r="B211" t="str">
            <v>Gibson</v>
          </cell>
          <cell r="C211" t="str">
            <v>Ronald</v>
          </cell>
          <cell r="D211" t="str">
            <v>L</v>
          </cell>
          <cell r="E211" t="str">
            <v>10000</v>
          </cell>
          <cell r="F211" t="str">
            <v>Corp Gov</v>
          </cell>
          <cell r="G211">
            <v>4701</v>
          </cell>
          <cell r="H211">
            <v>20049</v>
          </cell>
          <cell r="I211" t="str">
            <v>Retail</v>
          </cell>
          <cell r="J211" t="str">
            <v>Duke Power</v>
          </cell>
        </row>
        <row r="212">
          <cell r="A212">
            <v>245809473</v>
          </cell>
          <cell r="B212" t="str">
            <v>Gilbert</v>
          </cell>
          <cell r="C212" t="str">
            <v>Gary</v>
          </cell>
          <cell r="D212" t="str">
            <v>D</v>
          </cell>
          <cell r="E212" t="str">
            <v>10000</v>
          </cell>
          <cell r="F212" t="str">
            <v>Corp Gov</v>
          </cell>
          <cell r="G212">
            <v>8232</v>
          </cell>
          <cell r="H212">
            <v>20007</v>
          </cell>
          <cell r="I212" t="str">
            <v>Catawba Nuclear Station</v>
          </cell>
          <cell r="J212" t="str">
            <v>Duke Power</v>
          </cell>
        </row>
        <row r="213">
          <cell r="A213">
            <v>358646548</v>
          </cell>
          <cell r="B213" t="str">
            <v>Gilbert</v>
          </cell>
          <cell r="C213" t="str">
            <v>Mary</v>
          </cell>
          <cell r="D213" t="str">
            <v/>
          </cell>
          <cell r="E213" t="str">
            <v>60000</v>
          </cell>
          <cell r="F213" t="str">
            <v>DEGAD</v>
          </cell>
          <cell r="G213" t="str">
            <v>D102</v>
          </cell>
          <cell r="H213" t="str">
            <v>30024</v>
          </cell>
          <cell r="I213" t="str">
            <v>Duke Energy North America, LLC</v>
          </cell>
          <cell r="J213" t="str">
            <v>DENA</v>
          </cell>
        </row>
        <row r="214">
          <cell r="A214">
            <v>141389729</v>
          </cell>
          <cell r="B214" t="str">
            <v>Gilliland</v>
          </cell>
          <cell r="C214" t="str">
            <v>Steven</v>
          </cell>
          <cell r="D214" t="str">
            <v>F</v>
          </cell>
          <cell r="E214" t="str">
            <v>60000</v>
          </cell>
          <cell r="F214" t="str">
            <v>DEGAD</v>
          </cell>
          <cell r="G214" t="str">
            <v>D111</v>
          </cell>
          <cell r="H214" t="str">
            <v>30024</v>
          </cell>
          <cell r="I214" t="str">
            <v>Duke Energy North America, LLC</v>
          </cell>
          <cell r="J214" t="str">
            <v>DENA</v>
          </cell>
        </row>
        <row r="215">
          <cell r="A215">
            <v>208428019</v>
          </cell>
          <cell r="B215" t="str">
            <v>Graebner</v>
          </cell>
          <cell r="C215" t="str">
            <v>Carol</v>
          </cell>
          <cell r="D215" t="str">
            <v>F</v>
          </cell>
          <cell r="E215" t="str">
            <v>70000</v>
          </cell>
          <cell r="F215" t="str">
            <v>PSLP</v>
          </cell>
          <cell r="G215" t="str">
            <v>A151</v>
          </cell>
          <cell r="H215" t="str">
            <v>10051</v>
          </cell>
          <cell r="I215" t="str">
            <v>Panenergy Services LP</v>
          </cell>
          <cell r="J215" t="str">
            <v>PSLP</v>
          </cell>
        </row>
        <row r="216">
          <cell r="A216">
            <v>243980131</v>
          </cell>
          <cell r="B216" t="str">
            <v>Greagan</v>
          </cell>
          <cell r="C216" t="str">
            <v>Edwin</v>
          </cell>
          <cell r="D216" t="str">
            <v>C</v>
          </cell>
          <cell r="E216" t="str">
            <v>10000</v>
          </cell>
          <cell r="F216" t="str">
            <v>Corp Gov</v>
          </cell>
          <cell r="G216">
            <v>7313</v>
          </cell>
          <cell r="H216">
            <v>20038</v>
          </cell>
          <cell r="I216" t="str">
            <v>Oconee Station</v>
          </cell>
          <cell r="J216" t="str">
            <v>Duke Power</v>
          </cell>
        </row>
        <row r="217">
          <cell r="A217">
            <v>324421957</v>
          </cell>
          <cell r="B217" t="str">
            <v>Green</v>
          </cell>
          <cell r="C217" t="str">
            <v>Michael</v>
          </cell>
          <cell r="D217" t="str">
            <v>C</v>
          </cell>
          <cell r="E217" t="str">
            <v>60000</v>
          </cell>
          <cell r="F217" t="str">
            <v>DEGAD</v>
          </cell>
          <cell r="G217" t="str">
            <v>D974</v>
          </cell>
          <cell r="H217" t="str">
            <v>30024</v>
          </cell>
          <cell r="I217" t="str">
            <v>Duke Energy North America, LLC</v>
          </cell>
          <cell r="J217" t="str">
            <v>DENA</v>
          </cell>
        </row>
        <row r="218">
          <cell r="A218">
            <v>411780357</v>
          </cell>
          <cell r="B218" t="str">
            <v>Green</v>
          </cell>
          <cell r="C218" t="str">
            <v>Ronald</v>
          </cell>
          <cell r="D218" t="str">
            <v>F</v>
          </cell>
          <cell r="E218" t="str">
            <v>40000</v>
          </cell>
          <cell r="F218" t="str">
            <v>DE&amp;S</v>
          </cell>
          <cell r="G218" t="str">
            <v>2011</v>
          </cell>
          <cell r="H218" t="str">
            <v>10015</v>
          </cell>
          <cell r="I218" t="str">
            <v>Duke Engineering &amp; Svc Inc</v>
          </cell>
          <cell r="J218" t="str">
            <v>DE&amp;S</v>
          </cell>
        </row>
        <row r="219">
          <cell r="A219">
            <v>238708882</v>
          </cell>
          <cell r="B219" t="str">
            <v>Greeson</v>
          </cell>
          <cell r="C219" t="str">
            <v>Roy</v>
          </cell>
          <cell r="D219" t="str">
            <v>W</v>
          </cell>
          <cell r="E219" t="str">
            <v>90000</v>
          </cell>
          <cell r="F219" t="str">
            <v>Corp Gov</v>
          </cell>
          <cell r="G219">
            <v>9643</v>
          </cell>
          <cell r="H219">
            <v>20028</v>
          </cell>
          <cell r="I219" t="str">
            <v>Information Management</v>
          </cell>
          <cell r="J219" t="str">
            <v>Corporate</v>
          </cell>
        </row>
        <row r="220">
          <cell r="A220">
            <v>247662910</v>
          </cell>
          <cell r="B220" t="str">
            <v>Gregory Jr</v>
          </cell>
          <cell r="C220" t="str">
            <v>W</v>
          </cell>
          <cell r="D220" t="str">
            <v>W</v>
          </cell>
          <cell r="E220" t="str">
            <v>90000</v>
          </cell>
          <cell r="F220" t="str">
            <v>Corp Gov</v>
          </cell>
          <cell r="G220">
            <v>8767</v>
          </cell>
          <cell r="H220">
            <v>20013</v>
          </cell>
          <cell r="I220" t="str">
            <v>Corporate Governance</v>
          </cell>
          <cell r="J220" t="str">
            <v>Corporate</v>
          </cell>
        </row>
        <row r="221">
          <cell r="A221">
            <v>256643606</v>
          </cell>
          <cell r="B221" t="str">
            <v>Grier III</v>
          </cell>
          <cell r="C221" t="str">
            <v>George</v>
          </cell>
          <cell r="D221" t="str">
            <v>W</v>
          </cell>
          <cell r="E221" t="str">
            <v>40000</v>
          </cell>
          <cell r="F221" t="str">
            <v>DE&amp;S</v>
          </cell>
          <cell r="G221" t="str">
            <v>2011</v>
          </cell>
          <cell r="H221" t="str">
            <v>10015</v>
          </cell>
          <cell r="I221" t="str">
            <v>Duke Engineering &amp; Svc Inc</v>
          </cell>
          <cell r="J221" t="str">
            <v>DE&amp;S</v>
          </cell>
        </row>
        <row r="222">
          <cell r="A222">
            <v>249888895</v>
          </cell>
          <cell r="B222" t="str">
            <v>Griffith III</v>
          </cell>
          <cell r="C222" t="str">
            <v>Jefferson</v>
          </cell>
          <cell r="D222" t="str">
            <v>D</v>
          </cell>
          <cell r="E222" t="str">
            <v>11000</v>
          </cell>
          <cell r="F222" t="str">
            <v>DEBS</v>
          </cell>
          <cell r="G222" t="str">
            <v>9904</v>
          </cell>
          <cell r="H222" t="str">
            <v>20013</v>
          </cell>
          <cell r="I222" t="str">
            <v>Corporate Governance</v>
          </cell>
          <cell r="J222" t="str">
            <v>Corporate</v>
          </cell>
        </row>
        <row r="223">
          <cell r="A223">
            <v>248588700</v>
          </cell>
          <cell r="B223" t="str">
            <v>Griffith Jr</v>
          </cell>
          <cell r="C223" t="str">
            <v>Steve</v>
          </cell>
          <cell r="D223" t="str">
            <v>C</v>
          </cell>
          <cell r="E223" t="str">
            <v>90000</v>
          </cell>
          <cell r="F223" t="str">
            <v>Electric</v>
          </cell>
          <cell r="G223">
            <v>8001</v>
          </cell>
          <cell r="H223">
            <v>20013</v>
          </cell>
          <cell r="I223" t="str">
            <v>Corporate Governance</v>
          </cell>
          <cell r="J223" t="str">
            <v>Corporate</v>
          </cell>
        </row>
        <row r="224">
          <cell r="A224">
            <v>242445627</v>
          </cell>
          <cell r="B224" t="str">
            <v>Grigg</v>
          </cell>
          <cell r="C224" t="str">
            <v>William</v>
          </cell>
          <cell r="D224" t="str">
            <v>H</v>
          </cell>
          <cell r="E224" t="str">
            <v>90000</v>
          </cell>
          <cell r="F224" t="str">
            <v>Corp Gov</v>
          </cell>
          <cell r="G224">
            <v>8001</v>
          </cell>
          <cell r="H224">
            <v>20013</v>
          </cell>
          <cell r="I224" t="str">
            <v>Corporate Governance</v>
          </cell>
          <cell r="J224" t="str">
            <v>Corporate</v>
          </cell>
        </row>
        <row r="225">
          <cell r="A225">
            <v>449735516</v>
          </cell>
          <cell r="B225" t="str">
            <v>Grisak</v>
          </cell>
          <cell r="C225" t="str">
            <v>Gerald</v>
          </cell>
          <cell r="D225" t="str">
            <v>E</v>
          </cell>
          <cell r="E225" t="str">
            <v>40000</v>
          </cell>
          <cell r="F225" t="str">
            <v>DE&amp;S</v>
          </cell>
          <cell r="G225" t="str">
            <v>2460</v>
          </cell>
          <cell r="H225" t="str">
            <v>10015</v>
          </cell>
          <cell r="I225" t="str">
            <v>Duke Engineering &amp; Svc Inc</v>
          </cell>
          <cell r="J225" t="str">
            <v>DE&amp;S</v>
          </cell>
        </row>
        <row r="226">
          <cell r="A226">
            <v>251460092</v>
          </cell>
          <cell r="B226" t="str">
            <v>Grogan</v>
          </cell>
          <cell r="C226" t="str">
            <v>James</v>
          </cell>
          <cell r="D226" t="str">
            <v>E</v>
          </cell>
          <cell r="E226" t="str">
            <v>90000</v>
          </cell>
          <cell r="F226" t="str">
            <v>Electric</v>
          </cell>
          <cell r="G226">
            <v>8310</v>
          </cell>
          <cell r="H226">
            <v>20018</v>
          </cell>
          <cell r="I226" t="str">
            <v>Electric Group Operations</v>
          </cell>
          <cell r="J226" t="str">
            <v>Duke Power</v>
          </cell>
        </row>
        <row r="227">
          <cell r="A227">
            <v>248789213</v>
          </cell>
          <cell r="B227" t="str">
            <v>Grunsky</v>
          </cell>
          <cell r="C227" t="str">
            <v>Alan</v>
          </cell>
          <cell r="D227" t="str">
            <v>J</v>
          </cell>
          <cell r="E227" t="str">
            <v>40000</v>
          </cell>
          <cell r="F227" t="str">
            <v>DE&amp;S</v>
          </cell>
          <cell r="G227">
            <v>2316</v>
          </cell>
          <cell r="H227">
            <v>10015</v>
          </cell>
          <cell r="I227" t="str">
            <v>Duke Engineering &amp; Svc Inc</v>
          </cell>
          <cell r="J227" t="str">
            <v>DE&amp;S</v>
          </cell>
        </row>
        <row r="228">
          <cell r="A228">
            <v>509402154</v>
          </cell>
          <cell r="B228" t="str">
            <v>Hagan</v>
          </cell>
          <cell r="C228" t="str">
            <v>Ernest</v>
          </cell>
          <cell r="D228" t="str">
            <v>P</v>
          </cell>
          <cell r="E228" t="str">
            <v>71500</v>
          </cell>
          <cell r="F228" t="str">
            <v>TEPPCO</v>
          </cell>
          <cell r="G228" t="str">
            <v>A288</v>
          </cell>
          <cell r="H228">
            <v>10061</v>
          </cell>
          <cell r="I228" t="str">
            <v>Texas Eastern Products Pipeline</v>
          </cell>
          <cell r="J228" t="str">
            <v>TEPPCO</v>
          </cell>
        </row>
        <row r="229">
          <cell r="A229">
            <v>463665698</v>
          </cell>
          <cell r="B229" t="str">
            <v>Hale</v>
          </cell>
          <cell r="C229" t="str">
            <v>James</v>
          </cell>
          <cell r="D229" t="str">
            <v>N</v>
          </cell>
          <cell r="E229" t="str">
            <v>40000</v>
          </cell>
          <cell r="F229" t="str">
            <v>DE&amp;S</v>
          </cell>
          <cell r="G229">
            <v>2495</v>
          </cell>
          <cell r="H229">
            <v>10015</v>
          </cell>
          <cell r="I229" t="str">
            <v>Duke Engineering &amp; Svc Inc</v>
          </cell>
          <cell r="J229" t="str">
            <v>DE&amp;S</v>
          </cell>
        </row>
        <row r="230">
          <cell r="A230">
            <v>459192919</v>
          </cell>
          <cell r="B230" t="str">
            <v>Halgren</v>
          </cell>
          <cell r="C230" t="str">
            <v>Lance</v>
          </cell>
          <cell r="D230" t="str">
            <v>A</v>
          </cell>
          <cell r="E230" t="str">
            <v/>
          </cell>
          <cell r="F230" t="str">
            <v/>
          </cell>
          <cell r="G230" t="str">
            <v>A566</v>
          </cell>
          <cell r="H230" t="str">
            <v>10058</v>
          </cell>
          <cell r="I230" t="str">
            <v>DE Trading &amp; Marketing, LLC</v>
          </cell>
          <cell r="J230" t="str">
            <v>DETM</v>
          </cell>
        </row>
        <row r="231">
          <cell r="A231">
            <v>239766819</v>
          </cell>
          <cell r="B231" t="str">
            <v>Hall</v>
          </cell>
          <cell r="C231" t="str">
            <v>Robert</v>
          </cell>
          <cell r="D231" t="str">
            <v>M</v>
          </cell>
          <cell r="E231" t="str">
            <v>10000</v>
          </cell>
          <cell r="F231" t="str">
            <v>Corp Gov</v>
          </cell>
          <cell r="G231">
            <v>4201</v>
          </cell>
          <cell r="H231">
            <v>20049</v>
          </cell>
          <cell r="I231" t="str">
            <v>Retail</v>
          </cell>
          <cell r="J231" t="str">
            <v>Duke Power</v>
          </cell>
        </row>
        <row r="232">
          <cell r="A232">
            <v>245844708</v>
          </cell>
          <cell r="B232" t="str">
            <v>Hall</v>
          </cell>
          <cell r="C232" t="str">
            <v>Robert</v>
          </cell>
          <cell r="D232" t="str">
            <v>E</v>
          </cell>
          <cell r="E232" t="str">
            <v>41000</v>
          </cell>
          <cell r="F232" t="str">
            <v>DFD</v>
          </cell>
          <cell r="G232">
            <v>9685</v>
          </cell>
          <cell r="H232">
            <v>10012</v>
          </cell>
          <cell r="I232" t="str">
            <v>Duke Coal Project Svc Group</v>
          </cell>
          <cell r="J232" t="str">
            <v>D/FD</v>
          </cell>
        </row>
        <row r="233">
          <cell r="A233">
            <v>231622429</v>
          </cell>
          <cell r="B233" t="str">
            <v>Hall III</v>
          </cell>
          <cell r="C233" t="str">
            <v>William</v>
          </cell>
          <cell r="D233" t="str">
            <v>F</v>
          </cell>
          <cell r="E233" t="str">
            <v>60000</v>
          </cell>
          <cell r="F233" t="str">
            <v>DEGAD</v>
          </cell>
          <cell r="G233" t="str">
            <v>D111</v>
          </cell>
          <cell r="H233" t="str">
            <v>30024</v>
          </cell>
          <cell r="I233" t="str">
            <v>Duke Energy North America, LLC</v>
          </cell>
          <cell r="J233" t="str">
            <v>DENA</v>
          </cell>
        </row>
        <row r="234">
          <cell r="A234">
            <v>234706468</v>
          </cell>
          <cell r="B234" t="str">
            <v>Hall Jr</v>
          </cell>
          <cell r="C234" t="str">
            <v>Roy</v>
          </cell>
          <cell r="D234" t="str">
            <v>H</v>
          </cell>
          <cell r="E234" t="str">
            <v>90000</v>
          </cell>
          <cell r="F234" t="str">
            <v>Corp Gov</v>
          </cell>
          <cell r="G234" t="str">
            <v>4015</v>
          </cell>
          <cell r="H234" t="str">
            <v>20044</v>
          </cell>
          <cell r="I234" t="str">
            <v>Shared Services</v>
          </cell>
          <cell r="J234" t="str">
            <v>Corporate</v>
          </cell>
        </row>
        <row r="235">
          <cell r="A235">
            <v>156289025</v>
          </cell>
          <cell r="B235" t="str">
            <v>Haller</v>
          </cell>
          <cell r="C235" t="str">
            <v>William</v>
          </cell>
          <cell r="D235" t="str">
            <v>A</v>
          </cell>
          <cell r="E235" t="str">
            <v>90000</v>
          </cell>
          <cell r="F235" t="str">
            <v>DE&amp;S</v>
          </cell>
          <cell r="G235">
            <v>2025</v>
          </cell>
          <cell r="H235">
            <v>10015</v>
          </cell>
          <cell r="I235" t="str">
            <v>Duke Engineering &amp; Svc Inc</v>
          </cell>
          <cell r="J235" t="str">
            <v>DE&amp;S</v>
          </cell>
        </row>
        <row r="236">
          <cell r="A236">
            <v>244588665</v>
          </cell>
          <cell r="B236" t="str">
            <v>Hallman</v>
          </cell>
          <cell r="C236" t="str">
            <v>G</v>
          </cell>
          <cell r="D236" t="str">
            <v>W</v>
          </cell>
          <cell r="E236" t="str">
            <v>10000</v>
          </cell>
          <cell r="F236" t="str">
            <v>Corp Gov</v>
          </cell>
          <cell r="G236" t="str">
            <v>7354</v>
          </cell>
          <cell r="H236" t="str">
            <v>20037</v>
          </cell>
          <cell r="I236" t="str">
            <v>Nuclear General Office</v>
          </cell>
          <cell r="J236" t="str">
            <v>Duke Power</v>
          </cell>
        </row>
        <row r="237">
          <cell r="A237">
            <v>451806876</v>
          </cell>
          <cell r="B237" t="str">
            <v>Halverson</v>
          </cell>
          <cell r="C237" t="str">
            <v>Binford</v>
          </cell>
          <cell r="D237" t="str">
            <v>R</v>
          </cell>
          <cell r="E237" t="str">
            <v>70000</v>
          </cell>
          <cell r="F237" t="str">
            <v>PSLP</v>
          </cell>
          <cell r="G237" t="str">
            <v>A935</v>
          </cell>
          <cell r="H237" t="str">
            <v>10076</v>
          </cell>
          <cell r="I237" t="str">
            <v>TexasEastern Transmission Corp</v>
          </cell>
          <cell r="J237" t="str">
            <v>TETCO</v>
          </cell>
        </row>
        <row r="238">
          <cell r="A238">
            <v>245848153</v>
          </cell>
          <cell r="B238" t="str">
            <v>Hamby</v>
          </cell>
          <cell r="C238" t="str">
            <v>Donald</v>
          </cell>
          <cell r="D238" t="str">
            <v>W</v>
          </cell>
          <cell r="E238" t="str">
            <v>90000</v>
          </cell>
          <cell r="F238" t="str">
            <v>Electric</v>
          </cell>
          <cell r="G238" t="str">
            <v>4602</v>
          </cell>
          <cell r="H238" t="str">
            <v>20049</v>
          </cell>
          <cell r="I238" t="str">
            <v>Retail</v>
          </cell>
          <cell r="J238" t="str">
            <v>Duke Power</v>
          </cell>
        </row>
        <row r="239">
          <cell r="A239">
            <v>154440458</v>
          </cell>
          <cell r="B239" t="str">
            <v>Hamilton</v>
          </cell>
          <cell r="C239" t="str">
            <v>Bruce</v>
          </cell>
          <cell r="D239" t="str">
            <v>H</v>
          </cell>
          <cell r="E239" t="str">
            <v>40000</v>
          </cell>
          <cell r="F239" t="str">
            <v>DE&amp;S</v>
          </cell>
          <cell r="G239" t="str">
            <v>7309</v>
          </cell>
          <cell r="H239" t="str">
            <v>20038</v>
          </cell>
          <cell r="I239" t="str">
            <v>Oconee Station</v>
          </cell>
          <cell r="J239" t="str">
            <v>Duke Power</v>
          </cell>
        </row>
        <row r="240">
          <cell r="A240">
            <v>251521775</v>
          </cell>
          <cell r="B240" t="str">
            <v>Hampton</v>
          </cell>
          <cell r="C240" t="str">
            <v>James</v>
          </cell>
          <cell r="D240" t="str">
            <v>W</v>
          </cell>
          <cell r="E240" t="str">
            <v>90000</v>
          </cell>
          <cell r="F240" t="str">
            <v>Electric</v>
          </cell>
          <cell r="G240">
            <v>7351</v>
          </cell>
          <cell r="H240">
            <v>20037</v>
          </cell>
          <cell r="I240" t="str">
            <v>Nuclear General Office</v>
          </cell>
          <cell r="J240" t="str">
            <v>Duke Power</v>
          </cell>
        </row>
        <row r="241">
          <cell r="A241">
            <v>207321407</v>
          </cell>
          <cell r="B241" t="str">
            <v>Harper</v>
          </cell>
          <cell r="C241" t="str">
            <v>Thomas</v>
          </cell>
          <cell r="D241" t="str">
            <v>R</v>
          </cell>
          <cell r="E241" t="str">
            <v>71500</v>
          </cell>
          <cell r="F241" t="str">
            <v>TEPPCO</v>
          </cell>
          <cell r="G241" t="str">
            <v>A288</v>
          </cell>
          <cell r="H241">
            <v>10061</v>
          </cell>
          <cell r="I241" t="str">
            <v>Texas Eastern Products Pipeline</v>
          </cell>
          <cell r="J241" t="str">
            <v>TEPPCO</v>
          </cell>
        </row>
        <row r="242">
          <cell r="A242">
            <v>244867359</v>
          </cell>
          <cell r="B242" t="str">
            <v>Harrall Jr</v>
          </cell>
          <cell r="C242" t="str">
            <v>Thomas</v>
          </cell>
          <cell r="D242" t="str">
            <v>P</v>
          </cell>
          <cell r="E242" t="str">
            <v>10000</v>
          </cell>
          <cell r="F242" t="str">
            <v>Corp Gov</v>
          </cell>
          <cell r="G242" t="str">
            <v>7351</v>
          </cell>
          <cell r="H242" t="str">
            <v>20037</v>
          </cell>
          <cell r="I242" t="str">
            <v>Nuclear General Office</v>
          </cell>
          <cell r="J242" t="str">
            <v>Duke Power</v>
          </cell>
        </row>
        <row r="243">
          <cell r="A243">
            <v>245705933</v>
          </cell>
          <cell r="B243" t="str">
            <v>Harrington III</v>
          </cell>
          <cell r="C243" t="str">
            <v>Arthur</v>
          </cell>
          <cell r="D243" t="str">
            <v>D</v>
          </cell>
          <cell r="E243" t="str">
            <v>40000</v>
          </cell>
          <cell r="F243" t="str">
            <v>DE&amp;S</v>
          </cell>
          <cell r="G243">
            <v>2027</v>
          </cell>
          <cell r="H243">
            <v>10015</v>
          </cell>
          <cell r="I243" t="str">
            <v>Duke Engineering &amp; Svc Inc</v>
          </cell>
          <cell r="J243" t="str">
            <v>DE&amp;S</v>
          </cell>
        </row>
        <row r="244">
          <cell r="A244">
            <v>429049554</v>
          </cell>
          <cell r="B244" t="str">
            <v>Harris</v>
          </cell>
          <cell r="C244" t="str">
            <v>Alan</v>
          </cell>
          <cell r="D244" t="str">
            <v>N</v>
          </cell>
          <cell r="E244" t="str">
            <v>70000</v>
          </cell>
          <cell r="F244" t="str">
            <v>PSLP</v>
          </cell>
          <cell r="G244" t="str">
            <v>A311</v>
          </cell>
          <cell r="H244" t="str">
            <v>10076</v>
          </cell>
          <cell r="I244" t="str">
            <v>TexasEastern Transmission Corp</v>
          </cell>
          <cell r="J244" t="str">
            <v>TETCO</v>
          </cell>
        </row>
        <row r="245">
          <cell r="A245">
            <v>248686919</v>
          </cell>
          <cell r="B245" t="str">
            <v>Hart</v>
          </cell>
          <cell r="C245" t="str">
            <v>Jerry</v>
          </cell>
          <cell r="D245" t="str">
            <v>M</v>
          </cell>
          <cell r="E245" t="str">
            <v>40000</v>
          </cell>
          <cell r="F245" t="str">
            <v>DE&amp;S</v>
          </cell>
          <cell r="G245" t="str">
            <v>2012</v>
          </cell>
          <cell r="H245" t="str">
            <v>10015</v>
          </cell>
          <cell r="I245" t="str">
            <v>Duke Engineering &amp; Svc Inc</v>
          </cell>
          <cell r="J245" t="str">
            <v>DE&amp;S</v>
          </cell>
        </row>
        <row r="246">
          <cell r="A246">
            <v>251740092</v>
          </cell>
          <cell r="B246" t="str">
            <v>Hart</v>
          </cell>
          <cell r="C246" t="str">
            <v>David</v>
          </cell>
          <cell r="D246" t="str">
            <v>L</v>
          </cell>
          <cell r="E246" t="str">
            <v>10000</v>
          </cell>
          <cell r="F246" t="str">
            <v>Corp Gov</v>
          </cell>
          <cell r="G246">
            <v>4101</v>
          </cell>
          <cell r="H246">
            <v>20017</v>
          </cell>
          <cell r="I246" t="str">
            <v>Electric Distribution</v>
          </cell>
          <cell r="J246" t="str">
            <v>Duke Power</v>
          </cell>
        </row>
        <row r="247">
          <cell r="A247">
            <v>242821968</v>
          </cell>
          <cell r="B247" t="str">
            <v>Hartis Jr</v>
          </cell>
          <cell r="C247" t="str">
            <v>Thomas</v>
          </cell>
          <cell r="D247" t="str">
            <v>E</v>
          </cell>
          <cell r="E247" t="str">
            <v>10000</v>
          </cell>
          <cell r="F247" t="str">
            <v>Corp Gov</v>
          </cell>
          <cell r="G247">
            <v>8251</v>
          </cell>
          <cell r="H247">
            <v>20038</v>
          </cell>
          <cell r="I247" t="str">
            <v>Oconee Station</v>
          </cell>
          <cell r="J247" t="str">
            <v>Duke Power</v>
          </cell>
        </row>
        <row r="248">
          <cell r="A248">
            <v>239762521</v>
          </cell>
          <cell r="B248" t="str">
            <v>Harwood</v>
          </cell>
          <cell r="C248" t="str">
            <v>Joseph</v>
          </cell>
          <cell r="D248" t="str">
            <v>E</v>
          </cell>
          <cell r="E248" t="str">
            <v>11000</v>
          </cell>
          <cell r="F248" t="str">
            <v>DEBS</v>
          </cell>
          <cell r="G248" t="str">
            <v>9904</v>
          </cell>
          <cell r="H248" t="str">
            <v>20013</v>
          </cell>
          <cell r="I248" t="str">
            <v>Corporate Governance</v>
          </cell>
          <cell r="J248" t="str">
            <v>Corporate</v>
          </cell>
        </row>
        <row r="249">
          <cell r="A249">
            <v>243684576</v>
          </cell>
          <cell r="B249" t="str">
            <v>Hatley</v>
          </cell>
          <cell r="C249" t="str">
            <v>Donald</v>
          </cell>
          <cell r="D249" t="str">
            <v>E</v>
          </cell>
          <cell r="E249" t="str">
            <v>11000</v>
          </cell>
          <cell r="F249" t="str">
            <v>DEBS</v>
          </cell>
          <cell r="G249" t="str">
            <v>8749</v>
          </cell>
          <cell r="H249" t="str">
            <v>20013</v>
          </cell>
          <cell r="I249" t="str">
            <v>Corporate Governance</v>
          </cell>
          <cell r="J249" t="str">
            <v>Corporate</v>
          </cell>
        </row>
        <row r="250">
          <cell r="A250">
            <v>245885895</v>
          </cell>
          <cell r="B250" t="str">
            <v>Hauser</v>
          </cell>
          <cell r="C250" t="str">
            <v>David</v>
          </cell>
          <cell r="D250" t="str">
            <v>L</v>
          </cell>
          <cell r="E250" t="str">
            <v>11000</v>
          </cell>
          <cell r="F250" t="str">
            <v>DEBS</v>
          </cell>
          <cell r="G250" t="str">
            <v>8755</v>
          </cell>
          <cell r="H250" t="str">
            <v>20013</v>
          </cell>
          <cell r="I250" t="str">
            <v>Corporate Governance</v>
          </cell>
          <cell r="J250" t="str">
            <v>Corporate</v>
          </cell>
        </row>
        <row r="251">
          <cell r="A251">
            <v>246523735</v>
          </cell>
          <cell r="B251" t="str">
            <v>Hayworth</v>
          </cell>
          <cell r="C251" t="str">
            <v>Frank</v>
          </cell>
          <cell r="D251" t="str">
            <v>C</v>
          </cell>
          <cell r="E251" t="str">
            <v>90000</v>
          </cell>
          <cell r="F251" t="str">
            <v>Electric</v>
          </cell>
          <cell r="G251">
            <v>7205</v>
          </cell>
          <cell r="H251">
            <v>20040</v>
          </cell>
          <cell r="I251" t="str">
            <v>Power Gen Support Group</v>
          </cell>
          <cell r="J251" t="str">
            <v>Duke Power</v>
          </cell>
        </row>
        <row r="252">
          <cell r="A252">
            <v>279649430</v>
          </cell>
          <cell r="B252" t="str">
            <v>Head</v>
          </cell>
          <cell r="C252" t="str">
            <v>Keith</v>
          </cell>
          <cell r="D252" t="str">
            <v>L</v>
          </cell>
          <cell r="E252" t="str">
            <v>60000</v>
          </cell>
          <cell r="F252" t="str">
            <v>DEGAD</v>
          </cell>
          <cell r="G252" t="str">
            <v>I070</v>
          </cell>
          <cell r="H252" t="str">
            <v>10133</v>
          </cell>
          <cell r="I252" t="str">
            <v>Duke Energy International</v>
          </cell>
          <cell r="J252" t="str">
            <v>DEI</v>
          </cell>
        </row>
        <row r="253">
          <cell r="A253">
            <v>249787766</v>
          </cell>
          <cell r="B253" t="str">
            <v>Hendricks Jr</v>
          </cell>
          <cell r="C253" t="str">
            <v>James</v>
          </cell>
          <cell r="D253" t="str">
            <v>R</v>
          </cell>
          <cell r="E253" t="str">
            <v>11000</v>
          </cell>
          <cell r="F253" t="str">
            <v>DEBS</v>
          </cell>
          <cell r="G253" t="str">
            <v>8647</v>
          </cell>
          <cell r="H253" t="str">
            <v>20013</v>
          </cell>
          <cell r="I253" t="str">
            <v>Corporate Governance</v>
          </cell>
          <cell r="J253" t="str">
            <v>Corporate</v>
          </cell>
        </row>
        <row r="254">
          <cell r="A254">
            <v>262868373</v>
          </cell>
          <cell r="B254" t="str">
            <v>Hendrix Jr</v>
          </cell>
          <cell r="C254" t="str">
            <v>Calhoun</v>
          </cell>
          <cell r="D254" t="str">
            <v>W</v>
          </cell>
          <cell r="E254" t="str">
            <v>40000</v>
          </cell>
          <cell r="F254" t="str">
            <v>DE&amp;S</v>
          </cell>
          <cell r="G254">
            <v>2300</v>
          </cell>
          <cell r="H254">
            <v>10015</v>
          </cell>
          <cell r="I254" t="str">
            <v>Duke Engineering &amp; Svc Inc</v>
          </cell>
          <cell r="J254" t="str">
            <v>DE&amp;S</v>
          </cell>
        </row>
        <row r="255">
          <cell r="A255">
            <v>251667322</v>
          </cell>
          <cell r="B255" t="str">
            <v>Henry</v>
          </cell>
          <cell r="C255" t="str">
            <v>Wayne</v>
          </cell>
          <cell r="D255" t="str">
            <v>O</v>
          </cell>
          <cell r="E255" t="str">
            <v>11000</v>
          </cell>
          <cell r="F255" t="str">
            <v>DEBS</v>
          </cell>
          <cell r="G255">
            <v>9903</v>
          </cell>
          <cell r="H255">
            <v>20013</v>
          </cell>
          <cell r="I255" t="str">
            <v>Corporate Governance</v>
          </cell>
          <cell r="J255" t="str">
            <v>Corporate</v>
          </cell>
        </row>
        <row r="256">
          <cell r="A256">
            <v>242744152</v>
          </cell>
          <cell r="B256" t="str">
            <v>Herran</v>
          </cell>
          <cell r="C256" t="str">
            <v>Peter</v>
          </cell>
          <cell r="D256" t="str">
            <v>R</v>
          </cell>
          <cell r="E256" t="str">
            <v>10000</v>
          </cell>
          <cell r="F256" t="str">
            <v>Corp Gov</v>
          </cell>
          <cell r="G256" t="str">
            <v>7500</v>
          </cell>
          <cell r="H256" t="str">
            <v>20007</v>
          </cell>
          <cell r="I256" t="str">
            <v>Catawba Nuclear Station</v>
          </cell>
          <cell r="J256" t="str">
            <v>Duke Power</v>
          </cell>
        </row>
        <row r="257">
          <cell r="A257">
            <v>244840195</v>
          </cell>
          <cell r="B257" t="str">
            <v>Herring</v>
          </cell>
          <cell r="C257" t="str">
            <v>Ernest</v>
          </cell>
          <cell r="D257" t="str">
            <v>G</v>
          </cell>
          <cell r="E257" t="str">
            <v>60000</v>
          </cell>
          <cell r="F257" t="str">
            <v>DEGAD</v>
          </cell>
          <cell r="G257" t="str">
            <v>I011</v>
          </cell>
          <cell r="H257">
            <v>10013</v>
          </cell>
          <cell r="I257" t="str">
            <v>Duke Energy International</v>
          </cell>
          <cell r="J257" t="str">
            <v>DEI</v>
          </cell>
        </row>
        <row r="258">
          <cell r="A258">
            <v>29366488</v>
          </cell>
          <cell r="B258" t="str">
            <v>Hester</v>
          </cell>
          <cell r="C258" t="str">
            <v>Patrick</v>
          </cell>
          <cell r="D258" t="str">
            <v>J</v>
          </cell>
          <cell r="E258" t="str">
            <v>11000</v>
          </cell>
          <cell r="F258" t="str">
            <v>DEBS</v>
          </cell>
          <cell r="G258" t="str">
            <v>A155</v>
          </cell>
          <cell r="H258" t="str">
            <v>10051</v>
          </cell>
          <cell r="I258" t="str">
            <v>Panenergy Services LP</v>
          </cell>
          <cell r="J258" t="str">
            <v>PSLP</v>
          </cell>
        </row>
        <row r="259">
          <cell r="A259">
            <v>560626349</v>
          </cell>
          <cell r="B259" t="str">
            <v>Hicks</v>
          </cell>
          <cell r="C259" t="str">
            <v>Jimmy</v>
          </cell>
          <cell r="D259" t="str">
            <v>R</v>
          </cell>
          <cell r="E259" t="str">
            <v>10000</v>
          </cell>
          <cell r="F259" t="str">
            <v>Corp Gov</v>
          </cell>
          <cell r="G259" t="str">
            <v>8310</v>
          </cell>
          <cell r="H259" t="str">
            <v>20018</v>
          </cell>
          <cell r="I259" t="str">
            <v>Electric Group Operations</v>
          </cell>
          <cell r="J259" t="str">
            <v>Duke Power</v>
          </cell>
        </row>
        <row r="260">
          <cell r="A260">
            <v>226663099</v>
          </cell>
          <cell r="B260" t="str">
            <v>Hill</v>
          </cell>
          <cell r="C260" t="str">
            <v>Joseph</v>
          </cell>
          <cell r="D260" t="str">
            <v>S</v>
          </cell>
          <cell r="E260" t="str">
            <v>73500</v>
          </cell>
          <cell r="F260" t="str">
            <v>DETM</v>
          </cell>
          <cell r="G260" t="str">
            <v>A937</v>
          </cell>
          <cell r="H260" t="str">
            <v>10276</v>
          </cell>
          <cell r="I260" t="str">
            <v>Duke Energy Merchants</v>
          </cell>
          <cell r="J260" t="str">
            <v>DEM</v>
          </cell>
        </row>
        <row r="261">
          <cell r="A261">
            <v>249664496</v>
          </cell>
          <cell r="B261" t="str">
            <v>Hillhouse Jr</v>
          </cell>
          <cell r="C261" t="str">
            <v>J</v>
          </cell>
          <cell r="D261" t="str">
            <v>W</v>
          </cell>
          <cell r="E261" t="str">
            <v>10000</v>
          </cell>
          <cell r="F261" t="str">
            <v>Corp Gov</v>
          </cell>
          <cell r="G261" t="str">
            <v>4300</v>
          </cell>
          <cell r="H261" t="str">
            <v>20017</v>
          </cell>
          <cell r="I261" t="str">
            <v>Electric Distribution</v>
          </cell>
          <cell r="J261" t="str">
            <v>Duke Power</v>
          </cell>
        </row>
        <row r="262">
          <cell r="A262">
            <v>237885640</v>
          </cell>
          <cell r="B262" t="str">
            <v>Hinton</v>
          </cell>
          <cell r="C262" t="str">
            <v>James</v>
          </cell>
          <cell r="D262" t="str">
            <v>D</v>
          </cell>
          <cell r="E262" t="str">
            <v>10000</v>
          </cell>
          <cell r="F262" t="str">
            <v>Corp Gov</v>
          </cell>
          <cell r="G262" t="str">
            <v>6011</v>
          </cell>
          <cell r="H262" t="str">
            <v>20020</v>
          </cell>
          <cell r="I262" t="str">
            <v>Electric Transmission</v>
          </cell>
          <cell r="J262" t="str">
            <v>Duke Power</v>
          </cell>
        </row>
        <row r="263">
          <cell r="A263">
            <v>249868269</v>
          </cell>
          <cell r="B263" t="str">
            <v>Hodges</v>
          </cell>
          <cell r="C263" t="str">
            <v>James</v>
          </cell>
          <cell r="D263" t="str">
            <v>L</v>
          </cell>
          <cell r="E263" t="str">
            <v>10000</v>
          </cell>
          <cell r="F263" t="str">
            <v>Corp Gov</v>
          </cell>
          <cell r="G263" t="str">
            <v>6011</v>
          </cell>
          <cell r="H263" t="str">
            <v>20020</v>
          </cell>
          <cell r="I263" t="str">
            <v>Electric Transmission</v>
          </cell>
          <cell r="J263" t="str">
            <v>Duke Power</v>
          </cell>
        </row>
        <row r="264">
          <cell r="A264">
            <v>441560530</v>
          </cell>
          <cell r="B264" t="str">
            <v>Hoefling</v>
          </cell>
          <cell r="C264" t="str">
            <v>Wade</v>
          </cell>
          <cell r="D264" t="str">
            <v>A</v>
          </cell>
          <cell r="E264" t="str">
            <v>73500</v>
          </cell>
          <cell r="F264" t="str">
            <v>DETM</v>
          </cell>
          <cell r="G264" t="str">
            <v>9900</v>
          </cell>
          <cell r="H264" t="str">
            <v>20013</v>
          </cell>
          <cell r="I264" t="str">
            <v>Corporate Governance</v>
          </cell>
          <cell r="J264" t="str">
            <v>Corporate</v>
          </cell>
        </row>
        <row r="265">
          <cell r="A265">
            <v>251046036</v>
          </cell>
          <cell r="B265" t="str">
            <v>Hoffman</v>
          </cell>
          <cell r="C265" t="str">
            <v>Cheryl</v>
          </cell>
          <cell r="D265" t="str">
            <v>P</v>
          </cell>
          <cell r="E265" t="str">
            <v>11000</v>
          </cell>
          <cell r="F265" t="str">
            <v>DEBS</v>
          </cell>
          <cell r="G265">
            <v>8967</v>
          </cell>
          <cell r="H265">
            <v>20013</v>
          </cell>
          <cell r="I265" t="str">
            <v>Corporate Governance</v>
          </cell>
          <cell r="J265" t="str">
            <v>Corporate</v>
          </cell>
        </row>
        <row r="266">
          <cell r="A266">
            <v>223725392</v>
          </cell>
          <cell r="B266" t="str">
            <v>Hogston</v>
          </cell>
          <cell r="C266" t="str">
            <v>Roger</v>
          </cell>
          <cell r="D266" t="str">
            <v>W</v>
          </cell>
          <cell r="E266" t="str">
            <v>10000</v>
          </cell>
          <cell r="F266" t="str">
            <v>Corp Gov</v>
          </cell>
          <cell r="G266">
            <v>8395</v>
          </cell>
          <cell r="H266">
            <v>20040</v>
          </cell>
          <cell r="I266" t="str">
            <v>Power Gen Support Group</v>
          </cell>
          <cell r="J266" t="str">
            <v>Duke Power</v>
          </cell>
        </row>
        <row r="267">
          <cell r="A267">
            <v>431922360</v>
          </cell>
          <cell r="B267" t="str">
            <v>Holeman</v>
          </cell>
          <cell r="C267" t="str">
            <v>Theopolis</v>
          </cell>
          <cell r="D267" t="str">
            <v/>
          </cell>
          <cell r="E267" t="str">
            <v>70000</v>
          </cell>
          <cell r="F267" t="str">
            <v>PSLP</v>
          </cell>
          <cell r="G267" t="str">
            <v>A332</v>
          </cell>
          <cell r="H267" t="str">
            <v>10076</v>
          </cell>
          <cell r="I267" t="str">
            <v>TexasEastern Transmission Corp</v>
          </cell>
          <cell r="J267" t="str">
            <v>TETCO</v>
          </cell>
        </row>
        <row r="268">
          <cell r="A268">
            <v>239502250</v>
          </cell>
          <cell r="B268" t="str">
            <v>Holland</v>
          </cell>
          <cell r="C268" t="str">
            <v>John</v>
          </cell>
          <cell r="D268" t="str">
            <v>P</v>
          </cell>
          <cell r="E268" t="str">
            <v>10000</v>
          </cell>
          <cell r="F268" t="str">
            <v>Corp Gov</v>
          </cell>
          <cell r="G268" t="str">
            <v>4300</v>
          </cell>
          <cell r="H268" t="str">
            <v>20017</v>
          </cell>
          <cell r="I268" t="str">
            <v>Electric Distribution</v>
          </cell>
          <cell r="J268" t="str">
            <v>Duke Power</v>
          </cell>
        </row>
        <row r="269">
          <cell r="A269">
            <v>241782587</v>
          </cell>
          <cell r="B269" t="str">
            <v>Holleman</v>
          </cell>
          <cell r="C269" t="str">
            <v>Timothy</v>
          </cell>
          <cell r="D269" t="str">
            <v>W</v>
          </cell>
          <cell r="E269" t="str">
            <v>10000</v>
          </cell>
          <cell r="F269" t="str">
            <v>Corp Gov</v>
          </cell>
          <cell r="G269" t="str">
            <v>5190</v>
          </cell>
          <cell r="H269" t="str">
            <v>20017</v>
          </cell>
          <cell r="I269" t="str">
            <v>Electric Distribution</v>
          </cell>
          <cell r="J269" t="str">
            <v>Duke Power</v>
          </cell>
        </row>
        <row r="270">
          <cell r="A270">
            <v>241662547</v>
          </cell>
          <cell r="B270" t="str">
            <v>Hollifield</v>
          </cell>
          <cell r="C270" t="str">
            <v>Donald</v>
          </cell>
          <cell r="D270" t="str">
            <v>R</v>
          </cell>
          <cell r="E270" t="str">
            <v>10000</v>
          </cell>
          <cell r="F270" t="str">
            <v>Corp Gov</v>
          </cell>
          <cell r="G270" t="str">
            <v>5190</v>
          </cell>
          <cell r="H270" t="str">
            <v>20017</v>
          </cell>
          <cell r="I270" t="str">
            <v>Electric Distribution</v>
          </cell>
          <cell r="J270" t="str">
            <v>Duke Power</v>
          </cell>
        </row>
        <row r="271">
          <cell r="A271">
            <v>224687574</v>
          </cell>
          <cell r="B271" t="str">
            <v>Hollins Jr</v>
          </cell>
          <cell r="C271" t="str">
            <v>A</v>
          </cell>
          <cell r="D271" t="str">
            <v>R</v>
          </cell>
          <cell r="E271" t="str">
            <v>40000</v>
          </cell>
          <cell r="F271" t="str">
            <v>DE&amp;S</v>
          </cell>
          <cell r="H271">
            <v>10015</v>
          </cell>
          <cell r="I271" t="str">
            <v>Duke Engineering &amp; Svc Inc</v>
          </cell>
          <cell r="J271" t="str">
            <v>DE&amp;S</v>
          </cell>
        </row>
        <row r="272">
          <cell r="A272">
            <v>246828156</v>
          </cell>
          <cell r="B272" t="str">
            <v>Horne</v>
          </cell>
          <cell r="C272" t="str">
            <v>Arnold</v>
          </cell>
          <cell r="D272" t="str">
            <v>G</v>
          </cell>
          <cell r="E272" t="str">
            <v>11000</v>
          </cell>
          <cell r="F272" t="str">
            <v>DEBS</v>
          </cell>
          <cell r="G272">
            <v>9504</v>
          </cell>
          <cell r="H272">
            <v>20028</v>
          </cell>
          <cell r="I272" t="str">
            <v>Information Management</v>
          </cell>
          <cell r="J272" t="str">
            <v>Corporate</v>
          </cell>
        </row>
        <row r="273">
          <cell r="A273">
            <v>246827235</v>
          </cell>
          <cell r="B273" t="str">
            <v>Horton</v>
          </cell>
          <cell r="C273" t="str">
            <v>Delzina</v>
          </cell>
          <cell r="D273" t="str">
            <v>S</v>
          </cell>
          <cell r="E273" t="str">
            <v>11000</v>
          </cell>
          <cell r="F273" t="str">
            <v>DEBS</v>
          </cell>
          <cell r="G273">
            <v>9598</v>
          </cell>
          <cell r="H273">
            <v>20028</v>
          </cell>
          <cell r="I273" t="str">
            <v>Information Management</v>
          </cell>
          <cell r="J273" t="str">
            <v>Corporate</v>
          </cell>
        </row>
        <row r="274">
          <cell r="A274">
            <v>585269936</v>
          </cell>
          <cell r="B274" t="str">
            <v>Horton</v>
          </cell>
          <cell r="C274" t="str">
            <v>Steven</v>
          </cell>
          <cell r="D274" t="str">
            <v>L</v>
          </cell>
          <cell r="E274" t="str">
            <v>70000</v>
          </cell>
          <cell r="F274" t="str">
            <v>PSLP</v>
          </cell>
          <cell r="G274" t="str">
            <v>A090</v>
          </cell>
          <cell r="H274" t="str">
            <v>10043</v>
          </cell>
          <cell r="I274" t="str">
            <v>Pan Service Company</v>
          </cell>
          <cell r="J274" t="str">
            <v>PSLP</v>
          </cell>
        </row>
        <row r="275">
          <cell r="A275">
            <v>486582408</v>
          </cell>
          <cell r="B275" t="str">
            <v>Hotzel</v>
          </cell>
          <cell r="C275" t="str">
            <v>John</v>
          </cell>
          <cell r="D275" t="str">
            <v>W</v>
          </cell>
          <cell r="E275" t="str">
            <v>70000</v>
          </cell>
          <cell r="F275" t="str">
            <v>PSLP</v>
          </cell>
          <cell r="G275" t="str">
            <v>A090</v>
          </cell>
          <cell r="H275" t="str">
            <v>10043</v>
          </cell>
          <cell r="I275" t="str">
            <v>Pan Service Company</v>
          </cell>
          <cell r="J275" t="str">
            <v>PSLP</v>
          </cell>
        </row>
        <row r="276">
          <cell r="A276">
            <v>252767467</v>
          </cell>
          <cell r="B276" t="str">
            <v>Houston</v>
          </cell>
          <cell r="C276" t="str">
            <v>Wally</v>
          </cell>
          <cell r="D276" t="str">
            <v>A</v>
          </cell>
          <cell r="E276" t="str">
            <v>10000</v>
          </cell>
          <cell r="F276" t="str">
            <v>Corp Gov</v>
          </cell>
          <cell r="G276">
            <v>1051</v>
          </cell>
          <cell r="H276">
            <v>20037</v>
          </cell>
          <cell r="I276" t="str">
            <v>Nuclear General Office</v>
          </cell>
          <cell r="J276" t="str">
            <v>Duke Power</v>
          </cell>
        </row>
        <row r="277">
          <cell r="A277">
            <v>238020148</v>
          </cell>
          <cell r="B277" t="str">
            <v>Howard</v>
          </cell>
          <cell r="C277" t="str">
            <v>Phyllis</v>
          </cell>
          <cell r="D277" t="str">
            <v>J</v>
          </cell>
          <cell r="E277" t="str">
            <v>10000</v>
          </cell>
          <cell r="F277" t="str">
            <v>Corp Gov</v>
          </cell>
          <cell r="G277">
            <v>9431</v>
          </cell>
          <cell r="H277">
            <v>20013</v>
          </cell>
          <cell r="I277" t="str">
            <v>Corporate Governance</v>
          </cell>
          <cell r="J277" t="str">
            <v>Corporate</v>
          </cell>
        </row>
        <row r="278">
          <cell r="A278">
            <v>429920973</v>
          </cell>
          <cell r="B278" t="str">
            <v>Howell</v>
          </cell>
          <cell r="C278" t="str">
            <v>Kevin</v>
          </cell>
          <cell r="D278" t="str">
            <v>T</v>
          </cell>
          <cell r="E278" t="str">
            <v>60000</v>
          </cell>
          <cell r="F278" t="str">
            <v>DEGAD</v>
          </cell>
          <cell r="G278" t="str">
            <v>I094</v>
          </cell>
          <cell r="H278" t="str">
            <v>10133</v>
          </cell>
          <cell r="I278" t="str">
            <v>Duke Energy International</v>
          </cell>
          <cell r="J278" t="str">
            <v>DEI</v>
          </cell>
        </row>
        <row r="279">
          <cell r="A279">
            <v>492407319</v>
          </cell>
          <cell r="B279" t="str">
            <v>Howell</v>
          </cell>
          <cell r="C279" t="str">
            <v>Robert</v>
          </cell>
          <cell r="D279" t="str">
            <v>L</v>
          </cell>
          <cell r="E279" t="str">
            <v>70000</v>
          </cell>
          <cell r="F279" t="str">
            <v>PSLP</v>
          </cell>
          <cell r="G279" t="str">
            <v>D977</v>
          </cell>
          <cell r="H279" t="str">
            <v>30024</v>
          </cell>
          <cell r="I279" t="str">
            <v>Duke Energy North America, LLC</v>
          </cell>
          <cell r="J279" t="str">
            <v>DENA</v>
          </cell>
        </row>
        <row r="280">
          <cell r="A280">
            <v>242747030</v>
          </cell>
          <cell r="B280" t="str">
            <v>Hubbard</v>
          </cell>
          <cell r="C280" t="str">
            <v>Dean</v>
          </cell>
          <cell r="D280" t="str">
            <v>M</v>
          </cell>
          <cell r="E280" t="str">
            <v>10000</v>
          </cell>
          <cell r="F280" t="str">
            <v>Corp Gov</v>
          </cell>
          <cell r="G280" t="str">
            <v>1010</v>
          </cell>
          <cell r="H280" t="str">
            <v>20038</v>
          </cell>
          <cell r="I280" t="str">
            <v>Oconee Station</v>
          </cell>
          <cell r="J280" t="str">
            <v>Duke Power</v>
          </cell>
        </row>
        <row r="281">
          <cell r="A281">
            <v>426945636</v>
          </cell>
          <cell r="B281" t="str">
            <v>Huddle</v>
          </cell>
          <cell r="C281" t="str">
            <v>James</v>
          </cell>
          <cell r="D281" t="str">
            <v>R</v>
          </cell>
          <cell r="E281" t="str">
            <v>10000</v>
          </cell>
          <cell r="F281" t="str">
            <v>Corp Gov</v>
          </cell>
          <cell r="G281" t="str">
            <v>8320</v>
          </cell>
          <cell r="H281" t="str">
            <v>20018</v>
          </cell>
          <cell r="I281" t="str">
            <v>Electric Group Operations</v>
          </cell>
          <cell r="J281" t="str">
            <v>Duke Power</v>
          </cell>
        </row>
        <row r="282">
          <cell r="A282">
            <v>222348964</v>
          </cell>
          <cell r="B282" t="str">
            <v>Hudson</v>
          </cell>
          <cell r="C282" t="str">
            <v>Freeman</v>
          </cell>
          <cell r="D282" t="str">
            <v>G</v>
          </cell>
          <cell r="E282" t="str">
            <v>40000</v>
          </cell>
          <cell r="F282" t="str">
            <v>DE&amp;S</v>
          </cell>
          <cell r="G282">
            <v>2300</v>
          </cell>
          <cell r="H282">
            <v>10015</v>
          </cell>
          <cell r="I282" t="str">
            <v>Duke Engineering &amp; Svc Inc</v>
          </cell>
          <cell r="J282" t="str">
            <v>DE&amp;S</v>
          </cell>
        </row>
        <row r="283">
          <cell r="A283">
            <v>245029811</v>
          </cell>
          <cell r="B283" t="str">
            <v>Hunting</v>
          </cell>
          <cell r="C283" t="str">
            <v>Stephen</v>
          </cell>
          <cell r="D283" t="str">
            <v/>
          </cell>
          <cell r="E283" t="str">
            <v>93000</v>
          </cell>
          <cell r="F283" t="str">
            <v>Corp Gov</v>
          </cell>
          <cell r="G283" t="str">
            <v>8750</v>
          </cell>
          <cell r="H283" t="str">
            <v>20013</v>
          </cell>
          <cell r="I283" t="str">
            <v>Corporate Governance</v>
          </cell>
          <cell r="J283" t="str">
            <v>Corporate</v>
          </cell>
        </row>
        <row r="284">
          <cell r="A284">
            <v>196504992</v>
          </cell>
          <cell r="B284" t="str">
            <v>Hurst</v>
          </cell>
          <cell r="C284" t="str">
            <v>John</v>
          </cell>
          <cell r="D284" t="str">
            <v>E</v>
          </cell>
          <cell r="E284" t="str">
            <v>10000</v>
          </cell>
          <cell r="F284" t="str">
            <v>Corp Gov</v>
          </cell>
          <cell r="G284" t="str">
            <v>4300</v>
          </cell>
          <cell r="H284" t="str">
            <v>20017</v>
          </cell>
          <cell r="I284" t="str">
            <v>Electric Distribution</v>
          </cell>
          <cell r="J284" t="str">
            <v>Duke Power</v>
          </cell>
        </row>
        <row r="285">
          <cell r="A285">
            <v>214667114</v>
          </cell>
          <cell r="B285" t="str">
            <v>Irvin</v>
          </cell>
          <cell r="C285" t="str">
            <v>Robert</v>
          </cell>
          <cell r="D285" t="str">
            <v/>
          </cell>
          <cell r="E285" t="str">
            <v>11000</v>
          </cell>
          <cell r="F285" t="str">
            <v>DEBS</v>
          </cell>
          <cell r="G285" t="str">
            <v>8756</v>
          </cell>
          <cell r="H285" t="str">
            <v>20013</v>
          </cell>
          <cell r="I285" t="str">
            <v>Corporate Governance</v>
          </cell>
          <cell r="J285" t="str">
            <v>Corporate</v>
          </cell>
        </row>
        <row r="286">
          <cell r="A286">
            <v>237026020</v>
          </cell>
          <cell r="B286" t="str">
            <v>Ivey</v>
          </cell>
          <cell r="C286" t="str">
            <v>Gardner</v>
          </cell>
          <cell r="D286" t="str">
            <v>W</v>
          </cell>
          <cell r="E286" t="str">
            <v>10000</v>
          </cell>
          <cell r="F286" t="str">
            <v>Corp Gov</v>
          </cell>
          <cell r="G286" t="str">
            <v>6105</v>
          </cell>
          <cell r="H286" t="str">
            <v>20020</v>
          </cell>
          <cell r="I286" t="str">
            <v>Electric Transmission</v>
          </cell>
          <cell r="J286" t="str">
            <v>Duke Power</v>
          </cell>
        </row>
        <row r="287">
          <cell r="A287">
            <v>173427591</v>
          </cell>
          <cell r="B287" t="str">
            <v>Jackson</v>
          </cell>
          <cell r="C287" t="str">
            <v>William</v>
          </cell>
          <cell r="D287" t="str">
            <v>B</v>
          </cell>
          <cell r="E287" t="str">
            <v>10000</v>
          </cell>
          <cell r="F287" t="str">
            <v>Corp Gov</v>
          </cell>
          <cell r="G287">
            <v>7669</v>
          </cell>
          <cell r="H287">
            <v>20036</v>
          </cell>
          <cell r="I287" t="str">
            <v>McGuire Nuclear Station</v>
          </cell>
          <cell r="J287" t="str">
            <v>Duke Power</v>
          </cell>
        </row>
        <row r="288">
          <cell r="A288">
            <v>245274688</v>
          </cell>
          <cell r="B288" t="str">
            <v>Jamil</v>
          </cell>
          <cell r="C288" t="str">
            <v>Dhiaa</v>
          </cell>
          <cell r="D288" t="str">
            <v>M</v>
          </cell>
          <cell r="E288" t="str">
            <v>10000</v>
          </cell>
          <cell r="F288" t="str">
            <v>Corp Gov</v>
          </cell>
          <cell r="G288" t="str">
            <v>7669</v>
          </cell>
          <cell r="H288" t="str">
            <v>20036</v>
          </cell>
          <cell r="I288" t="str">
            <v>McGuire Nuclear Station</v>
          </cell>
          <cell r="J288" t="str">
            <v>Duke Power</v>
          </cell>
        </row>
        <row r="289">
          <cell r="A289">
            <v>239986142</v>
          </cell>
          <cell r="B289" t="str">
            <v>Jester</v>
          </cell>
          <cell r="C289" t="str">
            <v>Steven</v>
          </cell>
          <cell r="D289" t="str">
            <v>D</v>
          </cell>
          <cell r="E289" t="str">
            <v>10000</v>
          </cell>
          <cell r="F289" t="str">
            <v>Corp Gov</v>
          </cell>
          <cell r="G289">
            <v>8700</v>
          </cell>
          <cell r="H289">
            <v>20050</v>
          </cell>
          <cell r="I289" t="str">
            <v>Distribution Services</v>
          </cell>
          <cell r="J289" t="str">
            <v>Duke Power</v>
          </cell>
        </row>
        <row r="290">
          <cell r="A290">
            <v>343409944</v>
          </cell>
          <cell r="B290" t="str">
            <v>Jewell</v>
          </cell>
          <cell r="C290" t="str">
            <v>David</v>
          </cell>
          <cell r="D290" t="str">
            <v/>
          </cell>
          <cell r="E290" t="str">
            <v>93000</v>
          </cell>
          <cell r="F290" t="str">
            <v>Electric</v>
          </cell>
          <cell r="G290" t="str">
            <v>9714</v>
          </cell>
          <cell r="H290" t="str">
            <v>10016</v>
          </cell>
          <cell r="I290" t="str">
            <v>Duke Solutions</v>
          </cell>
          <cell r="J290" t="str">
            <v>DSI</v>
          </cell>
        </row>
        <row r="291">
          <cell r="A291">
            <v>239988818</v>
          </cell>
          <cell r="B291" t="str">
            <v>Johnson</v>
          </cell>
          <cell r="C291" t="str">
            <v>Jeffrey</v>
          </cell>
          <cell r="D291" t="str">
            <v>W</v>
          </cell>
          <cell r="E291" t="str">
            <v>60000</v>
          </cell>
          <cell r="F291" t="str">
            <v>DEGAD</v>
          </cell>
          <cell r="G291">
            <v>2200</v>
          </cell>
          <cell r="H291">
            <v>10014</v>
          </cell>
          <cell r="I291" t="str">
            <v>Duke Energy North America, LLC</v>
          </cell>
          <cell r="J291" t="str">
            <v>DENA</v>
          </cell>
        </row>
        <row r="292">
          <cell r="A292">
            <v>249926366</v>
          </cell>
          <cell r="B292" t="str">
            <v>Johnston</v>
          </cell>
          <cell r="C292" t="str">
            <v>M</v>
          </cell>
          <cell r="D292" t="str">
            <v>C</v>
          </cell>
          <cell r="E292" t="str">
            <v>41000</v>
          </cell>
          <cell r="F292" t="str">
            <v>DFD</v>
          </cell>
          <cell r="G292">
            <v>9685</v>
          </cell>
          <cell r="H292">
            <v>10012</v>
          </cell>
          <cell r="I292" t="str">
            <v>Duke Coal Project Svc Group</v>
          </cell>
          <cell r="J292" t="str">
            <v>D/FD</v>
          </cell>
        </row>
        <row r="293">
          <cell r="A293">
            <v>242485794</v>
          </cell>
          <cell r="B293" t="str">
            <v>Jolly Jr</v>
          </cell>
          <cell r="C293" t="str">
            <v>Raymond</v>
          </cell>
          <cell r="D293" t="str">
            <v>A</v>
          </cell>
          <cell r="E293" t="str">
            <v>93000</v>
          </cell>
          <cell r="F293" t="str">
            <v>Corp Gov</v>
          </cell>
          <cell r="G293">
            <v>8072</v>
          </cell>
          <cell r="H293">
            <v>20018</v>
          </cell>
          <cell r="I293" t="str">
            <v>Electric Group Operations</v>
          </cell>
          <cell r="J293" t="str">
            <v>Duke Power</v>
          </cell>
        </row>
        <row r="294">
          <cell r="A294">
            <v>220689403</v>
          </cell>
          <cell r="B294" t="str">
            <v>Jones</v>
          </cell>
          <cell r="C294" t="str">
            <v>Ronald</v>
          </cell>
          <cell r="D294" t="str">
            <v>A</v>
          </cell>
          <cell r="E294" t="str">
            <v>10000</v>
          </cell>
          <cell r="F294" t="str">
            <v>Corp Gov</v>
          </cell>
          <cell r="G294" t="str">
            <v>7500</v>
          </cell>
          <cell r="H294" t="str">
            <v>20007</v>
          </cell>
          <cell r="I294" t="str">
            <v>Catawba Nuclear Station</v>
          </cell>
          <cell r="J294" t="str">
            <v>Duke Power</v>
          </cell>
        </row>
        <row r="295">
          <cell r="A295">
            <v>440560446</v>
          </cell>
          <cell r="B295" t="str">
            <v>Jones</v>
          </cell>
          <cell r="C295" t="str">
            <v>Henry</v>
          </cell>
          <cell r="D295" t="str">
            <v/>
          </cell>
          <cell r="E295" t="str">
            <v>93000</v>
          </cell>
          <cell r="F295" t="str">
            <v>Electric</v>
          </cell>
          <cell r="G295" t="str">
            <v>A086</v>
          </cell>
          <cell r="H295">
            <v>10051</v>
          </cell>
          <cell r="I295" t="str">
            <v>Panenergy Services LP</v>
          </cell>
          <cell r="J295" t="str">
            <v>PSLP</v>
          </cell>
        </row>
        <row r="296">
          <cell r="A296">
            <v>240545181</v>
          </cell>
          <cell r="B296" t="str">
            <v>Jowers Jr</v>
          </cell>
          <cell r="C296" t="str">
            <v>Henry</v>
          </cell>
          <cell r="D296" t="str">
            <v>C</v>
          </cell>
          <cell r="E296" t="str">
            <v>90000</v>
          </cell>
          <cell r="F296" t="str">
            <v>Electric</v>
          </cell>
          <cell r="G296">
            <v>1160</v>
          </cell>
          <cell r="H296">
            <v>20040</v>
          </cell>
          <cell r="I296" t="str">
            <v>Power Gen Support Group</v>
          </cell>
          <cell r="J296" t="str">
            <v>Duke Power</v>
          </cell>
        </row>
        <row r="297">
          <cell r="A297">
            <v>474820376</v>
          </cell>
          <cell r="B297" t="str">
            <v>Karp</v>
          </cell>
          <cell r="C297" t="str">
            <v>Bradley</v>
          </cell>
          <cell r="D297" t="str">
            <v>C</v>
          </cell>
          <cell r="E297" t="str">
            <v>73500</v>
          </cell>
          <cell r="F297" t="str">
            <v>DETM</v>
          </cell>
          <cell r="G297" t="str">
            <v>A937</v>
          </cell>
          <cell r="H297" t="str">
            <v>10276</v>
          </cell>
          <cell r="I297" t="str">
            <v>Duke Energy Merchants</v>
          </cell>
          <cell r="J297" t="str">
            <v>PSLP</v>
          </cell>
        </row>
        <row r="298">
          <cell r="A298">
            <v>257664549</v>
          </cell>
          <cell r="B298" t="str">
            <v>Kelley</v>
          </cell>
          <cell r="C298" t="str">
            <v>James</v>
          </cell>
          <cell r="D298" t="str">
            <v>T</v>
          </cell>
          <cell r="E298" t="str">
            <v>10000</v>
          </cell>
          <cell r="F298" t="str">
            <v>Corp Gov</v>
          </cell>
          <cell r="G298">
            <v>4101</v>
          </cell>
          <cell r="H298">
            <v>20017</v>
          </cell>
          <cell r="I298" t="str">
            <v>Electric Distribution</v>
          </cell>
          <cell r="J298" t="str">
            <v>Duke Power</v>
          </cell>
        </row>
        <row r="299">
          <cell r="A299">
            <v>205367248</v>
          </cell>
          <cell r="B299" t="str">
            <v>Kelso</v>
          </cell>
          <cell r="C299" t="str">
            <v>David</v>
          </cell>
          <cell r="D299" t="str">
            <v>M</v>
          </cell>
          <cell r="E299" t="str">
            <v>11000</v>
          </cell>
          <cell r="F299" t="str">
            <v>DEBS</v>
          </cell>
          <cell r="G299" t="str">
            <v>8750</v>
          </cell>
          <cell r="H299" t="str">
            <v>20013</v>
          </cell>
          <cell r="I299" t="str">
            <v>Corporate Governance</v>
          </cell>
          <cell r="J299" t="str">
            <v>Corporate</v>
          </cell>
        </row>
        <row r="300">
          <cell r="A300">
            <v>284561083</v>
          </cell>
          <cell r="B300" t="str">
            <v>Kenney</v>
          </cell>
          <cell r="C300" t="str">
            <v>Greg</v>
          </cell>
          <cell r="D300" t="str">
            <v>A</v>
          </cell>
          <cell r="E300" t="str">
            <v/>
          </cell>
          <cell r="F300" t="str">
            <v/>
          </cell>
          <cell r="G300" t="str">
            <v>A013</v>
          </cell>
          <cell r="H300" t="str">
            <v>10004</v>
          </cell>
          <cell r="I300" t="str">
            <v>Algonquin Gas Transmission Co</v>
          </cell>
          <cell r="J300" t="str">
            <v>AGT</v>
          </cell>
        </row>
        <row r="301">
          <cell r="A301">
            <v>464669489</v>
          </cell>
          <cell r="B301" t="str">
            <v>Kessler Sr</v>
          </cell>
          <cell r="C301" t="str">
            <v>Steven</v>
          </cell>
          <cell r="D301" t="str">
            <v>M</v>
          </cell>
          <cell r="E301" t="str">
            <v>90000</v>
          </cell>
          <cell r="F301" t="str">
            <v>Electric</v>
          </cell>
          <cell r="G301">
            <v>4701</v>
          </cell>
          <cell r="H301">
            <v>20049</v>
          </cell>
          <cell r="I301" t="str">
            <v>Retail</v>
          </cell>
          <cell r="J301" t="str">
            <v>Duke Power</v>
          </cell>
        </row>
        <row r="302">
          <cell r="A302">
            <v>43687455</v>
          </cell>
          <cell r="B302" t="str">
            <v>Kimner</v>
          </cell>
          <cell r="C302" t="str">
            <v>Michael</v>
          </cell>
          <cell r="D302" t="str">
            <v>J</v>
          </cell>
          <cell r="E302" t="str">
            <v>73500</v>
          </cell>
          <cell r="F302" t="str">
            <v>DETM</v>
          </cell>
          <cell r="G302" t="str">
            <v>A937</v>
          </cell>
          <cell r="H302" t="str">
            <v>10276</v>
          </cell>
          <cell r="I302" t="str">
            <v>Duke Energy Merchants</v>
          </cell>
          <cell r="J302" t="str">
            <v>DEM</v>
          </cell>
        </row>
        <row r="303">
          <cell r="A303">
            <v>240701459</v>
          </cell>
          <cell r="B303" t="str">
            <v>Kincaid Jr</v>
          </cell>
          <cell r="C303" t="str">
            <v>John</v>
          </cell>
          <cell r="D303" t="str">
            <v>J</v>
          </cell>
          <cell r="E303" t="str">
            <v>90000</v>
          </cell>
          <cell r="F303" t="str">
            <v>Electric</v>
          </cell>
          <cell r="G303" t="str">
            <v>4645</v>
          </cell>
          <cell r="H303" t="str">
            <v>20049</v>
          </cell>
          <cell r="I303" t="str">
            <v>Retail</v>
          </cell>
          <cell r="J303" t="str">
            <v>Duke Power</v>
          </cell>
        </row>
        <row r="304">
          <cell r="A304">
            <v>237136440</v>
          </cell>
          <cell r="B304" t="str">
            <v>Kinney</v>
          </cell>
          <cell r="C304" t="str">
            <v>Jennings</v>
          </cell>
          <cell r="D304" t="str">
            <v>B</v>
          </cell>
          <cell r="E304" t="str">
            <v/>
          </cell>
          <cell r="F304" t="str">
            <v/>
          </cell>
          <cell r="G304" t="str">
            <v>8800</v>
          </cell>
          <cell r="H304" t="str">
            <v>20013</v>
          </cell>
          <cell r="I304" t="str">
            <v>Corporate Governance</v>
          </cell>
          <cell r="J304" t="str">
            <v>Corporate</v>
          </cell>
        </row>
        <row r="305">
          <cell r="A305">
            <v>441460164</v>
          </cell>
          <cell r="B305" t="str">
            <v>Knipp</v>
          </cell>
          <cell r="C305" t="str">
            <v>Keith</v>
          </cell>
          <cell r="D305" t="str">
            <v/>
          </cell>
          <cell r="E305" t="str">
            <v>93000</v>
          </cell>
          <cell r="F305" t="str">
            <v>Field Svcs</v>
          </cell>
          <cell r="G305" t="str">
            <v>A565</v>
          </cell>
          <cell r="H305" t="str">
            <v>10045</v>
          </cell>
          <cell r="I305" t="str">
            <v>DENGC - Corporate</v>
          </cell>
          <cell r="J305" t="str">
            <v>DEFS</v>
          </cell>
        </row>
        <row r="306">
          <cell r="A306">
            <v>211529717</v>
          </cell>
          <cell r="B306" t="str">
            <v>Kramer</v>
          </cell>
          <cell r="C306" t="str">
            <v>Timothy</v>
          </cell>
          <cell r="D306" t="str">
            <v>J</v>
          </cell>
          <cell r="E306" t="str">
            <v/>
          </cell>
          <cell r="F306" t="str">
            <v/>
          </cell>
          <cell r="G306" t="str">
            <v>A566</v>
          </cell>
          <cell r="H306" t="str">
            <v>10058</v>
          </cell>
          <cell r="I306" t="str">
            <v>DE Trading &amp; Marketing, LLC</v>
          </cell>
          <cell r="J306" t="str">
            <v>DETM</v>
          </cell>
        </row>
        <row r="307">
          <cell r="A307">
            <v>464960082</v>
          </cell>
          <cell r="B307" t="str">
            <v>Kruse</v>
          </cell>
          <cell r="C307" t="str">
            <v>Richard</v>
          </cell>
          <cell r="D307" t="str">
            <v>J</v>
          </cell>
          <cell r="E307" t="str">
            <v>70000</v>
          </cell>
          <cell r="F307" t="str">
            <v>PSLP</v>
          </cell>
          <cell r="G307" t="str">
            <v>A318</v>
          </cell>
          <cell r="H307" t="str">
            <v>10076</v>
          </cell>
          <cell r="I307" t="str">
            <v>TexasEastern Transmission Corp</v>
          </cell>
          <cell r="J307" t="str">
            <v>TETCO</v>
          </cell>
        </row>
        <row r="308">
          <cell r="A308">
            <v>136489262</v>
          </cell>
          <cell r="B308" t="str">
            <v>Kwascha</v>
          </cell>
          <cell r="C308" t="str">
            <v>George</v>
          </cell>
          <cell r="D308" t="str">
            <v/>
          </cell>
          <cell r="E308" t="str">
            <v>10000</v>
          </cell>
          <cell r="F308" t="str">
            <v>Corp Gov</v>
          </cell>
          <cell r="G308" t="str">
            <v>4330</v>
          </cell>
          <cell r="H308" t="str">
            <v>20017</v>
          </cell>
          <cell r="I308" t="str">
            <v>Electric Distribution</v>
          </cell>
          <cell r="J308" t="str">
            <v>Duke Power</v>
          </cell>
        </row>
        <row r="309">
          <cell r="A309">
            <v>119485479</v>
          </cell>
          <cell r="B309" t="str">
            <v>Ladd</v>
          </cell>
          <cell r="C309" t="str">
            <v>Robert</v>
          </cell>
          <cell r="D309" t="str">
            <v>T</v>
          </cell>
          <cell r="E309" t="str">
            <v/>
          </cell>
          <cell r="F309" t="str">
            <v/>
          </cell>
          <cell r="G309" t="str">
            <v>A971</v>
          </cell>
          <cell r="H309">
            <v>10265</v>
          </cell>
          <cell r="I309" t="str">
            <v>Duke Capital Partners</v>
          </cell>
          <cell r="J309" t="str">
            <v>Duke Capital Partners</v>
          </cell>
        </row>
        <row r="310">
          <cell r="A310">
            <v>113344940</v>
          </cell>
          <cell r="B310" t="str">
            <v>Lambert</v>
          </cell>
          <cell r="C310" t="str">
            <v>John</v>
          </cell>
          <cell r="D310" t="str">
            <v>M</v>
          </cell>
          <cell r="E310" t="str">
            <v>40000</v>
          </cell>
          <cell r="F310" t="str">
            <v>DE&amp;S</v>
          </cell>
          <cell r="G310">
            <v>2010</v>
          </cell>
          <cell r="H310">
            <v>10015</v>
          </cell>
          <cell r="I310" t="str">
            <v>Duke Engineering &amp; Svc Inc</v>
          </cell>
          <cell r="J310" t="str">
            <v>DE&amp;S</v>
          </cell>
        </row>
        <row r="311">
          <cell r="A311">
            <v>250829399</v>
          </cell>
          <cell r="B311" t="str">
            <v>Lancaster</v>
          </cell>
          <cell r="C311" t="str">
            <v>Jimmy</v>
          </cell>
          <cell r="D311" t="str">
            <v>W</v>
          </cell>
          <cell r="E311" t="str">
            <v>10000</v>
          </cell>
          <cell r="F311" t="str">
            <v>Corp Gov</v>
          </cell>
          <cell r="G311" t="str">
            <v>5200</v>
          </cell>
          <cell r="H311" t="str">
            <v>20017</v>
          </cell>
          <cell r="I311" t="str">
            <v>Electric Distribution</v>
          </cell>
          <cell r="J311" t="str">
            <v>Duke Power</v>
          </cell>
        </row>
        <row r="312">
          <cell r="A312">
            <v>260864355</v>
          </cell>
          <cell r="B312" t="str">
            <v>Land</v>
          </cell>
          <cell r="C312" t="str">
            <v>Stanley</v>
          </cell>
          <cell r="D312" t="str">
            <v>C</v>
          </cell>
          <cell r="E312" t="str">
            <v>11000</v>
          </cell>
          <cell r="F312" t="str">
            <v>DEBS</v>
          </cell>
          <cell r="G312" t="str">
            <v>9562</v>
          </cell>
          <cell r="H312" t="str">
            <v>20028</v>
          </cell>
          <cell r="I312" t="str">
            <v>Information Management</v>
          </cell>
          <cell r="J312" t="str">
            <v>Corporate</v>
          </cell>
        </row>
        <row r="313">
          <cell r="A313">
            <v>435764733</v>
          </cell>
          <cell r="B313" t="str">
            <v>Langley</v>
          </cell>
          <cell r="C313" t="str">
            <v>David</v>
          </cell>
          <cell r="D313" t="str">
            <v>L</v>
          </cell>
          <cell r="E313" t="str">
            <v>71500</v>
          </cell>
          <cell r="F313" t="str">
            <v>TEPPCO</v>
          </cell>
          <cell r="G313" t="str">
            <v>A288</v>
          </cell>
          <cell r="H313">
            <v>10061</v>
          </cell>
          <cell r="I313" t="str">
            <v>Texas Eastern Products Pipeline</v>
          </cell>
          <cell r="J313" t="str">
            <v>TEPPCO</v>
          </cell>
        </row>
        <row r="314">
          <cell r="A314">
            <v>246661392</v>
          </cell>
          <cell r="B314" t="str">
            <v>Lansche</v>
          </cell>
          <cell r="C314" t="str">
            <v>John</v>
          </cell>
          <cell r="D314" t="str">
            <v>E</v>
          </cell>
          <cell r="E314" t="str">
            <v>10000</v>
          </cell>
          <cell r="F314" t="str">
            <v>Corp Gov</v>
          </cell>
          <cell r="G314">
            <v>8750</v>
          </cell>
          <cell r="H314">
            <v>20013</v>
          </cell>
          <cell r="I314" t="str">
            <v>Corporate Governance</v>
          </cell>
          <cell r="J314" t="str">
            <v>Corporate</v>
          </cell>
        </row>
        <row r="315">
          <cell r="A315">
            <v>238721610</v>
          </cell>
          <cell r="B315" t="str">
            <v>Laws</v>
          </cell>
          <cell r="C315" t="str">
            <v>Gary</v>
          </cell>
          <cell r="D315" t="str">
            <v>W</v>
          </cell>
          <cell r="E315" t="str">
            <v>10000</v>
          </cell>
          <cell r="F315" t="str">
            <v>Corp Gov</v>
          </cell>
          <cell r="G315">
            <v>4101</v>
          </cell>
          <cell r="H315">
            <v>20017</v>
          </cell>
          <cell r="I315" t="str">
            <v>Electric Distribution</v>
          </cell>
          <cell r="J315" t="str">
            <v>Duke Power</v>
          </cell>
        </row>
        <row r="316">
          <cell r="A316">
            <v>255547428</v>
          </cell>
          <cell r="B316" t="str">
            <v>Leathers</v>
          </cell>
          <cell r="C316" t="str">
            <v>James</v>
          </cell>
          <cell r="D316" t="str">
            <v>C</v>
          </cell>
          <cell r="E316" t="str">
            <v/>
          </cell>
          <cell r="F316" t="str">
            <v/>
          </cell>
          <cell r="G316">
            <v>8072</v>
          </cell>
          <cell r="H316">
            <v>20018</v>
          </cell>
          <cell r="I316" t="str">
            <v>Electric Group Operations</v>
          </cell>
          <cell r="J316" t="str">
            <v>Duke Power</v>
          </cell>
        </row>
        <row r="317">
          <cell r="A317">
            <v>10562522</v>
          </cell>
          <cell r="B317" t="str">
            <v>Ledig</v>
          </cell>
          <cell r="C317" t="str">
            <v>Peter</v>
          </cell>
          <cell r="D317" t="str">
            <v>J</v>
          </cell>
          <cell r="E317" t="str">
            <v>60000</v>
          </cell>
          <cell r="F317" t="str">
            <v>DEGAD</v>
          </cell>
          <cell r="G317" t="str">
            <v>D117</v>
          </cell>
          <cell r="H317" t="str">
            <v>30024</v>
          </cell>
          <cell r="I317" t="str">
            <v>Duke Energy North America, LLC</v>
          </cell>
          <cell r="J317" t="str">
            <v>DENA</v>
          </cell>
        </row>
        <row r="318">
          <cell r="A318">
            <v>197383627</v>
          </cell>
          <cell r="B318" t="str">
            <v>Lee</v>
          </cell>
          <cell r="C318" t="str">
            <v>Bryant</v>
          </cell>
          <cell r="D318" t="str">
            <v>J</v>
          </cell>
          <cell r="E318" t="str">
            <v/>
          </cell>
          <cell r="F318" t="str">
            <v/>
          </cell>
          <cell r="G318" t="str">
            <v>Y094</v>
          </cell>
          <cell r="H318" t="str">
            <v>40002</v>
          </cell>
          <cell r="I318" t="str">
            <v>DukeSolutions - US</v>
          </cell>
          <cell r="J318" t="str">
            <v>DukeSolutions</v>
          </cell>
        </row>
        <row r="319">
          <cell r="A319">
            <v>243669451</v>
          </cell>
          <cell r="B319" t="str">
            <v>Lee</v>
          </cell>
          <cell r="C319" t="str">
            <v>James</v>
          </cell>
          <cell r="D319" t="str">
            <v/>
          </cell>
          <cell r="E319" t="str">
            <v>93000</v>
          </cell>
          <cell r="F319" t="str">
            <v>Corp Gov</v>
          </cell>
          <cell r="G319">
            <v>7470</v>
          </cell>
          <cell r="H319">
            <v>20007</v>
          </cell>
          <cell r="I319" t="str">
            <v>Catawba Nuclear Station</v>
          </cell>
          <cell r="J319" t="str">
            <v>Duke Power</v>
          </cell>
        </row>
        <row r="320">
          <cell r="A320">
            <v>453762978</v>
          </cell>
          <cell r="B320" t="str">
            <v>Leonard</v>
          </cell>
          <cell r="C320" t="str">
            <v>Charles</v>
          </cell>
          <cell r="D320" t="str">
            <v>H</v>
          </cell>
          <cell r="E320" t="str">
            <v>71500</v>
          </cell>
          <cell r="F320" t="str">
            <v>TEPPCO</v>
          </cell>
          <cell r="G320" t="str">
            <v>A288</v>
          </cell>
          <cell r="H320">
            <v>10061</v>
          </cell>
          <cell r="I320" t="str">
            <v>Texas Eastern Products Pipeline</v>
          </cell>
          <cell r="J320" t="str">
            <v>TEPPCO</v>
          </cell>
        </row>
        <row r="321">
          <cell r="A321">
            <v>249928056</v>
          </cell>
          <cell r="B321" t="str">
            <v>Lever</v>
          </cell>
          <cell r="C321" t="str">
            <v>Rebecca</v>
          </cell>
          <cell r="D321" t="str">
            <v>H</v>
          </cell>
          <cell r="E321" t="str">
            <v>10000</v>
          </cell>
          <cell r="F321" t="str">
            <v>Corp Gov</v>
          </cell>
          <cell r="G321" t="str">
            <v>6701</v>
          </cell>
          <cell r="H321" t="str">
            <v>20017</v>
          </cell>
          <cell r="I321" t="str">
            <v>Electric Distribution</v>
          </cell>
          <cell r="J321" t="str">
            <v>Duke Power</v>
          </cell>
        </row>
        <row r="322">
          <cell r="A322">
            <v>242927945</v>
          </cell>
          <cell r="B322" t="str">
            <v>Levison Jr</v>
          </cell>
          <cell r="C322" t="str">
            <v>Donald</v>
          </cell>
          <cell r="D322" t="str">
            <v>L</v>
          </cell>
          <cell r="E322" t="str">
            <v>11000</v>
          </cell>
          <cell r="F322" t="str">
            <v>DEBS</v>
          </cell>
          <cell r="G322">
            <v>8901</v>
          </cell>
          <cell r="H322">
            <v>20013</v>
          </cell>
          <cell r="I322" t="str">
            <v>Corporate Governance</v>
          </cell>
          <cell r="J322" t="str">
            <v>Corporate</v>
          </cell>
        </row>
        <row r="323">
          <cell r="A323">
            <v>238728070</v>
          </cell>
          <cell r="B323" t="str">
            <v>Liddle</v>
          </cell>
          <cell r="C323" t="str">
            <v>Charles</v>
          </cell>
          <cell r="D323" t="str">
            <v>R</v>
          </cell>
          <cell r="E323" t="str">
            <v>10000</v>
          </cell>
          <cell r="F323" t="str">
            <v>Corp Gov</v>
          </cell>
          <cell r="G323">
            <v>8710</v>
          </cell>
          <cell r="H323">
            <v>20050</v>
          </cell>
          <cell r="I323" t="str">
            <v>Distribution Services</v>
          </cell>
          <cell r="J323" t="str">
            <v>Duke Power</v>
          </cell>
        </row>
        <row r="324">
          <cell r="A324">
            <v>239726358</v>
          </cell>
          <cell r="B324" t="str">
            <v>Lilien</v>
          </cell>
          <cell r="C324" t="str">
            <v>Robert</v>
          </cell>
          <cell r="D324" t="str">
            <v>S</v>
          </cell>
          <cell r="E324" t="str">
            <v>30000</v>
          </cell>
          <cell r="F324" t="str">
            <v>Crescent</v>
          </cell>
          <cell r="G324" t="str">
            <v>1000</v>
          </cell>
          <cell r="H324" t="str">
            <v>10010</v>
          </cell>
          <cell r="I324" t="str">
            <v>Crescent Resources Inc</v>
          </cell>
          <cell r="J324" t="str">
            <v>Crescent</v>
          </cell>
        </row>
        <row r="325">
          <cell r="A325">
            <v>224782242</v>
          </cell>
          <cell r="B325" t="str">
            <v>Lindsay</v>
          </cell>
          <cell r="C325" t="str">
            <v>Opie</v>
          </cell>
          <cell r="D325" t="str">
            <v>D</v>
          </cell>
          <cell r="E325" t="str">
            <v>10000</v>
          </cell>
          <cell r="F325" t="str">
            <v>Corp Gov</v>
          </cell>
          <cell r="G325">
            <v>8656</v>
          </cell>
          <cell r="H325">
            <v>20013</v>
          </cell>
          <cell r="I325" t="str">
            <v>Corporate Governance</v>
          </cell>
          <cell r="J325" t="str">
            <v>Corporate</v>
          </cell>
        </row>
        <row r="326">
          <cell r="A326">
            <v>241683702</v>
          </cell>
          <cell r="B326" t="str">
            <v>Lineberger</v>
          </cell>
          <cell r="C326" t="str">
            <v>James</v>
          </cell>
          <cell r="D326" t="str">
            <v>W</v>
          </cell>
          <cell r="E326" t="str">
            <v>10000</v>
          </cell>
          <cell r="F326" t="str">
            <v>Corp Gov</v>
          </cell>
          <cell r="G326">
            <v>6253</v>
          </cell>
          <cell r="H326">
            <v>20020</v>
          </cell>
          <cell r="I326" t="str">
            <v>Electric Transmission</v>
          </cell>
          <cell r="J326" t="str">
            <v>Duke Power</v>
          </cell>
        </row>
        <row r="327">
          <cell r="A327">
            <v>249702184</v>
          </cell>
          <cell r="B327" t="str">
            <v>Linn Jr</v>
          </cell>
          <cell r="C327" t="str">
            <v>William</v>
          </cell>
          <cell r="D327" t="str">
            <v>H</v>
          </cell>
          <cell r="E327" t="str">
            <v>10000</v>
          </cell>
          <cell r="F327" t="str">
            <v>Corp Gov</v>
          </cell>
          <cell r="G327">
            <v>8810</v>
          </cell>
          <cell r="H327">
            <v>20050</v>
          </cell>
          <cell r="I327" t="str">
            <v>Distribution Services</v>
          </cell>
          <cell r="J327" t="str">
            <v>Duke Power</v>
          </cell>
        </row>
        <row r="328">
          <cell r="A328">
            <v>246747756</v>
          </cell>
          <cell r="B328" t="str">
            <v>Little</v>
          </cell>
          <cell r="C328" t="str">
            <v>Clay</v>
          </cell>
          <cell r="D328" t="str">
            <v>A</v>
          </cell>
          <cell r="E328" t="str">
            <v>10000</v>
          </cell>
          <cell r="F328" t="str">
            <v>Corp Gov</v>
          </cell>
          <cell r="G328" t="str">
            <v>1010</v>
          </cell>
          <cell r="H328" t="str">
            <v>20038</v>
          </cell>
          <cell r="I328" t="str">
            <v>Oconee Station</v>
          </cell>
          <cell r="J328" t="str">
            <v>Duke Power</v>
          </cell>
        </row>
        <row r="329">
          <cell r="A329">
            <v>71702711</v>
          </cell>
          <cell r="B329" t="str">
            <v>Liu</v>
          </cell>
          <cell r="C329" t="str">
            <v>Mei</v>
          </cell>
          <cell r="D329" t="str">
            <v>M</v>
          </cell>
          <cell r="E329" t="str">
            <v>90000</v>
          </cell>
          <cell r="F329" t="str">
            <v>Corp Gov</v>
          </cell>
          <cell r="G329">
            <v>8750</v>
          </cell>
          <cell r="H329">
            <v>20013</v>
          </cell>
          <cell r="I329" t="str">
            <v>Corporate Governance</v>
          </cell>
          <cell r="J329" t="str">
            <v>Corporate</v>
          </cell>
        </row>
        <row r="330">
          <cell r="A330">
            <v>65384975</v>
          </cell>
          <cell r="B330" t="str">
            <v>Llewellyn</v>
          </cell>
          <cell r="C330" t="str">
            <v>David</v>
          </cell>
          <cell r="D330" t="str">
            <v>H</v>
          </cell>
          <cell r="E330" t="str">
            <v>40000</v>
          </cell>
          <cell r="F330" t="str">
            <v>DE&amp;S</v>
          </cell>
          <cell r="G330">
            <v>2300</v>
          </cell>
          <cell r="H330">
            <v>10015</v>
          </cell>
          <cell r="I330" t="str">
            <v>Duke Engineering &amp; Svc Inc</v>
          </cell>
          <cell r="J330" t="str">
            <v>DE&amp;S</v>
          </cell>
        </row>
        <row r="331">
          <cell r="A331">
            <v>250503676</v>
          </cell>
          <cell r="B331" t="str">
            <v>Lomax</v>
          </cell>
          <cell r="C331" t="str">
            <v>John</v>
          </cell>
          <cell r="D331" t="str">
            <v>F</v>
          </cell>
          <cell r="E331" t="str">
            <v>10000</v>
          </cell>
          <cell r="F331" t="str">
            <v>Corp Gov</v>
          </cell>
          <cell r="G331" t="str">
            <v>4300</v>
          </cell>
          <cell r="H331" t="str">
            <v>20017</v>
          </cell>
          <cell r="I331" t="str">
            <v>Electric Distribution</v>
          </cell>
          <cell r="J331" t="str">
            <v>Duke Power</v>
          </cell>
        </row>
        <row r="332">
          <cell r="A332">
            <v>295487821</v>
          </cell>
          <cell r="B332" t="str">
            <v>Loper</v>
          </cell>
          <cell r="C332" t="str">
            <v>Peter</v>
          </cell>
          <cell r="D332" t="str">
            <v>L</v>
          </cell>
          <cell r="E332" t="str">
            <v>10000</v>
          </cell>
          <cell r="F332" t="str">
            <v>Corp Gov</v>
          </cell>
          <cell r="G332" t="str">
            <v>4073</v>
          </cell>
          <cell r="H332" t="str">
            <v>20018</v>
          </cell>
          <cell r="I332" t="str">
            <v>Electric Group Operations</v>
          </cell>
          <cell r="J332" t="str">
            <v>Duke Power</v>
          </cell>
        </row>
        <row r="333">
          <cell r="A333">
            <v>224643481</v>
          </cell>
          <cell r="B333" t="str">
            <v>Love</v>
          </cell>
          <cell r="C333" t="str">
            <v>Sherwood</v>
          </cell>
          <cell r="D333" t="str">
            <v>L</v>
          </cell>
          <cell r="E333" t="str">
            <v>11000</v>
          </cell>
          <cell r="F333" t="str">
            <v>DEBS</v>
          </cell>
          <cell r="G333" t="str">
            <v>9541</v>
          </cell>
          <cell r="H333" t="str">
            <v>20013</v>
          </cell>
          <cell r="I333" t="str">
            <v>Corporate Governance</v>
          </cell>
          <cell r="J333" t="str">
            <v>Corporate</v>
          </cell>
        </row>
        <row r="334">
          <cell r="A334">
            <v>251785754</v>
          </cell>
          <cell r="B334" t="str">
            <v>Love</v>
          </cell>
          <cell r="C334" t="str">
            <v>William</v>
          </cell>
          <cell r="D334" t="str">
            <v>T</v>
          </cell>
          <cell r="E334" t="str">
            <v>10000</v>
          </cell>
          <cell r="F334" t="str">
            <v>Corp Gov</v>
          </cell>
          <cell r="G334">
            <v>7344</v>
          </cell>
          <cell r="H334">
            <v>20037</v>
          </cell>
          <cell r="I334" t="str">
            <v>Nuclear General Office</v>
          </cell>
          <cell r="J334" t="str">
            <v>Duke Power</v>
          </cell>
        </row>
        <row r="335">
          <cell r="A335">
            <v>240781342</v>
          </cell>
          <cell r="B335" t="str">
            <v>Lucas III</v>
          </cell>
          <cell r="C335" t="str">
            <v>Robert</v>
          </cell>
          <cell r="D335" t="str">
            <v>T</v>
          </cell>
          <cell r="E335" t="str">
            <v>11000</v>
          </cell>
          <cell r="F335" t="str">
            <v>DEBS</v>
          </cell>
          <cell r="G335" t="str">
            <v>8750</v>
          </cell>
          <cell r="H335" t="str">
            <v>20013</v>
          </cell>
          <cell r="I335" t="str">
            <v>Corporate Governance</v>
          </cell>
          <cell r="J335" t="str">
            <v>Corporate</v>
          </cell>
        </row>
        <row r="336">
          <cell r="A336">
            <v>452436447</v>
          </cell>
          <cell r="B336" t="str">
            <v>Ludtke</v>
          </cell>
          <cell r="C336" t="str">
            <v>Erik</v>
          </cell>
          <cell r="D336" t="str">
            <v>L</v>
          </cell>
          <cell r="E336" t="str">
            <v>60000</v>
          </cell>
          <cell r="F336" t="str">
            <v>DEGAD</v>
          </cell>
          <cell r="G336" t="str">
            <v>I009</v>
          </cell>
          <cell r="H336" t="str">
            <v>10133</v>
          </cell>
          <cell r="I336" t="str">
            <v>Duke Energy International</v>
          </cell>
          <cell r="J336" t="str">
            <v>DEI</v>
          </cell>
        </row>
        <row r="337">
          <cell r="A337">
            <v>249823554</v>
          </cell>
          <cell r="B337" t="str">
            <v>Lynn</v>
          </cell>
          <cell r="C337" t="str">
            <v>Robert</v>
          </cell>
          <cell r="D337" t="str">
            <v>H</v>
          </cell>
          <cell r="E337" t="str">
            <v>40000</v>
          </cell>
          <cell r="F337" t="str">
            <v>DE&amp;S</v>
          </cell>
          <cell r="G337">
            <v>2380</v>
          </cell>
          <cell r="H337">
            <v>10015</v>
          </cell>
          <cell r="I337" t="str">
            <v>Duke Engineering &amp; Svc Inc</v>
          </cell>
          <cell r="J337" t="str">
            <v>DE&amp;S</v>
          </cell>
        </row>
        <row r="338">
          <cell r="A338">
            <v>244154722</v>
          </cell>
          <cell r="B338" t="str">
            <v>Mack</v>
          </cell>
          <cell r="C338" t="str">
            <v>Karol</v>
          </cell>
          <cell r="D338" t="str">
            <v>P</v>
          </cell>
          <cell r="E338" t="str">
            <v>10000</v>
          </cell>
          <cell r="F338" t="str">
            <v>Corp Gov</v>
          </cell>
          <cell r="G338" t="str">
            <v>8932</v>
          </cell>
          <cell r="H338" t="str">
            <v>20013</v>
          </cell>
          <cell r="I338" t="str">
            <v>Corporate Governance</v>
          </cell>
          <cell r="J338" t="str">
            <v>Corporate</v>
          </cell>
        </row>
        <row r="339">
          <cell r="A339">
            <v>453110256</v>
          </cell>
          <cell r="B339" t="str">
            <v>Maddox</v>
          </cell>
          <cell r="C339" t="str">
            <v>Scott</v>
          </cell>
          <cell r="D339" t="str">
            <v>E</v>
          </cell>
          <cell r="E339" t="str">
            <v/>
          </cell>
          <cell r="F339" t="str">
            <v/>
          </cell>
          <cell r="G339" t="str">
            <v>A566</v>
          </cell>
          <cell r="H339" t="str">
            <v>10058</v>
          </cell>
          <cell r="I339" t="str">
            <v>DE Trading &amp; Marketing, LLC</v>
          </cell>
          <cell r="J339" t="str">
            <v>DETM</v>
          </cell>
        </row>
        <row r="340">
          <cell r="A340">
            <v>479706352</v>
          </cell>
          <cell r="B340" t="str">
            <v>Mahedy</v>
          </cell>
          <cell r="C340" t="str">
            <v>A</v>
          </cell>
          <cell r="D340" t="str">
            <v>D</v>
          </cell>
          <cell r="E340" t="str">
            <v/>
          </cell>
          <cell r="F340" t="str">
            <v/>
          </cell>
          <cell r="G340" t="str">
            <v>Y090</v>
          </cell>
          <cell r="H340">
            <v>40002</v>
          </cell>
          <cell r="I340" t="str">
            <v>Duke Solutions</v>
          </cell>
          <cell r="J340" t="str">
            <v>DukeSolutions</v>
          </cell>
        </row>
        <row r="341">
          <cell r="A341">
            <v>173341318</v>
          </cell>
          <cell r="B341" t="str">
            <v>Maher</v>
          </cell>
          <cell r="C341" t="str">
            <v>Joseph</v>
          </cell>
          <cell r="D341" t="str">
            <v>J</v>
          </cell>
          <cell r="E341" t="str">
            <v>10000</v>
          </cell>
          <cell r="F341" t="str">
            <v>Corp Gov</v>
          </cell>
          <cell r="G341">
            <v>8413</v>
          </cell>
          <cell r="H341">
            <v>20018</v>
          </cell>
          <cell r="I341" t="str">
            <v>Electric Group Operations</v>
          </cell>
          <cell r="J341" t="str">
            <v>Duke Power</v>
          </cell>
        </row>
        <row r="342">
          <cell r="A342">
            <v>420601940</v>
          </cell>
          <cell r="B342" t="str">
            <v>Majure</v>
          </cell>
          <cell r="C342" t="str">
            <v>Miles</v>
          </cell>
          <cell r="D342" t="str">
            <v>M</v>
          </cell>
          <cell r="E342" t="str">
            <v>11000</v>
          </cell>
          <cell r="F342" t="str">
            <v>DEBS</v>
          </cell>
          <cell r="G342">
            <v>1223</v>
          </cell>
          <cell r="H342">
            <v>20028</v>
          </cell>
          <cell r="I342" t="str">
            <v>Information Management</v>
          </cell>
          <cell r="J342" t="str">
            <v>Corporate</v>
          </cell>
        </row>
        <row r="343">
          <cell r="A343">
            <v>213483445</v>
          </cell>
          <cell r="B343" t="str">
            <v>Maner</v>
          </cell>
          <cell r="C343" t="str">
            <v>David</v>
          </cell>
          <cell r="D343" t="str">
            <v>H</v>
          </cell>
          <cell r="E343" t="str">
            <v>10000</v>
          </cell>
          <cell r="F343" t="str">
            <v>Corp Gov</v>
          </cell>
          <cell r="G343" t="str">
            <v>4300</v>
          </cell>
          <cell r="H343" t="str">
            <v>20017</v>
          </cell>
          <cell r="I343" t="str">
            <v>Electric Distribution</v>
          </cell>
          <cell r="J343" t="str">
            <v>Duke Power</v>
          </cell>
        </row>
        <row r="344">
          <cell r="A344">
            <v>245982001</v>
          </cell>
          <cell r="B344" t="str">
            <v>Manning</v>
          </cell>
          <cell r="C344" t="str">
            <v>Robin</v>
          </cell>
          <cell r="D344" t="str">
            <v>E</v>
          </cell>
          <cell r="E344" t="str">
            <v>10000</v>
          </cell>
          <cell r="F344" t="str">
            <v>Corp Gov</v>
          </cell>
          <cell r="G344" t="str">
            <v>A090</v>
          </cell>
          <cell r="H344" t="str">
            <v>10043</v>
          </cell>
          <cell r="I344" t="str">
            <v>Pan Service Company</v>
          </cell>
          <cell r="J344" t="str">
            <v>PSLP</v>
          </cell>
        </row>
        <row r="345">
          <cell r="A345">
            <v>162385355</v>
          </cell>
          <cell r="B345" t="str">
            <v>Marcelli</v>
          </cell>
          <cell r="C345" t="str">
            <v>David</v>
          </cell>
          <cell r="D345" t="str">
            <v>G</v>
          </cell>
          <cell r="E345" t="str">
            <v>40000</v>
          </cell>
          <cell r="F345" t="str">
            <v>DE&amp;S</v>
          </cell>
          <cell r="G345">
            <v>2080</v>
          </cell>
          <cell r="H345">
            <v>10015</v>
          </cell>
          <cell r="I345" t="str">
            <v>Duke Engineering &amp; Svc Inc</v>
          </cell>
          <cell r="J345" t="str">
            <v>DE&amp;S</v>
          </cell>
        </row>
        <row r="346">
          <cell r="A346">
            <v>243747595</v>
          </cell>
          <cell r="B346" t="str">
            <v>Marsh Jr</v>
          </cell>
          <cell r="C346" t="str">
            <v>Edward</v>
          </cell>
          <cell r="D346" t="str">
            <v>M</v>
          </cell>
          <cell r="E346" t="str">
            <v>11000</v>
          </cell>
          <cell r="F346" t="str">
            <v>DEBS</v>
          </cell>
          <cell r="G346" t="str">
            <v>8750</v>
          </cell>
          <cell r="H346" t="str">
            <v>20013</v>
          </cell>
          <cell r="I346" t="str">
            <v>Corporate Governance</v>
          </cell>
          <cell r="J346" t="str">
            <v>Corporate</v>
          </cell>
        </row>
        <row r="347">
          <cell r="A347">
            <v>516726179</v>
          </cell>
          <cell r="B347" t="str">
            <v>Marshall</v>
          </cell>
          <cell r="C347" t="str">
            <v>Beverly</v>
          </cell>
          <cell r="D347" t="str">
            <v>K</v>
          </cell>
          <cell r="E347" t="str">
            <v>11000</v>
          </cell>
          <cell r="F347" t="str">
            <v>DEBS</v>
          </cell>
          <cell r="G347" t="str">
            <v>9903</v>
          </cell>
          <cell r="H347" t="str">
            <v>20013</v>
          </cell>
          <cell r="I347" t="str">
            <v>Corporate Governance</v>
          </cell>
          <cell r="J347" t="str">
            <v>Corporate</v>
          </cell>
        </row>
        <row r="348">
          <cell r="A348">
            <v>237621554</v>
          </cell>
          <cell r="B348" t="str">
            <v>Martin</v>
          </cell>
          <cell r="C348" t="str">
            <v>Jerry</v>
          </cell>
          <cell r="D348" t="str">
            <v>D</v>
          </cell>
          <cell r="E348" t="str">
            <v>10000</v>
          </cell>
          <cell r="F348" t="str">
            <v>Corp Gov</v>
          </cell>
          <cell r="G348">
            <v>5310</v>
          </cell>
          <cell r="H348">
            <v>20017</v>
          </cell>
          <cell r="I348" t="str">
            <v>Electric Distribution</v>
          </cell>
          <cell r="J348" t="str">
            <v>Duke Power</v>
          </cell>
        </row>
        <row r="349">
          <cell r="A349">
            <v>242746256</v>
          </cell>
          <cell r="B349" t="str">
            <v>Martin</v>
          </cell>
          <cell r="C349" t="str">
            <v>Richard</v>
          </cell>
          <cell r="D349" t="str">
            <v>E</v>
          </cell>
          <cell r="E349" t="str">
            <v>10000</v>
          </cell>
          <cell r="F349" t="str">
            <v>Corp Gov</v>
          </cell>
          <cell r="G349">
            <v>9642</v>
          </cell>
          <cell r="H349">
            <v>20028</v>
          </cell>
          <cell r="I349" t="str">
            <v>Information Management</v>
          </cell>
          <cell r="J349" t="str">
            <v>Corporate</v>
          </cell>
        </row>
        <row r="350">
          <cell r="A350">
            <v>249800397</v>
          </cell>
          <cell r="B350" t="str">
            <v>Martin</v>
          </cell>
          <cell r="C350" t="str">
            <v>Garner</v>
          </cell>
          <cell r="D350" t="str">
            <v>L</v>
          </cell>
          <cell r="E350" t="str">
            <v>90000</v>
          </cell>
          <cell r="F350" t="str">
            <v>Electric</v>
          </cell>
          <cell r="G350">
            <v>4624</v>
          </cell>
          <cell r="H350">
            <v>20049</v>
          </cell>
          <cell r="I350" t="str">
            <v>Retail</v>
          </cell>
          <cell r="J350" t="str">
            <v>Duke Power</v>
          </cell>
        </row>
        <row r="351">
          <cell r="A351">
            <v>466292845</v>
          </cell>
          <cell r="B351" t="str">
            <v>Massengale</v>
          </cell>
          <cell r="C351" t="str">
            <v>Jerry</v>
          </cell>
          <cell r="D351" t="str">
            <v>L</v>
          </cell>
          <cell r="E351" t="str">
            <v/>
          </cell>
          <cell r="F351" t="str">
            <v/>
          </cell>
          <cell r="G351" t="str">
            <v>A937</v>
          </cell>
          <cell r="H351" t="str">
            <v>10276</v>
          </cell>
          <cell r="I351" t="str">
            <v>Duke Energy Merchants</v>
          </cell>
          <cell r="J351" t="str">
            <v>DEM</v>
          </cell>
        </row>
        <row r="352">
          <cell r="A352">
            <v>313500926</v>
          </cell>
          <cell r="B352" t="str">
            <v>Mathews</v>
          </cell>
          <cell r="C352" t="str">
            <v>James</v>
          </cell>
          <cell r="D352" t="str">
            <v>A</v>
          </cell>
          <cell r="E352" t="str">
            <v>10000</v>
          </cell>
          <cell r="F352" t="str">
            <v>Corp Gov</v>
          </cell>
          <cell r="G352">
            <v>1168</v>
          </cell>
          <cell r="H352">
            <v>20040</v>
          </cell>
          <cell r="I352" t="str">
            <v>Power Gen Support Groups</v>
          </cell>
          <cell r="J352" t="str">
            <v>Duke Power</v>
          </cell>
        </row>
        <row r="353">
          <cell r="A353">
            <v>428902624</v>
          </cell>
          <cell r="B353" t="str">
            <v>Mathews</v>
          </cell>
          <cell r="C353" t="str">
            <v>Toney</v>
          </cell>
          <cell r="D353" t="str">
            <v>A</v>
          </cell>
          <cell r="E353" t="str">
            <v>40000</v>
          </cell>
          <cell r="F353" t="str">
            <v>DE&amp;S</v>
          </cell>
          <cell r="G353" t="str">
            <v>2035</v>
          </cell>
          <cell r="H353" t="str">
            <v>10015</v>
          </cell>
          <cell r="I353" t="str">
            <v>Duke Engineering &amp; Svc Inc</v>
          </cell>
          <cell r="J353" t="str">
            <v>DE&amp;S</v>
          </cell>
        </row>
        <row r="354">
          <cell r="A354">
            <v>566669590</v>
          </cell>
          <cell r="B354" t="str">
            <v>Mathews</v>
          </cell>
          <cell r="C354" t="str">
            <v>William</v>
          </cell>
          <cell r="D354" t="str">
            <v/>
          </cell>
          <cell r="E354" t="str">
            <v>93000</v>
          </cell>
          <cell r="F354" t="str">
            <v>Field Svcs</v>
          </cell>
          <cell r="G354" t="str">
            <v>9902</v>
          </cell>
          <cell r="H354" t="str">
            <v>20013</v>
          </cell>
          <cell r="I354" t="str">
            <v>Corporate Governance</v>
          </cell>
          <cell r="J354" t="str">
            <v>Corporate</v>
          </cell>
        </row>
        <row r="355">
          <cell r="A355">
            <v>238787056</v>
          </cell>
          <cell r="B355" t="str">
            <v>Mc Carver</v>
          </cell>
          <cell r="C355" t="str">
            <v>Rickey</v>
          </cell>
          <cell r="D355" t="str">
            <v>A</v>
          </cell>
          <cell r="E355" t="str">
            <v>11000</v>
          </cell>
          <cell r="F355" t="str">
            <v>DEBS</v>
          </cell>
          <cell r="G355">
            <v>8751</v>
          </cell>
          <cell r="H355">
            <v>20013</v>
          </cell>
          <cell r="I355" t="str">
            <v>Corporate Governance</v>
          </cell>
          <cell r="J355" t="str">
            <v>Corporate</v>
          </cell>
        </row>
        <row r="356">
          <cell r="A356">
            <v>249864141</v>
          </cell>
          <cell r="B356" t="str">
            <v>Mc Collough</v>
          </cell>
          <cell r="C356" t="str">
            <v>William</v>
          </cell>
          <cell r="D356" t="str">
            <v>W</v>
          </cell>
          <cell r="E356" t="str">
            <v>10000</v>
          </cell>
          <cell r="F356" t="str">
            <v>Corp Gov</v>
          </cell>
          <cell r="G356">
            <v>8328</v>
          </cell>
          <cell r="H356">
            <v>20007</v>
          </cell>
          <cell r="I356" t="str">
            <v>Catawba Nuclear Station</v>
          </cell>
          <cell r="J356" t="str">
            <v>Duke Power</v>
          </cell>
        </row>
        <row r="357">
          <cell r="A357">
            <v>409929741</v>
          </cell>
          <cell r="B357" t="str">
            <v>Mc Collum Jr</v>
          </cell>
          <cell r="C357" t="str">
            <v>William</v>
          </cell>
          <cell r="D357" t="str">
            <v>R</v>
          </cell>
          <cell r="E357" t="str">
            <v>10000</v>
          </cell>
          <cell r="F357" t="str">
            <v>Corp Gov</v>
          </cell>
          <cell r="G357" t="str">
            <v>7351</v>
          </cell>
          <cell r="H357" t="str">
            <v>20037</v>
          </cell>
          <cell r="I357" t="str">
            <v>Nuclear General Office</v>
          </cell>
          <cell r="J357" t="str">
            <v>Duke Power</v>
          </cell>
        </row>
        <row r="358">
          <cell r="A358">
            <v>239809517</v>
          </cell>
          <cell r="B358" t="str">
            <v>Mc Connell</v>
          </cell>
          <cell r="C358" t="str">
            <v>Tony</v>
          </cell>
          <cell r="D358" t="str">
            <v>L</v>
          </cell>
          <cell r="E358" t="str">
            <v>40000</v>
          </cell>
          <cell r="F358" t="str">
            <v>DE&amp;S</v>
          </cell>
          <cell r="G358" t="str">
            <v>2300</v>
          </cell>
          <cell r="H358" t="str">
            <v>10015</v>
          </cell>
          <cell r="I358" t="str">
            <v>Duke Engineering &amp; Svc Inc</v>
          </cell>
          <cell r="J358" t="str">
            <v>DE&amp;S</v>
          </cell>
        </row>
        <row r="359">
          <cell r="A359">
            <v>247025014</v>
          </cell>
          <cell r="B359" t="str">
            <v>Mc Craw</v>
          </cell>
          <cell r="C359" t="str">
            <v>Edward</v>
          </cell>
          <cell r="D359" t="str">
            <v>O</v>
          </cell>
          <cell r="E359" t="str">
            <v>40000</v>
          </cell>
          <cell r="F359" t="str">
            <v>DE&amp;S</v>
          </cell>
          <cell r="G359">
            <v>2024</v>
          </cell>
          <cell r="H359">
            <v>10015</v>
          </cell>
          <cell r="I359" t="str">
            <v>Duke Engineering &amp; Svc Inc</v>
          </cell>
          <cell r="J359" t="str">
            <v>DE&amp;S</v>
          </cell>
        </row>
        <row r="360">
          <cell r="A360">
            <v>421625149</v>
          </cell>
          <cell r="B360" t="str">
            <v>Mc Elroy</v>
          </cell>
          <cell r="C360" t="str">
            <v>Alan</v>
          </cell>
          <cell r="D360" t="str">
            <v>D</v>
          </cell>
          <cell r="E360" t="str">
            <v>10000</v>
          </cell>
          <cell r="F360" t="str">
            <v>Corp Gov</v>
          </cell>
          <cell r="G360" t="str">
            <v>4226</v>
          </cell>
          <cell r="H360" t="str">
            <v>20017</v>
          </cell>
          <cell r="I360" t="str">
            <v>Electric Distribution</v>
          </cell>
          <cell r="J360" t="str">
            <v>Duke Power</v>
          </cell>
        </row>
        <row r="361">
          <cell r="A361">
            <v>242783179</v>
          </cell>
          <cell r="B361" t="str">
            <v>Mc Gee</v>
          </cell>
          <cell r="C361" t="str">
            <v>Robert</v>
          </cell>
          <cell r="D361" t="str">
            <v>W</v>
          </cell>
          <cell r="E361" t="str">
            <v>30000</v>
          </cell>
          <cell r="F361" t="str">
            <v>Crescent</v>
          </cell>
          <cell r="G361" t="str">
            <v>1000</v>
          </cell>
          <cell r="H361" t="str">
            <v>10010</v>
          </cell>
          <cell r="I361" t="str">
            <v>Crescent Resources Inc</v>
          </cell>
          <cell r="J361" t="str">
            <v>Crescent</v>
          </cell>
        </row>
        <row r="362">
          <cell r="A362">
            <v>239501741</v>
          </cell>
          <cell r="B362" t="str">
            <v>Mc Guirt Jr</v>
          </cell>
          <cell r="C362" t="str">
            <v>Sam</v>
          </cell>
          <cell r="D362" t="str">
            <v>H</v>
          </cell>
          <cell r="E362" t="str">
            <v>10000</v>
          </cell>
          <cell r="F362" t="str">
            <v>Corp Gov</v>
          </cell>
          <cell r="G362">
            <v>4101</v>
          </cell>
          <cell r="H362">
            <v>20017</v>
          </cell>
          <cell r="I362" t="str">
            <v>Electric Distribution</v>
          </cell>
          <cell r="J362" t="str">
            <v>Duke Power</v>
          </cell>
        </row>
        <row r="363">
          <cell r="A363">
            <v>242726527</v>
          </cell>
          <cell r="B363" t="str">
            <v>Mc Intosh</v>
          </cell>
          <cell r="C363" t="str">
            <v>John</v>
          </cell>
          <cell r="D363" t="str">
            <v>T</v>
          </cell>
          <cell r="E363" t="str">
            <v>41000</v>
          </cell>
          <cell r="F363" t="str">
            <v>DFD</v>
          </cell>
          <cell r="G363">
            <v>9685</v>
          </cell>
          <cell r="H363">
            <v>10012</v>
          </cell>
          <cell r="I363" t="str">
            <v>Duke Coal Project Svc Grp</v>
          </cell>
          <cell r="J363" t="str">
            <v>D/FD</v>
          </cell>
        </row>
        <row r="364">
          <cell r="A364">
            <v>244588877</v>
          </cell>
          <cell r="B364" t="str">
            <v>Mc Intosh</v>
          </cell>
          <cell r="C364" t="str">
            <v>Maurice</v>
          </cell>
          <cell r="D364" t="str">
            <v>D</v>
          </cell>
          <cell r="E364" t="str">
            <v>93000</v>
          </cell>
          <cell r="F364" t="str">
            <v>Electric</v>
          </cell>
          <cell r="G364">
            <v>8072</v>
          </cell>
          <cell r="H364">
            <v>20018</v>
          </cell>
          <cell r="I364" t="str">
            <v>Electric Group Operations</v>
          </cell>
          <cell r="J364" t="str">
            <v>Duke Power</v>
          </cell>
        </row>
        <row r="365">
          <cell r="A365">
            <v>247729158</v>
          </cell>
          <cell r="B365" t="str">
            <v>Mc Intyre</v>
          </cell>
          <cell r="C365" t="str">
            <v>Dewitte</v>
          </cell>
          <cell r="D365" t="str">
            <v>G</v>
          </cell>
          <cell r="E365" t="str">
            <v>11000</v>
          </cell>
          <cell r="F365" t="str">
            <v>DEBS</v>
          </cell>
          <cell r="G365">
            <v>8942</v>
          </cell>
          <cell r="H365">
            <v>20040</v>
          </cell>
          <cell r="I365" t="str">
            <v>Power Gen - Support Groups</v>
          </cell>
          <cell r="J365" t="str">
            <v>Duke Power</v>
          </cell>
        </row>
        <row r="366">
          <cell r="A366">
            <v>251785490</v>
          </cell>
          <cell r="B366" t="str">
            <v>Mc Kinney</v>
          </cell>
          <cell r="C366" t="str">
            <v>Kenneth</v>
          </cell>
          <cell r="D366" t="str">
            <v>W</v>
          </cell>
          <cell r="E366" t="str">
            <v>10000</v>
          </cell>
          <cell r="F366" t="str">
            <v>Corp Gov</v>
          </cell>
          <cell r="G366">
            <v>8395</v>
          </cell>
          <cell r="H366">
            <v>20041</v>
          </cell>
          <cell r="I366" t="str">
            <v>Power Gen - Support Groups</v>
          </cell>
          <cell r="J366" t="str">
            <v>Duke Power</v>
          </cell>
        </row>
        <row r="367">
          <cell r="A367">
            <v>570600799</v>
          </cell>
          <cell r="B367" t="str">
            <v>Mc Meekin</v>
          </cell>
          <cell r="C367" t="str">
            <v>T</v>
          </cell>
          <cell r="D367" t="str">
            <v>C</v>
          </cell>
          <cell r="E367" t="str">
            <v>90000</v>
          </cell>
          <cell r="F367" t="str">
            <v>DE&amp;S</v>
          </cell>
          <cell r="G367" t="str">
            <v>2011</v>
          </cell>
          <cell r="H367" t="str">
            <v>10015</v>
          </cell>
          <cell r="I367" t="str">
            <v>Duke Engineering &amp; Svc Inc</v>
          </cell>
          <cell r="J367" t="str">
            <v>DE&amp;S</v>
          </cell>
        </row>
        <row r="368">
          <cell r="A368">
            <v>249643294</v>
          </cell>
          <cell r="B368" t="str">
            <v>Mc Mullan</v>
          </cell>
          <cell r="C368" t="str">
            <v>Horace</v>
          </cell>
          <cell r="D368" t="str">
            <v>D</v>
          </cell>
          <cell r="E368" t="str">
            <v>90000</v>
          </cell>
          <cell r="F368" t="str">
            <v>Electric</v>
          </cell>
          <cell r="G368">
            <v>6801</v>
          </cell>
          <cell r="H368">
            <v>20020</v>
          </cell>
          <cell r="I368" t="str">
            <v>Electric Transmission</v>
          </cell>
          <cell r="J368" t="str">
            <v>Duke Power</v>
          </cell>
        </row>
        <row r="369">
          <cell r="A369">
            <v>242747967</v>
          </cell>
          <cell r="B369" t="str">
            <v>Mc Peak</v>
          </cell>
          <cell r="C369" t="str">
            <v>Benny</v>
          </cell>
          <cell r="D369" t="str">
            <v>R</v>
          </cell>
          <cell r="E369" t="str">
            <v>10000</v>
          </cell>
          <cell r="F369" t="str">
            <v>Corp Gov</v>
          </cell>
          <cell r="G369" t="str">
            <v>5200</v>
          </cell>
          <cell r="H369" t="str">
            <v>20017</v>
          </cell>
          <cell r="I369" t="str">
            <v>Electric Distribution</v>
          </cell>
          <cell r="J369" t="str">
            <v>Duke Power</v>
          </cell>
        </row>
        <row r="370">
          <cell r="A370">
            <v>246586407</v>
          </cell>
          <cell r="B370" t="str">
            <v>Mc Ree</v>
          </cell>
          <cell r="C370" t="str">
            <v>Leonard</v>
          </cell>
          <cell r="D370" t="str">
            <v>C</v>
          </cell>
          <cell r="E370" t="str">
            <v>93000</v>
          </cell>
          <cell r="F370" t="str">
            <v>Electric</v>
          </cell>
          <cell r="G370">
            <v>8072</v>
          </cell>
          <cell r="H370">
            <v>20018</v>
          </cell>
          <cell r="I370" t="str">
            <v>Electric Group Operations</v>
          </cell>
          <cell r="J370" t="str">
            <v>Duke Power</v>
          </cell>
        </row>
        <row r="371">
          <cell r="A371">
            <v>352486010</v>
          </cell>
          <cell r="B371" t="str">
            <v>McBride</v>
          </cell>
          <cell r="C371" t="str">
            <v>Gregg</v>
          </cell>
          <cell r="D371" t="str">
            <v>E</v>
          </cell>
          <cell r="E371" t="str">
            <v>70000</v>
          </cell>
          <cell r="F371" t="str">
            <v>PSLP</v>
          </cell>
          <cell r="G371" t="str">
            <v>A935</v>
          </cell>
          <cell r="H371">
            <v>10076</v>
          </cell>
          <cell r="I371" t="str">
            <v>TexasEastern Transmission Corp</v>
          </cell>
          <cell r="J371" t="str">
            <v>TETCO</v>
          </cell>
        </row>
        <row r="372">
          <cell r="A372">
            <v>249823412</v>
          </cell>
          <cell r="B372" t="str">
            <v>McClary</v>
          </cell>
          <cell r="C372" t="str">
            <v>John</v>
          </cell>
          <cell r="D372" t="str">
            <v>E</v>
          </cell>
          <cell r="E372" t="str">
            <v>10000</v>
          </cell>
          <cell r="F372" t="str">
            <v>Corp Gov</v>
          </cell>
          <cell r="G372">
            <v>4041</v>
          </cell>
          <cell r="H372">
            <v>20049</v>
          </cell>
          <cell r="I372" t="str">
            <v>Retail</v>
          </cell>
          <cell r="J372" t="str">
            <v>Duke Power</v>
          </cell>
        </row>
        <row r="373">
          <cell r="A373">
            <v>250765993</v>
          </cell>
          <cell r="B373" t="str">
            <v>McCutcheon</v>
          </cell>
          <cell r="C373" t="str">
            <v>Hugh</v>
          </cell>
          <cell r="D373" t="str">
            <v>T</v>
          </cell>
          <cell r="E373" t="str">
            <v>11000</v>
          </cell>
          <cell r="F373" t="str">
            <v>DEBS</v>
          </cell>
          <cell r="G373" t="str">
            <v>9639</v>
          </cell>
          <cell r="H373" t="str">
            <v>20018</v>
          </cell>
          <cell r="I373" t="str">
            <v>Electric Group Operations</v>
          </cell>
          <cell r="J373" t="str">
            <v>Duke Power</v>
          </cell>
        </row>
        <row r="374">
          <cell r="A374">
            <v>368523686</v>
          </cell>
          <cell r="B374" t="str">
            <v>McDanold</v>
          </cell>
          <cell r="C374" t="str">
            <v>Michael</v>
          </cell>
          <cell r="D374" t="str">
            <v>J</v>
          </cell>
          <cell r="E374" t="str">
            <v>60000</v>
          </cell>
          <cell r="F374" t="str">
            <v>DEGAD</v>
          </cell>
          <cell r="G374" t="str">
            <v>I006</v>
          </cell>
          <cell r="H374" t="str">
            <v>10133</v>
          </cell>
          <cell r="I374" t="str">
            <v>Duke Energy International</v>
          </cell>
          <cell r="J374" t="str">
            <v>DEI</v>
          </cell>
        </row>
        <row r="375">
          <cell r="A375">
            <v>454987630</v>
          </cell>
          <cell r="B375" t="str">
            <v>McGee</v>
          </cell>
          <cell r="C375" t="str">
            <v>Richard</v>
          </cell>
          <cell r="D375" t="str">
            <v>K</v>
          </cell>
          <cell r="E375" t="str">
            <v>70000</v>
          </cell>
          <cell r="F375" t="str">
            <v>PSLP</v>
          </cell>
          <cell r="G375" t="str">
            <v>A157</v>
          </cell>
          <cell r="H375" t="str">
            <v>10051</v>
          </cell>
          <cell r="I375" t="str">
            <v>Panenergy Services LP</v>
          </cell>
          <cell r="J375" t="str">
            <v>PSLP</v>
          </cell>
        </row>
        <row r="376">
          <cell r="A376">
            <v>242906906</v>
          </cell>
          <cell r="B376" t="str">
            <v>Meffert</v>
          </cell>
          <cell r="C376" t="str">
            <v>Robert</v>
          </cell>
          <cell r="D376" t="str">
            <v>J</v>
          </cell>
          <cell r="E376" t="str">
            <v>10000</v>
          </cell>
          <cell r="F376" t="str">
            <v>Corp Gov</v>
          </cell>
          <cell r="G376">
            <v>4330</v>
          </cell>
          <cell r="H376">
            <v>20017</v>
          </cell>
          <cell r="I376" t="str">
            <v>Electric Distribution</v>
          </cell>
          <cell r="J376" t="str">
            <v>Duke Power</v>
          </cell>
        </row>
        <row r="377">
          <cell r="A377">
            <v>437027565</v>
          </cell>
          <cell r="B377" t="str">
            <v>Meyer</v>
          </cell>
          <cell r="C377" t="str">
            <v>Sandra</v>
          </cell>
          <cell r="D377" t="str">
            <v>P</v>
          </cell>
          <cell r="E377" t="str">
            <v>11000</v>
          </cell>
          <cell r="F377" t="str">
            <v>DEBS</v>
          </cell>
          <cell r="G377" t="str">
            <v>8755</v>
          </cell>
          <cell r="H377" t="str">
            <v>20013</v>
          </cell>
          <cell r="I377" t="str">
            <v>Corporate Governance</v>
          </cell>
          <cell r="J377" t="str">
            <v>Corporate</v>
          </cell>
        </row>
        <row r="378">
          <cell r="A378">
            <v>245805667</v>
          </cell>
          <cell r="B378" t="str">
            <v>Michael</v>
          </cell>
          <cell r="C378" t="str">
            <v>Richard</v>
          </cell>
          <cell r="D378" t="str">
            <v>P</v>
          </cell>
          <cell r="E378" t="str">
            <v>10000</v>
          </cell>
          <cell r="F378" t="str">
            <v>Corp Gov</v>
          </cell>
          <cell r="G378">
            <v>7128</v>
          </cell>
          <cell r="H378">
            <v>20036</v>
          </cell>
          <cell r="I378" t="str">
            <v>McGuire Nuclear Station</v>
          </cell>
          <cell r="J378" t="str">
            <v>Duke Power</v>
          </cell>
        </row>
        <row r="379">
          <cell r="A379">
            <v>462929620</v>
          </cell>
          <cell r="B379" t="str">
            <v>Michael</v>
          </cell>
          <cell r="C379" t="str">
            <v>Kirk</v>
          </cell>
          <cell r="D379" t="str">
            <v>B</v>
          </cell>
          <cell r="E379" t="str">
            <v>70000</v>
          </cell>
          <cell r="F379" t="str">
            <v>PSLP</v>
          </cell>
          <cell r="G379" t="str">
            <v>A086</v>
          </cell>
          <cell r="H379" t="str">
            <v>10051</v>
          </cell>
          <cell r="I379" t="str">
            <v>Panenergy Services LP</v>
          </cell>
          <cell r="J379" t="str">
            <v>PSLP</v>
          </cell>
        </row>
        <row r="380">
          <cell r="A380">
            <v>217467843</v>
          </cell>
          <cell r="B380" t="str">
            <v>Middleton</v>
          </cell>
          <cell r="C380" t="str">
            <v>John</v>
          </cell>
          <cell r="D380" t="str">
            <v>T</v>
          </cell>
          <cell r="E380" t="str">
            <v>10000</v>
          </cell>
          <cell r="F380" t="str">
            <v>Corp Gov</v>
          </cell>
          <cell r="G380">
            <v>9569</v>
          </cell>
          <cell r="H380">
            <v>20020</v>
          </cell>
          <cell r="I380" t="str">
            <v>Electric Transmission</v>
          </cell>
          <cell r="J380" t="str">
            <v>Duke Power</v>
          </cell>
        </row>
        <row r="381">
          <cell r="A381">
            <v>148407278</v>
          </cell>
          <cell r="B381" t="str">
            <v>Miller</v>
          </cell>
          <cell r="C381" t="str">
            <v>Richard</v>
          </cell>
          <cell r="D381" t="str">
            <v>R</v>
          </cell>
          <cell r="E381" t="str">
            <v>40000</v>
          </cell>
          <cell r="F381" t="str">
            <v>DE&amp;S</v>
          </cell>
          <cell r="G381" t="str">
            <v>I003</v>
          </cell>
          <cell r="H381">
            <v>10133</v>
          </cell>
          <cell r="I381" t="str">
            <v>Duke Energy International</v>
          </cell>
          <cell r="J381" t="str">
            <v>DEI</v>
          </cell>
        </row>
        <row r="382">
          <cell r="A382">
            <v>232663559</v>
          </cell>
          <cell r="B382" t="str">
            <v>Miller</v>
          </cell>
          <cell r="C382" t="str">
            <v>Michael</v>
          </cell>
          <cell r="D382" t="str">
            <v>G</v>
          </cell>
          <cell r="E382" t="str">
            <v>10000</v>
          </cell>
          <cell r="F382" t="str">
            <v>Corp Gov</v>
          </cell>
          <cell r="G382">
            <v>7210</v>
          </cell>
          <cell r="H382">
            <v>20042</v>
          </cell>
          <cell r="I382" t="str">
            <v>Riverbend Steam Station</v>
          </cell>
          <cell r="J382" t="str">
            <v>Duke Power</v>
          </cell>
        </row>
        <row r="383">
          <cell r="A383">
            <v>245787393</v>
          </cell>
          <cell r="B383" t="str">
            <v>Miller</v>
          </cell>
          <cell r="C383" t="str">
            <v>William</v>
          </cell>
          <cell r="D383" t="str">
            <v>H</v>
          </cell>
          <cell r="E383" t="str">
            <v>10000</v>
          </cell>
          <cell r="F383" t="str">
            <v>Corp Gov</v>
          </cell>
          <cell r="G383">
            <v>7500</v>
          </cell>
          <cell r="H383">
            <v>20007</v>
          </cell>
          <cell r="I383" t="str">
            <v>Catawba Nuclear Station</v>
          </cell>
          <cell r="J383" t="str">
            <v>Duke Power</v>
          </cell>
        </row>
        <row r="384">
          <cell r="A384">
            <v>345364812</v>
          </cell>
          <cell r="B384" t="str">
            <v>Miller</v>
          </cell>
          <cell r="C384" t="str">
            <v>David</v>
          </cell>
          <cell r="D384" t="str">
            <v>D</v>
          </cell>
          <cell r="E384" t="str">
            <v>10000</v>
          </cell>
          <cell r="F384" t="str">
            <v>Corp Gov</v>
          </cell>
          <cell r="G384" t="str">
            <v>4645</v>
          </cell>
          <cell r="H384" t="str">
            <v>20049</v>
          </cell>
          <cell r="I384" t="str">
            <v>Retail</v>
          </cell>
          <cell r="J384" t="str">
            <v>Duke Power</v>
          </cell>
        </row>
        <row r="385">
          <cell r="A385">
            <v>243827742</v>
          </cell>
          <cell r="B385" t="str">
            <v>Mills</v>
          </cell>
          <cell r="C385" t="str">
            <v>Tommy</v>
          </cell>
          <cell r="D385" t="str">
            <v>D</v>
          </cell>
          <cell r="E385" t="str">
            <v>10000</v>
          </cell>
          <cell r="F385" t="str">
            <v>Corp Gov</v>
          </cell>
          <cell r="G385">
            <v>7313</v>
          </cell>
          <cell r="H385">
            <v>20038</v>
          </cell>
          <cell r="I385" t="str">
            <v>Oconee Station</v>
          </cell>
          <cell r="J385" t="str">
            <v>Duke Power</v>
          </cell>
        </row>
        <row r="386">
          <cell r="A386">
            <v>244947310</v>
          </cell>
          <cell r="B386" t="str">
            <v>Millsaps</v>
          </cell>
          <cell r="C386" t="str">
            <v>Barry</v>
          </cell>
          <cell r="D386" t="str">
            <v>K</v>
          </cell>
          <cell r="E386" t="str">
            <v>10000</v>
          </cell>
          <cell r="F386" t="str">
            <v>Corp Gov</v>
          </cell>
          <cell r="G386">
            <v>7316</v>
          </cell>
          <cell r="H386">
            <v>20039</v>
          </cell>
          <cell r="I386" t="str">
            <v>Oconee Station</v>
          </cell>
          <cell r="J386" t="str">
            <v>Duke Power</v>
          </cell>
        </row>
        <row r="387">
          <cell r="A387">
            <v>244828832</v>
          </cell>
          <cell r="B387" t="str">
            <v>Misenheimer</v>
          </cell>
          <cell r="C387" t="str">
            <v>Robert</v>
          </cell>
          <cell r="D387" t="str">
            <v>L</v>
          </cell>
          <cell r="E387" t="str">
            <v>41000</v>
          </cell>
          <cell r="F387" t="str">
            <v>DFD</v>
          </cell>
          <cell r="G387" t="str">
            <v>9685</v>
          </cell>
          <cell r="H387" t="str">
            <v>10012</v>
          </cell>
          <cell r="I387" t="str">
            <v>Duke Coal Project Svc Grp</v>
          </cell>
          <cell r="J387" t="str">
            <v>D/FD</v>
          </cell>
        </row>
        <row r="388">
          <cell r="A388">
            <v>461155475</v>
          </cell>
          <cell r="B388" t="str">
            <v>Mitchell</v>
          </cell>
          <cell r="C388" t="str">
            <v>Alfred</v>
          </cell>
          <cell r="D388" t="str">
            <v>R</v>
          </cell>
          <cell r="E388" t="str">
            <v>73500</v>
          </cell>
          <cell r="F388" t="str">
            <v>DETM</v>
          </cell>
          <cell r="G388" t="str">
            <v>A937</v>
          </cell>
          <cell r="H388" t="str">
            <v>10276</v>
          </cell>
          <cell r="I388" t="str">
            <v>Duke Energy Merchants</v>
          </cell>
          <cell r="J388" t="str">
            <v>DEM</v>
          </cell>
        </row>
        <row r="389">
          <cell r="A389">
            <v>454923265</v>
          </cell>
          <cell r="B389" t="str">
            <v>Mitchell Jr.</v>
          </cell>
          <cell r="C389" t="str">
            <v>Lon</v>
          </cell>
          <cell r="D389" t="str">
            <v>C</v>
          </cell>
          <cell r="E389" t="str">
            <v/>
          </cell>
          <cell r="F389" t="str">
            <v/>
          </cell>
          <cell r="G389" t="str">
            <v>A937</v>
          </cell>
          <cell r="H389" t="str">
            <v>10276</v>
          </cell>
          <cell r="I389" t="str">
            <v>Duke Energy Merchants</v>
          </cell>
          <cell r="J389" t="str">
            <v>DEM</v>
          </cell>
        </row>
        <row r="390">
          <cell r="A390">
            <v>242081537</v>
          </cell>
          <cell r="B390" t="str">
            <v>Moffett</v>
          </cell>
          <cell r="C390" t="str">
            <v>Janelle</v>
          </cell>
          <cell r="D390" t="str">
            <v>F</v>
          </cell>
          <cell r="E390" t="str">
            <v>11000</v>
          </cell>
          <cell r="F390" t="str">
            <v>DEBS</v>
          </cell>
          <cell r="G390">
            <v>9541</v>
          </cell>
          <cell r="H390">
            <v>20013</v>
          </cell>
          <cell r="I390" t="str">
            <v>Corporate Governance</v>
          </cell>
          <cell r="J390" t="str">
            <v>Corporate</v>
          </cell>
        </row>
        <row r="391">
          <cell r="A391">
            <v>447484931</v>
          </cell>
          <cell r="B391" t="str">
            <v>Mogg</v>
          </cell>
          <cell r="C391" t="str">
            <v>Jimmy</v>
          </cell>
          <cell r="D391" t="str">
            <v>W</v>
          </cell>
          <cell r="E391" t="str">
            <v>73000</v>
          </cell>
          <cell r="F391" t="str">
            <v>Field Svcs</v>
          </cell>
          <cell r="G391" t="str">
            <v>G900</v>
          </cell>
          <cell r="H391" t="str">
            <v>45000</v>
          </cell>
          <cell r="I391" t="str">
            <v>Duke Energy Field Services, LP</v>
          </cell>
          <cell r="J391" t="str">
            <v>DEFS</v>
          </cell>
        </row>
        <row r="392">
          <cell r="A392">
            <v>243628110</v>
          </cell>
          <cell r="B392" t="str">
            <v>Moore</v>
          </cell>
          <cell r="C392" t="str">
            <v>Keith</v>
          </cell>
          <cell r="D392" t="str">
            <v/>
          </cell>
          <cell r="E392" t="str">
            <v>93000</v>
          </cell>
          <cell r="F392" t="str">
            <v>Corp Gov</v>
          </cell>
          <cell r="G392">
            <v>4303</v>
          </cell>
          <cell r="H392">
            <v>20017</v>
          </cell>
          <cell r="I392" t="str">
            <v>Electric Distribution</v>
          </cell>
          <cell r="J392" t="str">
            <v>Duke Power</v>
          </cell>
        </row>
        <row r="393">
          <cell r="A393">
            <v>227689513</v>
          </cell>
          <cell r="B393" t="str">
            <v>Morgan</v>
          </cell>
          <cell r="C393" t="str">
            <v>Robert</v>
          </cell>
          <cell r="D393" t="str">
            <v>A</v>
          </cell>
          <cell r="E393" t="str">
            <v>40000</v>
          </cell>
          <cell r="F393" t="str">
            <v>DE&amp;S</v>
          </cell>
          <cell r="G393">
            <v>2022</v>
          </cell>
          <cell r="H393">
            <v>10015</v>
          </cell>
          <cell r="I393" t="str">
            <v>Duke Engineering &amp; Svc Inc</v>
          </cell>
          <cell r="J393" t="str">
            <v>DE&amp;S</v>
          </cell>
        </row>
        <row r="394">
          <cell r="A394">
            <v>255746117</v>
          </cell>
          <cell r="B394" t="str">
            <v>Morgan Jr</v>
          </cell>
          <cell r="C394" t="str">
            <v>Paul</v>
          </cell>
          <cell r="D394" t="str">
            <v>W</v>
          </cell>
          <cell r="E394" t="str">
            <v>10000</v>
          </cell>
          <cell r="F394" t="str">
            <v>Corp Gov</v>
          </cell>
          <cell r="G394">
            <v>6145</v>
          </cell>
          <cell r="H394">
            <v>20020</v>
          </cell>
          <cell r="I394" t="str">
            <v>Electric Transmission</v>
          </cell>
          <cell r="J394" t="str">
            <v>Duke Power</v>
          </cell>
        </row>
        <row r="395">
          <cell r="A395">
            <v>251764642</v>
          </cell>
          <cell r="B395" t="str">
            <v>Morrison</v>
          </cell>
          <cell r="C395" t="str">
            <v>Kenneth</v>
          </cell>
          <cell r="D395" t="str">
            <v/>
          </cell>
          <cell r="E395" t="str">
            <v>90000</v>
          </cell>
          <cell r="F395" t="str">
            <v>Electric</v>
          </cell>
          <cell r="G395" t="str">
            <v>5200</v>
          </cell>
          <cell r="H395" t="str">
            <v>20017</v>
          </cell>
          <cell r="I395" t="str">
            <v>Electric Distribution</v>
          </cell>
          <cell r="J395" t="str">
            <v>Duke Power</v>
          </cell>
        </row>
        <row r="396">
          <cell r="A396">
            <v>237727327</v>
          </cell>
          <cell r="B396" t="str">
            <v>Morton</v>
          </cell>
          <cell r="C396" t="str">
            <v>Eddie</v>
          </cell>
          <cell r="D396" t="str">
            <v>D</v>
          </cell>
          <cell r="E396" t="str">
            <v>10000</v>
          </cell>
          <cell r="F396" t="str">
            <v>Corp Gov</v>
          </cell>
          <cell r="G396" t="str">
            <v>7344</v>
          </cell>
          <cell r="H396" t="str">
            <v>20037</v>
          </cell>
          <cell r="I396" t="str">
            <v>Nuclear General Office</v>
          </cell>
          <cell r="J396" t="str">
            <v>Duke Power</v>
          </cell>
        </row>
        <row r="397">
          <cell r="A397">
            <v>258862543</v>
          </cell>
          <cell r="B397" t="str">
            <v>Mozley</v>
          </cell>
          <cell r="C397" t="str">
            <v>James</v>
          </cell>
          <cell r="D397" t="str">
            <v>W</v>
          </cell>
          <cell r="E397" t="str">
            <v/>
          </cell>
          <cell r="F397" t="str">
            <v/>
          </cell>
          <cell r="G397">
            <v>1000</v>
          </cell>
          <cell r="H397">
            <v>10010</v>
          </cell>
          <cell r="I397" t="str">
            <v>Crescent Resources Inc</v>
          </cell>
          <cell r="J397" t="str">
            <v>Crescent</v>
          </cell>
        </row>
        <row r="398">
          <cell r="A398">
            <v>462847687</v>
          </cell>
          <cell r="B398" t="str">
            <v>Mullinax</v>
          </cell>
          <cell r="C398" t="str">
            <v>Alva</v>
          </cell>
          <cell r="D398" t="str">
            <v>R</v>
          </cell>
          <cell r="E398" t="str">
            <v>11000</v>
          </cell>
          <cell r="F398" t="str">
            <v>DEBS</v>
          </cell>
          <cell r="G398" t="str">
            <v>8647</v>
          </cell>
          <cell r="H398" t="str">
            <v>20013</v>
          </cell>
          <cell r="I398" t="str">
            <v>Corporate Governance</v>
          </cell>
          <cell r="J398" t="str">
            <v>Corporate</v>
          </cell>
        </row>
        <row r="399">
          <cell r="A399">
            <v>237801059</v>
          </cell>
          <cell r="B399" t="str">
            <v>Murdock</v>
          </cell>
          <cell r="C399" t="str">
            <v>Dennis</v>
          </cell>
          <cell r="D399" t="str">
            <v>W</v>
          </cell>
          <cell r="E399" t="str">
            <v>40000</v>
          </cell>
          <cell r="F399" t="str">
            <v>DE&amp;S</v>
          </cell>
          <cell r="G399">
            <v>2341</v>
          </cell>
          <cell r="H399">
            <v>10015</v>
          </cell>
          <cell r="I399" t="str">
            <v>Duke Engineering &amp; Svc Inc</v>
          </cell>
          <cell r="J399" t="str">
            <v>DE&amp;S</v>
          </cell>
        </row>
        <row r="400">
          <cell r="A400">
            <v>218500933</v>
          </cell>
          <cell r="B400" t="str">
            <v>Murphy Jr</v>
          </cell>
          <cell r="C400" t="str">
            <v>James</v>
          </cell>
          <cell r="D400" t="str">
            <v>M</v>
          </cell>
          <cell r="E400" t="str">
            <v>10000</v>
          </cell>
          <cell r="F400" t="str">
            <v>Corp Gov</v>
          </cell>
          <cell r="G400" t="str">
            <v>5200</v>
          </cell>
          <cell r="H400" t="str">
            <v>20017</v>
          </cell>
          <cell r="I400" t="str">
            <v>Electric Distribution</v>
          </cell>
          <cell r="J400" t="str">
            <v>Duke Power</v>
          </cell>
        </row>
        <row r="401">
          <cell r="A401">
            <v>246765394</v>
          </cell>
          <cell r="B401" t="str">
            <v>Muse</v>
          </cell>
          <cell r="C401" t="str">
            <v>Carl</v>
          </cell>
          <cell r="D401" t="str">
            <v>E</v>
          </cell>
          <cell r="E401" t="str">
            <v>10000</v>
          </cell>
          <cell r="F401" t="str">
            <v>Corp Gov</v>
          </cell>
          <cell r="G401">
            <v>7341</v>
          </cell>
          <cell r="H401">
            <v>20007</v>
          </cell>
          <cell r="I401" t="str">
            <v>Catawba Nuclear Station</v>
          </cell>
          <cell r="J401" t="str">
            <v>Duke Power</v>
          </cell>
        </row>
        <row r="402">
          <cell r="A402">
            <v>262151501</v>
          </cell>
          <cell r="B402" t="str">
            <v>Napoli</v>
          </cell>
          <cell r="C402" t="str">
            <v>Joseph</v>
          </cell>
          <cell r="D402" t="str">
            <v/>
          </cell>
          <cell r="E402" t="str">
            <v/>
          </cell>
          <cell r="F402" t="str">
            <v/>
          </cell>
          <cell r="G402" t="str">
            <v>I072</v>
          </cell>
          <cell r="H402">
            <v>10133</v>
          </cell>
          <cell r="I402" t="str">
            <v>Duke Energy International</v>
          </cell>
          <cell r="J402" t="str">
            <v>DEI</v>
          </cell>
        </row>
        <row r="403">
          <cell r="A403">
            <v>34569555</v>
          </cell>
          <cell r="B403" t="str">
            <v>Nazar</v>
          </cell>
          <cell r="C403" t="str">
            <v>M</v>
          </cell>
          <cell r="D403" t="str">
            <v>K</v>
          </cell>
          <cell r="E403" t="str">
            <v>10000</v>
          </cell>
          <cell r="F403" t="str">
            <v>Corp Gov</v>
          </cell>
          <cell r="G403" t="str">
            <v>7309</v>
          </cell>
          <cell r="H403" t="str">
            <v>20038</v>
          </cell>
          <cell r="I403" t="str">
            <v>Oconee Station</v>
          </cell>
          <cell r="J403" t="str">
            <v>Duke Power</v>
          </cell>
        </row>
        <row r="404">
          <cell r="A404">
            <v>249043357</v>
          </cell>
          <cell r="B404" t="str">
            <v>Neal</v>
          </cell>
          <cell r="C404" t="str">
            <v>Joshua</v>
          </cell>
          <cell r="D404" t="str">
            <v>W</v>
          </cell>
          <cell r="E404" t="str">
            <v>11000</v>
          </cell>
          <cell r="F404" t="str">
            <v>DEBS</v>
          </cell>
          <cell r="G404" t="str">
            <v>6011</v>
          </cell>
          <cell r="H404" t="str">
            <v>20020</v>
          </cell>
          <cell r="I404" t="str">
            <v>Electric Transmission</v>
          </cell>
          <cell r="J404" t="str">
            <v>Duke Power</v>
          </cell>
        </row>
        <row r="405">
          <cell r="A405">
            <v>262902482</v>
          </cell>
          <cell r="B405" t="str">
            <v>Neel</v>
          </cell>
          <cell r="C405" t="str">
            <v>Robert</v>
          </cell>
          <cell r="D405" t="str">
            <v>J</v>
          </cell>
          <cell r="E405" t="str">
            <v>10000</v>
          </cell>
          <cell r="F405" t="str">
            <v>Corp Gov</v>
          </cell>
          <cell r="G405" t="str">
            <v>5190</v>
          </cell>
          <cell r="H405" t="str">
            <v>20017</v>
          </cell>
          <cell r="I405" t="str">
            <v>Electric Distribution</v>
          </cell>
          <cell r="J405" t="str">
            <v>Duke Power</v>
          </cell>
        </row>
        <row r="406">
          <cell r="A406">
            <v>516529025</v>
          </cell>
          <cell r="B406" t="str">
            <v>Nerison</v>
          </cell>
          <cell r="C406" t="str">
            <v>John</v>
          </cell>
          <cell r="D406" t="str">
            <v/>
          </cell>
          <cell r="E406" t="str">
            <v>93000</v>
          </cell>
          <cell r="F406" t="str">
            <v>Corp Gov</v>
          </cell>
          <cell r="G406">
            <v>4515</v>
          </cell>
          <cell r="H406">
            <v>20049</v>
          </cell>
          <cell r="I406" t="str">
            <v>Retail</v>
          </cell>
          <cell r="J406" t="str">
            <v>Duke Power</v>
          </cell>
        </row>
        <row r="407">
          <cell r="A407">
            <v>261756918</v>
          </cell>
          <cell r="B407" t="str">
            <v>Newman</v>
          </cell>
          <cell r="C407" t="str">
            <v>Matthew</v>
          </cell>
          <cell r="D407" t="str">
            <v>B</v>
          </cell>
          <cell r="E407" t="str">
            <v>10000</v>
          </cell>
          <cell r="F407" t="str">
            <v>Corp Gov</v>
          </cell>
          <cell r="G407" t="str">
            <v>7205</v>
          </cell>
          <cell r="H407" t="str">
            <v>20040</v>
          </cell>
          <cell r="I407" t="str">
            <v>Power Gen - Support Groups</v>
          </cell>
          <cell r="J407" t="str">
            <v>Duke Power</v>
          </cell>
        </row>
        <row r="408">
          <cell r="A408">
            <v>244137916</v>
          </cell>
          <cell r="B408" t="str">
            <v>Newton</v>
          </cell>
          <cell r="C408" t="str">
            <v>Paul</v>
          </cell>
          <cell r="D408" t="str">
            <v>R</v>
          </cell>
          <cell r="E408" t="str">
            <v>11000</v>
          </cell>
          <cell r="F408" t="str">
            <v>DEBS</v>
          </cell>
          <cell r="G408" t="str">
            <v>8932</v>
          </cell>
          <cell r="H408" t="str">
            <v>20013</v>
          </cell>
          <cell r="I408" t="str">
            <v>Corporate Governance</v>
          </cell>
          <cell r="J408" t="str">
            <v>Corporate</v>
          </cell>
        </row>
        <row r="409">
          <cell r="A409">
            <v>107381721</v>
          </cell>
          <cell r="B409" t="str">
            <v>Nicki</v>
          </cell>
          <cell r="C409" t="str">
            <v>Alexander</v>
          </cell>
          <cell r="D409" t="str">
            <v>R</v>
          </cell>
          <cell r="E409" t="str">
            <v/>
          </cell>
          <cell r="F409" t="str">
            <v/>
          </cell>
          <cell r="G409" t="str">
            <v>A937</v>
          </cell>
          <cell r="H409" t="str">
            <v>10276</v>
          </cell>
          <cell r="I409" t="str">
            <v>Duke Energy Merchants</v>
          </cell>
          <cell r="J409" t="str">
            <v>DEM</v>
          </cell>
        </row>
        <row r="410">
          <cell r="A410">
            <v>322585095</v>
          </cell>
          <cell r="B410" t="str">
            <v>Nightingale</v>
          </cell>
          <cell r="C410" t="str">
            <v>David</v>
          </cell>
          <cell r="D410" t="str">
            <v>J</v>
          </cell>
          <cell r="E410" t="str">
            <v/>
          </cell>
          <cell r="F410" t="str">
            <v/>
          </cell>
          <cell r="G410" t="str">
            <v>A656</v>
          </cell>
          <cell r="H410">
            <v>10076</v>
          </cell>
          <cell r="I410" t="str">
            <v>TexasEastern Transmission Corp</v>
          </cell>
          <cell r="J410" t="str">
            <v>TETCO</v>
          </cell>
        </row>
        <row r="411">
          <cell r="A411">
            <v>242783925</v>
          </cell>
          <cell r="B411" t="str">
            <v>Niven</v>
          </cell>
          <cell r="C411" t="str">
            <v>Malcolm</v>
          </cell>
          <cell r="D411" t="str">
            <v>H</v>
          </cell>
          <cell r="E411" t="str">
            <v>60000</v>
          </cell>
          <cell r="F411" t="str">
            <v>DEGAD</v>
          </cell>
          <cell r="G411" t="str">
            <v>Y002</v>
          </cell>
          <cell r="H411">
            <v>40002</v>
          </cell>
          <cell r="I411" t="str">
            <v>Duke Solutions</v>
          </cell>
          <cell r="J411" t="str">
            <v>DukeSolutions</v>
          </cell>
        </row>
        <row r="412">
          <cell r="A412">
            <v>413762541</v>
          </cell>
          <cell r="B412" t="str">
            <v>Norris Jr</v>
          </cell>
          <cell r="C412" t="str">
            <v>Johnny</v>
          </cell>
          <cell r="D412" t="str">
            <v>F</v>
          </cell>
          <cell r="E412" t="str">
            <v>60000</v>
          </cell>
          <cell r="F412" t="str">
            <v>DEGAD</v>
          </cell>
          <cell r="G412" t="str">
            <v>A695</v>
          </cell>
          <cell r="H412" t="str">
            <v>10051</v>
          </cell>
          <cell r="I412" t="str">
            <v>Panenergy Services LP</v>
          </cell>
          <cell r="J412" t="str">
            <v>PSLP</v>
          </cell>
        </row>
        <row r="413">
          <cell r="A413">
            <v>18480268</v>
          </cell>
          <cell r="B413" t="str">
            <v>O Connor</v>
          </cell>
          <cell r="C413" t="str">
            <v>Thomas</v>
          </cell>
          <cell r="D413" t="str">
            <v>C</v>
          </cell>
          <cell r="E413" t="str">
            <v>10000</v>
          </cell>
          <cell r="F413" t="str">
            <v>Corp Gov</v>
          </cell>
          <cell r="G413" t="str">
            <v>A328</v>
          </cell>
          <cell r="H413" t="str">
            <v>10076</v>
          </cell>
          <cell r="I413" t="str">
            <v>TexasEastern Transmission Corp</v>
          </cell>
          <cell r="J413" t="str">
            <v>TETCO</v>
          </cell>
        </row>
        <row r="414">
          <cell r="A414">
            <v>240703246</v>
          </cell>
          <cell r="B414" t="str">
            <v>Ogburn</v>
          </cell>
          <cell r="C414" t="str">
            <v>William</v>
          </cell>
          <cell r="D414" t="str">
            <v>M</v>
          </cell>
          <cell r="E414" t="str">
            <v>90000</v>
          </cell>
          <cell r="F414" t="str">
            <v>Electric</v>
          </cell>
          <cell r="G414">
            <v>4029</v>
          </cell>
          <cell r="H414">
            <v>20016</v>
          </cell>
          <cell r="I414" t="str">
            <v>Duke Power - Other</v>
          </cell>
          <cell r="J414" t="str">
            <v>Duke Power</v>
          </cell>
        </row>
        <row r="415">
          <cell r="A415">
            <v>518528167</v>
          </cell>
          <cell r="B415" t="str">
            <v>Olmsted</v>
          </cell>
          <cell r="C415" t="str">
            <v>Larry</v>
          </cell>
          <cell r="D415" t="str">
            <v>L</v>
          </cell>
          <cell r="E415" t="str">
            <v>10000</v>
          </cell>
          <cell r="F415" t="str">
            <v>Corp Gov</v>
          </cell>
          <cell r="G415" t="str">
            <v>7160</v>
          </cell>
          <cell r="H415" t="str">
            <v>20018</v>
          </cell>
          <cell r="I415" t="str">
            <v>Electric Group Operations</v>
          </cell>
          <cell r="J415" t="str">
            <v>Duke Power</v>
          </cell>
        </row>
        <row r="416">
          <cell r="A416">
            <v>242921674</v>
          </cell>
          <cell r="B416" t="str">
            <v>Orr</v>
          </cell>
          <cell r="C416" t="str">
            <v>Barbara</v>
          </cell>
          <cell r="D416" t="str">
            <v>B</v>
          </cell>
          <cell r="E416" t="str">
            <v>10000</v>
          </cell>
          <cell r="F416" t="str">
            <v>Corp Gov</v>
          </cell>
          <cell r="G416" t="str">
            <v>4300</v>
          </cell>
          <cell r="H416" t="str">
            <v>20017</v>
          </cell>
          <cell r="I416" t="str">
            <v>Electric Distribution</v>
          </cell>
          <cell r="J416" t="str">
            <v>Duke Power</v>
          </cell>
        </row>
        <row r="417">
          <cell r="A417">
            <v>244749841</v>
          </cell>
          <cell r="B417" t="str">
            <v>Osborne</v>
          </cell>
          <cell r="C417" t="str">
            <v>Richard</v>
          </cell>
          <cell r="D417" t="str">
            <v>J</v>
          </cell>
          <cell r="E417" t="str">
            <v>11000</v>
          </cell>
          <cell r="F417" t="str">
            <v>DEBS</v>
          </cell>
          <cell r="G417" t="str">
            <v>8001</v>
          </cell>
          <cell r="H417" t="str">
            <v>20013</v>
          </cell>
          <cell r="I417" t="str">
            <v>Corporate Governance</v>
          </cell>
          <cell r="J417" t="str">
            <v>Corporate</v>
          </cell>
        </row>
        <row r="418">
          <cell r="A418">
            <v>249864476</v>
          </cell>
          <cell r="B418" t="str">
            <v>Osment</v>
          </cell>
          <cell r="C418" t="str">
            <v>Robert</v>
          </cell>
          <cell r="D418" t="str">
            <v>W</v>
          </cell>
          <cell r="E418" t="str">
            <v>11000</v>
          </cell>
          <cell r="F418" t="str">
            <v>DEBS</v>
          </cell>
          <cell r="G418">
            <v>8970</v>
          </cell>
          <cell r="H418">
            <v>20013</v>
          </cell>
          <cell r="I418" t="str">
            <v>Corporate Governance</v>
          </cell>
          <cell r="J418" t="str">
            <v>Corporate</v>
          </cell>
        </row>
        <row r="419">
          <cell r="A419">
            <v>238948005</v>
          </cell>
          <cell r="B419" t="str">
            <v>O'Toole</v>
          </cell>
          <cell r="C419" t="str">
            <v>Dennis</v>
          </cell>
          <cell r="D419" t="str">
            <v>M</v>
          </cell>
          <cell r="E419" t="str">
            <v>11000</v>
          </cell>
          <cell r="F419" t="str">
            <v>DEBS</v>
          </cell>
          <cell r="G419" t="str">
            <v>9576</v>
          </cell>
          <cell r="H419" t="str">
            <v>20018</v>
          </cell>
          <cell r="I419" t="str">
            <v>Electric Group Operations</v>
          </cell>
          <cell r="J419" t="str">
            <v>Duke Power</v>
          </cell>
        </row>
        <row r="420">
          <cell r="A420">
            <v>72403010</v>
          </cell>
          <cell r="B420" t="str">
            <v>Padewer</v>
          </cell>
          <cell r="C420" t="str">
            <v>Harvey</v>
          </cell>
          <cell r="D420" t="str">
            <v>J</v>
          </cell>
          <cell r="E420" t="str">
            <v>70000</v>
          </cell>
          <cell r="F420" t="str">
            <v>PSLP</v>
          </cell>
          <cell r="G420" t="str">
            <v>A119</v>
          </cell>
          <cell r="H420" t="str">
            <v>10051</v>
          </cell>
          <cell r="I420" t="str">
            <v>Panenergy Services LP</v>
          </cell>
          <cell r="J420" t="str">
            <v>PSLP</v>
          </cell>
        </row>
        <row r="421">
          <cell r="A421">
            <v>261214059</v>
          </cell>
          <cell r="B421" t="str">
            <v>Pahwa</v>
          </cell>
          <cell r="C421" t="str">
            <v>Suresh</v>
          </cell>
          <cell r="D421" t="str">
            <v>B</v>
          </cell>
          <cell r="E421" t="str">
            <v>40000</v>
          </cell>
          <cell r="F421" t="str">
            <v>DE&amp;S</v>
          </cell>
          <cell r="G421" t="str">
            <v>2050</v>
          </cell>
          <cell r="H421" t="str">
            <v>10015</v>
          </cell>
          <cell r="I421" t="str">
            <v>Duke Engineering &amp; Svc Inc</v>
          </cell>
          <cell r="J421" t="str">
            <v>DE&amp;S</v>
          </cell>
        </row>
        <row r="422">
          <cell r="A422">
            <v>244840388</v>
          </cell>
          <cell r="B422" t="str">
            <v>Park</v>
          </cell>
          <cell r="C422" t="str">
            <v>Alvin</v>
          </cell>
          <cell r="D422" t="str">
            <v>R</v>
          </cell>
          <cell r="E422" t="str">
            <v>11000</v>
          </cell>
          <cell r="F422" t="str">
            <v>DEBS</v>
          </cell>
          <cell r="G422">
            <v>9520</v>
          </cell>
          <cell r="H422">
            <v>20028</v>
          </cell>
          <cell r="I422" t="str">
            <v>Information Management</v>
          </cell>
          <cell r="J422" t="str">
            <v>Corporate</v>
          </cell>
        </row>
        <row r="423">
          <cell r="A423">
            <v>229629819</v>
          </cell>
          <cell r="B423" t="str">
            <v>Parker</v>
          </cell>
          <cell r="C423" t="str">
            <v>Sharon</v>
          </cell>
          <cell r="D423" t="str">
            <v>R</v>
          </cell>
          <cell r="E423" t="str">
            <v>10000</v>
          </cell>
          <cell r="F423" t="str">
            <v>Corp Gov</v>
          </cell>
          <cell r="G423">
            <v>1160</v>
          </cell>
          <cell r="H423">
            <v>20040</v>
          </cell>
          <cell r="I423" t="str">
            <v>Power Gen - Support Groups</v>
          </cell>
          <cell r="J423" t="str">
            <v>Duke Power</v>
          </cell>
        </row>
        <row r="424">
          <cell r="A424">
            <v>226669985</v>
          </cell>
          <cell r="B424" t="str">
            <v>Peele Jr</v>
          </cell>
          <cell r="C424" t="str">
            <v>Braxton</v>
          </cell>
          <cell r="D424" t="str">
            <v>L</v>
          </cell>
          <cell r="E424" t="str">
            <v>10000</v>
          </cell>
          <cell r="F424" t="str">
            <v>Corp Gov</v>
          </cell>
          <cell r="G424" t="str">
            <v>7669</v>
          </cell>
          <cell r="H424" t="str">
            <v>20036</v>
          </cell>
          <cell r="I424" t="str">
            <v>McGuire Nuclear Station</v>
          </cell>
          <cell r="J424" t="str">
            <v>Duke Power</v>
          </cell>
        </row>
        <row r="425">
          <cell r="A425">
            <v>554133051</v>
          </cell>
          <cell r="B425" t="str">
            <v>Peters</v>
          </cell>
          <cell r="C425" t="str">
            <v>Mickey</v>
          </cell>
          <cell r="D425" t="str">
            <v>J</v>
          </cell>
          <cell r="E425" t="str">
            <v/>
          </cell>
          <cell r="F425" t="str">
            <v/>
          </cell>
          <cell r="G425" t="str">
            <v>I071</v>
          </cell>
          <cell r="H425" t="str">
            <v>10133</v>
          </cell>
          <cell r="I425" t="str">
            <v>Duke Energy International</v>
          </cell>
          <cell r="J425" t="str">
            <v>DEI</v>
          </cell>
        </row>
        <row r="426">
          <cell r="A426">
            <v>483586051</v>
          </cell>
          <cell r="B426" t="str">
            <v>Peterson</v>
          </cell>
          <cell r="C426" t="str">
            <v>Gary</v>
          </cell>
          <cell r="D426" t="str">
            <v>R</v>
          </cell>
          <cell r="E426" t="str">
            <v>10000</v>
          </cell>
          <cell r="F426" t="str">
            <v>Corp Gov</v>
          </cell>
          <cell r="G426" t="str">
            <v>7351</v>
          </cell>
          <cell r="H426" t="str">
            <v>20037</v>
          </cell>
          <cell r="I426" t="str">
            <v>Nuclear General Office</v>
          </cell>
          <cell r="J426" t="str">
            <v>Duke Power</v>
          </cell>
        </row>
        <row r="427">
          <cell r="A427">
            <v>547746717</v>
          </cell>
          <cell r="B427" t="str">
            <v>Peterson</v>
          </cell>
          <cell r="C427" t="str">
            <v>Matthew</v>
          </cell>
          <cell r="D427" t="str">
            <v>E</v>
          </cell>
          <cell r="E427" t="str">
            <v>10000</v>
          </cell>
          <cell r="F427" t="str">
            <v>Corp Gov</v>
          </cell>
          <cell r="G427">
            <v>9569</v>
          </cell>
          <cell r="H427">
            <v>20020</v>
          </cell>
          <cell r="I427" t="str">
            <v>Electric Transmission</v>
          </cell>
          <cell r="J427" t="str">
            <v>Duke Power</v>
          </cell>
        </row>
        <row r="428">
          <cell r="A428">
            <v>249720332</v>
          </cell>
          <cell r="B428" t="str">
            <v>Petty Jr</v>
          </cell>
          <cell r="C428" t="str">
            <v>Clarence</v>
          </cell>
          <cell r="D428" t="str">
            <v>J</v>
          </cell>
          <cell r="E428" t="str">
            <v>10000</v>
          </cell>
          <cell r="F428" t="str">
            <v>Corp Gov</v>
          </cell>
          <cell r="G428">
            <v>6603</v>
          </cell>
          <cell r="H428">
            <v>20021</v>
          </cell>
          <cell r="I428" t="str">
            <v>Electric Transmission</v>
          </cell>
          <cell r="J428" t="str">
            <v>Duke Power</v>
          </cell>
        </row>
        <row r="429">
          <cell r="A429">
            <v>216363133</v>
          </cell>
          <cell r="B429" t="str">
            <v>Phillips Jr</v>
          </cell>
          <cell r="C429" t="str">
            <v>John</v>
          </cell>
          <cell r="D429" t="str">
            <v>W</v>
          </cell>
          <cell r="E429" t="str">
            <v>11000</v>
          </cell>
          <cell r="F429" t="str">
            <v>DEBS</v>
          </cell>
          <cell r="G429" t="str">
            <v>8310</v>
          </cell>
          <cell r="H429" t="str">
            <v>20018</v>
          </cell>
          <cell r="I429" t="str">
            <v>Electric Group Operations</v>
          </cell>
          <cell r="J429" t="str">
            <v>Duke Power</v>
          </cell>
        </row>
        <row r="430">
          <cell r="A430">
            <v>181405599</v>
          </cell>
          <cell r="B430" t="str">
            <v>Pierce</v>
          </cell>
          <cell r="C430" t="str">
            <v>Robert</v>
          </cell>
          <cell r="D430" t="str">
            <v>W</v>
          </cell>
          <cell r="E430" t="str">
            <v>10000</v>
          </cell>
          <cell r="F430" t="str">
            <v>Corp Gov</v>
          </cell>
          <cell r="G430">
            <v>6145</v>
          </cell>
          <cell r="H430">
            <v>20020</v>
          </cell>
          <cell r="I430" t="str">
            <v>Electric Transmission</v>
          </cell>
          <cell r="J430" t="str">
            <v>Duke Power</v>
          </cell>
        </row>
        <row r="431">
          <cell r="A431">
            <v>239826475</v>
          </cell>
          <cell r="B431" t="str">
            <v>Poe Jr</v>
          </cell>
          <cell r="C431" t="str">
            <v>William</v>
          </cell>
          <cell r="D431" t="str">
            <v/>
          </cell>
          <cell r="E431" t="str">
            <v>93000</v>
          </cell>
          <cell r="F431" t="str">
            <v>Corp Gov</v>
          </cell>
          <cell r="G431">
            <v>8774</v>
          </cell>
          <cell r="H431">
            <v>20013</v>
          </cell>
          <cell r="I431" t="str">
            <v>Corporate Governance</v>
          </cell>
          <cell r="J431" t="str">
            <v>Corporate</v>
          </cell>
        </row>
        <row r="432">
          <cell r="A432">
            <v>261901083</v>
          </cell>
          <cell r="B432" t="str">
            <v>Pooser</v>
          </cell>
          <cell r="C432" t="str">
            <v>Alan</v>
          </cell>
          <cell r="D432" t="str">
            <v>C</v>
          </cell>
          <cell r="E432" t="str">
            <v>10000</v>
          </cell>
          <cell r="F432" t="str">
            <v>Corp Gov</v>
          </cell>
          <cell r="G432" t="str">
            <v>6011</v>
          </cell>
          <cell r="H432" t="str">
            <v>20020</v>
          </cell>
          <cell r="I432" t="str">
            <v>Electric Transmission</v>
          </cell>
          <cell r="J432" t="str">
            <v>Duke Power</v>
          </cell>
        </row>
        <row r="433">
          <cell r="A433">
            <v>247608833</v>
          </cell>
          <cell r="B433" t="str">
            <v>Pope</v>
          </cell>
          <cell r="C433" t="str">
            <v>James</v>
          </cell>
          <cell r="D433" t="str">
            <v>N</v>
          </cell>
          <cell r="E433" t="str">
            <v>90000</v>
          </cell>
          <cell r="F433" t="str">
            <v>Electric</v>
          </cell>
          <cell r="G433">
            <v>1340</v>
          </cell>
          <cell r="H433">
            <v>20019</v>
          </cell>
          <cell r="I433" t="str">
            <v>Electric Systems Support</v>
          </cell>
          <cell r="J433" t="str">
            <v>Duke Power</v>
          </cell>
        </row>
        <row r="434">
          <cell r="A434">
            <v>452667118</v>
          </cell>
          <cell r="B434" t="str">
            <v>Pope</v>
          </cell>
          <cell r="C434" t="str">
            <v>Stanley</v>
          </cell>
          <cell r="D434" t="str">
            <v>R</v>
          </cell>
          <cell r="E434" t="str">
            <v>93000</v>
          </cell>
          <cell r="F434" t="str">
            <v>Electric</v>
          </cell>
          <cell r="G434">
            <v>8072</v>
          </cell>
          <cell r="H434">
            <v>20018</v>
          </cell>
          <cell r="I434" t="str">
            <v>Electric Group Operations</v>
          </cell>
          <cell r="J434" t="str">
            <v>Duke Power</v>
          </cell>
        </row>
        <row r="435">
          <cell r="A435">
            <v>514566071</v>
          </cell>
          <cell r="B435" t="str">
            <v>Porlier</v>
          </cell>
          <cell r="C435" t="str">
            <v>Bradley</v>
          </cell>
          <cell r="D435" t="str">
            <v>K</v>
          </cell>
          <cell r="E435" t="str">
            <v>60000</v>
          </cell>
          <cell r="F435" t="str">
            <v>DEGAD</v>
          </cell>
          <cell r="G435" t="str">
            <v>D119</v>
          </cell>
          <cell r="H435" t="str">
            <v>30024</v>
          </cell>
          <cell r="I435" t="str">
            <v>Duke Energy North America, LLC</v>
          </cell>
          <cell r="J435" t="str">
            <v>DENA</v>
          </cell>
        </row>
        <row r="436">
          <cell r="A436">
            <v>238627625</v>
          </cell>
          <cell r="B436" t="str">
            <v>Porter</v>
          </cell>
          <cell r="C436" t="str">
            <v>William</v>
          </cell>
          <cell r="D436" t="str">
            <v>L</v>
          </cell>
          <cell r="E436" t="str">
            <v>11000</v>
          </cell>
          <cell r="F436" t="str">
            <v>DEBS</v>
          </cell>
          <cell r="G436" t="str">
            <v>8932</v>
          </cell>
          <cell r="H436" t="str">
            <v>20013</v>
          </cell>
          <cell r="I436" t="str">
            <v>Corporate Governance</v>
          </cell>
          <cell r="J436" t="str">
            <v>Corporate</v>
          </cell>
        </row>
        <row r="437">
          <cell r="A437">
            <v>250982402</v>
          </cell>
          <cell r="B437" t="str">
            <v>Poston</v>
          </cell>
          <cell r="C437" t="str">
            <v>Daltrum</v>
          </cell>
          <cell r="D437" t="str">
            <v>H</v>
          </cell>
          <cell r="E437" t="str">
            <v>10000</v>
          </cell>
          <cell r="F437" t="str">
            <v>Corp Gov</v>
          </cell>
          <cell r="G437" t="str">
            <v>4645</v>
          </cell>
          <cell r="H437" t="str">
            <v>20049</v>
          </cell>
          <cell r="I437" t="str">
            <v>Retail</v>
          </cell>
          <cell r="J437" t="str">
            <v>Duke Power</v>
          </cell>
        </row>
        <row r="438">
          <cell r="A438">
            <v>225749993</v>
          </cell>
          <cell r="B438" t="str">
            <v>Pouliot</v>
          </cell>
          <cell r="C438" t="str">
            <v>Richard</v>
          </cell>
          <cell r="D438" t="str">
            <v>R</v>
          </cell>
          <cell r="E438" t="str">
            <v>10000</v>
          </cell>
          <cell r="F438" t="str">
            <v>Corp Gov</v>
          </cell>
          <cell r="G438" t="str">
            <v>4314</v>
          </cell>
          <cell r="H438" t="str">
            <v>20017</v>
          </cell>
          <cell r="I438" t="str">
            <v>Electric Distribution</v>
          </cell>
          <cell r="J438" t="str">
            <v>Duke Power</v>
          </cell>
        </row>
        <row r="439">
          <cell r="A439">
            <v>247821114</v>
          </cell>
          <cell r="B439" t="str">
            <v>Powell</v>
          </cell>
          <cell r="C439" t="str">
            <v>D</v>
          </cell>
          <cell r="D439" t="str">
            <v>L</v>
          </cell>
          <cell r="E439" t="str">
            <v>10000</v>
          </cell>
          <cell r="F439" t="str">
            <v>Corp Gov</v>
          </cell>
          <cell r="G439">
            <v>8407</v>
          </cell>
          <cell r="H439">
            <v>20018</v>
          </cell>
          <cell r="I439" t="str">
            <v>Electric Group Operations</v>
          </cell>
          <cell r="J439" t="str">
            <v>Duke Power</v>
          </cell>
        </row>
        <row r="440">
          <cell r="A440">
            <v>436238388</v>
          </cell>
          <cell r="B440" t="str">
            <v>Prentice</v>
          </cell>
          <cell r="C440" t="str">
            <v>William</v>
          </cell>
          <cell r="D440" t="str">
            <v>S</v>
          </cell>
          <cell r="E440" t="str">
            <v>73000</v>
          </cell>
          <cell r="F440" t="str">
            <v>Field Svcs</v>
          </cell>
          <cell r="G440" t="str">
            <v>G933</v>
          </cell>
          <cell r="H440" t="str">
            <v>45000</v>
          </cell>
          <cell r="I440" t="str">
            <v>Duke Energy Field Services, LP</v>
          </cell>
          <cell r="J440" t="str">
            <v>DEFS</v>
          </cell>
        </row>
        <row r="441">
          <cell r="A441">
            <v>237926297</v>
          </cell>
          <cell r="B441" t="str">
            <v>Price</v>
          </cell>
          <cell r="C441" t="str">
            <v>Joe</v>
          </cell>
          <cell r="D441" t="str">
            <v>M</v>
          </cell>
          <cell r="E441" t="str">
            <v>10000</v>
          </cell>
          <cell r="F441" t="str">
            <v>Corp Gov</v>
          </cell>
          <cell r="G441" t="str">
            <v>4606</v>
          </cell>
          <cell r="H441" t="str">
            <v>20049</v>
          </cell>
          <cell r="I441" t="str">
            <v>Retail</v>
          </cell>
          <cell r="J441" t="str">
            <v>Duke Power</v>
          </cell>
        </row>
        <row r="442">
          <cell r="A442">
            <v>239807785</v>
          </cell>
          <cell r="B442" t="str">
            <v>Priest</v>
          </cell>
          <cell r="C442" t="str">
            <v>Johnny</v>
          </cell>
          <cell r="D442" t="str">
            <v>M</v>
          </cell>
          <cell r="E442" t="str">
            <v>40000</v>
          </cell>
          <cell r="F442" t="str">
            <v>DE&amp;S</v>
          </cell>
          <cell r="G442" t="str">
            <v>2441</v>
          </cell>
          <cell r="H442" t="str">
            <v>10015</v>
          </cell>
          <cell r="I442" t="str">
            <v>Duke Engineering &amp; Svc Inc</v>
          </cell>
          <cell r="J442" t="str">
            <v>DE&amp;S</v>
          </cell>
        </row>
        <row r="443">
          <cell r="A443">
            <v>238767519</v>
          </cell>
          <cell r="B443" t="str">
            <v>Priest Jr</v>
          </cell>
          <cell r="C443" t="str">
            <v>Albert</v>
          </cell>
          <cell r="D443" t="str">
            <v>F</v>
          </cell>
          <cell r="E443" t="str">
            <v>10000</v>
          </cell>
          <cell r="F443" t="str">
            <v>Corp Gov</v>
          </cell>
          <cell r="G443">
            <v>6503</v>
          </cell>
          <cell r="H443">
            <v>20020</v>
          </cell>
          <cell r="I443" t="str">
            <v>Electric Transmission</v>
          </cell>
          <cell r="J443" t="str">
            <v>Duke Power</v>
          </cell>
        </row>
        <row r="444">
          <cell r="A444">
            <v>136368703</v>
          </cell>
          <cell r="B444" t="str">
            <v>Priory</v>
          </cell>
          <cell r="C444" t="str">
            <v>Richard</v>
          </cell>
          <cell r="D444" t="str">
            <v>B</v>
          </cell>
          <cell r="E444" t="str">
            <v>11000</v>
          </cell>
          <cell r="F444" t="str">
            <v>DEBS</v>
          </cell>
          <cell r="G444" t="str">
            <v>8001</v>
          </cell>
          <cell r="H444" t="str">
            <v>20013</v>
          </cell>
          <cell r="I444" t="str">
            <v>Corporate Governance</v>
          </cell>
          <cell r="J444" t="str">
            <v>Corporate</v>
          </cell>
        </row>
        <row r="445">
          <cell r="A445">
            <v>435729125</v>
          </cell>
          <cell r="B445" t="str">
            <v>Pritchett III</v>
          </cell>
          <cell r="C445" t="str">
            <v>Joseph</v>
          </cell>
          <cell r="D445" t="str">
            <v/>
          </cell>
          <cell r="E445" t="str">
            <v>93000</v>
          </cell>
          <cell r="F445" t="str">
            <v>DETM</v>
          </cell>
          <cell r="G445" t="str">
            <v>A566</v>
          </cell>
          <cell r="H445">
            <v>10058</v>
          </cell>
          <cell r="I445" t="str">
            <v>DE Trading &amp; Marketing, LLC</v>
          </cell>
          <cell r="J445" t="str">
            <v>DETM</v>
          </cell>
        </row>
        <row r="446">
          <cell r="A446">
            <v>239802379</v>
          </cell>
          <cell r="B446" t="str">
            <v>Propst</v>
          </cell>
          <cell r="C446" t="str">
            <v>Russell</v>
          </cell>
          <cell r="D446" t="str">
            <v>M</v>
          </cell>
          <cell r="E446" t="str">
            <v>10000</v>
          </cell>
          <cell r="F446" t="str">
            <v>Corp Gov</v>
          </cell>
          <cell r="G446">
            <v>8328</v>
          </cell>
          <cell r="H446">
            <v>20007</v>
          </cell>
          <cell r="I446" t="str">
            <v>Catawba Nuclear Station</v>
          </cell>
          <cell r="J446" t="str">
            <v>Duke Power</v>
          </cell>
        </row>
        <row r="447">
          <cell r="A447">
            <v>488525096</v>
          </cell>
          <cell r="B447" t="str">
            <v>Pruett</v>
          </cell>
          <cell r="C447" t="str">
            <v>James</v>
          </cell>
          <cell r="D447" t="str">
            <v>M</v>
          </cell>
          <cell r="E447" t="str">
            <v>70000</v>
          </cell>
          <cell r="F447" t="str">
            <v>PSLP</v>
          </cell>
          <cell r="G447" t="str">
            <v>A124</v>
          </cell>
          <cell r="H447" t="str">
            <v>10043</v>
          </cell>
          <cell r="I447" t="str">
            <v>Pan Service Company</v>
          </cell>
          <cell r="J447" t="str">
            <v>PSLP</v>
          </cell>
        </row>
        <row r="448">
          <cell r="A448">
            <v>247042356</v>
          </cell>
          <cell r="B448" t="str">
            <v>Rada</v>
          </cell>
          <cell r="C448" t="str">
            <v>Ken</v>
          </cell>
          <cell r="D448" t="str">
            <v>M</v>
          </cell>
          <cell r="E448" t="str">
            <v>10000</v>
          </cell>
          <cell r="F448" t="str">
            <v>Corp Gov</v>
          </cell>
          <cell r="G448" t="str">
            <v>4701</v>
          </cell>
          <cell r="H448" t="str">
            <v>20049</v>
          </cell>
          <cell r="I448" t="str">
            <v>Retail</v>
          </cell>
          <cell r="J448" t="str">
            <v>Duke Power</v>
          </cell>
        </row>
        <row r="449">
          <cell r="A449">
            <v>122464780</v>
          </cell>
          <cell r="B449" t="str">
            <v>Radini</v>
          </cell>
          <cell r="C449" t="str">
            <v>Richard</v>
          </cell>
          <cell r="D449" t="str">
            <v>R</v>
          </cell>
          <cell r="E449" t="str">
            <v>40000</v>
          </cell>
          <cell r="F449" t="str">
            <v>DE&amp;S</v>
          </cell>
          <cell r="G449" t="str">
            <v>2490</v>
          </cell>
          <cell r="H449" t="str">
            <v>10015</v>
          </cell>
          <cell r="I449" t="str">
            <v>Duke Engineering &amp; Svc Inc</v>
          </cell>
          <cell r="J449" t="str">
            <v>DE&amp;S</v>
          </cell>
        </row>
        <row r="450">
          <cell r="A450">
            <v>261645812</v>
          </cell>
          <cell r="B450" t="str">
            <v>Rains</v>
          </cell>
          <cell r="C450" t="str">
            <v>Dan</v>
          </cell>
          <cell r="D450" t="str">
            <v/>
          </cell>
          <cell r="E450" t="str">
            <v>93000</v>
          </cell>
          <cell r="F450" t="str">
            <v>Corp Gov</v>
          </cell>
          <cell r="G450">
            <v>7356</v>
          </cell>
          <cell r="H450">
            <v>20037</v>
          </cell>
          <cell r="I450" t="str">
            <v>Nuclear General Office</v>
          </cell>
          <cell r="J450" t="str">
            <v>Duke Power</v>
          </cell>
        </row>
        <row r="451">
          <cell r="A451">
            <v>141664093</v>
          </cell>
          <cell r="B451" t="str">
            <v>Ramamirtham</v>
          </cell>
          <cell r="C451" t="str">
            <v>Prem</v>
          </cell>
          <cell r="D451" t="str">
            <v>K</v>
          </cell>
          <cell r="E451" t="str">
            <v>73500</v>
          </cell>
          <cell r="F451" t="str">
            <v>DETM</v>
          </cell>
          <cell r="G451" t="str">
            <v>A937</v>
          </cell>
          <cell r="H451" t="str">
            <v>10276</v>
          </cell>
          <cell r="I451" t="str">
            <v>Duke Energy Merchants</v>
          </cell>
          <cell r="J451" t="str">
            <v>DEM</v>
          </cell>
        </row>
        <row r="452">
          <cell r="A452">
            <v>249720385</v>
          </cell>
          <cell r="B452" t="str">
            <v>Ramsay</v>
          </cell>
          <cell r="C452" t="str">
            <v>Thomas</v>
          </cell>
          <cell r="D452" t="str">
            <v>A</v>
          </cell>
          <cell r="E452" t="str">
            <v>90000</v>
          </cell>
          <cell r="F452" t="str">
            <v>DE&amp;S</v>
          </cell>
          <cell r="G452">
            <v>2349</v>
          </cell>
          <cell r="H452">
            <v>10015</v>
          </cell>
          <cell r="I452" t="str">
            <v>Duke Engineering &amp; Svc Inc</v>
          </cell>
          <cell r="J452" t="str">
            <v>DE&amp;S</v>
          </cell>
        </row>
        <row r="453">
          <cell r="A453">
            <v>239621573</v>
          </cell>
          <cell r="B453" t="str">
            <v>Ranson</v>
          </cell>
          <cell r="C453" t="str">
            <v>Richard</v>
          </cell>
          <cell r="D453" t="str">
            <v>C</v>
          </cell>
          <cell r="E453" t="str">
            <v>90000</v>
          </cell>
          <cell r="F453" t="str">
            <v>Crescent</v>
          </cell>
          <cell r="G453">
            <v>8001</v>
          </cell>
          <cell r="H453">
            <v>20013</v>
          </cell>
          <cell r="I453" t="str">
            <v>Corporate Governance</v>
          </cell>
          <cell r="J453" t="str">
            <v>Corporate</v>
          </cell>
        </row>
        <row r="454">
          <cell r="A454">
            <v>230663667</v>
          </cell>
          <cell r="B454" t="str">
            <v>Ray Jr</v>
          </cell>
          <cell r="C454" t="str">
            <v>Clarence</v>
          </cell>
          <cell r="D454" t="str">
            <v>L</v>
          </cell>
          <cell r="E454" t="str">
            <v>41000</v>
          </cell>
          <cell r="F454" t="str">
            <v>DFD</v>
          </cell>
          <cell r="G454" t="str">
            <v>2101</v>
          </cell>
          <cell r="H454" t="str">
            <v>10015</v>
          </cell>
          <cell r="I454" t="str">
            <v>Duke Engineering &amp; Svc Inc</v>
          </cell>
          <cell r="J454" t="str">
            <v>DE&amp;S</v>
          </cell>
        </row>
        <row r="455">
          <cell r="A455">
            <v>453158647</v>
          </cell>
          <cell r="B455" t="str">
            <v>Reese</v>
          </cell>
          <cell r="C455" t="str">
            <v>Bradford</v>
          </cell>
          <cell r="D455" t="str">
            <v>D</v>
          </cell>
          <cell r="E455" t="str">
            <v/>
          </cell>
          <cell r="F455" t="str">
            <v/>
          </cell>
          <cell r="G455" t="str">
            <v>A328</v>
          </cell>
          <cell r="H455" t="str">
            <v>10076</v>
          </cell>
          <cell r="I455" t="str">
            <v>TexasEastern Transmission Corp</v>
          </cell>
          <cell r="J455" t="str">
            <v>TETCO</v>
          </cell>
        </row>
        <row r="456">
          <cell r="A456">
            <v>184481222</v>
          </cell>
          <cell r="B456" t="str">
            <v>Reeside Jr</v>
          </cell>
          <cell r="C456" t="str">
            <v>William</v>
          </cell>
          <cell r="D456" t="str">
            <v>O</v>
          </cell>
          <cell r="E456" t="str">
            <v>40000</v>
          </cell>
          <cell r="F456" t="str">
            <v>DE&amp;S</v>
          </cell>
          <cell r="G456">
            <v>2300</v>
          </cell>
          <cell r="H456">
            <v>10015</v>
          </cell>
          <cell r="I456" t="str">
            <v>Duke Engineering &amp; Svc Inc</v>
          </cell>
          <cell r="J456" t="str">
            <v>DE&amp;S</v>
          </cell>
        </row>
        <row r="457">
          <cell r="A457">
            <v>246841400</v>
          </cell>
          <cell r="B457" t="str">
            <v>Rehn</v>
          </cell>
          <cell r="C457" t="str">
            <v>David</v>
          </cell>
          <cell r="D457" t="str">
            <v>L</v>
          </cell>
          <cell r="E457" t="str">
            <v>70000</v>
          </cell>
          <cell r="F457" t="str">
            <v>PSLP</v>
          </cell>
          <cell r="G457" t="str">
            <v>D977</v>
          </cell>
          <cell r="H457" t="str">
            <v>30024</v>
          </cell>
          <cell r="I457" t="str">
            <v>Duke Energy North America, LLC</v>
          </cell>
          <cell r="J457" t="str">
            <v>DENA</v>
          </cell>
        </row>
        <row r="458">
          <cell r="A458">
            <v>337667661</v>
          </cell>
          <cell r="B458" t="str">
            <v>Reid</v>
          </cell>
          <cell r="C458" t="str">
            <v>Todd</v>
          </cell>
          <cell r="D458" t="str">
            <v>L</v>
          </cell>
          <cell r="E458" t="str">
            <v>73500</v>
          </cell>
          <cell r="F458" t="str">
            <v>DETM</v>
          </cell>
          <cell r="G458" t="str">
            <v>A566</v>
          </cell>
          <cell r="H458" t="str">
            <v>10058</v>
          </cell>
          <cell r="I458" t="str">
            <v>DE Trading &amp; Marketing, LLC</v>
          </cell>
          <cell r="J458" t="str">
            <v>DETM</v>
          </cell>
        </row>
        <row r="459">
          <cell r="A459">
            <v>397341515</v>
          </cell>
          <cell r="B459" t="str">
            <v>Reinke</v>
          </cell>
          <cell r="C459" t="str">
            <v>William</v>
          </cell>
          <cell r="D459" t="str">
            <v>F</v>
          </cell>
          <cell r="E459" t="str">
            <v>10000</v>
          </cell>
          <cell r="F459" t="str">
            <v>Corp Gov</v>
          </cell>
          <cell r="G459" t="str">
            <v>6011</v>
          </cell>
          <cell r="H459" t="str">
            <v>20020</v>
          </cell>
          <cell r="I459" t="str">
            <v>Electric Transmission</v>
          </cell>
          <cell r="J459" t="str">
            <v>Duke Power</v>
          </cell>
        </row>
        <row r="460">
          <cell r="A460">
            <v>506582726</v>
          </cell>
          <cell r="B460" t="str">
            <v>Remmenga</v>
          </cell>
          <cell r="C460" t="str">
            <v>Merlin</v>
          </cell>
          <cell r="D460" t="str">
            <v/>
          </cell>
          <cell r="E460" t="str">
            <v>90000</v>
          </cell>
          <cell r="F460" t="str">
            <v>PSLP</v>
          </cell>
          <cell r="G460" t="str">
            <v>A156</v>
          </cell>
          <cell r="H460" t="str">
            <v>10051</v>
          </cell>
          <cell r="I460" t="str">
            <v>Panenergy Services LP</v>
          </cell>
          <cell r="J460" t="str">
            <v>PSLP</v>
          </cell>
        </row>
        <row r="461">
          <cell r="A461">
            <v>246084351</v>
          </cell>
          <cell r="B461" t="str">
            <v>Rice</v>
          </cell>
          <cell r="C461" t="str">
            <v>Garry</v>
          </cell>
          <cell r="D461" t="str">
            <v>S</v>
          </cell>
          <cell r="E461" t="str">
            <v>11000</v>
          </cell>
          <cell r="F461" t="str">
            <v>DEBS</v>
          </cell>
          <cell r="G461" t="str">
            <v>8928</v>
          </cell>
          <cell r="H461" t="str">
            <v>20013</v>
          </cell>
          <cell r="I461" t="str">
            <v>Corporate Governance</v>
          </cell>
          <cell r="J461" t="str">
            <v>Corporate</v>
          </cell>
        </row>
        <row r="462">
          <cell r="A462">
            <v>250745803</v>
          </cell>
          <cell r="B462" t="str">
            <v>Richards</v>
          </cell>
          <cell r="C462" t="str">
            <v>Charles</v>
          </cell>
          <cell r="D462" t="str">
            <v>H</v>
          </cell>
          <cell r="E462" t="str">
            <v>60000</v>
          </cell>
          <cell r="F462" t="str">
            <v>DEGAD</v>
          </cell>
          <cell r="G462" t="str">
            <v>I006</v>
          </cell>
          <cell r="H462" t="str">
            <v>10133</v>
          </cell>
          <cell r="I462" t="str">
            <v>Duke Energy International</v>
          </cell>
          <cell r="J462" t="str">
            <v>DEI</v>
          </cell>
        </row>
        <row r="463">
          <cell r="A463">
            <v>216423447</v>
          </cell>
          <cell r="B463" t="str">
            <v>Ridenhour</v>
          </cell>
          <cell r="C463" t="str">
            <v>Robert</v>
          </cell>
          <cell r="D463" t="str">
            <v>B</v>
          </cell>
          <cell r="E463" t="str">
            <v>10000</v>
          </cell>
          <cell r="F463" t="str">
            <v>Corp Gov</v>
          </cell>
          <cell r="G463">
            <v>7113</v>
          </cell>
          <cell r="H463">
            <v>20037</v>
          </cell>
          <cell r="I463" t="str">
            <v>Nuclear General Office</v>
          </cell>
          <cell r="J463" t="str">
            <v>Duke Power</v>
          </cell>
        </row>
        <row r="464">
          <cell r="A464">
            <v>249724542</v>
          </cell>
          <cell r="B464" t="str">
            <v>Ridgeway</v>
          </cell>
          <cell r="C464" t="str">
            <v>George</v>
          </cell>
          <cell r="D464" t="str">
            <v>A</v>
          </cell>
          <cell r="E464" t="str">
            <v>10000</v>
          </cell>
          <cell r="F464" t="str">
            <v>Corp Gov</v>
          </cell>
          <cell r="G464">
            <v>7148</v>
          </cell>
          <cell r="H464">
            <v>20038</v>
          </cell>
          <cell r="I464" t="str">
            <v>Oconee Station</v>
          </cell>
          <cell r="J464" t="str">
            <v>Duke Power</v>
          </cell>
        </row>
        <row r="465">
          <cell r="A465">
            <v>249700125</v>
          </cell>
          <cell r="B465" t="str">
            <v>Rixon</v>
          </cell>
          <cell r="C465" t="str">
            <v>William</v>
          </cell>
          <cell r="D465" t="str">
            <v>G</v>
          </cell>
          <cell r="E465" t="str">
            <v>11000</v>
          </cell>
          <cell r="F465" t="str">
            <v>DEBS</v>
          </cell>
          <cell r="G465" t="str">
            <v>9904</v>
          </cell>
          <cell r="H465" t="str">
            <v>20013</v>
          </cell>
          <cell r="I465" t="str">
            <v>Corporate Governance</v>
          </cell>
          <cell r="J465" t="str">
            <v>Corporate</v>
          </cell>
        </row>
        <row r="466">
          <cell r="A466">
            <v>253980091</v>
          </cell>
          <cell r="B466" t="str">
            <v>Rizzo</v>
          </cell>
          <cell r="C466" t="str">
            <v>Gregory</v>
          </cell>
          <cell r="D466" t="str">
            <v>J</v>
          </cell>
          <cell r="E466" t="str">
            <v>70000</v>
          </cell>
          <cell r="F466" t="str">
            <v>PSLP</v>
          </cell>
          <cell r="G466" t="str">
            <v>A824</v>
          </cell>
          <cell r="H466" t="str">
            <v>10051</v>
          </cell>
          <cell r="I466" t="str">
            <v>Panenergy Services LP</v>
          </cell>
          <cell r="J466" t="str">
            <v>PSLP</v>
          </cell>
        </row>
        <row r="467">
          <cell r="A467">
            <v>243821556</v>
          </cell>
          <cell r="B467" t="str">
            <v>Rodgers</v>
          </cell>
          <cell r="C467" t="str">
            <v>James</v>
          </cell>
          <cell r="D467" t="str">
            <v>W</v>
          </cell>
          <cell r="E467" t="str">
            <v>10000</v>
          </cell>
          <cell r="F467" t="str">
            <v>Corp Gov</v>
          </cell>
          <cell r="G467">
            <v>5210</v>
          </cell>
          <cell r="H467">
            <v>20017</v>
          </cell>
          <cell r="I467" t="str">
            <v>Electric Distribution</v>
          </cell>
          <cell r="J467" t="str">
            <v>Duke Power</v>
          </cell>
        </row>
        <row r="468">
          <cell r="A468">
            <v>244883666</v>
          </cell>
          <cell r="B468" t="str">
            <v>Rogers</v>
          </cell>
          <cell r="C468" t="str">
            <v>James</v>
          </cell>
          <cell r="D468" t="str">
            <v>C</v>
          </cell>
          <cell r="E468" t="str">
            <v>10000</v>
          </cell>
          <cell r="F468" t="str">
            <v>Corp Gov</v>
          </cell>
          <cell r="G468" t="str">
            <v>4645</v>
          </cell>
          <cell r="H468" t="str">
            <v>20049</v>
          </cell>
          <cell r="I468" t="str">
            <v>Retail</v>
          </cell>
          <cell r="J468" t="str">
            <v>Duke Power</v>
          </cell>
        </row>
        <row r="469">
          <cell r="A469">
            <v>250827152</v>
          </cell>
          <cell r="B469" t="str">
            <v>Rogers</v>
          </cell>
          <cell r="C469" t="str">
            <v>Dan</v>
          </cell>
          <cell r="D469" t="str">
            <v>M</v>
          </cell>
          <cell r="E469" t="str">
            <v>41000</v>
          </cell>
          <cell r="F469" t="str">
            <v>DFD</v>
          </cell>
          <cell r="G469">
            <v>9685</v>
          </cell>
          <cell r="H469">
            <v>10012</v>
          </cell>
          <cell r="I469" t="str">
            <v>Duke Coal Project Svc Grp</v>
          </cell>
          <cell r="J469" t="str">
            <v>D/FD</v>
          </cell>
        </row>
        <row r="470">
          <cell r="A470">
            <v>251828104</v>
          </cell>
          <cell r="B470" t="str">
            <v>Rogers</v>
          </cell>
          <cell r="C470" t="str">
            <v>Donald</v>
          </cell>
          <cell r="D470" t="str">
            <v>R</v>
          </cell>
          <cell r="E470" t="str">
            <v>10000</v>
          </cell>
          <cell r="F470" t="str">
            <v>Corp Gov</v>
          </cell>
          <cell r="G470">
            <v>7354</v>
          </cell>
          <cell r="H470">
            <v>20037</v>
          </cell>
          <cell r="I470" t="str">
            <v>Nuclear General Office</v>
          </cell>
          <cell r="J470" t="str">
            <v>Duke Power</v>
          </cell>
        </row>
        <row r="471">
          <cell r="A471">
            <v>223682957</v>
          </cell>
          <cell r="B471" t="str">
            <v>Rolfe</v>
          </cell>
          <cell r="C471" t="str">
            <v>Christopher</v>
          </cell>
          <cell r="D471" t="str">
            <v>C</v>
          </cell>
          <cell r="E471" t="str">
            <v>11000</v>
          </cell>
          <cell r="F471" t="str">
            <v>DEBS</v>
          </cell>
          <cell r="G471" t="str">
            <v>8647</v>
          </cell>
          <cell r="H471" t="str">
            <v>20013</v>
          </cell>
          <cell r="I471" t="str">
            <v>Corporate Governance</v>
          </cell>
          <cell r="J471" t="str">
            <v>Duke Power</v>
          </cell>
        </row>
        <row r="472">
          <cell r="A472">
            <v>279387565</v>
          </cell>
          <cell r="B472" t="str">
            <v>Rothenberger</v>
          </cell>
          <cell r="C472" t="str">
            <v>Gary</v>
          </cell>
          <cell r="D472" t="str">
            <v>E</v>
          </cell>
          <cell r="E472" t="str">
            <v>40000</v>
          </cell>
          <cell r="F472" t="str">
            <v>DE&amp;S</v>
          </cell>
          <cell r="G472">
            <v>2038</v>
          </cell>
          <cell r="H472">
            <v>10015</v>
          </cell>
          <cell r="I472" t="str">
            <v>Duke Engineering &amp; Svc Inc</v>
          </cell>
          <cell r="J472" t="str">
            <v>DE&amp;S</v>
          </cell>
        </row>
        <row r="473">
          <cell r="A473">
            <v>473408890</v>
          </cell>
          <cell r="B473" t="str">
            <v>Roverud</v>
          </cell>
          <cell r="C473" t="str">
            <v>Steven</v>
          </cell>
          <cell r="D473" t="str">
            <v>M</v>
          </cell>
          <cell r="E473" t="str">
            <v>90000</v>
          </cell>
          <cell r="F473" t="str">
            <v>PSLP</v>
          </cell>
          <cell r="G473" t="str">
            <v>A235</v>
          </cell>
          <cell r="H473" t="str">
            <v>10053</v>
          </cell>
          <cell r="I473" t="str">
            <v>Panhandle Eastern Pipe Line Co</v>
          </cell>
          <cell r="J473" t="str">
            <v>PanEnergy Corp.</v>
          </cell>
        </row>
        <row r="474">
          <cell r="A474">
            <v>242924247</v>
          </cell>
          <cell r="B474" t="str">
            <v>Rozzelle IV</v>
          </cell>
          <cell r="C474" t="str">
            <v>Richard</v>
          </cell>
          <cell r="D474" t="str">
            <v>F</v>
          </cell>
          <cell r="E474" t="str">
            <v>10000</v>
          </cell>
          <cell r="F474" t="str">
            <v>Corp Gov</v>
          </cell>
          <cell r="G474">
            <v>9580</v>
          </cell>
          <cell r="H474">
            <v>20028</v>
          </cell>
          <cell r="I474" t="str">
            <v>Information Management</v>
          </cell>
          <cell r="J474" t="str">
            <v>Corporate</v>
          </cell>
        </row>
        <row r="475">
          <cell r="A475">
            <v>46423578</v>
          </cell>
          <cell r="B475" t="str">
            <v>Ruff</v>
          </cell>
          <cell r="C475" t="str">
            <v>Ellen</v>
          </cell>
          <cell r="D475" t="str">
            <v>T</v>
          </cell>
          <cell r="E475" t="str">
            <v>11000</v>
          </cell>
          <cell r="F475" t="str">
            <v>DEBS</v>
          </cell>
          <cell r="G475" t="str">
            <v>8749</v>
          </cell>
          <cell r="H475" t="str">
            <v>20013</v>
          </cell>
          <cell r="I475" t="str">
            <v>Corporate Governance</v>
          </cell>
          <cell r="J475" t="str">
            <v>Corporate</v>
          </cell>
        </row>
        <row r="476">
          <cell r="A476">
            <v>28481660</v>
          </cell>
          <cell r="B476" t="str">
            <v>Russell</v>
          </cell>
          <cell r="C476" t="str">
            <v>JoAnn</v>
          </cell>
          <cell r="D476" t="str">
            <v>P</v>
          </cell>
          <cell r="E476" t="str">
            <v/>
          </cell>
          <cell r="F476" t="str">
            <v/>
          </cell>
          <cell r="G476" t="str">
            <v>A160</v>
          </cell>
          <cell r="H476" t="str">
            <v>10051</v>
          </cell>
          <cell r="I476" t="str">
            <v>Panenergy Services LP</v>
          </cell>
          <cell r="J476" t="str">
            <v>PSLP</v>
          </cell>
        </row>
        <row r="477">
          <cell r="A477">
            <v>238681173</v>
          </cell>
          <cell r="B477" t="str">
            <v>Russell</v>
          </cell>
          <cell r="C477" t="str">
            <v>Robert</v>
          </cell>
          <cell r="D477" t="str">
            <v/>
          </cell>
          <cell r="E477" t="str">
            <v>93000</v>
          </cell>
          <cell r="F477" t="str">
            <v>Electric</v>
          </cell>
          <cell r="G477">
            <v>4029</v>
          </cell>
          <cell r="H477">
            <v>20016</v>
          </cell>
          <cell r="I477" t="str">
            <v>Duke Power - Other</v>
          </cell>
          <cell r="J477" t="str">
            <v>Duke Power</v>
          </cell>
        </row>
        <row r="478">
          <cell r="A478">
            <v>408843728</v>
          </cell>
          <cell r="B478" t="str">
            <v>Russell III</v>
          </cell>
          <cell r="C478" t="str">
            <v>John</v>
          </cell>
          <cell r="D478" t="str">
            <v>A</v>
          </cell>
          <cell r="E478" t="str">
            <v>10000</v>
          </cell>
          <cell r="F478" t="str">
            <v>Corp Gov</v>
          </cell>
          <cell r="G478" t="str">
            <v>4314</v>
          </cell>
          <cell r="H478" t="str">
            <v>20017</v>
          </cell>
          <cell r="I478" t="str">
            <v>Electric Distribution</v>
          </cell>
          <cell r="J478" t="str">
            <v>Duke Power</v>
          </cell>
        </row>
        <row r="479">
          <cell r="A479">
            <v>446469778</v>
          </cell>
          <cell r="B479" t="str">
            <v>Ruth</v>
          </cell>
          <cell r="C479" t="str">
            <v>James</v>
          </cell>
          <cell r="D479" t="str">
            <v>C</v>
          </cell>
          <cell r="E479" t="str">
            <v>71500</v>
          </cell>
          <cell r="F479" t="str">
            <v>TEPPCO</v>
          </cell>
          <cell r="G479" t="str">
            <v>A288</v>
          </cell>
          <cell r="H479">
            <v>10061</v>
          </cell>
          <cell r="I479" t="str">
            <v>Texas Eastern Products Pipeline</v>
          </cell>
          <cell r="J479" t="str">
            <v>TEPPCO</v>
          </cell>
        </row>
        <row r="480">
          <cell r="A480">
            <v>531509289</v>
          </cell>
          <cell r="B480" t="str">
            <v>Ruth</v>
          </cell>
          <cell r="C480" t="str">
            <v>Ronald</v>
          </cell>
          <cell r="D480" t="str">
            <v>P</v>
          </cell>
          <cell r="E480" t="str">
            <v>40000</v>
          </cell>
          <cell r="F480" t="str">
            <v>DE&amp;S</v>
          </cell>
          <cell r="G480">
            <v>2021</v>
          </cell>
          <cell r="H480">
            <v>10015</v>
          </cell>
          <cell r="I480" t="str">
            <v>Duke Engineering &amp; Svc Inc</v>
          </cell>
          <cell r="J480" t="str">
            <v>DE&amp;S</v>
          </cell>
        </row>
        <row r="481">
          <cell r="A481">
            <v>403707475</v>
          </cell>
          <cell r="B481" t="str">
            <v>Sample</v>
          </cell>
          <cell r="C481" t="str">
            <v>William</v>
          </cell>
          <cell r="D481" t="str">
            <v>M</v>
          </cell>
          <cell r="E481" t="str">
            <v>10000</v>
          </cell>
          <cell r="F481" t="str">
            <v>Corp Gov</v>
          </cell>
          <cell r="G481">
            <v>7354</v>
          </cell>
          <cell r="H481">
            <v>20037</v>
          </cell>
          <cell r="I481" t="str">
            <v>Nuclear General Office</v>
          </cell>
          <cell r="J481" t="str">
            <v>Duke Power</v>
          </cell>
        </row>
        <row r="482">
          <cell r="A482">
            <v>227626702</v>
          </cell>
          <cell r="B482" t="str">
            <v>Scearce</v>
          </cell>
          <cell r="C482" t="str">
            <v>Dennis</v>
          </cell>
          <cell r="D482" t="str">
            <v>C</v>
          </cell>
          <cell r="E482" t="str">
            <v>10000</v>
          </cell>
          <cell r="F482" t="str">
            <v>Corp Gov</v>
          </cell>
          <cell r="G482" t="str">
            <v>4300</v>
          </cell>
          <cell r="H482" t="str">
            <v>20017</v>
          </cell>
          <cell r="I482" t="str">
            <v>Electric Distribution</v>
          </cell>
          <cell r="J482" t="str">
            <v>Duke Power</v>
          </cell>
        </row>
        <row r="483">
          <cell r="A483">
            <v>104604825</v>
          </cell>
          <cell r="B483" t="str">
            <v>Schaefer</v>
          </cell>
          <cell r="C483" t="str">
            <v>Stephen</v>
          </cell>
          <cell r="D483" t="str">
            <v>J</v>
          </cell>
          <cell r="E483" t="str">
            <v>60000</v>
          </cell>
          <cell r="F483" t="str">
            <v>DEGAD</v>
          </cell>
          <cell r="G483" t="str">
            <v>D107</v>
          </cell>
          <cell r="H483" t="str">
            <v>30024</v>
          </cell>
          <cell r="I483" t="str">
            <v>Duke Energy North America, LLC</v>
          </cell>
          <cell r="J483" t="str">
            <v>DENA</v>
          </cell>
        </row>
        <row r="484">
          <cell r="A484">
            <v>245868617</v>
          </cell>
          <cell r="B484" t="str">
            <v>Schmulling Jr</v>
          </cell>
          <cell r="C484" t="str">
            <v>Henry</v>
          </cell>
          <cell r="D484" t="str">
            <v>L</v>
          </cell>
          <cell r="E484" t="str">
            <v>11000</v>
          </cell>
          <cell r="F484" t="str">
            <v>DEBS</v>
          </cell>
          <cell r="G484">
            <v>1602</v>
          </cell>
          <cell r="H484">
            <v>20013</v>
          </cell>
          <cell r="I484" t="str">
            <v>Corporate Governance</v>
          </cell>
          <cell r="J484" t="str">
            <v>Corporate</v>
          </cell>
        </row>
        <row r="485">
          <cell r="A485">
            <v>243742995</v>
          </cell>
          <cell r="B485" t="str">
            <v>Segrest</v>
          </cell>
          <cell r="C485" t="str">
            <v>Alden</v>
          </cell>
          <cell r="D485" t="str">
            <v>M</v>
          </cell>
          <cell r="E485" t="str">
            <v>40000</v>
          </cell>
          <cell r="F485" t="str">
            <v>DE&amp;S</v>
          </cell>
          <cell r="G485">
            <v>2035</v>
          </cell>
          <cell r="H485">
            <v>10015</v>
          </cell>
          <cell r="I485" t="str">
            <v>Duke Engineering &amp; Svc Inc</v>
          </cell>
          <cell r="J485" t="str">
            <v>DE&amp;S</v>
          </cell>
        </row>
        <row r="486">
          <cell r="A486">
            <v>449809035</v>
          </cell>
          <cell r="B486" t="str">
            <v>Segura</v>
          </cell>
          <cell r="C486" t="str">
            <v>Roger</v>
          </cell>
          <cell r="D486" t="str">
            <v>D</v>
          </cell>
          <cell r="E486" t="str">
            <v/>
          </cell>
          <cell r="F486" t="str">
            <v/>
          </cell>
          <cell r="G486" t="str">
            <v>A395</v>
          </cell>
          <cell r="H486" t="str">
            <v>10076</v>
          </cell>
          <cell r="I486" t="str">
            <v>TexasEastern Transmission Corp</v>
          </cell>
          <cell r="J486" t="str">
            <v>TETCO</v>
          </cell>
        </row>
        <row r="487">
          <cell r="A487">
            <v>266881761</v>
          </cell>
          <cell r="B487" t="str">
            <v>Serzan</v>
          </cell>
          <cell r="C487" t="str">
            <v>Jeffrey</v>
          </cell>
          <cell r="D487" t="str">
            <v>M</v>
          </cell>
          <cell r="E487" t="str">
            <v>10000</v>
          </cell>
          <cell r="F487" t="str">
            <v>Corp Gov</v>
          </cell>
          <cell r="G487">
            <v>4314</v>
          </cell>
          <cell r="H487">
            <v>20017</v>
          </cell>
          <cell r="I487" t="str">
            <v>Electric Distribution</v>
          </cell>
          <cell r="J487" t="str">
            <v>Duke Power</v>
          </cell>
        </row>
        <row r="488">
          <cell r="A488">
            <v>239986205</v>
          </cell>
          <cell r="B488" t="str">
            <v>Sessler</v>
          </cell>
          <cell r="C488" t="str">
            <v>Mark</v>
          </cell>
          <cell r="D488" t="str">
            <v>A</v>
          </cell>
          <cell r="E488" t="str">
            <v>10000</v>
          </cell>
          <cell r="F488" t="str">
            <v>Corp Gov</v>
          </cell>
          <cell r="G488">
            <v>4801</v>
          </cell>
          <cell r="H488">
            <v>20049</v>
          </cell>
          <cell r="I488" t="str">
            <v>Retail</v>
          </cell>
          <cell r="J488" t="str">
            <v>Duke Power</v>
          </cell>
        </row>
        <row r="489">
          <cell r="A489">
            <v>465310704</v>
          </cell>
          <cell r="B489" t="str">
            <v>Shaffer</v>
          </cell>
          <cell r="C489" t="str">
            <v>Charles</v>
          </cell>
          <cell r="D489" t="str">
            <v>B</v>
          </cell>
          <cell r="E489" t="str">
            <v/>
          </cell>
          <cell r="F489" t="str">
            <v/>
          </cell>
          <cell r="G489" t="str">
            <v>I012</v>
          </cell>
          <cell r="H489" t="str">
            <v>10133</v>
          </cell>
          <cell r="I489" t="str">
            <v>Duke Energy International</v>
          </cell>
          <cell r="J489" t="str">
            <v>DEI</v>
          </cell>
        </row>
        <row r="490">
          <cell r="A490">
            <v>217429234</v>
          </cell>
          <cell r="B490" t="str">
            <v>Sharpe</v>
          </cell>
          <cell r="C490" t="str">
            <v>Rondal</v>
          </cell>
          <cell r="D490" t="str">
            <v>J</v>
          </cell>
          <cell r="E490" t="str">
            <v>90000</v>
          </cell>
          <cell r="F490" t="str">
            <v>Electric</v>
          </cell>
          <cell r="G490" t="str">
            <v>4602</v>
          </cell>
          <cell r="H490" t="str">
            <v>20049</v>
          </cell>
          <cell r="I490" t="str">
            <v>Retail</v>
          </cell>
          <cell r="J490" t="str">
            <v>Duke Power</v>
          </cell>
        </row>
        <row r="491">
          <cell r="A491">
            <v>244822006</v>
          </cell>
          <cell r="B491" t="str">
            <v>Shaw</v>
          </cell>
          <cell r="C491" t="str">
            <v>Ruth</v>
          </cell>
          <cell r="D491" t="str">
            <v>G</v>
          </cell>
          <cell r="E491" t="str">
            <v>11000</v>
          </cell>
          <cell r="F491" t="str">
            <v>DEBS</v>
          </cell>
          <cell r="G491" t="str">
            <v>8001</v>
          </cell>
          <cell r="H491" t="str">
            <v>20013</v>
          </cell>
          <cell r="I491" t="str">
            <v>Corporate Governance</v>
          </cell>
          <cell r="J491" t="str">
            <v>Corporate</v>
          </cell>
        </row>
        <row r="492">
          <cell r="A492">
            <v>243640666</v>
          </cell>
          <cell r="B492" t="str">
            <v>Shearin</v>
          </cell>
          <cell r="C492" t="str">
            <v>Ronald</v>
          </cell>
          <cell r="D492" t="str">
            <v>V</v>
          </cell>
          <cell r="E492" t="str">
            <v>90000</v>
          </cell>
          <cell r="F492" t="str">
            <v>Corp Gov</v>
          </cell>
          <cell r="G492">
            <v>8767</v>
          </cell>
          <cell r="H492">
            <v>20013</v>
          </cell>
          <cell r="I492" t="str">
            <v>Corporate Governance</v>
          </cell>
          <cell r="J492" t="str">
            <v>Corporate</v>
          </cell>
        </row>
        <row r="493">
          <cell r="A493">
            <v>242768509</v>
          </cell>
          <cell r="B493" t="str">
            <v>Sheek</v>
          </cell>
          <cell r="C493" t="str">
            <v>Steven</v>
          </cell>
          <cell r="D493" t="str">
            <v>L</v>
          </cell>
          <cell r="E493" t="str">
            <v>10000</v>
          </cell>
          <cell r="F493" t="str">
            <v>Corp Gov</v>
          </cell>
          <cell r="G493" t="str">
            <v>4606</v>
          </cell>
          <cell r="H493" t="str">
            <v>20049</v>
          </cell>
          <cell r="I493" t="str">
            <v>Retail</v>
          </cell>
          <cell r="J493" t="str">
            <v>Duke Power</v>
          </cell>
        </row>
        <row r="494">
          <cell r="A494">
            <v>255785006</v>
          </cell>
          <cell r="B494" t="str">
            <v>Shellhorse</v>
          </cell>
          <cell r="C494" t="str">
            <v>Victor</v>
          </cell>
          <cell r="D494" t="str">
            <v>H</v>
          </cell>
          <cell r="E494" t="str">
            <v>41000</v>
          </cell>
          <cell r="F494" t="str">
            <v>DFD</v>
          </cell>
          <cell r="G494" t="str">
            <v>9685</v>
          </cell>
          <cell r="H494" t="str">
            <v>10012</v>
          </cell>
          <cell r="I494" t="str">
            <v>Duke Coal Project Svc Grp</v>
          </cell>
          <cell r="J494" t="str">
            <v>D/FD</v>
          </cell>
        </row>
        <row r="495">
          <cell r="A495">
            <v>243661141</v>
          </cell>
          <cell r="B495" t="str">
            <v>Sheppard</v>
          </cell>
          <cell r="C495" t="str">
            <v>Wm</v>
          </cell>
          <cell r="D495" t="str">
            <v>L</v>
          </cell>
          <cell r="E495" t="str">
            <v>10000</v>
          </cell>
          <cell r="F495" t="str">
            <v>Corp Gov</v>
          </cell>
          <cell r="G495" t="str">
            <v>6011</v>
          </cell>
          <cell r="H495" t="str">
            <v>20020</v>
          </cell>
          <cell r="I495" t="str">
            <v>Electric Transmission</v>
          </cell>
          <cell r="J495" t="str">
            <v>Duke Power</v>
          </cell>
        </row>
        <row r="496">
          <cell r="A496">
            <v>453414781</v>
          </cell>
          <cell r="B496" t="str">
            <v>Sherrill</v>
          </cell>
          <cell r="C496" t="str">
            <v>Richard</v>
          </cell>
          <cell r="D496" t="str">
            <v>M</v>
          </cell>
          <cell r="E496" t="str">
            <v>60000</v>
          </cell>
          <cell r="F496" t="str">
            <v>DEGAD</v>
          </cell>
          <cell r="G496" t="str">
            <v>D123</v>
          </cell>
          <cell r="H496" t="str">
            <v>30024</v>
          </cell>
          <cell r="I496" t="str">
            <v>Duke Energy North America, LLC</v>
          </cell>
          <cell r="J496" t="str">
            <v>DENA</v>
          </cell>
        </row>
        <row r="497">
          <cell r="A497">
            <v>238708045</v>
          </cell>
          <cell r="B497" t="str">
            <v>Shore</v>
          </cell>
          <cell r="C497" t="str">
            <v>Charles</v>
          </cell>
          <cell r="D497" t="str">
            <v>M</v>
          </cell>
          <cell r="E497" t="str">
            <v>10000</v>
          </cell>
          <cell r="F497" t="str">
            <v>Corp Gov</v>
          </cell>
          <cell r="G497">
            <v>5187</v>
          </cell>
          <cell r="H497">
            <v>20017</v>
          </cell>
          <cell r="I497" t="str">
            <v>Electric Distribution</v>
          </cell>
          <cell r="J497" t="str">
            <v>Duke Power</v>
          </cell>
        </row>
        <row r="498">
          <cell r="A498">
            <v>251339237</v>
          </cell>
          <cell r="B498" t="str">
            <v>Short Jr</v>
          </cell>
          <cell r="C498" t="str">
            <v>James</v>
          </cell>
          <cell r="D498" t="str">
            <v>M</v>
          </cell>
          <cell r="E498" t="str">
            <v/>
          </cell>
          <cell r="F498" t="str">
            <v/>
          </cell>
          <cell r="G498" t="str">
            <v>1000</v>
          </cell>
          <cell r="H498" t="str">
            <v>10010</v>
          </cell>
          <cell r="I498" t="str">
            <v>Crescent Resources Inc</v>
          </cell>
          <cell r="J498" t="str">
            <v>Crescent</v>
          </cell>
        </row>
        <row r="499">
          <cell r="A499">
            <v>432869823</v>
          </cell>
          <cell r="B499" t="str">
            <v>Shub</v>
          </cell>
          <cell r="C499" t="str">
            <v>Allan</v>
          </cell>
          <cell r="D499" t="str">
            <v>H</v>
          </cell>
          <cell r="E499" t="str">
            <v>10000</v>
          </cell>
          <cell r="F499" t="str">
            <v>Corp Gov</v>
          </cell>
          <cell r="G499">
            <v>8756</v>
          </cell>
          <cell r="H499">
            <v>20013</v>
          </cell>
          <cell r="I499" t="str">
            <v>Corporate Governance</v>
          </cell>
          <cell r="J499" t="str">
            <v>Corporate</v>
          </cell>
        </row>
        <row r="500">
          <cell r="A500">
            <v>299448119</v>
          </cell>
          <cell r="B500" t="str">
            <v>Sickman</v>
          </cell>
          <cell r="C500" t="str">
            <v>John</v>
          </cell>
          <cell r="D500" t="str">
            <v>T</v>
          </cell>
          <cell r="E500" t="str">
            <v>60000</v>
          </cell>
          <cell r="F500" t="str">
            <v>DEGAD</v>
          </cell>
          <cell r="G500" t="str">
            <v>I013</v>
          </cell>
          <cell r="H500" t="str">
            <v>10133</v>
          </cell>
          <cell r="I500" t="str">
            <v>Duke Energy International</v>
          </cell>
          <cell r="J500" t="str">
            <v>DEI</v>
          </cell>
        </row>
        <row r="501">
          <cell r="A501">
            <v>238841772</v>
          </cell>
          <cell r="B501" t="str">
            <v>Sigmon Jr</v>
          </cell>
          <cell r="C501" t="str">
            <v>William</v>
          </cell>
          <cell r="D501" t="str">
            <v>L</v>
          </cell>
          <cell r="E501" t="str">
            <v>60000</v>
          </cell>
          <cell r="F501" t="str">
            <v>DEGAD</v>
          </cell>
          <cell r="G501" t="str">
            <v>D124</v>
          </cell>
          <cell r="H501" t="str">
            <v>30024</v>
          </cell>
          <cell r="I501" t="str">
            <v>Duke Energy North America, LLC</v>
          </cell>
          <cell r="J501" t="str">
            <v>DENA</v>
          </cell>
        </row>
        <row r="502">
          <cell r="A502">
            <v>237845200</v>
          </cell>
          <cell r="B502" t="str">
            <v>Sikes</v>
          </cell>
          <cell r="C502" t="str">
            <v>Walter</v>
          </cell>
          <cell r="D502" t="str">
            <v>E</v>
          </cell>
          <cell r="E502" t="str">
            <v>90000</v>
          </cell>
          <cell r="F502" t="str">
            <v>Electric</v>
          </cell>
          <cell r="G502">
            <v>4029</v>
          </cell>
          <cell r="H502">
            <v>20016</v>
          </cell>
          <cell r="I502" t="str">
            <v>Duke Power - Other</v>
          </cell>
          <cell r="J502" t="str">
            <v>Duke Power</v>
          </cell>
        </row>
        <row r="503">
          <cell r="A503">
            <v>240948248</v>
          </cell>
          <cell r="B503" t="str">
            <v>Sills</v>
          </cell>
          <cell r="C503" t="str">
            <v>Maurice</v>
          </cell>
          <cell r="D503" t="str">
            <v>S</v>
          </cell>
          <cell r="E503" t="str">
            <v>40000</v>
          </cell>
          <cell r="F503" t="str">
            <v>DE&amp;S</v>
          </cell>
          <cell r="G503">
            <v>2300</v>
          </cell>
          <cell r="H503">
            <v>10015</v>
          </cell>
          <cell r="I503" t="str">
            <v>Duke Engineering &amp; Svc Inc</v>
          </cell>
          <cell r="J503" t="str">
            <v>DE&amp;S</v>
          </cell>
        </row>
        <row r="504">
          <cell r="A504">
            <v>243829071</v>
          </cell>
          <cell r="B504" t="str">
            <v>Silver</v>
          </cell>
          <cell r="C504" t="str">
            <v>John</v>
          </cell>
          <cell r="D504" t="str">
            <v>W</v>
          </cell>
          <cell r="E504" t="str">
            <v>10000</v>
          </cell>
          <cell r="F504" t="str">
            <v>Corp Gov</v>
          </cell>
          <cell r="G504">
            <v>7322</v>
          </cell>
          <cell r="H504">
            <v>20036</v>
          </cell>
          <cell r="I504" t="str">
            <v>McGuire Nuclear Station</v>
          </cell>
          <cell r="J504" t="str">
            <v>Duke Power</v>
          </cell>
        </row>
        <row r="505">
          <cell r="A505">
            <v>556081301</v>
          </cell>
          <cell r="B505" t="str">
            <v>Simpkins</v>
          </cell>
          <cell r="C505" t="str">
            <v>G.</v>
          </cell>
          <cell r="D505" t="str">
            <v>P</v>
          </cell>
          <cell r="E505" t="str">
            <v/>
          </cell>
          <cell r="F505" t="str">
            <v/>
          </cell>
          <cell r="G505" t="str">
            <v>A971</v>
          </cell>
          <cell r="H505" t="str">
            <v>10265</v>
          </cell>
          <cell r="I505" t="str">
            <v>DUKE CAPITAL PARTNERS</v>
          </cell>
          <cell r="J505" t="str">
            <v>Duke Capital Partners</v>
          </cell>
        </row>
        <row r="506">
          <cell r="A506">
            <v>239028472</v>
          </cell>
          <cell r="B506" t="str">
            <v>Simpson</v>
          </cell>
          <cell r="C506" t="str">
            <v>Diane</v>
          </cell>
          <cell r="D506" t="str">
            <v>H</v>
          </cell>
          <cell r="E506" t="str">
            <v>10000</v>
          </cell>
          <cell r="F506" t="str">
            <v>Corp Gov</v>
          </cell>
          <cell r="G506" t="str">
            <v>4201</v>
          </cell>
          <cell r="H506" t="str">
            <v>20049</v>
          </cell>
          <cell r="I506" t="str">
            <v>Retail</v>
          </cell>
          <cell r="J506" t="str">
            <v>Duke Power</v>
          </cell>
        </row>
        <row r="507">
          <cell r="A507">
            <v>244588942</v>
          </cell>
          <cell r="B507" t="str">
            <v>Simril</v>
          </cell>
          <cell r="C507" t="str">
            <v>Robert</v>
          </cell>
          <cell r="D507" t="str">
            <v>T</v>
          </cell>
          <cell r="E507" t="str">
            <v>10000</v>
          </cell>
          <cell r="F507" t="str">
            <v>Corp Gov</v>
          </cell>
          <cell r="G507">
            <v>7344</v>
          </cell>
          <cell r="H507">
            <v>20037</v>
          </cell>
          <cell r="I507" t="str">
            <v>Nuclear General Office</v>
          </cell>
          <cell r="J507" t="str">
            <v>Duke Power</v>
          </cell>
        </row>
        <row r="508">
          <cell r="A508">
            <v>244767842</v>
          </cell>
          <cell r="B508" t="str">
            <v>Sipe</v>
          </cell>
          <cell r="C508" t="str">
            <v>Berman</v>
          </cell>
          <cell r="D508" t="str">
            <v>K</v>
          </cell>
          <cell r="E508" t="str">
            <v>10000</v>
          </cell>
          <cell r="F508" t="str">
            <v>Corp Gov</v>
          </cell>
          <cell r="G508" t="str">
            <v>7103</v>
          </cell>
          <cell r="H508" t="str">
            <v>20018</v>
          </cell>
          <cell r="I508" t="str">
            <v>Electric Group Operations</v>
          </cell>
          <cell r="J508" t="str">
            <v>Duke Power</v>
          </cell>
        </row>
        <row r="509">
          <cell r="A509">
            <v>242782208</v>
          </cell>
          <cell r="B509" t="str">
            <v>Slayton</v>
          </cell>
          <cell r="C509" t="str">
            <v>Jerry</v>
          </cell>
          <cell r="D509" t="str">
            <v>N</v>
          </cell>
          <cell r="E509" t="str">
            <v>10000</v>
          </cell>
          <cell r="F509" t="str">
            <v>Corp Gov</v>
          </cell>
          <cell r="G509">
            <v>6238</v>
          </cell>
          <cell r="H509">
            <v>20020</v>
          </cell>
          <cell r="I509" t="str">
            <v>Electric Transmission</v>
          </cell>
          <cell r="J509" t="str">
            <v>Duke Power</v>
          </cell>
        </row>
        <row r="510">
          <cell r="A510">
            <v>240361781</v>
          </cell>
          <cell r="B510" t="str">
            <v>Smith</v>
          </cell>
          <cell r="C510" t="str">
            <v>Robert</v>
          </cell>
          <cell r="D510" t="str">
            <v/>
          </cell>
          <cell r="E510" t="str">
            <v>93000</v>
          </cell>
          <cell r="F510" t="str">
            <v>Electric</v>
          </cell>
          <cell r="G510">
            <v>8958</v>
          </cell>
          <cell r="H510">
            <v>20013</v>
          </cell>
          <cell r="I510" t="str">
            <v>Corporate Governance</v>
          </cell>
          <cell r="J510" t="str">
            <v>Corporate</v>
          </cell>
        </row>
        <row r="511">
          <cell r="A511">
            <v>251646255</v>
          </cell>
          <cell r="B511" t="str">
            <v>Smith</v>
          </cell>
          <cell r="C511" t="str">
            <v>Thomas</v>
          </cell>
          <cell r="D511" t="str">
            <v>E</v>
          </cell>
          <cell r="E511" t="str">
            <v>90000</v>
          </cell>
          <cell r="F511" t="str">
            <v>Electric</v>
          </cell>
          <cell r="G511">
            <v>4620</v>
          </cell>
          <cell r="H511">
            <v>20049</v>
          </cell>
          <cell r="I511" t="str">
            <v>Retail</v>
          </cell>
          <cell r="J511" t="str">
            <v>Duke Power</v>
          </cell>
        </row>
        <row r="512">
          <cell r="A512">
            <v>263789954</v>
          </cell>
          <cell r="B512" t="str">
            <v>Smith</v>
          </cell>
          <cell r="C512" t="str">
            <v>Julian</v>
          </cell>
          <cell r="D512" t="str">
            <v>L</v>
          </cell>
          <cell r="E512" t="str">
            <v>11000</v>
          </cell>
          <cell r="F512" t="str">
            <v>DEBS</v>
          </cell>
          <cell r="G512">
            <v>9636</v>
          </cell>
          <cell r="H512">
            <v>20028</v>
          </cell>
          <cell r="I512" t="str">
            <v>Information Management</v>
          </cell>
          <cell r="J512" t="str">
            <v>Corporate</v>
          </cell>
        </row>
        <row r="513">
          <cell r="A513">
            <v>317560791</v>
          </cell>
          <cell r="B513" t="str">
            <v>Smith</v>
          </cell>
          <cell r="C513" t="str">
            <v>James</v>
          </cell>
          <cell r="D513" t="str">
            <v>C</v>
          </cell>
          <cell r="E513" t="str">
            <v/>
          </cell>
          <cell r="F513" t="str">
            <v/>
          </cell>
          <cell r="G513">
            <v>1000</v>
          </cell>
          <cell r="H513">
            <v>10010</v>
          </cell>
          <cell r="I513" t="str">
            <v>Crescent Resources Inc</v>
          </cell>
          <cell r="J513" t="str">
            <v>Crescent</v>
          </cell>
        </row>
        <row r="514">
          <cell r="A514">
            <v>587583546</v>
          </cell>
          <cell r="B514" t="str">
            <v>Smith</v>
          </cell>
          <cell r="C514" t="str">
            <v>Linda</v>
          </cell>
          <cell r="D514" t="str">
            <v>F</v>
          </cell>
          <cell r="E514" t="str">
            <v>11000</v>
          </cell>
          <cell r="F514" t="str">
            <v>DEBS</v>
          </cell>
          <cell r="G514" t="str">
            <v>9453</v>
          </cell>
          <cell r="H514" t="str">
            <v>20013</v>
          </cell>
          <cell r="I514" t="str">
            <v>Corporate Governance</v>
          </cell>
          <cell r="J514" t="str">
            <v>Corporate</v>
          </cell>
        </row>
        <row r="515">
          <cell r="A515">
            <v>237724048</v>
          </cell>
          <cell r="B515" t="str">
            <v>Smith Jr</v>
          </cell>
          <cell r="C515" t="str">
            <v>Cecil</v>
          </cell>
          <cell r="D515" t="str">
            <v>O</v>
          </cell>
          <cell r="E515" t="str">
            <v>11000</v>
          </cell>
          <cell r="F515" t="str">
            <v>DEBS</v>
          </cell>
          <cell r="G515" t="str">
            <v>8647</v>
          </cell>
          <cell r="H515" t="str">
            <v>20013</v>
          </cell>
          <cell r="I515" t="str">
            <v>Corporate Governance</v>
          </cell>
          <cell r="J515" t="str">
            <v>Corporate</v>
          </cell>
        </row>
        <row r="516">
          <cell r="A516">
            <v>250702920</v>
          </cell>
          <cell r="B516" t="str">
            <v>Smith Jr</v>
          </cell>
          <cell r="C516" t="str">
            <v>Marion</v>
          </cell>
          <cell r="D516" t="str">
            <v>H</v>
          </cell>
          <cell r="E516" t="str">
            <v>10000</v>
          </cell>
          <cell r="F516" t="str">
            <v>Corp Gov</v>
          </cell>
          <cell r="G516" t="str">
            <v>9655</v>
          </cell>
          <cell r="H516" t="str">
            <v>10008</v>
          </cell>
          <cell r="I516" t="str">
            <v>Duke Capital Corp</v>
          </cell>
          <cell r="J516" t="str">
            <v>DukeNet</v>
          </cell>
        </row>
        <row r="517">
          <cell r="A517">
            <v>244624871</v>
          </cell>
          <cell r="B517" t="str">
            <v>Smitherman</v>
          </cell>
          <cell r="C517" t="str">
            <v>Thomas</v>
          </cell>
          <cell r="D517" t="str">
            <v>D</v>
          </cell>
          <cell r="E517" t="str">
            <v>10000</v>
          </cell>
          <cell r="F517" t="str">
            <v>Corp Gov</v>
          </cell>
          <cell r="G517" t="str">
            <v>2441</v>
          </cell>
          <cell r="H517" t="str">
            <v>10015</v>
          </cell>
          <cell r="I517" t="str">
            <v>Duke Engineering &amp; Svc Inc</v>
          </cell>
          <cell r="J517" t="str">
            <v>DE&amp;S</v>
          </cell>
        </row>
        <row r="518">
          <cell r="A518">
            <v>246502966</v>
          </cell>
          <cell r="B518" t="str">
            <v>Smyre</v>
          </cell>
          <cell r="C518" t="str">
            <v>Jimmie</v>
          </cell>
          <cell r="D518" t="str">
            <v/>
          </cell>
          <cell r="E518" t="str">
            <v>93000</v>
          </cell>
          <cell r="F518" t="str">
            <v>Corp Gov</v>
          </cell>
          <cell r="G518">
            <v>8072</v>
          </cell>
          <cell r="H518">
            <v>20018</v>
          </cell>
          <cell r="I518" t="str">
            <v>Electric Group Operations</v>
          </cell>
          <cell r="J518" t="str">
            <v>Duke Power</v>
          </cell>
        </row>
        <row r="519">
          <cell r="A519">
            <v>250808296</v>
          </cell>
          <cell r="B519" t="str">
            <v>Snoddy</v>
          </cell>
          <cell r="C519" t="str">
            <v>John</v>
          </cell>
          <cell r="D519" t="str">
            <v>D</v>
          </cell>
          <cell r="E519" t="str">
            <v>10000</v>
          </cell>
          <cell r="F519" t="str">
            <v>Corp Gov</v>
          </cell>
          <cell r="G519" t="str">
            <v>4385</v>
          </cell>
          <cell r="H519" t="str">
            <v>10020</v>
          </cell>
          <cell r="I519" t="str">
            <v>Dukenet Communications, Inc</v>
          </cell>
          <cell r="J519" t="str">
            <v>DukeNet</v>
          </cell>
        </row>
        <row r="520">
          <cell r="A520">
            <v>246882727</v>
          </cell>
          <cell r="B520" t="str">
            <v>Snyder</v>
          </cell>
          <cell r="C520" t="str">
            <v>John</v>
          </cell>
          <cell r="D520" t="str">
            <v>C</v>
          </cell>
          <cell r="E520" t="str">
            <v>41000</v>
          </cell>
          <cell r="F520" t="str">
            <v>DFD</v>
          </cell>
          <cell r="G520">
            <v>9685</v>
          </cell>
          <cell r="H520">
            <v>10012</v>
          </cell>
          <cell r="I520" t="str">
            <v>Duke Coal Project Svc Grp</v>
          </cell>
          <cell r="J520" t="str">
            <v>D/FD</v>
          </cell>
        </row>
        <row r="521">
          <cell r="A521">
            <v>451782013</v>
          </cell>
          <cell r="B521" t="str">
            <v>Stabler</v>
          </cell>
          <cell r="C521" t="str">
            <v>John</v>
          </cell>
          <cell r="D521" t="str">
            <v>A</v>
          </cell>
          <cell r="E521" t="str">
            <v>30000</v>
          </cell>
          <cell r="F521" t="str">
            <v>Crescent</v>
          </cell>
          <cell r="G521">
            <v>1000</v>
          </cell>
          <cell r="H521">
            <v>10010</v>
          </cell>
          <cell r="I521" t="str">
            <v>Crescent Resources Inc</v>
          </cell>
          <cell r="J521" t="str">
            <v>Crescent</v>
          </cell>
        </row>
        <row r="522">
          <cell r="A522">
            <v>319608278</v>
          </cell>
          <cell r="B522" t="str">
            <v>Stalun</v>
          </cell>
          <cell r="C522" t="str">
            <v>Gerald</v>
          </cell>
          <cell r="D522" t="str">
            <v>J</v>
          </cell>
          <cell r="E522" t="str">
            <v/>
          </cell>
          <cell r="F522" t="str">
            <v/>
          </cell>
          <cell r="G522" t="str">
            <v>A971</v>
          </cell>
          <cell r="H522">
            <v>10265</v>
          </cell>
          <cell r="I522" t="str">
            <v>DUKE CAPITAL PARTNERS</v>
          </cell>
          <cell r="J522" t="str">
            <v>Duke Capital Partners</v>
          </cell>
        </row>
        <row r="523">
          <cell r="A523">
            <v>238046883</v>
          </cell>
          <cell r="B523" t="str">
            <v>Steele III</v>
          </cell>
          <cell r="C523" t="str">
            <v>Donald</v>
          </cell>
          <cell r="D523" t="str">
            <v>H</v>
          </cell>
          <cell r="E523" t="str">
            <v/>
          </cell>
          <cell r="F523" t="str">
            <v/>
          </cell>
          <cell r="G523" t="str">
            <v>8647</v>
          </cell>
          <cell r="H523" t="str">
            <v>20013</v>
          </cell>
          <cell r="I523" t="str">
            <v>Corporate Governance</v>
          </cell>
          <cell r="J523" t="str">
            <v>Corporate</v>
          </cell>
        </row>
        <row r="524">
          <cell r="A524">
            <v>237805057</v>
          </cell>
          <cell r="B524" t="str">
            <v>Stephenson</v>
          </cell>
          <cell r="C524" t="str">
            <v>Linda</v>
          </cell>
          <cell r="D524" t="str">
            <v>E</v>
          </cell>
          <cell r="E524" t="str">
            <v>93100</v>
          </cell>
          <cell r="F524" t="str">
            <v>Electric</v>
          </cell>
          <cell r="G524">
            <v>8072</v>
          </cell>
          <cell r="H524">
            <v>20018</v>
          </cell>
          <cell r="I524" t="str">
            <v>Electric Group Operations</v>
          </cell>
          <cell r="J524" t="str">
            <v>Duke Power</v>
          </cell>
        </row>
        <row r="525">
          <cell r="A525">
            <v>242789403</v>
          </cell>
          <cell r="B525" t="str">
            <v>Stephenson Jr.</v>
          </cell>
          <cell r="C525" t="str">
            <v>Gilbert</v>
          </cell>
          <cell r="D525" t="str">
            <v/>
          </cell>
          <cell r="E525" t="str">
            <v>93000</v>
          </cell>
          <cell r="F525" t="str">
            <v>Electric</v>
          </cell>
          <cell r="G525">
            <v>1000</v>
          </cell>
          <cell r="H525">
            <v>10010</v>
          </cell>
          <cell r="I525" t="str">
            <v>Crescent Resources Inc</v>
          </cell>
          <cell r="J525" t="str">
            <v>Crescent</v>
          </cell>
        </row>
        <row r="526">
          <cell r="A526">
            <v>286403311</v>
          </cell>
          <cell r="B526" t="str">
            <v>Stevens</v>
          </cell>
          <cell r="C526" t="str">
            <v>Thomas</v>
          </cell>
          <cell r="D526" t="str">
            <v>R</v>
          </cell>
          <cell r="E526" t="str">
            <v>40000</v>
          </cell>
          <cell r="F526" t="str">
            <v>DE&amp;S</v>
          </cell>
          <cell r="G526" t="str">
            <v>2020</v>
          </cell>
          <cell r="H526" t="str">
            <v>10015</v>
          </cell>
          <cell r="I526" t="str">
            <v>Duke Engineering &amp; Svc Inc</v>
          </cell>
          <cell r="J526" t="str">
            <v>DE&amp;S</v>
          </cell>
        </row>
        <row r="527">
          <cell r="A527">
            <v>251741852</v>
          </cell>
          <cell r="B527" t="str">
            <v>Stewart Jr</v>
          </cell>
          <cell r="C527" t="str">
            <v>Billy</v>
          </cell>
          <cell r="D527" t="str">
            <v>J</v>
          </cell>
          <cell r="E527" t="str">
            <v>90000</v>
          </cell>
          <cell r="F527" t="str">
            <v>Electric</v>
          </cell>
          <cell r="G527">
            <v>4029</v>
          </cell>
          <cell r="H527">
            <v>20016</v>
          </cell>
          <cell r="I527" t="str">
            <v>Duke Power - Other</v>
          </cell>
          <cell r="J527" t="str">
            <v>Duke Power</v>
          </cell>
        </row>
        <row r="528">
          <cell r="A528">
            <v>338249601</v>
          </cell>
          <cell r="B528" t="str">
            <v>Stimart</v>
          </cell>
          <cell r="C528" t="str">
            <v>William</v>
          </cell>
          <cell r="D528" t="str">
            <v>R</v>
          </cell>
          <cell r="E528" t="str">
            <v>90000</v>
          </cell>
          <cell r="F528" t="str">
            <v>Electric</v>
          </cell>
          <cell r="G528">
            <v>8310</v>
          </cell>
          <cell r="H528">
            <v>20018</v>
          </cell>
          <cell r="I528" t="str">
            <v>Electric Group Operations</v>
          </cell>
          <cell r="J528" t="str">
            <v>Duke Power</v>
          </cell>
        </row>
        <row r="529">
          <cell r="A529">
            <v>246884571</v>
          </cell>
          <cell r="B529" t="str">
            <v>Stirewalt</v>
          </cell>
          <cell r="C529" t="str">
            <v>Hoy</v>
          </cell>
          <cell r="D529" t="str">
            <v>N</v>
          </cell>
          <cell r="E529" t="str">
            <v>10000</v>
          </cell>
          <cell r="F529" t="str">
            <v>Corp Gov</v>
          </cell>
          <cell r="G529">
            <v>9543</v>
          </cell>
          <cell r="H529">
            <v>20019</v>
          </cell>
          <cell r="I529" t="str">
            <v>Electric Group Operations</v>
          </cell>
          <cell r="J529" t="str">
            <v>Corporate</v>
          </cell>
        </row>
        <row r="530">
          <cell r="A530">
            <v>528902287</v>
          </cell>
          <cell r="B530" t="str">
            <v>Stokes</v>
          </cell>
          <cell r="C530" t="str">
            <v>Jeffrey</v>
          </cell>
          <cell r="D530" t="str">
            <v>J</v>
          </cell>
          <cell r="E530" t="str">
            <v>73500</v>
          </cell>
          <cell r="F530" t="str">
            <v>DETM</v>
          </cell>
          <cell r="G530" t="str">
            <v>A566</v>
          </cell>
          <cell r="H530" t="str">
            <v>10058</v>
          </cell>
          <cell r="I530" t="str">
            <v>DE Trading &amp; Marketing, LLC</v>
          </cell>
          <cell r="J530" t="str">
            <v>DETM</v>
          </cell>
        </row>
        <row r="531">
          <cell r="A531">
            <v>238665593</v>
          </cell>
          <cell r="B531" t="str">
            <v>Stoner Jr</v>
          </cell>
          <cell r="C531" t="str">
            <v>James</v>
          </cell>
          <cell r="D531" t="str">
            <v>E</v>
          </cell>
          <cell r="E531" t="str">
            <v>10000</v>
          </cell>
          <cell r="F531" t="str">
            <v>Corp Gov</v>
          </cell>
          <cell r="G531">
            <v>7369</v>
          </cell>
          <cell r="H531">
            <v>20037</v>
          </cell>
          <cell r="I531" t="str">
            <v>Nuclear General Office</v>
          </cell>
          <cell r="J531" t="str">
            <v>Duke Power</v>
          </cell>
        </row>
        <row r="532">
          <cell r="A532">
            <v>155426486</v>
          </cell>
          <cell r="B532" t="str">
            <v>Stratton</v>
          </cell>
          <cell r="C532" t="str">
            <v>Don</v>
          </cell>
          <cell r="D532" t="str">
            <v>T</v>
          </cell>
          <cell r="E532" t="str">
            <v>10000</v>
          </cell>
          <cell r="F532" t="str">
            <v>Corp Gov</v>
          </cell>
          <cell r="G532">
            <v>9543</v>
          </cell>
          <cell r="H532">
            <v>20018</v>
          </cell>
          <cell r="I532" t="str">
            <v>Electric Group Operations</v>
          </cell>
          <cell r="J532" t="str">
            <v>Duke Power</v>
          </cell>
        </row>
        <row r="533">
          <cell r="A533">
            <v>390445658</v>
          </cell>
          <cell r="B533" t="str">
            <v>Strong Jr</v>
          </cell>
          <cell r="C533" t="str">
            <v>William</v>
          </cell>
          <cell r="D533" t="str">
            <v>L</v>
          </cell>
          <cell r="E533" t="str">
            <v>40000</v>
          </cell>
          <cell r="F533" t="str">
            <v>DE&amp;S</v>
          </cell>
          <cell r="G533">
            <v>2008</v>
          </cell>
          <cell r="H533">
            <v>10015</v>
          </cell>
          <cell r="I533" t="str">
            <v>Duke Engineering &amp; Svc Inc</v>
          </cell>
          <cell r="J533" t="str">
            <v>DE&amp;S</v>
          </cell>
        </row>
        <row r="534">
          <cell r="A534">
            <v>245589362</v>
          </cell>
          <cell r="B534" t="str">
            <v>Stubbins</v>
          </cell>
          <cell r="C534" t="str">
            <v>George</v>
          </cell>
          <cell r="D534" t="str">
            <v>E</v>
          </cell>
          <cell r="E534" t="str">
            <v>90000</v>
          </cell>
          <cell r="F534" t="str">
            <v>Electric</v>
          </cell>
          <cell r="G534">
            <v>7400</v>
          </cell>
          <cell r="H534">
            <v>20040</v>
          </cell>
          <cell r="I534" t="str">
            <v>Power Gen - Support Groups</v>
          </cell>
          <cell r="J534" t="str">
            <v>Duke Power</v>
          </cell>
        </row>
        <row r="535">
          <cell r="A535">
            <v>200560015</v>
          </cell>
          <cell r="B535" t="str">
            <v>Stuver</v>
          </cell>
          <cell r="C535" t="str">
            <v>Douglas</v>
          </cell>
          <cell r="D535" t="str">
            <v>K</v>
          </cell>
          <cell r="E535" t="str">
            <v/>
          </cell>
          <cell r="F535" t="str">
            <v/>
          </cell>
          <cell r="G535" t="str">
            <v>A970</v>
          </cell>
          <cell r="H535" t="str">
            <v>10051</v>
          </cell>
          <cell r="I535" t="str">
            <v>Panenergy Services LP</v>
          </cell>
          <cell r="J535" t="str">
            <v>PSLP</v>
          </cell>
        </row>
        <row r="536">
          <cell r="A536">
            <v>241862132</v>
          </cell>
          <cell r="B536" t="str">
            <v>Swaim</v>
          </cell>
          <cell r="C536" t="str">
            <v>Carl</v>
          </cell>
          <cell r="D536" t="str">
            <v>S</v>
          </cell>
          <cell r="E536" t="str">
            <v>10000</v>
          </cell>
          <cell r="F536" t="str">
            <v>Corp Gov</v>
          </cell>
          <cell r="G536">
            <v>4101</v>
          </cell>
          <cell r="H536">
            <v>20017</v>
          </cell>
          <cell r="I536" t="str">
            <v>Electric Distribution</v>
          </cell>
          <cell r="J536" t="str">
            <v>Duke Power</v>
          </cell>
        </row>
        <row r="537">
          <cell r="A537">
            <v>245962059</v>
          </cell>
          <cell r="B537" t="str">
            <v>Sweet</v>
          </cell>
          <cell r="C537" t="str">
            <v>John</v>
          </cell>
          <cell r="D537" t="str">
            <v>P</v>
          </cell>
          <cell r="E537" t="str">
            <v>10000</v>
          </cell>
          <cell r="F537" t="str">
            <v>Corp Gov</v>
          </cell>
          <cell r="G537" t="str">
            <v>6011</v>
          </cell>
          <cell r="H537" t="str">
            <v>20020</v>
          </cell>
          <cell r="I537" t="str">
            <v>Electric Transmission</v>
          </cell>
          <cell r="J537" t="str">
            <v>Duke Power</v>
          </cell>
        </row>
        <row r="538">
          <cell r="A538">
            <v>249540792</v>
          </cell>
          <cell r="B538" t="str">
            <v>Sweet Jr</v>
          </cell>
          <cell r="C538" t="str">
            <v>George</v>
          </cell>
          <cell r="D538" t="str">
            <v>S</v>
          </cell>
          <cell r="E538" t="str">
            <v>90000</v>
          </cell>
          <cell r="F538" t="str">
            <v>Electric</v>
          </cell>
          <cell r="G538" t="str">
            <v>9680</v>
          </cell>
          <cell r="H538" t="str">
            <v>10038</v>
          </cell>
          <cell r="I538" t="str">
            <v>Nantahala Power &amp; Light</v>
          </cell>
          <cell r="J538" t="str">
            <v>Duke Power</v>
          </cell>
        </row>
        <row r="539">
          <cell r="A539">
            <v>187449423</v>
          </cell>
          <cell r="B539" t="str">
            <v>Sweigart</v>
          </cell>
          <cell r="C539" t="str">
            <v>Richard</v>
          </cell>
          <cell r="D539" t="str">
            <v>L</v>
          </cell>
          <cell r="E539" t="str">
            <v>10000</v>
          </cell>
          <cell r="F539" t="str">
            <v>Corp Gov</v>
          </cell>
          <cell r="G539" t="str">
            <v>7500</v>
          </cell>
          <cell r="H539" t="str">
            <v>20007</v>
          </cell>
          <cell r="I539" t="str">
            <v>Catawba Nuclear Station</v>
          </cell>
          <cell r="J539" t="str">
            <v>Duke Power</v>
          </cell>
        </row>
        <row r="540">
          <cell r="A540">
            <v>267949969</v>
          </cell>
          <cell r="B540" t="str">
            <v>Swords</v>
          </cell>
          <cell r="C540" t="str">
            <v>Jesse</v>
          </cell>
          <cell r="D540" t="str">
            <v>B</v>
          </cell>
          <cell r="E540" t="str">
            <v>60000</v>
          </cell>
          <cell r="F540" t="str">
            <v>DEGAD</v>
          </cell>
          <cell r="G540" t="str">
            <v>D114</v>
          </cell>
          <cell r="H540">
            <v>30024</v>
          </cell>
          <cell r="I540" t="str">
            <v>Duke Energy North America, LLC</v>
          </cell>
          <cell r="J540" t="str">
            <v>DENA</v>
          </cell>
        </row>
        <row r="541">
          <cell r="A541">
            <v>241809433</v>
          </cell>
          <cell r="B541" t="str">
            <v>Tatum Jr</v>
          </cell>
          <cell r="C541" t="str">
            <v>F</v>
          </cell>
          <cell r="D541" t="str">
            <v>L</v>
          </cell>
          <cell r="E541" t="str">
            <v>10000</v>
          </cell>
          <cell r="F541" t="str">
            <v>Corp Gov</v>
          </cell>
          <cell r="G541" t="str">
            <v>8330</v>
          </cell>
          <cell r="H541" t="str">
            <v>20040</v>
          </cell>
          <cell r="I541" t="str">
            <v>Power Gen - Support Groups</v>
          </cell>
          <cell r="J541" t="str">
            <v>Duke Power</v>
          </cell>
        </row>
        <row r="542">
          <cell r="A542">
            <v>224403806</v>
          </cell>
          <cell r="B542" t="str">
            <v>Taylor</v>
          </cell>
          <cell r="C542" t="str">
            <v>John</v>
          </cell>
          <cell r="D542" t="str">
            <v>R</v>
          </cell>
          <cell r="E542" t="str">
            <v>40000</v>
          </cell>
          <cell r="F542" t="str">
            <v>DE&amp;S</v>
          </cell>
          <cell r="G542">
            <v>2009</v>
          </cell>
          <cell r="H542">
            <v>10015</v>
          </cell>
          <cell r="I542" t="str">
            <v>Duke Engineering &amp; Svc Inc</v>
          </cell>
          <cell r="J542" t="str">
            <v>DE&amp;S</v>
          </cell>
        </row>
        <row r="543">
          <cell r="A543">
            <v>239965387</v>
          </cell>
          <cell r="B543" t="str">
            <v>Taylor</v>
          </cell>
          <cell r="C543" t="str">
            <v>Ronald</v>
          </cell>
          <cell r="D543" t="str">
            <v>G</v>
          </cell>
          <cell r="E543" t="str">
            <v>10000</v>
          </cell>
          <cell r="F543" t="str">
            <v>Corp Gov</v>
          </cell>
          <cell r="G543" t="str">
            <v>4606</v>
          </cell>
          <cell r="H543" t="str">
            <v>20049</v>
          </cell>
          <cell r="I543" t="str">
            <v>Retail</v>
          </cell>
          <cell r="J543" t="str">
            <v>Duke Power</v>
          </cell>
        </row>
        <row r="544">
          <cell r="A544">
            <v>240563701</v>
          </cell>
          <cell r="B544" t="str">
            <v>Taylor</v>
          </cell>
          <cell r="C544" t="str">
            <v>Robert</v>
          </cell>
          <cell r="D544" t="str">
            <v>W</v>
          </cell>
          <cell r="E544" t="str">
            <v>90000</v>
          </cell>
          <cell r="F544" t="str">
            <v>Electric</v>
          </cell>
          <cell r="G544" t="str">
            <v>4602</v>
          </cell>
          <cell r="H544" t="str">
            <v>20049</v>
          </cell>
          <cell r="I544" t="str">
            <v>Retail</v>
          </cell>
          <cell r="J544" t="str">
            <v>Duke Power</v>
          </cell>
        </row>
        <row r="545">
          <cell r="A545">
            <v>250746948</v>
          </cell>
          <cell r="B545" t="str">
            <v>Taylor</v>
          </cell>
          <cell r="C545" t="str">
            <v>Ben</v>
          </cell>
          <cell r="D545" t="str">
            <v>E</v>
          </cell>
          <cell r="E545" t="str">
            <v>10000</v>
          </cell>
          <cell r="F545" t="str">
            <v>Corp Gov</v>
          </cell>
          <cell r="G545" t="str">
            <v>8330</v>
          </cell>
          <cell r="H545" t="str">
            <v>20040</v>
          </cell>
          <cell r="I545" t="str">
            <v>Power Gen - Support Groups</v>
          </cell>
          <cell r="J545" t="str">
            <v>Duke Power</v>
          </cell>
        </row>
        <row r="546">
          <cell r="A546">
            <v>460139083</v>
          </cell>
          <cell r="B546" t="str">
            <v>Taylor</v>
          </cell>
          <cell r="C546" t="str">
            <v>Neale</v>
          </cell>
          <cell r="D546" t="str">
            <v/>
          </cell>
          <cell r="E546" t="str">
            <v>93000</v>
          </cell>
          <cell r="F546" t="str">
            <v>Electric</v>
          </cell>
          <cell r="G546" t="str">
            <v>A090</v>
          </cell>
          <cell r="H546" t="str">
            <v>10043</v>
          </cell>
          <cell r="I546" t="str">
            <v>Pan Service Company</v>
          </cell>
          <cell r="J546" t="str">
            <v>PanEnergy Corp.</v>
          </cell>
        </row>
        <row r="547">
          <cell r="A547">
            <v>237744930</v>
          </cell>
          <cell r="B547" t="str">
            <v>Taylor Jr</v>
          </cell>
          <cell r="C547" t="str">
            <v>William</v>
          </cell>
          <cell r="D547" t="str">
            <v>H</v>
          </cell>
          <cell r="E547" t="str">
            <v>40000</v>
          </cell>
          <cell r="F547" t="str">
            <v>DE&amp;S</v>
          </cell>
          <cell r="G547" t="str">
            <v>A937</v>
          </cell>
          <cell r="H547" t="str">
            <v>10276</v>
          </cell>
          <cell r="I547" t="str">
            <v>Duke Energy Merchants</v>
          </cell>
          <cell r="J547" t="str">
            <v>DEM</v>
          </cell>
        </row>
        <row r="548">
          <cell r="A548">
            <v>236586461</v>
          </cell>
          <cell r="B548" t="str">
            <v>Telford</v>
          </cell>
          <cell r="C548" t="str">
            <v>Benjamin</v>
          </cell>
          <cell r="D548" t="str">
            <v>E</v>
          </cell>
          <cell r="E548" t="str">
            <v>10000</v>
          </cell>
          <cell r="F548" t="str">
            <v>Corp Gov</v>
          </cell>
          <cell r="G548" t="str">
            <v>8700</v>
          </cell>
          <cell r="H548" t="str">
            <v>20050</v>
          </cell>
          <cell r="I548" t="str">
            <v>Distribution Services</v>
          </cell>
          <cell r="J548" t="str">
            <v>Duke Power</v>
          </cell>
        </row>
        <row r="549">
          <cell r="A549">
            <v>260726781</v>
          </cell>
          <cell r="B549" t="str">
            <v>Thacker</v>
          </cell>
          <cell r="C549" t="str">
            <v>William</v>
          </cell>
          <cell r="D549" t="str">
            <v>L</v>
          </cell>
          <cell r="E549" t="str">
            <v>71500</v>
          </cell>
          <cell r="F549" t="str">
            <v>TEPPCO</v>
          </cell>
          <cell r="G549" t="str">
            <v>A288</v>
          </cell>
          <cell r="H549">
            <v>10061</v>
          </cell>
          <cell r="I549" t="str">
            <v>Texas Eastern Products Pipeline</v>
          </cell>
          <cell r="J549" t="str">
            <v>TEPPCO</v>
          </cell>
        </row>
        <row r="550">
          <cell r="A550">
            <v>32366532</v>
          </cell>
          <cell r="B550" t="str">
            <v>Thayer</v>
          </cell>
          <cell r="C550" t="str">
            <v>Jay</v>
          </cell>
          <cell r="D550" t="str">
            <v>K</v>
          </cell>
          <cell r="E550" t="str">
            <v>40000</v>
          </cell>
          <cell r="F550" t="str">
            <v>DE&amp;S</v>
          </cell>
          <cell r="G550" t="str">
            <v>2300</v>
          </cell>
          <cell r="H550" t="str">
            <v>10015</v>
          </cell>
          <cell r="I550" t="str">
            <v>Duke Engineering &amp; Svc Inc</v>
          </cell>
          <cell r="J550" t="str">
            <v>DE&amp;S</v>
          </cell>
        </row>
        <row r="551">
          <cell r="A551">
            <v>247967108</v>
          </cell>
          <cell r="B551" t="str">
            <v>Thomas</v>
          </cell>
          <cell r="C551" t="str">
            <v>Kenneth</v>
          </cell>
          <cell r="D551" t="str">
            <v>D</v>
          </cell>
          <cell r="E551" t="str">
            <v>10000</v>
          </cell>
          <cell r="F551" t="str">
            <v>Corp Gov</v>
          </cell>
          <cell r="G551" t="str">
            <v>8600</v>
          </cell>
          <cell r="H551" t="str">
            <v>20036</v>
          </cell>
          <cell r="I551" t="str">
            <v>McGuire Nuclear Station</v>
          </cell>
          <cell r="J551" t="str">
            <v>Duke Power</v>
          </cell>
        </row>
        <row r="552">
          <cell r="A552">
            <v>249788066</v>
          </cell>
          <cell r="B552" t="str">
            <v>Thomas</v>
          </cell>
          <cell r="C552" t="str">
            <v>James</v>
          </cell>
          <cell r="D552" t="str">
            <v>E</v>
          </cell>
          <cell r="E552" t="str">
            <v>10000</v>
          </cell>
          <cell r="F552" t="str">
            <v>Corp Gov</v>
          </cell>
          <cell r="G552">
            <v>1089</v>
          </cell>
          <cell r="H552">
            <v>20037</v>
          </cell>
          <cell r="I552" t="str">
            <v>Nuclear General Office</v>
          </cell>
          <cell r="J552" t="str">
            <v>Duke Power</v>
          </cell>
        </row>
        <row r="553">
          <cell r="A553">
            <v>433159432</v>
          </cell>
          <cell r="B553" t="str">
            <v>Thomas</v>
          </cell>
          <cell r="C553" t="str">
            <v>Jonathan</v>
          </cell>
          <cell r="D553" t="str">
            <v>R</v>
          </cell>
          <cell r="E553" t="str">
            <v>73500</v>
          </cell>
          <cell r="F553" t="str">
            <v>DETM</v>
          </cell>
          <cell r="G553" t="str">
            <v>A566</v>
          </cell>
          <cell r="H553" t="str">
            <v>10058</v>
          </cell>
          <cell r="I553" t="str">
            <v>DE Trading &amp; Marketing, LLC</v>
          </cell>
          <cell r="J553" t="str">
            <v>DETM</v>
          </cell>
        </row>
        <row r="554">
          <cell r="A554">
            <v>464762098</v>
          </cell>
          <cell r="B554" t="str">
            <v>Thomas</v>
          </cell>
          <cell r="C554" t="str">
            <v>John</v>
          </cell>
          <cell r="D554" t="str">
            <v>D</v>
          </cell>
          <cell r="E554" t="str">
            <v>73500</v>
          </cell>
          <cell r="F554" t="str">
            <v>DETM</v>
          </cell>
          <cell r="G554" t="str">
            <v>A937</v>
          </cell>
          <cell r="H554" t="str">
            <v>10276</v>
          </cell>
          <cell r="I554" t="str">
            <v>Duke Energy Merchants</v>
          </cell>
          <cell r="J554" t="str">
            <v>DEM</v>
          </cell>
        </row>
        <row r="555">
          <cell r="A555">
            <v>403568151</v>
          </cell>
          <cell r="B555" t="str">
            <v>Thompson</v>
          </cell>
          <cell r="C555" t="str">
            <v>Jerry</v>
          </cell>
          <cell r="D555" t="str">
            <v>C</v>
          </cell>
          <cell r="E555" t="str">
            <v>10000</v>
          </cell>
          <cell r="F555" t="str">
            <v>Corp Gov</v>
          </cell>
          <cell r="G555">
            <v>4330</v>
          </cell>
          <cell r="H555">
            <v>20017</v>
          </cell>
          <cell r="I555" t="str">
            <v>Electric Distribution</v>
          </cell>
          <cell r="J555" t="str">
            <v>Duke Power</v>
          </cell>
        </row>
        <row r="556">
          <cell r="A556">
            <v>471601448</v>
          </cell>
          <cell r="B556" t="str">
            <v>Thompson</v>
          </cell>
          <cell r="C556" t="str">
            <v>David</v>
          </cell>
          <cell r="D556" t="str">
            <v>G</v>
          </cell>
          <cell r="E556" t="str">
            <v>73000</v>
          </cell>
          <cell r="F556" t="str">
            <v>Field Svcs</v>
          </cell>
          <cell r="G556" t="str">
            <v>A565</v>
          </cell>
          <cell r="H556">
            <v>10045</v>
          </cell>
          <cell r="I556" t="str">
            <v>DENGC - Corporate</v>
          </cell>
          <cell r="J556" t="str">
            <v>DEFS</v>
          </cell>
        </row>
        <row r="557">
          <cell r="A557">
            <v>89388569</v>
          </cell>
          <cell r="B557" t="str">
            <v>Tompkins</v>
          </cell>
          <cell r="C557" t="str">
            <v>Craig</v>
          </cell>
          <cell r="D557" t="str">
            <v>C</v>
          </cell>
          <cell r="E557" t="str">
            <v>10000</v>
          </cell>
          <cell r="F557" t="str">
            <v>Corp Gov</v>
          </cell>
          <cell r="G557">
            <v>7316</v>
          </cell>
          <cell r="H557">
            <v>20038</v>
          </cell>
          <cell r="I557" t="str">
            <v>Oconee Station</v>
          </cell>
          <cell r="J557" t="str">
            <v>Duke Power</v>
          </cell>
        </row>
        <row r="558">
          <cell r="A558">
            <v>242528510</v>
          </cell>
          <cell r="B558" t="str">
            <v>Toomey</v>
          </cell>
          <cell r="C558" t="str">
            <v>Perry</v>
          </cell>
          <cell r="D558" t="str">
            <v>R</v>
          </cell>
          <cell r="E558" t="str">
            <v>90000</v>
          </cell>
          <cell r="F558" t="str">
            <v>Electric</v>
          </cell>
          <cell r="G558">
            <v>6203</v>
          </cell>
          <cell r="H558">
            <v>20020</v>
          </cell>
          <cell r="I558" t="str">
            <v>Electric Transmission</v>
          </cell>
          <cell r="J558" t="str">
            <v>Duke Power</v>
          </cell>
        </row>
        <row r="559">
          <cell r="A559">
            <v>258665994</v>
          </cell>
          <cell r="B559" t="str">
            <v>Touchstone</v>
          </cell>
          <cell r="C559" t="str">
            <v>Thomas</v>
          </cell>
          <cell r="D559" t="str">
            <v>E</v>
          </cell>
          <cell r="E559" t="str">
            <v>40000</v>
          </cell>
          <cell r="F559" t="str">
            <v>DE&amp;S</v>
          </cell>
          <cell r="G559" t="str">
            <v>2022</v>
          </cell>
          <cell r="H559" t="str">
            <v>10015</v>
          </cell>
          <cell r="I559" t="str">
            <v>Duke Engineering &amp; Svc Inc</v>
          </cell>
          <cell r="J559" t="str">
            <v>DE&amp;S</v>
          </cell>
        </row>
        <row r="560">
          <cell r="A560">
            <v>245728579</v>
          </cell>
          <cell r="B560" t="str">
            <v>Touchstone Jr</v>
          </cell>
          <cell r="C560" t="str">
            <v>Jack</v>
          </cell>
          <cell r="D560" t="str">
            <v>L</v>
          </cell>
          <cell r="E560" t="str">
            <v>10000</v>
          </cell>
          <cell r="F560" t="str">
            <v>Corp Gov</v>
          </cell>
          <cell r="G560">
            <v>4314</v>
          </cell>
          <cell r="H560">
            <v>20017</v>
          </cell>
          <cell r="I560" t="str">
            <v>Electric Distribution</v>
          </cell>
          <cell r="J560" t="str">
            <v>Duke Power</v>
          </cell>
        </row>
        <row r="561">
          <cell r="A561">
            <v>223665823</v>
          </cell>
          <cell r="B561" t="str">
            <v>Tower</v>
          </cell>
          <cell r="C561" t="str">
            <v>Devereux</v>
          </cell>
          <cell r="D561" t="str">
            <v/>
          </cell>
          <cell r="E561" t="str">
            <v>10000</v>
          </cell>
          <cell r="F561" t="str">
            <v>Corp Gov</v>
          </cell>
          <cell r="G561">
            <v>7353</v>
          </cell>
          <cell r="H561">
            <v>20037</v>
          </cell>
          <cell r="I561" t="str">
            <v>Nuclear General Office</v>
          </cell>
          <cell r="J561" t="str">
            <v>Duke Power</v>
          </cell>
        </row>
        <row r="562">
          <cell r="A562">
            <v>251724476</v>
          </cell>
          <cell r="B562" t="str">
            <v>Trammell Jr</v>
          </cell>
          <cell r="C562" t="str">
            <v>Harry</v>
          </cell>
          <cell r="D562" t="str">
            <v>L</v>
          </cell>
          <cell r="E562" t="str">
            <v>10000</v>
          </cell>
          <cell r="F562" t="str">
            <v>Corp Gov</v>
          </cell>
          <cell r="G562">
            <v>5418</v>
          </cell>
          <cell r="H562">
            <v>20017</v>
          </cell>
          <cell r="I562" t="str">
            <v>Electric Distribution</v>
          </cell>
          <cell r="J562" t="str">
            <v>Duke Power</v>
          </cell>
        </row>
        <row r="563">
          <cell r="A563">
            <v>516526472</v>
          </cell>
          <cell r="B563" t="str">
            <v>Travis</v>
          </cell>
          <cell r="C563" t="str">
            <v>Richard</v>
          </cell>
          <cell r="D563" t="str">
            <v>B</v>
          </cell>
          <cell r="E563" t="str">
            <v>10000</v>
          </cell>
          <cell r="F563" t="str">
            <v>Corp Gov</v>
          </cell>
          <cell r="G563" t="str">
            <v>7392</v>
          </cell>
          <cell r="H563" t="str">
            <v>20036</v>
          </cell>
          <cell r="I563" t="str">
            <v>McGuire Nuclear Station</v>
          </cell>
          <cell r="J563" t="str">
            <v>Duke Power</v>
          </cell>
        </row>
        <row r="564">
          <cell r="A564">
            <v>147464425</v>
          </cell>
          <cell r="B564" t="str">
            <v>Trepel</v>
          </cell>
          <cell r="C564" t="str">
            <v>Jeffrey</v>
          </cell>
          <cell r="D564" t="str">
            <v>M</v>
          </cell>
          <cell r="E564" t="str">
            <v>11000</v>
          </cell>
          <cell r="F564" t="str">
            <v>DEBS</v>
          </cell>
          <cell r="G564" t="str">
            <v>8932</v>
          </cell>
          <cell r="H564" t="str">
            <v>20013</v>
          </cell>
          <cell r="I564" t="str">
            <v>Corporate Governance</v>
          </cell>
          <cell r="J564" t="str">
            <v>Corporate</v>
          </cell>
        </row>
        <row r="565">
          <cell r="A565">
            <v>243908578</v>
          </cell>
          <cell r="B565" t="str">
            <v>Triplette</v>
          </cell>
          <cell r="C565" t="str">
            <v>C</v>
          </cell>
          <cell r="D565" t="str">
            <v>J</v>
          </cell>
          <cell r="E565" t="str">
            <v>11000</v>
          </cell>
          <cell r="F565" t="str">
            <v>DEBS</v>
          </cell>
          <cell r="G565" t="str">
            <v>1234</v>
          </cell>
          <cell r="H565" t="str">
            <v>20013</v>
          </cell>
          <cell r="I565" t="str">
            <v>Corporate Governance</v>
          </cell>
          <cell r="J565" t="str">
            <v>Corporate</v>
          </cell>
        </row>
        <row r="566">
          <cell r="A566">
            <v>246741073</v>
          </cell>
          <cell r="B566" t="str">
            <v>Tucker Jr</v>
          </cell>
          <cell r="C566" t="str">
            <v>Norman</v>
          </cell>
          <cell r="D566" t="str">
            <v>E</v>
          </cell>
          <cell r="E566" t="str">
            <v>10000</v>
          </cell>
          <cell r="F566" t="str">
            <v>Corp Gov</v>
          </cell>
          <cell r="G566" t="str">
            <v>9543</v>
          </cell>
          <cell r="H566" t="str">
            <v>20018</v>
          </cell>
          <cell r="I566" t="str">
            <v>Electric Group Operations</v>
          </cell>
          <cell r="J566" t="str">
            <v>Duke Power</v>
          </cell>
        </row>
        <row r="567">
          <cell r="A567">
            <v>264682377</v>
          </cell>
          <cell r="B567" t="str">
            <v>Tuckman</v>
          </cell>
          <cell r="C567" t="str">
            <v>Michael</v>
          </cell>
          <cell r="D567" t="str">
            <v>S</v>
          </cell>
          <cell r="E567" t="str">
            <v>10000</v>
          </cell>
          <cell r="F567" t="str">
            <v>Corp Gov</v>
          </cell>
          <cell r="G567" t="str">
            <v>8310</v>
          </cell>
          <cell r="H567" t="str">
            <v>20018</v>
          </cell>
          <cell r="I567" t="str">
            <v>Electric Group Operations</v>
          </cell>
          <cell r="J567" t="str">
            <v>Duke Power</v>
          </cell>
        </row>
        <row r="568">
          <cell r="A568">
            <v>239789623</v>
          </cell>
          <cell r="B568" t="str">
            <v>Underwood</v>
          </cell>
          <cell r="C568" t="str">
            <v>Joseph</v>
          </cell>
          <cell r="D568" t="str">
            <v>N</v>
          </cell>
          <cell r="E568" t="str">
            <v>40000</v>
          </cell>
          <cell r="F568" t="str">
            <v>DE&amp;S</v>
          </cell>
          <cell r="H568">
            <v>10015</v>
          </cell>
          <cell r="I568" t="str">
            <v>Duke Engineering &amp; Svc Inc</v>
          </cell>
          <cell r="J568" t="str">
            <v>DE&amp;S</v>
          </cell>
        </row>
        <row r="569">
          <cell r="A569">
            <v>553278115</v>
          </cell>
          <cell r="B569" t="str">
            <v>Vanleer</v>
          </cell>
          <cell r="C569" t="str">
            <v>Steve</v>
          </cell>
          <cell r="D569" t="str">
            <v>B</v>
          </cell>
          <cell r="E569" t="str">
            <v>73500</v>
          </cell>
          <cell r="F569" t="str">
            <v>DETM</v>
          </cell>
          <cell r="G569" t="str">
            <v>A566</v>
          </cell>
          <cell r="H569" t="str">
            <v>10058</v>
          </cell>
          <cell r="I569" t="str">
            <v>DE Trading &amp; Marketing, LLC</v>
          </cell>
          <cell r="J569" t="str">
            <v>DETM</v>
          </cell>
        </row>
        <row r="570">
          <cell r="A570">
            <v>43488878</v>
          </cell>
          <cell r="B570" t="str">
            <v>Vargo</v>
          </cell>
          <cell r="C570" t="str">
            <v>Jerry</v>
          </cell>
          <cell r="D570" t="str">
            <v>W</v>
          </cell>
          <cell r="E570" t="str">
            <v>40000</v>
          </cell>
          <cell r="F570" t="str">
            <v>DE&amp;S</v>
          </cell>
          <cell r="G570" t="str">
            <v>2050</v>
          </cell>
          <cell r="H570" t="str">
            <v>10015</v>
          </cell>
          <cell r="I570" t="str">
            <v>Duke Engineering &amp; Svc Inc</v>
          </cell>
          <cell r="J570" t="str">
            <v>DE&amp;S</v>
          </cell>
        </row>
        <row r="571">
          <cell r="A571">
            <v>246296118</v>
          </cell>
          <cell r="B571" t="str">
            <v>Vaughn</v>
          </cell>
          <cell r="C571" t="str">
            <v>Lisa</v>
          </cell>
          <cell r="D571" t="str">
            <v>F</v>
          </cell>
          <cell r="E571" t="str">
            <v>11000</v>
          </cell>
          <cell r="F571" t="str">
            <v>DEBS</v>
          </cell>
          <cell r="G571" t="str">
            <v>8932</v>
          </cell>
          <cell r="H571" t="str">
            <v>20013</v>
          </cell>
          <cell r="I571" t="str">
            <v>Corporate Governance</v>
          </cell>
          <cell r="J571" t="str">
            <v>Corporate</v>
          </cell>
        </row>
        <row r="572">
          <cell r="A572">
            <v>247688299</v>
          </cell>
          <cell r="B572" t="str">
            <v>Vaughn</v>
          </cell>
          <cell r="C572" t="str">
            <v>Joe</v>
          </cell>
          <cell r="D572" t="str">
            <v>K</v>
          </cell>
          <cell r="E572" t="str">
            <v>90000</v>
          </cell>
          <cell r="F572" t="str">
            <v>Electric</v>
          </cell>
          <cell r="G572">
            <v>5560</v>
          </cell>
          <cell r="H572">
            <v>20017</v>
          </cell>
          <cell r="I572" t="str">
            <v>Electric Distribution</v>
          </cell>
          <cell r="J572" t="str">
            <v>Duke Power</v>
          </cell>
        </row>
        <row r="573">
          <cell r="A573">
            <v>260747874</v>
          </cell>
          <cell r="B573" t="str">
            <v>Veal</v>
          </cell>
          <cell r="C573" t="str">
            <v>Kathleen</v>
          </cell>
          <cell r="D573" t="str">
            <v>H</v>
          </cell>
          <cell r="E573" t="str">
            <v>11000</v>
          </cell>
          <cell r="F573" t="str">
            <v>DEBS</v>
          </cell>
          <cell r="G573">
            <v>8356</v>
          </cell>
          <cell r="H573">
            <v>20013</v>
          </cell>
          <cell r="I573" t="str">
            <v>Corporate Governance</v>
          </cell>
          <cell r="J573" t="str">
            <v>Corporate</v>
          </cell>
        </row>
        <row r="574">
          <cell r="A574">
            <v>246886672</v>
          </cell>
          <cell r="B574" t="str">
            <v>Vernon</v>
          </cell>
          <cell r="C574" t="str">
            <v>Billy</v>
          </cell>
          <cell r="D574" t="str">
            <v>G</v>
          </cell>
          <cell r="E574" t="str">
            <v>10000</v>
          </cell>
          <cell r="F574" t="str">
            <v>Corp Gov</v>
          </cell>
          <cell r="G574" t="str">
            <v>4226</v>
          </cell>
          <cell r="H574" t="str">
            <v>20017</v>
          </cell>
          <cell r="I574" t="str">
            <v>Electric Distribution</v>
          </cell>
          <cell r="J574" t="str">
            <v>Duke Power</v>
          </cell>
        </row>
        <row r="575">
          <cell r="A575">
            <v>264889509</v>
          </cell>
          <cell r="B575" t="str">
            <v>Vigor</v>
          </cell>
          <cell r="C575" t="str">
            <v>James</v>
          </cell>
          <cell r="D575" t="str">
            <v>R</v>
          </cell>
          <cell r="E575" t="str">
            <v>60000</v>
          </cell>
          <cell r="F575" t="str">
            <v>DEGAD</v>
          </cell>
          <cell r="G575" t="str">
            <v>D114</v>
          </cell>
          <cell r="H575">
            <v>30024</v>
          </cell>
          <cell r="I575" t="str">
            <v>Duke Energy North America, LLC</v>
          </cell>
          <cell r="J575" t="str">
            <v>DENA</v>
          </cell>
        </row>
        <row r="576">
          <cell r="A576">
            <v>270580222</v>
          </cell>
          <cell r="B576" t="str">
            <v>Vlahos</v>
          </cell>
          <cell r="C576" t="str">
            <v>Sandra</v>
          </cell>
          <cell r="D576" t="str">
            <v>K</v>
          </cell>
          <cell r="E576" t="str">
            <v>40000</v>
          </cell>
          <cell r="F576" t="str">
            <v>DE&amp;S</v>
          </cell>
          <cell r="G576" t="str">
            <v>2002</v>
          </cell>
          <cell r="H576" t="str">
            <v>10015</v>
          </cell>
          <cell r="I576" t="str">
            <v>Duke Engineering &amp; Svc Inc</v>
          </cell>
          <cell r="J576" t="str">
            <v>DE&amp;S</v>
          </cell>
        </row>
        <row r="577">
          <cell r="A577">
            <v>243768961</v>
          </cell>
          <cell r="B577" t="str">
            <v>Von Cannon</v>
          </cell>
          <cell r="C577" t="str">
            <v>Gary</v>
          </cell>
          <cell r="D577" t="str">
            <v>W</v>
          </cell>
          <cell r="E577" t="str">
            <v>10000</v>
          </cell>
          <cell r="F577" t="str">
            <v>Corp Gov</v>
          </cell>
          <cell r="G577">
            <v>8710</v>
          </cell>
          <cell r="H577">
            <v>20050</v>
          </cell>
          <cell r="I577" t="str">
            <v>Distribution Services</v>
          </cell>
          <cell r="J577" t="str">
            <v>Duke Power</v>
          </cell>
        </row>
        <row r="578">
          <cell r="A578">
            <v>244948915</v>
          </cell>
          <cell r="B578" t="str">
            <v>Wackerhagen</v>
          </cell>
          <cell r="C578" t="str">
            <v>George</v>
          </cell>
          <cell r="D578" t="str">
            <v>J</v>
          </cell>
          <cell r="E578" t="str">
            <v>41000</v>
          </cell>
          <cell r="F578" t="str">
            <v>DFD</v>
          </cell>
          <cell r="G578" t="str">
            <v>9685</v>
          </cell>
          <cell r="H578" t="str">
            <v>10012</v>
          </cell>
          <cell r="I578" t="str">
            <v>Duke Coal Project Svc Grp</v>
          </cell>
          <cell r="J578" t="str">
            <v>D/FD</v>
          </cell>
        </row>
        <row r="579">
          <cell r="A579">
            <v>450727687</v>
          </cell>
          <cell r="B579" t="str">
            <v>Wagoner</v>
          </cell>
          <cell r="C579" t="str">
            <v>F</v>
          </cell>
          <cell r="D579" t="str">
            <v/>
          </cell>
          <cell r="E579" t="str">
            <v>93000</v>
          </cell>
          <cell r="F579" t="str">
            <v>Electric</v>
          </cell>
          <cell r="G579" t="str">
            <v>A155</v>
          </cell>
          <cell r="H579" t="str">
            <v>10051</v>
          </cell>
          <cell r="I579" t="str">
            <v>Panenergy Services LP</v>
          </cell>
          <cell r="J579" t="str">
            <v>PSLP</v>
          </cell>
        </row>
        <row r="580">
          <cell r="A580">
            <v>465210103</v>
          </cell>
          <cell r="B580" t="str">
            <v>Wall Jr</v>
          </cell>
          <cell r="C580" t="str">
            <v>Lawrence</v>
          </cell>
          <cell r="D580" t="str">
            <v>A</v>
          </cell>
          <cell r="E580" t="str">
            <v>60000</v>
          </cell>
          <cell r="F580" t="str">
            <v>DEGAD</v>
          </cell>
          <cell r="G580" t="str">
            <v>D118</v>
          </cell>
          <cell r="H580" t="str">
            <v>30024</v>
          </cell>
          <cell r="I580" t="str">
            <v>Duke Energy North America, LLC</v>
          </cell>
          <cell r="J580" t="str">
            <v>DENA</v>
          </cell>
        </row>
        <row r="581">
          <cell r="A581">
            <v>226626729</v>
          </cell>
          <cell r="B581" t="str">
            <v>Wallace III</v>
          </cell>
          <cell r="C581" t="str">
            <v>Howard</v>
          </cell>
          <cell r="D581" t="str">
            <v>H</v>
          </cell>
          <cell r="E581" t="str">
            <v>10000</v>
          </cell>
          <cell r="F581" t="str">
            <v>Corp Gov</v>
          </cell>
          <cell r="G581">
            <v>9685</v>
          </cell>
          <cell r="H581">
            <v>10012</v>
          </cell>
          <cell r="I581" t="str">
            <v>Duke Coal Project Svc Grp</v>
          </cell>
          <cell r="J581" t="str">
            <v>D/FD</v>
          </cell>
        </row>
        <row r="582">
          <cell r="A582">
            <v>246687873</v>
          </cell>
          <cell r="B582" t="str">
            <v>Wardell</v>
          </cell>
          <cell r="C582" t="str">
            <v>R</v>
          </cell>
          <cell r="D582" t="str">
            <v>F</v>
          </cell>
          <cell r="E582" t="str">
            <v>11000</v>
          </cell>
          <cell r="F582" t="str">
            <v>DEBS</v>
          </cell>
          <cell r="G582" t="str">
            <v>8001</v>
          </cell>
          <cell r="H582" t="str">
            <v>20013</v>
          </cell>
          <cell r="I582" t="str">
            <v>Corporate Governance</v>
          </cell>
          <cell r="J582" t="str">
            <v>Corporate</v>
          </cell>
        </row>
        <row r="583">
          <cell r="A583">
            <v>250789395</v>
          </cell>
          <cell r="B583" t="str">
            <v>Warren</v>
          </cell>
          <cell r="C583" t="str">
            <v>Donald</v>
          </cell>
          <cell r="D583" t="str">
            <v>E</v>
          </cell>
          <cell r="E583" t="str">
            <v>10000</v>
          </cell>
          <cell r="F583" t="str">
            <v>Corp Gov</v>
          </cell>
          <cell r="G583">
            <v>1159</v>
          </cell>
          <cell r="H583">
            <v>20040</v>
          </cell>
          <cell r="I583" t="str">
            <v>Power Gen - Support Groups</v>
          </cell>
          <cell r="J583" t="str">
            <v>Duke Power</v>
          </cell>
        </row>
        <row r="584">
          <cell r="A584">
            <v>560764425</v>
          </cell>
          <cell r="B584" t="str">
            <v>Watkins</v>
          </cell>
          <cell r="C584" t="str">
            <v>Charles</v>
          </cell>
          <cell r="D584" t="str">
            <v>L</v>
          </cell>
          <cell r="E584" t="str">
            <v>45000</v>
          </cell>
          <cell r="F584" t="str">
            <v>Duke Sol</v>
          </cell>
          <cell r="G584" t="str">
            <v>2440</v>
          </cell>
          <cell r="H584" t="str">
            <v>10016</v>
          </cell>
          <cell r="I584" t="str">
            <v>Duke Solutions</v>
          </cell>
          <cell r="J584" t="str">
            <v>DukeSolutions</v>
          </cell>
        </row>
        <row r="585">
          <cell r="A585">
            <v>243769255</v>
          </cell>
          <cell r="B585" t="str">
            <v>Watson</v>
          </cell>
          <cell r="C585" t="str">
            <v>A</v>
          </cell>
          <cell r="D585" t="str">
            <v>N</v>
          </cell>
          <cell r="E585" t="str">
            <v>10000</v>
          </cell>
          <cell r="F585" t="str">
            <v>Corp Gov</v>
          </cell>
          <cell r="G585">
            <v>5191</v>
          </cell>
          <cell r="H585">
            <v>20049</v>
          </cell>
          <cell r="I585" t="str">
            <v>Retail</v>
          </cell>
          <cell r="J585" t="str">
            <v>Duke Power</v>
          </cell>
        </row>
        <row r="586">
          <cell r="A586">
            <v>250063001</v>
          </cell>
          <cell r="B586" t="str">
            <v>Weatherford</v>
          </cell>
          <cell r="C586" t="str">
            <v>Ronald</v>
          </cell>
          <cell r="D586" t="str">
            <v>M</v>
          </cell>
          <cell r="E586" t="str">
            <v>10000</v>
          </cell>
          <cell r="F586" t="str">
            <v>Corp Gov</v>
          </cell>
          <cell r="G586">
            <v>7535</v>
          </cell>
          <cell r="H586">
            <v>20038</v>
          </cell>
          <cell r="I586" t="str">
            <v>Oconee Station</v>
          </cell>
          <cell r="J586" t="str">
            <v>Duke Power</v>
          </cell>
        </row>
        <row r="587">
          <cell r="A587">
            <v>239808844</v>
          </cell>
          <cell r="B587" t="str">
            <v>Weaver</v>
          </cell>
          <cell r="C587" t="str">
            <v>Lawrence</v>
          </cell>
          <cell r="D587" t="str">
            <v>E</v>
          </cell>
          <cell r="E587" t="str">
            <v>10000</v>
          </cell>
          <cell r="F587" t="str">
            <v>Corp Gov</v>
          </cell>
          <cell r="G587">
            <v>8266</v>
          </cell>
          <cell r="H587">
            <v>20037</v>
          </cell>
          <cell r="I587" t="str">
            <v>Nuclear General Office</v>
          </cell>
          <cell r="J587" t="str">
            <v>Duke Power</v>
          </cell>
        </row>
        <row r="588">
          <cell r="A588">
            <v>243749184</v>
          </cell>
          <cell r="B588" t="str">
            <v>Weaver III</v>
          </cell>
          <cell r="C588" t="str">
            <v>Donald</v>
          </cell>
          <cell r="D588" t="str">
            <v>W</v>
          </cell>
          <cell r="E588" t="str">
            <v>10000</v>
          </cell>
          <cell r="F588" t="str">
            <v>Corp Gov</v>
          </cell>
          <cell r="G588">
            <v>9685</v>
          </cell>
          <cell r="H588">
            <v>10012</v>
          </cell>
          <cell r="I588" t="str">
            <v>Duke Coal Project Svc Grp</v>
          </cell>
          <cell r="J588" t="str">
            <v>D/FD</v>
          </cell>
        </row>
        <row r="589">
          <cell r="A589">
            <v>452744804</v>
          </cell>
          <cell r="B589" t="str">
            <v>Weaver Jr</v>
          </cell>
          <cell r="C589" t="str">
            <v>Earl</v>
          </cell>
          <cell r="D589" t="str">
            <v>M</v>
          </cell>
          <cell r="E589" t="str">
            <v>40000</v>
          </cell>
          <cell r="F589" t="str">
            <v>DE&amp;S</v>
          </cell>
          <cell r="G589">
            <v>2022</v>
          </cell>
          <cell r="H589">
            <v>10015</v>
          </cell>
          <cell r="I589" t="str">
            <v>Duke Engineering &amp; Svc Inc</v>
          </cell>
          <cell r="J589" t="str">
            <v>DE&amp;S</v>
          </cell>
        </row>
        <row r="590">
          <cell r="A590">
            <v>245807841</v>
          </cell>
          <cell r="B590" t="str">
            <v>Webb III</v>
          </cell>
          <cell r="C590" t="str">
            <v>H</v>
          </cell>
          <cell r="D590" t="str">
            <v>T</v>
          </cell>
          <cell r="E590" t="str">
            <v>30000</v>
          </cell>
          <cell r="F590" t="str">
            <v>Crescent</v>
          </cell>
          <cell r="G590" t="str">
            <v>1000</v>
          </cell>
          <cell r="H590" t="str">
            <v>10010</v>
          </cell>
          <cell r="I590" t="str">
            <v>Crescent Resources Inc</v>
          </cell>
          <cell r="J590" t="str">
            <v>Crescent</v>
          </cell>
        </row>
        <row r="591">
          <cell r="A591">
            <v>452786791</v>
          </cell>
          <cell r="B591" t="str">
            <v>Webster</v>
          </cell>
          <cell r="C591" t="str">
            <v>Frank</v>
          </cell>
          <cell r="D591" t="str">
            <v>T</v>
          </cell>
          <cell r="E591" t="str">
            <v/>
          </cell>
          <cell r="F591" t="str">
            <v/>
          </cell>
          <cell r="G591" t="str">
            <v>A971</v>
          </cell>
          <cell r="H591">
            <v>10265</v>
          </cell>
          <cell r="I591" t="str">
            <v>DUKE CAPITAL PARTNERS</v>
          </cell>
          <cell r="J591" t="str">
            <v>Duke Capital Partners</v>
          </cell>
        </row>
        <row r="592">
          <cell r="A592">
            <v>238547377</v>
          </cell>
          <cell r="B592" t="str">
            <v>Weidler</v>
          </cell>
          <cell r="C592" t="str">
            <v>Raymond</v>
          </cell>
          <cell r="D592" t="str">
            <v>R</v>
          </cell>
          <cell r="E592" t="str">
            <v>90000</v>
          </cell>
          <cell r="F592" t="str">
            <v>Electric</v>
          </cell>
          <cell r="G592">
            <v>8621</v>
          </cell>
          <cell r="H592">
            <v>20036</v>
          </cell>
          <cell r="I592" t="str">
            <v>McGuire Nuclear Station</v>
          </cell>
          <cell r="J592" t="str">
            <v>Duke Power</v>
          </cell>
        </row>
        <row r="593">
          <cell r="A593">
            <v>240804783</v>
          </cell>
          <cell r="B593" t="str">
            <v>Weisner</v>
          </cell>
          <cell r="C593" t="str">
            <v>David</v>
          </cell>
          <cell r="D593" t="str">
            <v>L</v>
          </cell>
          <cell r="E593" t="str">
            <v>10000</v>
          </cell>
          <cell r="F593" t="str">
            <v>Corp Gov</v>
          </cell>
          <cell r="G593">
            <v>8757</v>
          </cell>
          <cell r="H593">
            <v>20018</v>
          </cell>
          <cell r="I593" t="str">
            <v>Electric Group Operations</v>
          </cell>
          <cell r="J593" t="str">
            <v>Duke Power</v>
          </cell>
        </row>
        <row r="594">
          <cell r="A594">
            <v>239745930</v>
          </cell>
          <cell r="B594" t="str">
            <v>West Jr</v>
          </cell>
          <cell r="C594" t="str">
            <v>Adrian</v>
          </cell>
          <cell r="D594" t="str">
            <v>M</v>
          </cell>
          <cell r="E594" t="str">
            <v>10000</v>
          </cell>
          <cell r="F594" t="str">
            <v>Corp Gov</v>
          </cell>
          <cell r="G594">
            <v>1159</v>
          </cell>
          <cell r="H594">
            <v>20040</v>
          </cell>
          <cell r="I594" t="str">
            <v>Power Gen - Support Groups</v>
          </cell>
          <cell r="J594" t="str">
            <v>Duke Power</v>
          </cell>
        </row>
        <row r="595">
          <cell r="A595">
            <v>264929545</v>
          </cell>
          <cell r="B595" t="str">
            <v>Wetzel</v>
          </cell>
          <cell r="C595" t="str">
            <v>Mark</v>
          </cell>
          <cell r="D595" t="str">
            <v>A</v>
          </cell>
          <cell r="E595" t="str">
            <v>73500</v>
          </cell>
          <cell r="F595" t="str">
            <v>DETM</v>
          </cell>
          <cell r="G595" t="str">
            <v>A937</v>
          </cell>
          <cell r="H595" t="str">
            <v>10276</v>
          </cell>
          <cell r="I595" t="str">
            <v>Duke Energy Merchants</v>
          </cell>
          <cell r="J595" t="str">
            <v>DEM</v>
          </cell>
        </row>
        <row r="596">
          <cell r="A596">
            <v>342406032</v>
          </cell>
          <cell r="B596" t="str">
            <v>White</v>
          </cell>
          <cell r="C596" t="str">
            <v>Thomas</v>
          </cell>
          <cell r="D596" t="str">
            <v>B</v>
          </cell>
          <cell r="E596" t="str">
            <v/>
          </cell>
          <cell r="F596" t="str">
            <v/>
          </cell>
          <cell r="G596" t="str">
            <v>Y068</v>
          </cell>
          <cell r="H596" t="str">
            <v>40002</v>
          </cell>
          <cell r="I596" t="str">
            <v>DukeSolutions - US</v>
          </cell>
          <cell r="J596" t="str">
            <v>DukeSolutions</v>
          </cell>
        </row>
        <row r="597">
          <cell r="A597">
            <v>247884384</v>
          </cell>
          <cell r="B597" t="str">
            <v>White Jr</v>
          </cell>
          <cell r="C597" t="str">
            <v>Ronnie</v>
          </cell>
          <cell r="D597" t="str">
            <v>B</v>
          </cell>
          <cell r="E597" t="str">
            <v>10000</v>
          </cell>
          <cell r="F597" t="str">
            <v>Corp Gov</v>
          </cell>
          <cell r="G597" t="str">
            <v>7669</v>
          </cell>
          <cell r="H597" t="str">
            <v>20036</v>
          </cell>
          <cell r="I597" t="str">
            <v>McGuire Nuclear Station</v>
          </cell>
          <cell r="J597" t="str">
            <v>Duke Power</v>
          </cell>
        </row>
        <row r="598">
          <cell r="A598">
            <v>180420829</v>
          </cell>
          <cell r="B598" t="str">
            <v>Whitney</v>
          </cell>
          <cell r="C598" t="str">
            <v>Sara</v>
          </cell>
          <cell r="D598" t="str">
            <v>S</v>
          </cell>
          <cell r="E598" t="str">
            <v>11000</v>
          </cell>
          <cell r="F598" t="str">
            <v>DEBS</v>
          </cell>
          <cell r="G598" t="str">
            <v>1234</v>
          </cell>
          <cell r="H598" t="str">
            <v>20013</v>
          </cell>
          <cell r="I598" t="str">
            <v>Corporate Governance</v>
          </cell>
          <cell r="J598" t="str">
            <v>Corporate</v>
          </cell>
        </row>
        <row r="599">
          <cell r="A599">
            <v>229568058</v>
          </cell>
          <cell r="B599" t="str">
            <v>Whitt Jr</v>
          </cell>
          <cell r="C599" t="str">
            <v>Ervin</v>
          </cell>
          <cell r="D599" t="str">
            <v>B</v>
          </cell>
          <cell r="E599" t="str">
            <v>40000</v>
          </cell>
          <cell r="F599" t="str">
            <v>DE&amp;S</v>
          </cell>
          <cell r="H599">
            <v>10015</v>
          </cell>
          <cell r="I599" t="str">
            <v>Duke Engineering &amp; Svc Inc</v>
          </cell>
          <cell r="J599" t="str">
            <v>DE&amp;S</v>
          </cell>
        </row>
        <row r="600">
          <cell r="A600">
            <v>427920156</v>
          </cell>
          <cell r="B600" t="str">
            <v>Wiener</v>
          </cell>
          <cell r="C600" t="str">
            <v>William</v>
          </cell>
          <cell r="D600" t="str">
            <v>B</v>
          </cell>
          <cell r="E600" t="str">
            <v/>
          </cell>
          <cell r="F600" t="str">
            <v/>
          </cell>
          <cell r="G600" t="str">
            <v>A971</v>
          </cell>
          <cell r="H600">
            <v>10265</v>
          </cell>
          <cell r="I600" t="str">
            <v>DUKE CAPITAL PARTNERS</v>
          </cell>
          <cell r="J600" t="str">
            <v>Duke Capital Partners</v>
          </cell>
        </row>
        <row r="601">
          <cell r="A601">
            <v>247788310</v>
          </cell>
          <cell r="B601" t="str">
            <v>Wiley</v>
          </cell>
          <cell r="C601" t="str">
            <v>Richard</v>
          </cell>
          <cell r="D601" t="str">
            <v>L</v>
          </cell>
          <cell r="E601" t="str">
            <v>10000</v>
          </cell>
          <cell r="F601" t="str">
            <v>Corp Gov</v>
          </cell>
          <cell r="G601" t="str">
            <v>4645</v>
          </cell>
          <cell r="H601" t="str">
            <v>20049</v>
          </cell>
          <cell r="I601" t="str">
            <v>Retail</v>
          </cell>
          <cell r="J601" t="str">
            <v>Duke Power</v>
          </cell>
        </row>
        <row r="602">
          <cell r="A602">
            <v>250949422</v>
          </cell>
          <cell r="B602" t="str">
            <v>Wilkie</v>
          </cell>
          <cell r="C602" t="str">
            <v>Lanny</v>
          </cell>
          <cell r="D602" t="str">
            <v>V</v>
          </cell>
          <cell r="E602" t="str">
            <v>10000</v>
          </cell>
          <cell r="F602" t="str">
            <v>Corp Gov</v>
          </cell>
          <cell r="G602">
            <v>7311</v>
          </cell>
          <cell r="H602">
            <v>20038</v>
          </cell>
          <cell r="I602" t="str">
            <v>Oconee Station</v>
          </cell>
          <cell r="J602" t="str">
            <v>Duke Power</v>
          </cell>
        </row>
        <row r="603">
          <cell r="A603">
            <v>241747669</v>
          </cell>
          <cell r="B603" t="str">
            <v>Wilkinson</v>
          </cell>
          <cell r="C603" t="str">
            <v>Ricky</v>
          </cell>
          <cell r="D603" t="str">
            <v>J</v>
          </cell>
          <cell r="E603" t="str">
            <v>93000</v>
          </cell>
          <cell r="F603" t="str">
            <v>Electric</v>
          </cell>
          <cell r="G603">
            <v>7205</v>
          </cell>
          <cell r="H603">
            <v>20040</v>
          </cell>
          <cell r="I603" t="str">
            <v>Power Gen - Support Groups</v>
          </cell>
          <cell r="J603" t="str">
            <v>Duke Power</v>
          </cell>
        </row>
        <row r="604">
          <cell r="A604">
            <v>242820940</v>
          </cell>
          <cell r="B604" t="str">
            <v>Wilkinson</v>
          </cell>
          <cell r="C604" t="str">
            <v>Janis</v>
          </cell>
          <cell r="D604" t="str">
            <v>G</v>
          </cell>
          <cell r="E604" t="str">
            <v>60000</v>
          </cell>
          <cell r="F604" t="str">
            <v>DEGAD</v>
          </cell>
          <cell r="G604" t="str">
            <v>I012</v>
          </cell>
          <cell r="H604">
            <v>10133</v>
          </cell>
          <cell r="I604" t="str">
            <v>Duke Energy International</v>
          </cell>
          <cell r="J604" t="str">
            <v>DEI</v>
          </cell>
        </row>
        <row r="605">
          <cell r="A605">
            <v>240568477</v>
          </cell>
          <cell r="B605" t="str">
            <v>Williams</v>
          </cell>
          <cell r="C605" t="str">
            <v>Royce</v>
          </cell>
          <cell r="D605" t="str">
            <v>L</v>
          </cell>
          <cell r="E605" t="str">
            <v>90000</v>
          </cell>
          <cell r="F605" t="str">
            <v>Electric</v>
          </cell>
          <cell r="G605">
            <v>7484</v>
          </cell>
          <cell r="H605">
            <v>20037</v>
          </cell>
          <cell r="I605" t="str">
            <v>Nuclear General Office</v>
          </cell>
          <cell r="J605" t="str">
            <v>Duke Power</v>
          </cell>
        </row>
        <row r="606">
          <cell r="A606">
            <v>245645679</v>
          </cell>
          <cell r="B606" t="str">
            <v>Williams</v>
          </cell>
          <cell r="C606" t="str">
            <v>Ernest</v>
          </cell>
          <cell r="D606" t="str">
            <v>L</v>
          </cell>
          <cell r="E606" t="str">
            <v>90000</v>
          </cell>
          <cell r="F606" t="str">
            <v>Electric</v>
          </cell>
          <cell r="G606">
            <v>8346</v>
          </cell>
          <cell r="H606">
            <v>20038</v>
          </cell>
          <cell r="I606" t="str">
            <v>Nuclear General Office</v>
          </cell>
          <cell r="J606" t="str">
            <v>Duke Power</v>
          </cell>
        </row>
        <row r="607">
          <cell r="A607">
            <v>246889814</v>
          </cell>
          <cell r="B607" t="str">
            <v>Williams</v>
          </cell>
          <cell r="C607" t="str">
            <v>Richard</v>
          </cell>
          <cell r="D607" t="str">
            <v>T</v>
          </cell>
          <cell r="E607" t="str">
            <v>10000</v>
          </cell>
          <cell r="F607" t="str">
            <v>Corp Gov</v>
          </cell>
          <cell r="G607" t="str">
            <v>4300</v>
          </cell>
          <cell r="H607" t="str">
            <v>20017</v>
          </cell>
          <cell r="I607" t="str">
            <v>Electric Distribution</v>
          </cell>
          <cell r="J607" t="str">
            <v>Duke Power</v>
          </cell>
        </row>
        <row r="608">
          <cell r="A608">
            <v>516822055</v>
          </cell>
          <cell r="B608" t="str">
            <v>Williamson</v>
          </cell>
          <cell r="C608" t="str">
            <v>Bruce</v>
          </cell>
          <cell r="D608" t="str">
            <v>A</v>
          </cell>
          <cell r="E608" t="str">
            <v>60000</v>
          </cell>
          <cell r="F608" t="str">
            <v>DEGAD</v>
          </cell>
          <cell r="G608" t="str">
            <v>I010</v>
          </cell>
          <cell r="H608" t="str">
            <v>10133</v>
          </cell>
          <cell r="I608" t="str">
            <v>Duke Energy International</v>
          </cell>
          <cell r="J608" t="str">
            <v>DEI</v>
          </cell>
        </row>
        <row r="609">
          <cell r="A609">
            <v>241665176</v>
          </cell>
          <cell r="B609" t="str">
            <v>Willis</v>
          </cell>
          <cell r="C609" t="str">
            <v>Joe</v>
          </cell>
          <cell r="D609" t="str">
            <v>W</v>
          </cell>
          <cell r="E609" t="str">
            <v>90000</v>
          </cell>
          <cell r="F609" t="str">
            <v>DE&amp;S</v>
          </cell>
          <cell r="G609" t="str">
            <v>2027</v>
          </cell>
          <cell r="H609" t="str">
            <v>10015</v>
          </cell>
          <cell r="I609" t="str">
            <v>Duke Engineering &amp; Svc Inc</v>
          </cell>
          <cell r="J609" t="str">
            <v>DE&amp;S</v>
          </cell>
        </row>
        <row r="610">
          <cell r="A610">
            <v>251982384</v>
          </cell>
          <cell r="B610" t="str">
            <v>Wilson</v>
          </cell>
          <cell r="C610" t="str">
            <v>Kipling</v>
          </cell>
          <cell r="D610" t="str">
            <v>S</v>
          </cell>
          <cell r="E610" t="str">
            <v>10000</v>
          </cell>
          <cell r="F610" t="str">
            <v>Corp Gov</v>
          </cell>
          <cell r="G610">
            <v>4815</v>
          </cell>
          <cell r="H610">
            <v>20017</v>
          </cell>
          <cell r="I610" t="str">
            <v>Electric Distribution</v>
          </cell>
          <cell r="J610" t="str">
            <v>Duke Power</v>
          </cell>
        </row>
        <row r="611">
          <cell r="A611">
            <v>209386847</v>
          </cell>
          <cell r="B611" t="str">
            <v>Wilt</v>
          </cell>
          <cell r="C611" t="str">
            <v>Peter</v>
          </cell>
          <cell r="D611" t="str">
            <v>J</v>
          </cell>
          <cell r="E611" t="str">
            <v>60000</v>
          </cell>
          <cell r="F611" t="str">
            <v>DEGAD</v>
          </cell>
          <cell r="G611" t="str">
            <v>I002</v>
          </cell>
          <cell r="H611" t="str">
            <v>10133</v>
          </cell>
          <cell r="I611" t="str">
            <v>Duke Energy International</v>
          </cell>
          <cell r="J611" t="str">
            <v>DEI</v>
          </cell>
        </row>
        <row r="612">
          <cell r="A612">
            <v>250860216</v>
          </cell>
          <cell r="B612" t="str">
            <v>Wingo</v>
          </cell>
          <cell r="C612" t="str">
            <v>Patrick</v>
          </cell>
          <cell r="D612" t="str">
            <v>S</v>
          </cell>
          <cell r="E612" t="str">
            <v>10000</v>
          </cell>
          <cell r="F612" t="str">
            <v>Corp Gov</v>
          </cell>
          <cell r="G612">
            <v>7165</v>
          </cell>
          <cell r="H612">
            <v>20018</v>
          </cell>
          <cell r="I612" t="str">
            <v>Electric Group Operations</v>
          </cell>
          <cell r="J612" t="str">
            <v>Duke Power</v>
          </cell>
        </row>
        <row r="613">
          <cell r="A613">
            <v>240504810</v>
          </cell>
          <cell r="B613" t="str">
            <v>Winn</v>
          </cell>
          <cell r="C613" t="str">
            <v>B</v>
          </cell>
          <cell r="D613" t="str">
            <v>J</v>
          </cell>
          <cell r="E613" t="str">
            <v>90000</v>
          </cell>
          <cell r="F613" t="str">
            <v>Corp Gov</v>
          </cell>
          <cell r="G613">
            <v>8280</v>
          </cell>
          <cell r="H613">
            <v>20018</v>
          </cell>
          <cell r="I613" t="str">
            <v>Electric Group Operations</v>
          </cell>
          <cell r="J613" t="str">
            <v>Duke Power</v>
          </cell>
        </row>
        <row r="614">
          <cell r="A614">
            <v>239681353</v>
          </cell>
          <cell r="B614" t="str">
            <v>Wise</v>
          </cell>
          <cell r="C614" t="str">
            <v>Sondra</v>
          </cell>
          <cell r="D614" t="str">
            <v/>
          </cell>
          <cell r="E614" t="str">
            <v>11000</v>
          </cell>
          <cell r="F614" t="str">
            <v>DEBS</v>
          </cell>
          <cell r="G614" t="str">
            <v>8800</v>
          </cell>
          <cell r="H614" t="str">
            <v>20013</v>
          </cell>
          <cell r="I614" t="str">
            <v>Corporate Governance</v>
          </cell>
          <cell r="J614" t="str">
            <v>Corporate</v>
          </cell>
        </row>
        <row r="615">
          <cell r="A615">
            <v>239198053</v>
          </cell>
          <cell r="B615" t="str">
            <v>Wooten Jr</v>
          </cell>
          <cell r="C615" t="str">
            <v>Marvin</v>
          </cell>
          <cell r="D615" t="str">
            <v>R</v>
          </cell>
          <cell r="E615" t="str">
            <v>60000</v>
          </cell>
          <cell r="F615" t="str">
            <v>DEGAD</v>
          </cell>
          <cell r="G615">
            <v>2200</v>
          </cell>
          <cell r="H615">
            <v>10014</v>
          </cell>
          <cell r="I615" t="str">
            <v>Duke Energy North America, LLC</v>
          </cell>
          <cell r="J615" t="str">
            <v>DENA</v>
          </cell>
        </row>
        <row r="616">
          <cell r="A616">
            <v>239086623</v>
          </cell>
          <cell r="B616" t="str">
            <v>Wyatt</v>
          </cell>
          <cell r="C616" t="str">
            <v>Mark</v>
          </cell>
          <cell r="D616" t="str">
            <v>D</v>
          </cell>
          <cell r="E616" t="str">
            <v/>
          </cell>
          <cell r="F616" t="str">
            <v/>
          </cell>
          <cell r="G616" t="str">
            <v>I011</v>
          </cell>
          <cell r="H616" t="str">
            <v>10133</v>
          </cell>
          <cell r="I616" t="str">
            <v>Duke Energy International</v>
          </cell>
          <cell r="J616" t="str">
            <v>DEI</v>
          </cell>
        </row>
        <row r="617">
          <cell r="A617">
            <v>72306813</v>
          </cell>
          <cell r="B617" t="str">
            <v>Wylie</v>
          </cell>
          <cell r="C617" t="str">
            <v>Jon</v>
          </cell>
          <cell r="D617" t="str">
            <v>D</v>
          </cell>
          <cell r="E617" t="str">
            <v>90000</v>
          </cell>
          <cell r="F617" t="str">
            <v>Electric</v>
          </cell>
          <cell r="G617">
            <v>4079</v>
          </cell>
          <cell r="H617">
            <v>20044</v>
          </cell>
          <cell r="I617" t="str">
            <v>Shared Services</v>
          </cell>
          <cell r="J617" t="str">
            <v>PanEnergy Corp.</v>
          </cell>
        </row>
        <row r="618">
          <cell r="A618">
            <v>520726190</v>
          </cell>
          <cell r="B618" t="str">
            <v>Wyrsch</v>
          </cell>
          <cell r="C618" t="str">
            <v>Martha</v>
          </cell>
          <cell r="D618" t="str">
            <v>B</v>
          </cell>
          <cell r="E618" t="str">
            <v>11000</v>
          </cell>
          <cell r="F618" t="str">
            <v>DEBS</v>
          </cell>
          <cell r="G618" t="str">
            <v>9902</v>
          </cell>
          <cell r="H618" t="str">
            <v>20013</v>
          </cell>
          <cell r="I618" t="str">
            <v>Corporate Governance</v>
          </cell>
          <cell r="J618" t="str">
            <v>Corporate</v>
          </cell>
        </row>
        <row r="619">
          <cell r="A619">
            <v>242585252</v>
          </cell>
          <cell r="B619" t="str">
            <v>York</v>
          </cell>
          <cell r="C619" t="str">
            <v>Carey</v>
          </cell>
          <cell r="D619" t="str">
            <v>F</v>
          </cell>
          <cell r="E619" t="str">
            <v>10000</v>
          </cell>
          <cell r="F619" t="str">
            <v>Corp Gov</v>
          </cell>
          <cell r="G619" t="str">
            <v>8330</v>
          </cell>
          <cell r="H619" t="str">
            <v>20040</v>
          </cell>
          <cell r="I619" t="str">
            <v>Power Gen - Support Groups</v>
          </cell>
          <cell r="J619" t="str">
            <v>Duke Power</v>
          </cell>
        </row>
        <row r="620">
          <cell r="A620">
            <v>140586363</v>
          </cell>
          <cell r="B620" t="str">
            <v>Young</v>
          </cell>
          <cell r="C620" t="str">
            <v>Steven</v>
          </cell>
          <cell r="D620" t="str">
            <v>K</v>
          </cell>
          <cell r="E620" t="str">
            <v>10000</v>
          </cell>
          <cell r="F620" t="str">
            <v>Corp Gov</v>
          </cell>
          <cell r="G620" t="str">
            <v>8310</v>
          </cell>
          <cell r="H620" t="str">
            <v>20018</v>
          </cell>
          <cell r="I620" t="str">
            <v>Electric Group Operations</v>
          </cell>
          <cell r="J620" t="str">
            <v>Duke Power</v>
          </cell>
        </row>
      </sheetData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Inc Stmt-Duke"/>
      <sheetName val="Balance Sheet"/>
      <sheetName val="Cash Flow"/>
      <sheetName val="Cash Flow-Duke"/>
      <sheetName val="EBIT Cash Flow Sched"/>
      <sheetName val="Variance Analysis"/>
      <sheetName val="Variance summary"/>
      <sheetName val="Variance Analysis Report"/>
      <sheetName val="CDN-US EBIT Rec"/>
      <sheetName val="Var Analysis-Duke"/>
      <sheetName val="Variance Backup-Rev"/>
      <sheetName val="Variance Backup-OM"/>
      <sheetName val="Highlights"/>
      <sheetName val="Erngs to Cmn Backup"/>
      <sheetName val="Int Rptg Pckg"/>
      <sheetName val="IS Wksht"/>
      <sheetName val="BS Wksht"/>
      <sheetName val="CF Wksht"/>
      <sheetName val="BS Analysis"/>
      <sheetName val="IS Reclass Summary"/>
      <sheetName val="Fuel Reclass"/>
      <sheetName val="Interco"/>
      <sheetName val="Essbase"/>
      <sheetName val="IS Detail"/>
      <sheetName val="BS Detail"/>
      <sheetName val="SAP Download"/>
      <sheetName val="RPT Disclosure (B1)"/>
      <sheetName val="Qtrly-Stats"/>
      <sheetName val="Erngs to Cmn"/>
      <sheetName val="External"/>
      <sheetName val="Ext-Wksht"/>
      <sheetName val="Keystat-ROE"/>
      <sheetName val="Keystat"/>
      <sheetName val="IS_Info"/>
      <sheetName val="BS_Info"/>
      <sheetName val="CF_Info"/>
      <sheetName val="2000 gas loan"/>
      <sheetName val="Module1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P"/>
      <sheetName val="DCF"/>
    </sheetNames>
    <sheetDataSet>
      <sheetData sheetId="0"/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Checklist"/>
      <sheetName val="Exception Report"/>
      <sheetName val="Assumptions"/>
      <sheetName val="Assumptions (2)"/>
      <sheetName val="ETR Rec by year"/>
      <sheetName val="2009 Variance to Budget"/>
      <sheetName val="2010 Variance to Budget"/>
      <sheetName val="2011 Variance to 9&amp;3"/>
      <sheetName val="2009 ETR Rec"/>
      <sheetName val="2008 ETR by Reg"/>
      <sheetName val="Review Questions"/>
      <sheetName val="Tax Allocations"/>
      <sheetName val="Pre-tax"/>
      <sheetName val="Perms"/>
      <sheetName val="Temps"/>
      <sheetName val="Partnerships"/>
      <sheetName val="2009"/>
      <sheetName val="2010"/>
      <sheetName val="2011"/>
      <sheetName val="2012"/>
      <sheetName val="TMT"/>
      <sheetName val="ETR's"/>
      <sheetName val="NOL's"/>
      <sheetName val="Cash - Summary"/>
      <sheetName val="Cash - Federal"/>
      <sheetName val="Cash-State"/>
      <sheetName val="Tables"/>
      <sheetName val="Exception_Report"/>
      <sheetName val="Assumptions_(2)"/>
      <sheetName val="ETR_Rec_by_year"/>
      <sheetName val="2009_Variance_to_Budget"/>
      <sheetName val="2010_Variance_to_Budget"/>
      <sheetName val="2011_Variance_to_9&amp;3"/>
      <sheetName val="2009_ETR_Rec"/>
      <sheetName val="2008_ETR_by_Reg"/>
      <sheetName val="Review_Questions"/>
      <sheetName val="Tax_Allocations"/>
      <sheetName val="Cash_-_Summary"/>
      <sheetName val="Cash_-_Federal"/>
      <sheetName val="Exception_Report1"/>
      <sheetName val="Assumptions_(2)1"/>
      <sheetName val="ETR_Rec_by_year1"/>
      <sheetName val="2009_Variance_to_Budget1"/>
      <sheetName val="2010_Variance_to_Budget1"/>
      <sheetName val="2011_Variance_to_9&amp;31"/>
      <sheetName val="2009_ETR_Rec1"/>
      <sheetName val="2008_ETR_by_Reg1"/>
      <sheetName val="Review_Questions1"/>
      <sheetName val="Tax_Allocations1"/>
      <sheetName val="Cash_-_Summary1"/>
      <sheetName val="Cash_-_Federal1"/>
    </sheetNames>
    <sheetDataSet>
      <sheetData sheetId="0" refreshError="1"/>
      <sheetData sheetId="1">
        <row r="8">
          <cell r="C8" t="str">
            <v>9 &amp; 3</v>
          </cell>
        </row>
        <row r="12">
          <cell r="C12">
            <v>2009</v>
          </cell>
        </row>
        <row r="14">
          <cell r="C14">
            <v>2012</v>
          </cell>
        </row>
        <row r="16">
          <cell r="C16">
            <v>40120</v>
          </cell>
        </row>
        <row r="18">
          <cell r="C18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9">
          <cell r="C9">
            <v>10031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10155</v>
          </cell>
          <cell r="D10">
            <v>2.41E-2</v>
          </cell>
          <cell r="E10">
            <v>2.41E-2</v>
          </cell>
          <cell r="F10">
            <v>2.41E-2</v>
          </cell>
          <cell r="G10">
            <v>2.41E-2</v>
          </cell>
          <cell r="H10">
            <v>2.41E-2</v>
          </cell>
          <cell r="I10">
            <v>2.41E-2</v>
          </cell>
          <cell r="J10">
            <v>2.41E-2</v>
          </cell>
          <cell r="K10">
            <v>2.41E-2</v>
          </cell>
        </row>
        <row r="11">
          <cell r="C11">
            <v>10471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10650</v>
          </cell>
          <cell r="D12">
            <v>2.1399999999999999E-2</v>
          </cell>
          <cell r="E12">
            <v>2.1399999999999999E-2</v>
          </cell>
          <cell r="F12">
            <v>2.1399999999999999E-2</v>
          </cell>
          <cell r="G12">
            <v>2.1399999999999999E-2</v>
          </cell>
          <cell r="H12">
            <v>2.1399999999999999E-2</v>
          </cell>
          <cell r="I12">
            <v>2.1399999999999999E-2</v>
          </cell>
          <cell r="J12">
            <v>2.1399999999999999E-2</v>
          </cell>
          <cell r="K12">
            <v>2.1399999999999999E-2</v>
          </cell>
        </row>
        <row r="13">
          <cell r="C13">
            <v>10654</v>
          </cell>
          <cell r="D13">
            <v>1.7100000000000001E-2</v>
          </cell>
          <cell r="E13">
            <v>1.7100000000000001E-2</v>
          </cell>
          <cell r="F13">
            <v>1.7100000000000001E-2</v>
          </cell>
          <cell r="G13">
            <v>1.7100000000000001E-2</v>
          </cell>
          <cell r="H13">
            <v>1.7100000000000001E-2</v>
          </cell>
          <cell r="I13">
            <v>1.7100000000000001E-2</v>
          </cell>
          <cell r="J13">
            <v>1.7100000000000001E-2</v>
          </cell>
          <cell r="K13">
            <v>1.7100000000000001E-2</v>
          </cell>
        </row>
        <row r="14">
          <cell r="C14">
            <v>10051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10680</v>
          </cell>
        </row>
        <row r="16">
          <cell r="C16">
            <v>10681</v>
          </cell>
        </row>
        <row r="17">
          <cell r="C17">
            <v>10820</v>
          </cell>
        </row>
        <row r="18">
          <cell r="C18">
            <v>10685</v>
          </cell>
        </row>
        <row r="19">
          <cell r="C19" t="str">
            <v>Unitary</v>
          </cell>
          <cell r="D19">
            <v>6.4999999999999997E-3</v>
          </cell>
          <cell r="E19">
            <v>6.4999999999999997E-3</v>
          </cell>
          <cell r="F19">
            <v>6.4999999999999997E-3</v>
          </cell>
          <cell r="G19">
            <v>6.4999999999999997E-3</v>
          </cell>
          <cell r="H19">
            <v>6.4999999999999997E-3</v>
          </cell>
          <cell r="I19">
            <v>6.4999999999999997E-3</v>
          </cell>
          <cell r="J19">
            <v>6.4999999999999997E-3</v>
          </cell>
          <cell r="K19">
            <v>6.4999999999999997E-3</v>
          </cell>
        </row>
        <row r="20">
          <cell r="C20">
            <v>10076</v>
          </cell>
          <cell r="D20">
            <v>1.6000000000000001E-3</v>
          </cell>
          <cell r="E20">
            <v>1.6000000000000001E-3</v>
          </cell>
          <cell r="F20">
            <v>1.6000000000000001E-3</v>
          </cell>
          <cell r="G20">
            <v>1.6000000000000001E-3</v>
          </cell>
          <cell r="H20">
            <v>1.6000000000000001E-3</v>
          </cell>
          <cell r="I20">
            <v>1.6000000000000001E-3</v>
          </cell>
          <cell r="J20">
            <v>1.6000000000000001E-3</v>
          </cell>
          <cell r="K20">
            <v>1.6000000000000001E-3</v>
          </cell>
        </row>
        <row r="21">
          <cell r="C21">
            <v>10266</v>
          </cell>
          <cell r="D21">
            <v>2.2700000000000001E-2</v>
          </cell>
          <cell r="E21">
            <v>2.3099999999999999E-2</v>
          </cell>
          <cell r="F21">
            <v>2.3099999999999999E-2</v>
          </cell>
          <cell r="G21">
            <v>2.3099999999999999E-2</v>
          </cell>
          <cell r="H21">
            <v>2.2700000000000001E-2</v>
          </cell>
          <cell r="I21">
            <v>2.3099999999999999E-2</v>
          </cell>
          <cell r="J21">
            <v>2.3099999999999999E-2</v>
          </cell>
          <cell r="K21">
            <v>2.3099999999999999E-2</v>
          </cell>
        </row>
        <row r="22">
          <cell r="C22">
            <v>10034</v>
          </cell>
          <cell r="D22">
            <v>9.1399999999999995E-2</v>
          </cell>
          <cell r="E22">
            <v>9.4500000000000001E-2</v>
          </cell>
          <cell r="F22">
            <v>9.4500000000000001E-2</v>
          </cell>
          <cell r="G22">
            <v>9.4500000000000001E-2</v>
          </cell>
          <cell r="H22">
            <v>9.1399999999999995E-2</v>
          </cell>
          <cell r="I22">
            <v>9.4500000000000001E-2</v>
          </cell>
          <cell r="J22">
            <v>9.4500000000000001E-2</v>
          </cell>
          <cell r="K22">
            <v>9.4500000000000001E-2</v>
          </cell>
        </row>
        <row r="23">
          <cell r="C23">
            <v>10434</v>
          </cell>
          <cell r="D23">
            <v>-8.5400000000000004E-2</v>
          </cell>
          <cell r="E23">
            <v>-8.8599999999999998E-2</v>
          </cell>
          <cell r="F23">
            <v>-8.8599999999999998E-2</v>
          </cell>
          <cell r="G23">
            <v>-8.8599999999999998E-2</v>
          </cell>
          <cell r="H23">
            <v>-8.5400000000000004E-2</v>
          </cell>
          <cell r="I23">
            <v>-8.8599999999999998E-2</v>
          </cell>
          <cell r="J23">
            <v>-8.8599999999999998E-2</v>
          </cell>
          <cell r="K23">
            <v>-8.8599999999999998E-2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>
        <row r="5">
          <cell r="A5">
            <v>0</v>
          </cell>
          <cell r="B5">
            <v>0.25</v>
          </cell>
          <cell r="C5">
            <v>0.25</v>
          </cell>
          <cell r="D5">
            <v>0.25</v>
          </cell>
          <cell r="E5">
            <v>0.25</v>
          </cell>
        </row>
        <row r="6">
          <cell r="A6">
            <v>1</v>
          </cell>
          <cell r="B6">
            <v>0</v>
          </cell>
          <cell r="C6">
            <v>0.33333333333333331</v>
          </cell>
          <cell r="D6">
            <v>0.33333333333333331</v>
          </cell>
          <cell r="E6">
            <v>0.33333333333333331</v>
          </cell>
        </row>
        <row r="7">
          <cell r="A7">
            <v>2</v>
          </cell>
          <cell r="B7">
            <v>0</v>
          </cell>
          <cell r="C7">
            <v>0</v>
          </cell>
          <cell r="D7">
            <v>0.5</v>
          </cell>
          <cell r="E7">
            <v>0.5</v>
          </cell>
        </row>
        <row r="8">
          <cell r="A8">
            <v>3</v>
          </cell>
          <cell r="B8">
            <v>0</v>
          </cell>
          <cell r="C8">
            <v>0</v>
          </cell>
          <cell r="D8">
            <v>0</v>
          </cell>
          <cell r="E8">
            <v>1</v>
          </cell>
        </row>
        <row r="9">
          <cell r="A9">
            <v>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6">
          <cell r="B16" t="str">
            <v>DEAC10430</v>
          </cell>
          <cell r="C16" t="str">
            <v>E99999</v>
          </cell>
          <cell r="D16">
            <v>10430</v>
          </cell>
          <cell r="E16" t="str">
            <v>E1099</v>
          </cell>
          <cell r="F16" t="str">
            <v>CAP</v>
          </cell>
          <cell r="G16" t="str">
            <v>D</v>
          </cell>
          <cell r="H16" t="str">
            <v>AGT ABU</v>
          </cell>
        </row>
        <row r="17">
          <cell r="B17" t="str">
            <v>DEPL10492</v>
          </cell>
          <cell r="C17" t="str">
            <v>E00007</v>
          </cell>
          <cell r="D17">
            <v>10492</v>
          </cell>
          <cell r="E17" t="str">
            <v>E1012</v>
          </cell>
          <cell r="F17" t="str">
            <v>CAP</v>
          </cell>
          <cell r="G17" t="str">
            <v>D</v>
          </cell>
          <cell r="H17" t="str">
            <v>AGT PPA</v>
          </cell>
        </row>
        <row r="18">
          <cell r="B18" t="str">
            <v>D01L10004</v>
          </cell>
          <cell r="C18" t="str">
            <v>D01C10650</v>
          </cell>
          <cell r="D18">
            <v>10004</v>
          </cell>
          <cell r="E18">
            <v>10650</v>
          </cell>
          <cell r="F18" t="str">
            <v>CAP</v>
          </cell>
          <cell r="G18" t="str">
            <v>D</v>
          </cell>
          <cell r="H18" t="str">
            <v>Algonquin Gas Transmission LLC</v>
          </cell>
        </row>
        <row r="19">
          <cell r="B19" t="str">
            <v>D03C10655</v>
          </cell>
          <cell r="C19" t="str">
            <v>D03C10655</v>
          </cell>
          <cell r="D19">
            <v>10655</v>
          </cell>
          <cell r="E19">
            <v>10655</v>
          </cell>
          <cell r="F19" t="str">
            <v>CAP</v>
          </cell>
          <cell r="G19" t="str">
            <v>D</v>
          </cell>
          <cell r="H19" t="str">
            <v>Alpha Insurance Company Limited</v>
          </cell>
        </row>
        <row r="20">
          <cell r="B20" t="str">
            <v>DEAC10656</v>
          </cell>
          <cell r="C20" t="str">
            <v>1D801</v>
          </cell>
          <cell r="D20">
            <v>10656</v>
          </cell>
          <cell r="E20">
            <v>10655</v>
          </cell>
          <cell r="F20" t="str">
            <v>CAP</v>
          </cell>
          <cell r="G20" t="str">
            <v>D</v>
          </cell>
          <cell r="H20" t="str">
            <v>Alpha Insurance Company Limited ABU</v>
          </cell>
        </row>
        <row r="21">
          <cell r="B21" t="str">
            <v>D26P10672</v>
          </cell>
          <cell r="C21" t="str">
            <v>D26P10659</v>
          </cell>
          <cell r="D21">
            <v>10672</v>
          </cell>
          <cell r="E21">
            <v>10659</v>
          </cell>
          <cell r="F21" t="str">
            <v>CAP</v>
          </cell>
          <cell r="G21" t="str">
            <v>D</v>
          </cell>
          <cell r="H21" t="str">
            <v>Atlas Arkansas Pipeline LLC</v>
          </cell>
        </row>
        <row r="22">
          <cell r="B22" t="str">
            <v>D08C10007</v>
          </cell>
          <cell r="C22" t="str">
            <v>D08C10007</v>
          </cell>
          <cell r="D22">
            <v>10007</v>
          </cell>
          <cell r="E22">
            <v>10007</v>
          </cell>
          <cell r="F22" t="str">
            <v>CAP</v>
          </cell>
          <cell r="G22" t="str">
            <v>D</v>
          </cell>
          <cell r="H22" t="str">
            <v>Chambers County Land Company</v>
          </cell>
        </row>
        <row r="23">
          <cell r="B23" t="str">
            <v>D01L10414</v>
          </cell>
          <cell r="C23" t="str">
            <v>D01C10650</v>
          </cell>
          <cell r="D23">
            <v>10414</v>
          </cell>
          <cell r="E23">
            <v>10650</v>
          </cell>
          <cell r="F23" t="str">
            <v>CAP</v>
          </cell>
          <cell r="G23" t="str">
            <v>D</v>
          </cell>
          <cell r="H23" t="str">
            <v>Copiah County Storage Co LLC</v>
          </cell>
        </row>
        <row r="24">
          <cell r="B24" t="str">
            <v>D01P45065</v>
          </cell>
          <cell r="C24" t="str">
            <v>D01C10650</v>
          </cell>
          <cell r="D24">
            <v>45065</v>
          </cell>
          <cell r="E24">
            <v>10650</v>
          </cell>
          <cell r="F24" t="str">
            <v>CAP</v>
          </cell>
          <cell r="G24" t="str">
            <v>D</v>
          </cell>
          <cell r="H24" t="str">
            <v>DCP Midstream, LLC (DEFS LLC)</v>
          </cell>
        </row>
        <row r="25">
          <cell r="B25" t="str">
            <v>DEAC10602</v>
          </cell>
          <cell r="C25" t="str">
            <v>E99999</v>
          </cell>
          <cell r="D25">
            <v>10602</v>
          </cell>
          <cell r="E25" t="str">
            <v>E1099</v>
          </cell>
          <cell r="F25" t="str">
            <v>CAP</v>
          </cell>
          <cell r="G25" t="str">
            <v>D</v>
          </cell>
          <cell r="H25" t="str">
            <v>DE Early Grove ABU</v>
          </cell>
        </row>
        <row r="26">
          <cell r="B26" t="str">
            <v>D20C10603</v>
          </cell>
          <cell r="C26" t="str">
            <v>D20C10603</v>
          </cell>
          <cell r="D26">
            <v>10603</v>
          </cell>
          <cell r="E26">
            <v>10495</v>
          </cell>
          <cell r="F26" t="str">
            <v>CAP</v>
          </cell>
          <cell r="G26" t="str">
            <v>D</v>
          </cell>
          <cell r="H26" t="str">
            <v>DE Early Grove PPA</v>
          </cell>
        </row>
        <row r="27">
          <cell r="B27" t="str">
            <v>DEAC10600</v>
          </cell>
          <cell r="C27" t="str">
            <v>E99999</v>
          </cell>
          <cell r="D27">
            <v>10600</v>
          </cell>
          <cell r="E27" t="str">
            <v>E1099</v>
          </cell>
          <cell r="F27" t="str">
            <v>CAP</v>
          </cell>
          <cell r="G27" t="str">
            <v>D</v>
          </cell>
          <cell r="H27" t="str">
            <v>DE Virginia Pipeline ABU</v>
          </cell>
        </row>
        <row r="28">
          <cell r="B28" t="str">
            <v>D24C10601</v>
          </cell>
          <cell r="C28" t="str">
            <v>D24C10496</v>
          </cell>
          <cell r="D28">
            <v>10601</v>
          </cell>
          <cell r="E28">
            <v>10496</v>
          </cell>
          <cell r="F28" t="str">
            <v>CAP</v>
          </cell>
          <cell r="G28" t="str">
            <v>D</v>
          </cell>
          <cell r="H28" t="str">
            <v>DE Virginia Pipeline PPA</v>
          </cell>
        </row>
        <row r="29">
          <cell r="B29" t="str">
            <v>D01L10045</v>
          </cell>
          <cell r="C29" t="str">
            <v>D01C10650</v>
          </cell>
          <cell r="D29">
            <v>10045</v>
          </cell>
          <cell r="E29">
            <v>10650</v>
          </cell>
          <cell r="F29" t="str">
            <v>CAP</v>
          </cell>
          <cell r="G29" t="str">
            <v>D</v>
          </cell>
          <cell r="H29" t="str">
            <v>DENGC - Corporate</v>
          </cell>
        </row>
        <row r="30">
          <cell r="B30" t="str">
            <v>1P247</v>
          </cell>
          <cell r="C30" t="str">
            <v>1P247</v>
          </cell>
          <cell r="D30" t="str">
            <v>E4502</v>
          </cell>
          <cell r="E30" t="str">
            <v>E4502</v>
          </cell>
          <cell r="F30" t="str">
            <v>CAP</v>
          </cell>
          <cell r="G30" t="str">
            <v>D</v>
          </cell>
          <cell r="H30" t="str">
            <v>Duke Energy Field Services Elim</v>
          </cell>
        </row>
        <row r="31">
          <cell r="B31" t="str">
            <v>D26P10266</v>
          </cell>
          <cell r="C31" t="str">
            <v>D26P10659</v>
          </cell>
          <cell r="D31">
            <v>10266</v>
          </cell>
          <cell r="E31">
            <v>10659</v>
          </cell>
          <cell r="F31" t="str">
            <v>CAP</v>
          </cell>
          <cell r="G31" t="str">
            <v>D</v>
          </cell>
          <cell r="H31" t="str">
            <v>East Tennessee Natural Gas, LLC</v>
          </cell>
        </row>
        <row r="32">
          <cell r="B32" t="str">
            <v>DEAP10426</v>
          </cell>
          <cell r="C32" t="str">
            <v>D26P10412</v>
          </cell>
          <cell r="D32">
            <v>10426</v>
          </cell>
          <cell r="E32">
            <v>10412</v>
          </cell>
          <cell r="F32" t="str">
            <v>CAP</v>
          </cell>
          <cell r="G32" t="str">
            <v>D</v>
          </cell>
          <cell r="H32" t="str">
            <v>Egan Hub LP ABU</v>
          </cell>
        </row>
        <row r="33">
          <cell r="B33" t="str">
            <v>D26P10420</v>
          </cell>
          <cell r="C33" t="str">
            <v>D26P10412</v>
          </cell>
          <cell r="D33">
            <v>10420</v>
          </cell>
          <cell r="E33">
            <v>10412</v>
          </cell>
          <cell r="F33" t="str">
            <v>CAP</v>
          </cell>
          <cell r="G33" t="str">
            <v>D</v>
          </cell>
          <cell r="H33" t="str">
            <v>Egan Hub Storage LLC</v>
          </cell>
        </row>
        <row r="34">
          <cell r="B34" t="str">
            <v>DEAP10433</v>
          </cell>
          <cell r="C34" t="str">
            <v>D26P10659</v>
          </cell>
          <cell r="D34">
            <v>10433</v>
          </cell>
          <cell r="E34">
            <v>10659</v>
          </cell>
          <cell r="F34" t="str">
            <v>CAP</v>
          </cell>
          <cell r="G34" t="str">
            <v>D</v>
          </cell>
          <cell r="H34" t="str">
            <v>ETNG ABU</v>
          </cell>
        </row>
        <row r="35">
          <cell r="B35" t="str">
            <v>D26P10489</v>
          </cell>
          <cell r="C35" t="str">
            <v>D26P10659</v>
          </cell>
          <cell r="D35">
            <v>10489</v>
          </cell>
          <cell r="E35">
            <v>10659</v>
          </cell>
          <cell r="F35" t="str">
            <v>CAP</v>
          </cell>
          <cell r="G35" t="str">
            <v>D</v>
          </cell>
          <cell r="H35" t="str">
            <v>ETNG PPA</v>
          </cell>
        </row>
        <row r="36">
          <cell r="B36" t="str">
            <v>D01L10045</v>
          </cell>
          <cell r="C36" t="str">
            <v>1D201</v>
          </cell>
          <cell r="D36">
            <v>10101</v>
          </cell>
          <cell r="E36">
            <v>10101</v>
          </cell>
          <cell r="F36" t="str">
            <v>CAP</v>
          </cell>
          <cell r="G36" t="str">
            <v>D</v>
          </cell>
          <cell r="H36" t="str">
            <v>Field Services Deferred Profit</v>
          </cell>
        </row>
        <row r="37">
          <cell r="B37" t="str">
            <v>E00007</v>
          </cell>
          <cell r="C37" t="str">
            <v>E00007</v>
          </cell>
          <cell r="D37" t="str">
            <v>E1012</v>
          </cell>
          <cell r="E37" t="str">
            <v>E1012</v>
          </cell>
          <cell r="F37" t="str">
            <v>CAP</v>
          </cell>
          <cell r="G37" t="str">
            <v>D</v>
          </cell>
          <cell r="H37" t="str">
            <v>Gas Other Segment Elim</v>
          </cell>
        </row>
        <row r="38">
          <cell r="B38" t="str">
            <v>E00001</v>
          </cell>
          <cell r="C38" t="str">
            <v>E00001</v>
          </cell>
          <cell r="D38" t="str">
            <v>E1090</v>
          </cell>
          <cell r="E38" t="str">
            <v>E1090</v>
          </cell>
          <cell r="F38" t="str">
            <v>CAP</v>
          </cell>
          <cell r="G38" t="str">
            <v>D</v>
          </cell>
          <cell r="H38" t="str">
            <v>Gas Trans US Segment Elim</v>
          </cell>
        </row>
        <row r="39">
          <cell r="B39" t="str">
            <v>D01P10444</v>
          </cell>
          <cell r="C39" t="str">
            <v>D01C10650</v>
          </cell>
          <cell r="D39">
            <v>10444</v>
          </cell>
          <cell r="E39">
            <v>10650</v>
          </cell>
          <cell r="F39" t="str">
            <v>CAP</v>
          </cell>
          <cell r="G39" t="str">
            <v>D</v>
          </cell>
          <cell r="H39" t="str">
            <v>Gulfstream Management &amp; Operating Services, LLC</v>
          </cell>
        </row>
        <row r="40">
          <cell r="B40" t="str">
            <v>D26P10156</v>
          </cell>
          <cell r="C40" t="str">
            <v>D26C10155</v>
          </cell>
          <cell r="D40">
            <v>10156</v>
          </cell>
          <cell r="E40">
            <v>10156</v>
          </cell>
          <cell r="F40" t="str">
            <v>CAP</v>
          </cell>
          <cell r="G40" t="str">
            <v>D</v>
          </cell>
          <cell r="H40" t="str">
            <v>Gulfstream Natural Gas System, LLC</v>
          </cell>
        </row>
        <row r="41">
          <cell r="B41" t="str">
            <v>D07C10028</v>
          </cell>
          <cell r="C41" t="str">
            <v>D07C10028</v>
          </cell>
          <cell r="D41">
            <v>10028</v>
          </cell>
          <cell r="E41">
            <v>10028</v>
          </cell>
          <cell r="F41" t="str">
            <v>CAP</v>
          </cell>
          <cell r="G41" t="str">
            <v>D</v>
          </cell>
          <cell r="H41" t="str">
            <v>Houston Center Corporation</v>
          </cell>
        </row>
        <row r="42">
          <cell r="B42" t="str">
            <v>D01P10452</v>
          </cell>
          <cell r="C42" t="str">
            <v>D01C10650</v>
          </cell>
          <cell r="D42">
            <v>10452</v>
          </cell>
          <cell r="E42">
            <v>10650</v>
          </cell>
          <cell r="F42" t="str">
            <v>CAP</v>
          </cell>
          <cell r="G42" t="str">
            <v>D</v>
          </cell>
          <cell r="H42" t="str">
            <v>Islander East Pipeline Company, LLC</v>
          </cell>
        </row>
        <row r="43">
          <cell r="B43" t="str">
            <v>D01P10455</v>
          </cell>
          <cell r="D43">
            <v>10455</v>
          </cell>
          <cell r="E43" t="str">
            <v>E1099</v>
          </cell>
          <cell r="F43" t="str">
            <v>CAP</v>
          </cell>
          <cell r="G43" t="str">
            <v>D</v>
          </cell>
          <cell r="H43" t="str">
            <v>Islander East Pipeline Company, LLC ABU</v>
          </cell>
        </row>
        <row r="44">
          <cell r="B44" t="str">
            <v>D01L99998</v>
          </cell>
          <cell r="C44" t="str">
            <v>D01C10650</v>
          </cell>
          <cell r="E44">
            <v>10650</v>
          </cell>
          <cell r="F44" t="str">
            <v>CAP</v>
          </cell>
          <cell r="G44" t="str">
            <v>D</v>
          </cell>
          <cell r="H44" t="str">
            <v>Lebanon Connector</v>
          </cell>
        </row>
        <row r="45">
          <cell r="B45" t="str">
            <v>D16C10031</v>
          </cell>
          <cell r="C45" t="str">
            <v>D16C10031</v>
          </cell>
          <cell r="D45">
            <v>10031</v>
          </cell>
          <cell r="E45">
            <v>10031</v>
          </cell>
          <cell r="F45" t="str">
            <v>CAP</v>
          </cell>
          <cell r="G45" t="str">
            <v>D</v>
          </cell>
          <cell r="H45" t="str">
            <v>M&amp;N Management Company</v>
          </cell>
        </row>
        <row r="46">
          <cell r="B46" t="str">
            <v>DEAC10490</v>
          </cell>
          <cell r="C46" t="str">
            <v>E99999</v>
          </cell>
          <cell r="D46">
            <v>10490</v>
          </cell>
          <cell r="E46" t="str">
            <v>E1099</v>
          </cell>
          <cell r="F46" t="str">
            <v>CAP</v>
          </cell>
          <cell r="G46" t="str">
            <v>D</v>
          </cell>
          <cell r="H46" t="str">
            <v>M&amp;N Management Company ABU</v>
          </cell>
        </row>
        <row r="47">
          <cell r="B47" t="str">
            <v>E00001A</v>
          </cell>
          <cell r="C47" t="str">
            <v>D16P10034</v>
          </cell>
          <cell r="D47">
            <v>10034</v>
          </cell>
          <cell r="E47">
            <v>10034</v>
          </cell>
          <cell r="F47" t="str">
            <v>CAP</v>
          </cell>
          <cell r="G47" t="str">
            <v>D</v>
          </cell>
          <cell r="H47" t="str">
            <v>M&amp;N Minority Interest Elim</v>
          </cell>
        </row>
        <row r="48">
          <cell r="B48" t="str">
            <v>D01L10032</v>
          </cell>
          <cell r="C48" t="str">
            <v>D01C10650</v>
          </cell>
          <cell r="D48">
            <v>10032</v>
          </cell>
          <cell r="E48">
            <v>10650</v>
          </cell>
          <cell r="F48" t="str">
            <v>CAP</v>
          </cell>
          <cell r="G48" t="str">
            <v>D</v>
          </cell>
          <cell r="H48" t="str">
            <v>M&amp;N Operating Company, LLC</v>
          </cell>
        </row>
        <row r="49">
          <cell r="B49" t="str">
            <v>D01L99997</v>
          </cell>
          <cell r="C49" t="str">
            <v>D01C10650</v>
          </cell>
          <cell r="E49">
            <v>10650</v>
          </cell>
          <cell r="F49" t="str">
            <v>CAP</v>
          </cell>
          <cell r="G49" t="str">
            <v>D</v>
          </cell>
          <cell r="H49" t="str">
            <v>Marine City Storage</v>
          </cell>
        </row>
        <row r="50">
          <cell r="B50" t="str">
            <v>D16P10034</v>
          </cell>
          <cell r="C50" t="str">
            <v>D16P10034</v>
          </cell>
          <cell r="D50">
            <v>10034</v>
          </cell>
          <cell r="E50">
            <v>10034</v>
          </cell>
          <cell r="F50" t="str">
            <v>CAP</v>
          </cell>
          <cell r="G50" t="str">
            <v>D</v>
          </cell>
          <cell r="H50" t="str">
            <v>Maritimes &amp; Northeast Pipeline, LLC</v>
          </cell>
        </row>
        <row r="51">
          <cell r="B51" t="str">
            <v>D16P10434</v>
          </cell>
          <cell r="C51" t="str">
            <v>D16P10434</v>
          </cell>
          <cell r="D51">
            <v>10434</v>
          </cell>
          <cell r="E51">
            <v>10034</v>
          </cell>
          <cell r="F51" t="str">
            <v>CAP</v>
          </cell>
          <cell r="G51" t="str">
            <v>D</v>
          </cell>
          <cell r="H51" t="str">
            <v>Maritimes &amp; Northeast Pipeline, LLC ABU</v>
          </cell>
        </row>
        <row r="52">
          <cell r="B52" t="str">
            <v>D26P10412</v>
          </cell>
          <cell r="C52" t="str">
            <v>D26P10412</v>
          </cell>
          <cell r="D52">
            <v>10412</v>
          </cell>
          <cell r="E52">
            <v>10412</v>
          </cell>
          <cell r="F52" t="str">
            <v>CAP</v>
          </cell>
          <cell r="G52" t="str">
            <v>D</v>
          </cell>
          <cell r="H52" t="str">
            <v>Market Hub Partners Holding, LLC</v>
          </cell>
        </row>
        <row r="53">
          <cell r="B53" t="str">
            <v>D26P10673</v>
          </cell>
          <cell r="C53" t="str">
            <v>D26P10659</v>
          </cell>
          <cell r="D53">
            <v>10673</v>
          </cell>
          <cell r="E53">
            <v>10659</v>
          </cell>
          <cell r="F53" t="str">
            <v>CAP</v>
          </cell>
          <cell r="G53" t="str">
            <v>D</v>
          </cell>
          <cell r="H53" t="str">
            <v>Mid-Continent Arkansas Pipeline, LLC</v>
          </cell>
        </row>
        <row r="54">
          <cell r="B54" t="str">
            <v>D26P10485</v>
          </cell>
          <cell r="C54" t="str">
            <v>D26P10412</v>
          </cell>
          <cell r="D54">
            <v>10485</v>
          </cell>
          <cell r="E54">
            <v>10412</v>
          </cell>
          <cell r="F54" t="str">
            <v>CAP</v>
          </cell>
          <cell r="G54" t="str">
            <v>D</v>
          </cell>
          <cell r="H54" t="str">
            <v>Moss Bluff Hub Partners LLC</v>
          </cell>
        </row>
        <row r="55">
          <cell r="B55" t="str">
            <v>D26P10419</v>
          </cell>
          <cell r="C55" t="str">
            <v>D26P10412</v>
          </cell>
          <cell r="D55">
            <v>10419</v>
          </cell>
          <cell r="E55">
            <v>10412</v>
          </cell>
          <cell r="F55" t="str">
            <v>CAP</v>
          </cell>
          <cell r="G55" t="str">
            <v>D</v>
          </cell>
          <cell r="H55" t="str">
            <v>Moss Bluff Hub Partners LP</v>
          </cell>
        </row>
        <row r="56">
          <cell r="B56" t="str">
            <v>DEAP10425</v>
          </cell>
          <cell r="C56" t="str">
            <v>D26P10412</v>
          </cell>
          <cell r="D56">
            <v>10425</v>
          </cell>
          <cell r="E56">
            <v>10412</v>
          </cell>
          <cell r="F56" t="str">
            <v>CAP</v>
          </cell>
          <cell r="G56" t="str">
            <v>D</v>
          </cell>
          <cell r="H56" t="str">
            <v>Moss Bluff LP ABU</v>
          </cell>
        </row>
        <row r="57">
          <cell r="B57" t="str">
            <v>DEAP10677</v>
          </cell>
          <cell r="C57" t="str">
            <v>D26P10659</v>
          </cell>
          <cell r="D57">
            <v>10677</v>
          </cell>
          <cell r="E57">
            <v>10659</v>
          </cell>
          <cell r="F57" t="str">
            <v>CAP</v>
          </cell>
          <cell r="G57" t="str">
            <v>D</v>
          </cell>
          <cell r="H57" t="str">
            <v>Noark Pipeline System ABU</v>
          </cell>
        </row>
        <row r="58">
          <cell r="B58" t="str">
            <v>D26P10674</v>
          </cell>
          <cell r="C58" t="str">
            <v>D26P10659</v>
          </cell>
          <cell r="D58">
            <v>10674</v>
          </cell>
          <cell r="E58">
            <v>10659</v>
          </cell>
          <cell r="F58" t="str">
            <v>CAP</v>
          </cell>
          <cell r="G58" t="str">
            <v>D</v>
          </cell>
          <cell r="H58" t="str">
            <v>Noark Pipeline System, Limited Partnership</v>
          </cell>
        </row>
        <row r="59">
          <cell r="B59" t="str">
            <v>DEPP10678</v>
          </cell>
          <cell r="C59" t="str">
            <v>D26P10659</v>
          </cell>
          <cell r="D59">
            <v>10678</v>
          </cell>
          <cell r="E59">
            <v>10659</v>
          </cell>
          <cell r="F59" t="str">
            <v>CAP</v>
          </cell>
          <cell r="G59" t="str">
            <v>D</v>
          </cell>
          <cell r="H59" t="str">
            <v>Noark Pipeline System PPA</v>
          </cell>
        </row>
        <row r="60">
          <cell r="B60" t="str">
            <v>D01L99999</v>
          </cell>
          <cell r="C60" t="str">
            <v>D01C10650</v>
          </cell>
          <cell r="E60">
            <v>10650</v>
          </cell>
          <cell r="F60" t="str">
            <v>CAP</v>
          </cell>
          <cell r="G60" t="str">
            <v>D</v>
          </cell>
          <cell r="H60" t="str">
            <v>Other US</v>
          </cell>
        </row>
        <row r="61">
          <cell r="B61" t="str">
            <v>DEAP10679</v>
          </cell>
          <cell r="C61" t="str">
            <v>D26P10659</v>
          </cell>
          <cell r="D61">
            <v>10679</v>
          </cell>
          <cell r="E61">
            <v>10659</v>
          </cell>
          <cell r="F61" t="str">
            <v>CAP</v>
          </cell>
          <cell r="G61" t="str">
            <v>D</v>
          </cell>
          <cell r="H61" t="str">
            <v>Ozark Gas Gathering ABU</v>
          </cell>
        </row>
        <row r="62">
          <cell r="B62" t="str">
            <v>D26P10675</v>
          </cell>
          <cell r="C62" t="str">
            <v>D26P10659</v>
          </cell>
          <cell r="D62">
            <v>10675</v>
          </cell>
          <cell r="E62">
            <v>10659</v>
          </cell>
          <cell r="F62" t="str">
            <v>CAP</v>
          </cell>
          <cell r="G62" t="str">
            <v>D</v>
          </cell>
          <cell r="H62" t="str">
            <v>Ozark Gas Gathering, L.L.C.</v>
          </cell>
        </row>
        <row r="63">
          <cell r="B63" t="str">
            <v>DEPP10682</v>
          </cell>
          <cell r="C63" t="str">
            <v>D26P10659</v>
          </cell>
          <cell r="D63">
            <v>10682</v>
          </cell>
          <cell r="E63">
            <v>10659</v>
          </cell>
          <cell r="F63" t="str">
            <v>CAP</v>
          </cell>
          <cell r="G63" t="str">
            <v>D</v>
          </cell>
          <cell r="H63" t="str">
            <v>Ozark Gas Gathering PPA</v>
          </cell>
        </row>
        <row r="64">
          <cell r="B64" t="str">
            <v>DEAP10683</v>
          </cell>
          <cell r="C64" t="str">
            <v>D26P10659</v>
          </cell>
          <cell r="D64">
            <v>10683</v>
          </cell>
          <cell r="E64">
            <v>10659</v>
          </cell>
          <cell r="F64" t="str">
            <v>CAP</v>
          </cell>
          <cell r="G64" t="str">
            <v>D</v>
          </cell>
          <cell r="H64" t="str">
            <v>Ozark Gas Transmission ABU</v>
          </cell>
        </row>
        <row r="65">
          <cell r="B65" t="str">
            <v>D26P10676</v>
          </cell>
          <cell r="C65" t="str">
            <v>D26P10659</v>
          </cell>
          <cell r="D65">
            <v>10676</v>
          </cell>
          <cell r="E65">
            <v>10659</v>
          </cell>
          <cell r="F65" t="str">
            <v>CAP</v>
          </cell>
          <cell r="G65" t="str">
            <v>D</v>
          </cell>
          <cell r="H65" t="str">
            <v>Ozark Gas Transmission, L.L.C.</v>
          </cell>
        </row>
        <row r="66">
          <cell r="B66" t="str">
            <v>DEPP10684</v>
          </cell>
          <cell r="C66" t="str">
            <v>D26P10659</v>
          </cell>
          <cell r="D66">
            <v>10684</v>
          </cell>
          <cell r="E66">
            <v>10659</v>
          </cell>
          <cell r="F66" t="str">
            <v>CAP</v>
          </cell>
          <cell r="G66" t="str">
            <v>D</v>
          </cell>
          <cell r="H66" t="str">
            <v>Ozark Gas Transmission PPA</v>
          </cell>
        </row>
        <row r="67">
          <cell r="B67" t="str">
            <v>D13C10040</v>
          </cell>
          <cell r="C67" t="str">
            <v>D13C10040</v>
          </cell>
          <cell r="D67">
            <v>10040</v>
          </cell>
          <cell r="E67">
            <v>10040</v>
          </cell>
          <cell r="F67" t="str">
            <v>CAP</v>
          </cell>
          <cell r="G67" t="str">
            <v>D</v>
          </cell>
          <cell r="H67" t="str">
            <v>PanEnergy Colorado, Inc.</v>
          </cell>
        </row>
        <row r="68">
          <cell r="B68" t="str">
            <v>D25C10051</v>
          </cell>
          <cell r="C68" t="str">
            <v>D25C10051</v>
          </cell>
          <cell r="D68">
            <v>10051</v>
          </cell>
          <cell r="E68">
            <v>10051</v>
          </cell>
          <cell r="F68" t="str">
            <v>CAP</v>
          </cell>
          <cell r="G68" t="str">
            <v>D</v>
          </cell>
          <cell r="H68" t="str">
            <v>PanEnergy Services, Limited Partnership</v>
          </cell>
        </row>
        <row r="69">
          <cell r="B69" t="str">
            <v>D12C10140</v>
          </cell>
          <cell r="C69" t="str">
            <v>D12C10140</v>
          </cell>
          <cell r="D69">
            <v>10140</v>
          </cell>
          <cell r="E69">
            <v>10140</v>
          </cell>
          <cell r="F69" t="str">
            <v>CAP</v>
          </cell>
          <cell r="G69" t="str">
            <v>D</v>
          </cell>
          <cell r="H69" t="str">
            <v>PEC Midwest, Inc.</v>
          </cell>
        </row>
        <row r="70">
          <cell r="B70" t="str">
            <v>D09C10086</v>
          </cell>
          <cell r="C70" t="str">
            <v>D09C10086</v>
          </cell>
          <cell r="D70">
            <v>10086</v>
          </cell>
          <cell r="E70">
            <v>10086</v>
          </cell>
          <cell r="F70" t="str">
            <v>CAP</v>
          </cell>
          <cell r="G70" t="str">
            <v>D</v>
          </cell>
          <cell r="H70" t="str">
            <v>Pelmar Company</v>
          </cell>
        </row>
        <row r="71">
          <cell r="B71" t="str">
            <v>DEAC10438</v>
          </cell>
          <cell r="C71" t="str">
            <v>E99999</v>
          </cell>
          <cell r="D71">
            <v>10438</v>
          </cell>
          <cell r="E71" t="str">
            <v>E1099</v>
          </cell>
          <cell r="F71" t="str">
            <v>CAP</v>
          </cell>
          <cell r="G71" t="str">
            <v>D</v>
          </cell>
          <cell r="H71" t="str">
            <v>PSLP ABU</v>
          </cell>
        </row>
        <row r="72">
          <cell r="B72" t="str">
            <v>D26P10493</v>
          </cell>
          <cell r="C72" t="str">
            <v>D26P10659</v>
          </cell>
          <cell r="D72">
            <v>10493</v>
          </cell>
          <cell r="E72">
            <v>10493</v>
          </cell>
          <cell r="F72" t="str">
            <v>CAP</v>
          </cell>
          <cell r="G72" t="str">
            <v>D</v>
          </cell>
          <cell r="H72" t="str">
            <v>Saltville Gas Storage Company LLC</v>
          </cell>
        </row>
        <row r="73">
          <cell r="B73" t="str">
            <v>D26P10605</v>
          </cell>
          <cell r="C73" t="str">
            <v>D26P10659</v>
          </cell>
          <cell r="D73">
            <v>10605</v>
          </cell>
          <cell r="E73">
            <v>10493</v>
          </cell>
          <cell r="F73" t="str">
            <v>CAP</v>
          </cell>
          <cell r="G73" t="str">
            <v>D</v>
          </cell>
          <cell r="H73" t="str">
            <v>Saltville Gas Storage Company LLC PPA</v>
          </cell>
        </row>
        <row r="74">
          <cell r="B74" t="str">
            <v>DEAP10604</v>
          </cell>
          <cell r="C74" t="str">
            <v>D26P10659</v>
          </cell>
          <cell r="D74">
            <v>10604</v>
          </cell>
          <cell r="E74">
            <v>10493</v>
          </cell>
          <cell r="F74" t="str">
            <v>CAP</v>
          </cell>
          <cell r="G74" t="str">
            <v>D</v>
          </cell>
          <cell r="H74" t="str">
            <v>Saltville Gas Storage LLC ABU</v>
          </cell>
        </row>
        <row r="75">
          <cell r="B75" t="str">
            <v>DEAC10436</v>
          </cell>
          <cell r="C75" t="str">
            <v>E99999</v>
          </cell>
          <cell r="D75">
            <v>10436</v>
          </cell>
          <cell r="E75" t="str">
            <v>E1099</v>
          </cell>
          <cell r="F75" t="str">
            <v>CAP</v>
          </cell>
          <cell r="G75" t="str">
            <v>D</v>
          </cell>
          <cell r="H75" t="str">
            <v>SE Administration ABU</v>
          </cell>
        </row>
        <row r="76">
          <cell r="B76" t="str">
            <v>D01P10401</v>
          </cell>
          <cell r="C76" t="str">
            <v>D01P10400</v>
          </cell>
          <cell r="D76">
            <v>10401</v>
          </cell>
          <cell r="E76">
            <v>10400</v>
          </cell>
          <cell r="F76" t="str">
            <v>CAP</v>
          </cell>
          <cell r="G76" t="str">
            <v>D</v>
          </cell>
          <cell r="H76" t="str">
            <v>SESH Capital, LLC</v>
          </cell>
        </row>
        <row r="77">
          <cell r="B77" t="str">
            <v>D18C10488</v>
          </cell>
          <cell r="C77" t="str">
            <v>D18C10488</v>
          </cell>
          <cell r="D77">
            <v>10488</v>
          </cell>
          <cell r="E77">
            <v>10488</v>
          </cell>
          <cell r="F77" t="str">
            <v>CAP</v>
          </cell>
          <cell r="G77" t="str">
            <v>D</v>
          </cell>
          <cell r="H77" t="str">
            <v>SET Empress US Corporation</v>
          </cell>
        </row>
        <row r="78">
          <cell r="B78" t="str">
            <v>DEAL10460</v>
          </cell>
          <cell r="C78" t="str">
            <v>E99999</v>
          </cell>
          <cell r="D78">
            <v>10460</v>
          </cell>
          <cell r="E78" t="str">
            <v>E1099</v>
          </cell>
          <cell r="F78" t="str">
            <v>CAP</v>
          </cell>
          <cell r="G78" t="str">
            <v>D</v>
          </cell>
          <cell r="H78" t="str">
            <v>SET LLC ABU</v>
          </cell>
        </row>
        <row r="79">
          <cell r="B79" t="str">
            <v>D01P10400</v>
          </cell>
          <cell r="C79" t="str">
            <v>D01C10650</v>
          </cell>
          <cell r="D79">
            <v>10400</v>
          </cell>
          <cell r="E79">
            <v>10650</v>
          </cell>
          <cell r="F79" t="str">
            <v>CAP</v>
          </cell>
          <cell r="G79" t="str">
            <v>D</v>
          </cell>
          <cell r="H79" t="str">
            <v>Southeast Supply Header, LLC</v>
          </cell>
        </row>
        <row r="80">
          <cell r="B80" t="str">
            <v>D01P10402</v>
          </cell>
          <cell r="C80" t="str">
            <v>D01C10650</v>
          </cell>
          <cell r="D80">
            <v>10402</v>
          </cell>
          <cell r="E80">
            <v>10650</v>
          </cell>
          <cell r="F80" t="str">
            <v>CAP</v>
          </cell>
          <cell r="G80" t="str">
            <v>D</v>
          </cell>
          <cell r="H80" t="str">
            <v>Southeast Supply Header, LLC ABU</v>
          </cell>
        </row>
        <row r="81">
          <cell r="B81" t="str">
            <v>D32C10685</v>
          </cell>
          <cell r="C81" t="str">
            <v>D32C10685</v>
          </cell>
          <cell r="D81">
            <v>10685</v>
          </cell>
          <cell r="E81">
            <v>10685</v>
          </cell>
          <cell r="F81" t="str">
            <v>CAP</v>
          </cell>
          <cell r="G81" t="str">
            <v>D</v>
          </cell>
          <cell r="H81" t="str">
            <v>Spectra Energy Capital Funding, Inc.</v>
          </cell>
        </row>
        <row r="82">
          <cell r="B82" t="str">
            <v>D01L10008</v>
          </cell>
          <cell r="C82" t="str">
            <v>D01C10650</v>
          </cell>
          <cell r="D82">
            <v>10008</v>
          </cell>
          <cell r="E82">
            <v>10650</v>
          </cell>
          <cell r="F82" t="str">
            <v>CAP</v>
          </cell>
          <cell r="G82" t="str">
            <v>D</v>
          </cell>
          <cell r="H82" t="str">
            <v>Spectra Capital LLC</v>
          </cell>
        </row>
        <row r="83">
          <cell r="B83" t="str">
            <v>DEAC10437</v>
          </cell>
          <cell r="C83" t="str">
            <v>E99999</v>
          </cell>
          <cell r="D83">
            <v>10437</v>
          </cell>
          <cell r="E83" t="str">
            <v>E1099</v>
          </cell>
          <cell r="F83" t="str">
            <v>CAP</v>
          </cell>
          <cell r="G83" t="str">
            <v>D</v>
          </cell>
          <cell r="H83" t="str">
            <v>Spectra Capital LLC ABU</v>
          </cell>
        </row>
        <row r="84">
          <cell r="B84" t="str">
            <v>D01L10106</v>
          </cell>
          <cell r="C84" t="str">
            <v>D01C10650</v>
          </cell>
          <cell r="D84">
            <v>10106</v>
          </cell>
          <cell r="E84">
            <v>10650</v>
          </cell>
          <cell r="F84" t="str">
            <v>CAP</v>
          </cell>
          <cell r="G84" t="str">
            <v>D</v>
          </cell>
          <cell r="H84" t="str">
            <v>Spectra Energy Administrative Services, LLC</v>
          </cell>
        </row>
        <row r="85">
          <cell r="B85" t="str">
            <v>D01L10652</v>
          </cell>
          <cell r="C85" t="str">
            <v>D01C10650</v>
          </cell>
          <cell r="D85">
            <v>10652</v>
          </cell>
          <cell r="E85">
            <v>10650</v>
          </cell>
          <cell r="F85" t="str">
            <v>SEC</v>
          </cell>
          <cell r="G85" t="str">
            <v>D</v>
          </cell>
          <cell r="H85" t="str">
            <v>Spectra Energy Aerial Patrol LLC</v>
          </cell>
        </row>
        <row r="86">
          <cell r="B86" t="str">
            <v>D01C10650</v>
          </cell>
          <cell r="C86" t="str">
            <v>D01C10650</v>
          </cell>
          <cell r="D86">
            <v>10650</v>
          </cell>
          <cell r="E86">
            <v>10650</v>
          </cell>
          <cell r="F86" t="str">
            <v>SEC</v>
          </cell>
          <cell r="G86" t="str">
            <v>D</v>
          </cell>
          <cell r="H86" t="str">
            <v>Spectra Energy Corp.</v>
          </cell>
        </row>
        <row r="87">
          <cell r="B87" t="str">
            <v>D10C10654</v>
          </cell>
          <cell r="C87" t="str">
            <v>D10C10654</v>
          </cell>
          <cell r="D87">
            <v>10654</v>
          </cell>
          <cell r="E87">
            <v>10654</v>
          </cell>
          <cell r="F87" t="str">
            <v>CAP</v>
          </cell>
          <cell r="G87" t="str">
            <v>D</v>
          </cell>
          <cell r="H87" t="str">
            <v>Spectra Energy DEFS Holding Corp.</v>
          </cell>
        </row>
        <row r="88">
          <cell r="B88" t="str">
            <v>D01L10653</v>
          </cell>
          <cell r="C88" t="str">
            <v>D01C10650</v>
          </cell>
          <cell r="D88">
            <v>10653</v>
          </cell>
          <cell r="E88">
            <v>10650</v>
          </cell>
          <cell r="F88" t="str">
            <v>CAP</v>
          </cell>
          <cell r="G88" t="str">
            <v>D</v>
          </cell>
          <cell r="H88" t="str">
            <v>Spectra Energy DEFS Holding LLC</v>
          </cell>
        </row>
        <row r="89">
          <cell r="B89" t="str">
            <v>D20C10495</v>
          </cell>
          <cell r="C89" t="str">
            <v>D20C10495</v>
          </cell>
          <cell r="D89">
            <v>10495</v>
          </cell>
          <cell r="E89">
            <v>10495</v>
          </cell>
          <cell r="F89" t="str">
            <v>CAP</v>
          </cell>
          <cell r="G89" t="str">
            <v>D</v>
          </cell>
          <cell r="H89" t="str">
            <v>Spectra Energy Early Grove Company</v>
          </cell>
        </row>
        <row r="90">
          <cell r="B90" t="str">
            <v>D20C10495</v>
          </cell>
          <cell r="C90" t="str">
            <v>D26P10493</v>
          </cell>
          <cell r="D90">
            <v>10495</v>
          </cell>
          <cell r="E90">
            <v>10493</v>
          </cell>
          <cell r="F90" t="str">
            <v>CAP</v>
          </cell>
          <cell r="G90" t="str">
            <v>D</v>
          </cell>
          <cell r="H90" t="str">
            <v>Spectra Energy Early Grove Company (post MLP)</v>
          </cell>
        </row>
        <row r="91">
          <cell r="B91" t="str">
            <v>D04C10746</v>
          </cell>
          <cell r="C91" t="str">
            <v>D04C10746</v>
          </cell>
          <cell r="D91">
            <v>10746</v>
          </cell>
          <cell r="E91">
            <v>10746</v>
          </cell>
          <cell r="F91" t="str">
            <v>CAP</v>
          </cell>
          <cell r="G91" t="str">
            <v>D</v>
          </cell>
          <cell r="H91" t="str">
            <v>Spectra Energy Field Services Canada Holdings, Inc.</v>
          </cell>
        </row>
        <row r="92">
          <cell r="B92" t="str">
            <v>D29C10680</v>
          </cell>
          <cell r="C92" t="str">
            <v>D29C10680</v>
          </cell>
          <cell r="D92">
            <v>10680</v>
          </cell>
          <cell r="E92">
            <v>10680</v>
          </cell>
          <cell r="F92" t="str">
            <v>CAP</v>
          </cell>
          <cell r="G92" t="str">
            <v>D</v>
          </cell>
          <cell r="H92" t="str">
            <v>Spectra Energy Finance Corporation</v>
          </cell>
        </row>
        <row r="93">
          <cell r="B93" t="str">
            <v>D01L10421</v>
          </cell>
          <cell r="C93" t="str">
            <v>D01C10650</v>
          </cell>
          <cell r="D93">
            <v>10421</v>
          </cell>
          <cell r="E93">
            <v>10650</v>
          </cell>
          <cell r="F93" t="str">
            <v>CAP</v>
          </cell>
          <cell r="G93" t="str">
            <v>D</v>
          </cell>
          <cell r="H93" t="str">
            <v>Spectra Energy Gas Services, LLC</v>
          </cell>
        </row>
        <row r="94">
          <cell r="B94" t="str">
            <v>D01L10423</v>
          </cell>
          <cell r="D94">
            <v>10423</v>
          </cell>
          <cell r="F94" t="str">
            <v>CAP</v>
          </cell>
          <cell r="G94" t="str">
            <v>D</v>
          </cell>
          <cell r="H94" t="str">
            <v>Spectra Energy Gas Services, LLC PPA</v>
          </cell>
        </row>
        <row r="95">
          <cell r="B95" t="str">
            <v>D15C10405</v>
          </cell>
          <cell r="C95" t="str">
            <v>D15C10405</v>
          </cell>
          <cell r="D95">
            <v>10405</v>
          </cell>
          <cell r="E95">
            <v>10405</v>
          </cell>
          <cell r="F95" t="str">
            <v>CAP</v>
          </cell>
          <cell r="G95" t="str">
            <v>D</v>
          </cell>
          <cell r="H95" t="str">
            <v>Spectra Energy Gas Transmission Resources, Inc.</v>
          </cell>
        </row>
        <row r="96">
          <cell r="B96" t="str">
            <v>D01L10404</v>
          </cell>
          <cell r="C96" t="str">
            <v>D01C10650</v>
          </cell>
          <cell r="D96">
            <v>10404</v>
          </cell>
          <cell r="E96">
            <v>10650</v>
          </cell>
          <cell r="F96" t="str">
            <v>CAP</v>
          </cell>
          <cell r="G96" t="str">
            <v>D</v>
          </cell>
          <cell r="H96" t="str">
            <v>Spectra Energy Gas Transmission Resources, LLC</v>
          </cell>
        </row>
        <row r="97">
          <cell r="B97" t="str">
            <v>D11C10470</v>
          </cell>
          <cell r="C97" t="str">
            <v>D11C10470</v>
          </cell>
          <cell r="D97">
            <v>10470</v>
          </cell>
          <cell r="E97">
            <v>10470</v>
          </cell>
          <cell r="F97" t="str">
            <v>CAP</v>
          </cell>
          <cell r="G97" t="str">
            <v>D</v>
          </cell>
          <cell r="H97" t="str">
            <v>Spectra Energy GS Funding Company</v>
          </cell>
        </row>
        <row r="98">
          <cell r="B98" t="str">
            <v>D01L10451</v>
          </cell>
          <cell r="C98" t="str">
            <v>D01C10650</v>
          </cell>
          <cell r="D98">
            <v>10451</v>
          </cell>
          <cell r="E98">
            <v>10650</v>
          </cell>
          <cell r="F98" t="str">
            <v>CAP</v>
          </cell>
          <cell r="G98" t="str">
            <v>D</v>
          </cell>
          <cell r="H98" t="str">
            <v>Spectra Energy Islander East Pipeline, Co., LLC</v>
          </cell>
        </row>
        <row r="99">
          <cell r="B99" t="str">
            <v>D06C10091</v>
          </cell>
          <cell r="C99" t="str">
            <v>D06C10091</v>
          </cell>
          <cell r="D99">
            <v>10091</v>
          </cell>
          <cell r="E99">
            <v>10091</v>
          </cell>
          <cell r="F99" t="str">
            <v>CAP</v>
          </cell>
          <cell r="G99" t="str">
            <v>D</v>
          </cell>
          <cell r="H99" t="str">
            <v>Spectra Energy LNG Sales, Inc.</v>
          </cell>
        </row>
        <row r="100">
          <cell r="B100" t="str">
            <v>D01L10664</v>
          </cell>
          <cell r="C100" t="str">
            <v>D01C10650</v>
          </cell>
          <cell r="D100">
            <v>10664</v>
          </cell>
          <cell r="E100">
            <v>10650</v>
          </cell>
          <cell r="F100" t="str">
            <v>CAP</v>
          </cell>
          <cell r="G100" t="str">
            <v>D</v>
          </cell>
          <cell r="H100" t="str">
            <v>Spectra Energy MHP Holding, LLC</v>
          </cell>
        </row>
        <row r="101">
          <cell r="B101" t="str">
            <v>D01L10295</v>
          </cell>
          <cell r="C101" t="str">
            <v>D01C10650</v>
          </cell>
          <cell r="D101">
            <v>10295</v>
          </cell>
          <cell r="E101">
            <v>10650</v>
          </cell>
          <cell r="F101" t="str">
            <v>CAP</v>
          </cell>
          <cell r="G101" t="str">
            <v>D</v>
          </cell>
          <cell r="H101" t="str">
            <v>Spectra Energy Natural Gas, LLC</v>
          </cell>
        </row>
        <row r="102">
          <cell r="B102" t="str">
            <v>D14C10099</v>
          </cell>
          <cell r="C102" t="str">
            <v>D14C10099</v>
          </cell>
          <cell r="D102">
            <v>10099</v>
          </cell>
          <cell r="E102">
            <v>10099</v>
          </cell>
          <cell r="F102" t="str">
            <v>CAP</v>
          </cell>
          <cell r="G102" t="str">
            <v>D</v>
          </cell>
          <cell r="H102" t="str">
            <v>Spectra Energy Operating Company, LLC</v>
          </cell>
        </row>
        <row r="103">
          <cell r="B103" t="str">
            <v>D26P10658</v>
          </cell>
          <cell r="C103" t="str">
            <v>D26C10155</v>
          </cell>
          <cell r="D103">
            <v>10658</v>
          </cell>
          <cell r="E103">
            <v>10155</v>
          </cell>
          <cell r="F103" t="str">
            <v>CAP</v>
          </cell>
          <cell r="G103" t="str">
            <v>D</v>
          </cell>
          <cell r="H103" t="str">
            <v>Spectra Energy Partners (DE) GP, LP</v>
          </cell>
        </row>
        <row r="104">
          <cell r="B104" t="str">
            <v>D01L10657</v>
          </cell>
          <cell r="C104" t="str">
            <v>D01C10650</v>
          </cell>
          <cell r="D104">
            <v>10657</v>
          </cell>
          <cell r="E104">
            <v>10650</v>
          </cell>
          <cell r="F104" t="str">
            <v>CAP</v>
          </cell>
          <cell r="G104" t="str">
            <v>D</v>
          </cell>
          <cell r="H104" t="str">
            <v>Spectra Energy Partners GP, LLC</v>
          </cell>
        </row>
        <row r="105">
          <cell r="B105" t="str">
            <v>D26P10662</v>
          </cell>
          <cell r="C105" t="str">
            <v>D29P10659</v>
          </cell>
          <cell r="D105">
            <v>10662</v>
          </cell>
          <cell r="E105">
            <v>10659</v>
          </cell>
          <cell r="F105" t="str">
            <v>CAP</v>
          </cell>
          <cell r="G105" t="str">
            <v>D</v>
          </cell>
          <cell r="H105" t="str">
            <v>Spectra Energy Partners MHP Holding, LLC</v>
          </cell>
        </row>
        <row r="106">
          <cell r="B106" t="str">
            <v>D26P10660</v>
          </cell>
          <cell r="C106" t="str">
            <v>D26P10659</v>
          </cell>
          <cell r="D106">
            <v>10660</v>
          </cell>
          <cell r="E106">
            <v>10659</v>
          </cell>
          <cell r="F106" t="str">
            <v>CAP</v>
          </cell>
          <cell r="G106" t="str">
            <v>D</v>
          </cell>
          <cell r="H106" t="str">
            <v>Spectra Energy Partners OLP GP, LLC</v>
          </cell>
        </row>
        <row r="107">
          <cell r="B107" t="str">
            <v>D26P10661</v>
          </cell>
          <cell r="C107" t="str">
            <v>D26P10659</v>
          </cell>
          <cell r="D107">
            <v>10661</v>
          </cell>
          <cell r="E107">
            <v>10659</v>
          </cell>
          <cell r="F107" t="str">
            <v>CAP</v>
          </cell>
          <cell r="G107" t="str">
            <v>D</v>
          </cell>
          <cell r="H107" t="str">
            <v>Spectra Energy Partners OLP, LP</v>
          </cell>
        </row>
        <row r="108">
          <cell r="B108" t="str">
            <v>D26P10659</v>
          </cell>
          <cell r="C108" t="str">
            <v>D26P10659</v>
          </cell>
          <cell r="D108">
            <v>10659</v>
          </cell>
          <cell r="E108">
            <v>10659</v>
          </cell>
          <cell r="F108" t="str">
            <v>CAP</v>
          </cell>
          <cell r="G108" t="str">
            <v>D</v>
          </cell>
          <cell r="H108" t="str">
            <v>Spectra Energy Partners, LP</v>
          </cell>
        </row>
        <row r="109">
          <cell r="B109" t="str">
            <v>DEAP10670</v>
          </cell>
          <cell r="C109" t="str">
            <v>D26P10659</v>
          </cell>
          <cell r="D109">
            <v>10670</v>
          </cell>
          <cell r="E109">
            <v>10659</v>
          </cell>
          <cell r="F109" t="str">
            <v>CAP</v>
          </cell>
          <cell r="G109" t="str">
            <v>D</v>
          </cell>
          <cell r="H109" t="str">
            <v>Spectra Energy Partners, LP ABU</v>
          </cell>
        </row>
        <row r="110">
          <cell r="B110" t="str">
            <v>E00002A</v>
          </cell>
          <cell r="C110" t="str">
            <v>D26P10659</v>
          </cell>
          <cell r="D110">
            <v>10659</v>
          </cell>
          <cell r="E110">
            <v>10659</v>
          </cell>
          <cell r="F110" t="str">
            <v>CAP</v>
          </cell>
          <cell r="G110" t="str">
            <v>D</v>
          </cell>
          <cell r="H110" t="str">
            <v>Spectra Energy Partners, LP - Minority Interest Elim</v>
          </cell>
        </row>
        <row r="111">
          <cell r="B111" t="str">
            <v>D31C10820</v>
          </cell>
          <cell r="C111" t="str">
            <v>D31C10820</v>
          </cell>
          <cell r="D111">
            <v>10820</v>
          </cell>
          <cell r="E111">
            <v>10820</v>
          </cell>
          <cell r="F111" t="str">
            <v>CAP</v>
          </cell>
          <cell r="G111" t="str">
            <v>D</v>
          </cell>
          <cell r="H111" t="str">
            <v>Spectra Energy Propane, LLC</v>
          </cell>
        </row>
        <row r="112">
          <cell r="B112" t="str">
            <v>D01L10651</v>
          </cell>
          <cell r="C112" t="str">
            <v>D01C10650</v>
          </cell>
          <cell r="D112">
            <v>10651</v>
          </cell>
          <cell r="E112">
            <v>10650</v>
          </cell>
          <cell r="F112" t="str">
            <v>CAP</v>
          </cell>
          <cell r="G112" t="str">
            <v>D</v>
          </cell>
          <cell r="H112" t="str">
            <v>Spectra Energy Services, LLC</v>
          </cell>
        </row>
        <row r="113">
          <cell r="B113" t="str">
            <v>D26L10665</v>
          </cell>
          <cell r="C113" t="str">
            <v>D26C10155</v>
          </cell>
          <cell r="D113">
            <v>10665</v>
          </cell>
          <cell r="E113">
            <v>10155</v>
          </cell>
          <cell r="F113" t="str">
            <v>CAP</v>
          </cell>
          <cell r="G113" t="str">
            <v>D</v>
          </cell>
          <cell r="H113" t="str">
            <v>Spectra Energy Southeast MHP Holding, LLC</v>
          </cell>
        </row>
        <row r="114">
          <cell r="B114" t="str">
            <v>D26C10155</v>
          </cell>
          <cell r="C114" t="str">
            <v>D26C10155</v>
          </cell>
          <cell r="D114">
            <v>10155</v>
          </cell>
          <cell r="E114">
            <v>10155</v>
          </cell>
          <cell r="F114" t="str">
            <v>CAP</v>
          </cell>
          <cell r="G114" t="str">
            <v>D</v>
          </cell>
          <cell r="H114" t="str">
            <v>Spectra Energy Southeast Pipeline Corporation</v>
          </cell>
        </row>
        <row r="115">
          <cell r="B115" t="str">
            <v>D01L10497</v>
          </cell>
          <cell r="C115" t="str">
            <v>D01C10650</v>
          </cell>
          <cell r="D115">
            <v>10497</v>
          </cell>
          <cell r="E115">
            <v>10650</v>
          </cell>
          <cell r="F115" t="str">
            <v>CAP</v>
          </cell>
          <cell r="G115" t="str">
            <v>D</v>
          </cell>
          <cell r="H115" t="str">
            <v>Spectra Energy Southeast Supply Header LLC</v>
          </cell>
        </row>
        <row r="116">
          <cell r="B116" t="str">
            <v>D01L10176</v>
          </cell>
          <cell r="C116" t="str">
            <v>D01C10650</v>
          </cell>
          <cell r="D116">
            <v>10176</v>
          </cell>
          <cell r="E116">
            <v>10650</v>
          </cell>
          <cell r="F116" t="str">
            <v>CAP</v>
          </cell>
          <cell r="G116" t="str">
            <v>D</v>
          </cell>
          <cell r="H116" t="str">
            <v>Spectra Energy Southeast Suplly Services, LLC</v>
          </cell>
        </row>
        <row r="117">
          <cell r="B117" t="str">
            <v>D01L10449</v>
          </cell>
          <cell r="C117" t="str">
            <v>D01C10650</v>
          </cell>
          <cell r="D117">
            <v>10449</v>
          </cell>
          <cell r="E117">
            <v>10650</v>
          </cell>
          <cell r="F117" t="str">
            <v>CAP</v>
          </cell>
          <cell r="G117" t="str">
            <v>D</v>
          </cell>
          <cell r="H117" t="str">
            <v>Spectra Energy Transmission Services, LLC</v>
          </cell>
        </row>
        <row r="118">
          <cell r="B118" t="str">
            <v>D01L10207</v>
          </cell>
          <cell r="C118" t="str">
            <v>D01C10650</v>
          </cell>
          <cell r="D118">
            <v>10207</v>
          </cell>
          <cell r="E118">
            <v>10650</v>
          </cell>
          <cell r="F118" t="str">
            <v>CAP</v>
          </cell>
          <cell r="G118" t="str">
            <v>D</v>
          </cell>
          <cell r="H118" t="str">
            <v>Spectra Energy Gas Transmission, LLC (inactive)</v>
          </cell>
        </row>
        <row r="119">
          <cell r="B119" t="str">
            <v>D01L10209</v>
          </cell>
          <cell r="C119" t="str">
            <v>D01C10650</v>
          </cell>
          <cell r="D119">
            <v>10209</v>
          </cell>
          <cell r="E119">
            <v>10650</v>
          </cell>
          <cell r="F119" t="str">
            <v>CAP</v>
          </cell>
          <cell r="G119" t="str">
            <v>D</v>
          </cell>
          <cell r="H119" t="str">
            <v>Spectra Energy Transmission,  LLC</v>
          </cell>
        </row>
        <row r="120">
          <cell r="D120">
            <v>10461</v>
          </cell>
          <cell r="F120" t="str">
            <v>CAP</v>
          </cell>
          <cell r="G120" t="str">
            <v>D</v>
          </cell>
          <cell r="H120" t="str">
            <v>Spectra Energy Transmission, LLC ABU</v>
          </cell>
        </row>
        <row r="121">
          <cell r="B121" t="str">
            <v>D01L10292</v>
          </cell>
          <cell r="C121" t="str">
            <v>D01C10650</v>
          </cell>
          <cell r="D121">
            <v>10292</v>
          </cell>
          <cell r="E121">
            <v>10650</v>
          </cell>
          <cell r="F121" t="str">
            <v>CAP</v>
          </cell>
          <cell r="G121" t="str">
            <v>D</v>
          </cell>
          <cell r="H121" t="str">
            <v>Spectra Energy Transport and Trading Co., LLC</v>
          </cell>
        </row>
        <row r="122">
          <cell r="B122" t="str">
            <v>D30C10681</v>
          </cell>
          <cell r="C122" t="str">
            <v>D30C10681</v>
          </cell>
          <cell r="D122">
            <v>10681</v>
          </cell>
          <cell r="E122">
            <v>10681</v>
          </cell>
          <cell r="F122" t="str">
            <v>CAP</v>
          </cell>
          <cell r="G122" t="str">
            <v>D</v>
          </cell>
          <cell r="H122" t="str">
            <v>Spectra Energy U.S.-Canada Finance, LP</v>
          </cell>
        </row>
        <row r="123">
          <cell r="B123" t="str">
            <v>D24C10496</v>
          </cell>
          <cell r="C123" t="str">
            <v>D24C10496</v>
          </cell>
          <cell r="D123">
            <v>10496</v>
          </cell>
          <cell r="E123">
            <v>10496</v>
          </cell>
          <cell r="F123" t="str">
            <v>CAP</v>
          </cell>
          <cell r="G123" t="str">
            <v>D</v>
          </cell>
          <cell r="H123" t="str">
            <v>Spectra Energy Virginia Pipeline Company</v>
          </cell>
        </row>
        <row r="124">
          <cell r="B124" t="str">
            <v>D24C10496</v>
          </cell>
          <cell r="C124" t="str">
            <v>D26P10493</v>
          </cell>
          <cell r="D124">
            <v>10496</v>
          </cell>
          <cell r="E124">
            <v>10493</v>
          </cell>
          <cell r="F124" t="str">
            <v>CAP</v>
          </cell>
          <cell r="G124" t="str">
            <v>D</v>
          </cell>
          <cell r="H124" t="str">
            <v>Spectra Energy Virginia Pipeline Company (post MLP)</v>
          </cell>
        </row>
        <row r="125">
          <cell r="B125" t="str">
            <v>D21C10486</v>
          </cell>
          <cell r="C125" t="str">
            <v>D21C10486</v>
          </cell>
          <cell r="D125">
            <v>10486</v>
          </cell>
          <cell r="E125">
            <v>10486</v>
          </cell>
          <cell r="F125" t="str">
            <v>CAP</v>
          </cell>
          <cell r="G125" t="str">
            <v>D</v>
          </cell>
          <cell r="H125" t="str">
            <v>Spectra Energy Westheimer, LP</v>
          </cell>
        </row>
        <row r="126">
          <cell r="B126" t="str">
            <v>D01P10498</v>
          </cell>
          <cell r="C126" t="str">
            <v>D01C10650</v>
          </cell>
          <cell r="D126">
            <v>10498</v>
          </cell>
          <cell r="E126">
            <v>10650</v>
          </cell>
          <cell r="F126" t="str">
            <v>CAP</v>
          </cell>
          <cell r="G126" t="str">
            <v>D</v>
          </cell>
          <cell r="H126" t="str">
            <v>Steckman Ridge GP, LLC</v>
          </cell>
        </row>
        <row r="127">
          <cell r="B127" t="str">
            <v>D01P10499</v>
          </cell>
          <cell r="C127" t="str">
            <v>D01P10499</v>
          </cell>
          <cell r="D127">
            <v>10499</v>
          </cell>
          <cell r="E127">
            <v>10650</v>
          </cell>
          <cell r="F127" t="str">
            <v>CAP</v>
          </cell>
          <cell r="G127" t="str">
            <v>D</v>
          </cell>
          <cell r="H127" t="str">
            <v>Steckman Ridge, LP</v>
          </cell>
        </row>
        <row r="128">
          <cell r="B128" t="str">
            <v>DEAC10428</v>
          </cell>
          <cell r="C128" t="str">
            <v>E99999</v>
          </cell>
          <cell r="D128">
            <v>10428</v>
          </cell>
          <cell r="E128" t="str">
            <v>E1099</v>
          </cell>
          <cell r="F128" t="str">
            <v>CAP</v>
          </cell>
          <cell r="G128" t="str">
            <v>D</v>
          </cell>
          <cell r="H128" t="str">
            <v>TET LP ABU</v>
          </cell>
        </row>
        <row r="129">
          <cell r="B129" t="str">
            <v>DEPL10491</v>
          </cell>
          <cell r="C129" t="str">
            <v>E00007</v>
          </cell>
          <cell r="D129">
            <v>10491</v>
          </cell>
          <cell r="E129" t="str">
            <v>E1012</v>
          </cell>
          <cell r="F129" t="str">
            <v>CAP</v>
          </cell>
          <cell r="G129" t="str">
            <v>D</v>
          </cell>
          <cell r="H129" t="str">
            <v>TET LP PPA</v>
          </cell>
        </row>
        <row r="130">
          <cell r="B130" t="str">
            <v>D01L10467</v>
          </cell>
          <cell r="C130" t="str">
            <v>D01C10650</v>
          </cell>
          <cell r="D130">
            <v>10467</v>
          </cell>
          <cell r="E130">
            <v>10650</v>
          </cell>
          <cell r="F130" t="str">
            <v>CAP</v>
          </cell>
          <cell r="G130" t="str">
            <v>D</v>
          </cell>
          <cell r="H130" t="str">
            <v>Texas Eastern Aircraft Holdings, LLC</v>
          </cell>
        </row>
        <row r="131">
          <cell r="B131" t="str">
            <v>D22C10067</v>
          </cell>
          <cell r="C131" t="str">
            <v>D22C10067</v>
          </cell>
          <cell r="D131">
            <v>10067</v>
          </cell>
          <cell r="E131">
            <v>10067</v>
          </cell>
          <cell r="F131" t="str">
            <v>CAP</v>
          </cell>
          <cell r="G131" t="str">
            <v>D</v>
          </cell>
          <cell r="H131" t="str">
            <v>Texas Eastern Communications, Inc.</v>
          </cell>
        </row>
        <row r="132">
          <cell r="B132" t="str">
            <v>D23C10069</v>
          </cell>
          <cell r="C132" t="str">
            <v>D23C10069</v>
          </cell>
          <cell r="D132">
            <v>10069</v>
          </cell>
          <cell r="E132">
            <v>10069</v>
          </cell>
          <cell r="F132" t="str">
            <v>CAP</v>
          </cell>
          <cell r="G132" t="str">
            <v>D</v>
          </cell>
          <cell r="H132" t="str">
            <v>Texas Eastern Cryogenics, Inc.</v>
          </cell>
        </row>
        <row r="133">
          <cell r="B133" t="str">
            <v>DEAC10429</v>
          </cell>
          <cell r="C133" t="str">
            <v>E99999</v>
          </cell>
          <cell r="D133">
            <v>10429</v>
          </cell>
          <cell r="E133" t="str">
            <v>E1099</v>
          </cell>
          <cell r="F133" t="str">
            <v>CAP</v>
          </cell>
          <cell r="G133" t="str">
            <v>D</v>
          </cell>
          <cell r="H133" t="str">
            <v>Texas Eastern Cryogenics, Inc. ABU</v>
          </cell>
        </row>
        <row r="134">
          <cell r="B134" t="str">
            <v>D27CX0003</v>
          </cell>
          <cell r="C134" t="str">
            <v>D27CX0003</v>
          </cell>
          <cell r="D134" t="str">
            <v>N/A</v>
          </cell>
          <cell r="E134" t="str">
            <v>N/A</v>
          </cell>
          <cell r="F134" t="str">
            <v>CAP</v>
          </cell>
          <cell r="G134" t="str">
            <v>D</v>
          </cell>
          <cell r="H134" t="str">
            <v>Texas Eastern Terminal Company</v>
          </cell>
        </row>
        <row r="135">
          <cell r="B135" t="str">
            <v>D01L10076</v>
          </cell>
          <cell r="C135" t="str">
            <v>D01C10650</v>
          </cell>
          <cell r="D135">
            <v>10076</v>
          </cell>
          <cell r="E135">
            <v>10650</v>
          </cell>
          <cell r="F135" t="str">
            <v>CAP</v>
          </cell>
          <cell r="G135" t="str">
            <v>D</v>
          </cell>
          <cell r="H135" t="str">
            <v>Texas Eastern Transmission LP</v>
          </cell>
        </row>
        <row r="136">
          <cell r="B136" t="str">
            <v>E99999</v>
          </cell>
          <cell r="C136" t="str">
            <v>E99999</v>
          </cell>
          <cell r="E136" t="str">
            <v>E1099</v>
          </cell>
          <cell r="F136" t="str">
            <v>CAP</v>
          </cell>
          <cell r="G136" t="str">
            <v>D</v>
          </cell>
          <cell r="H136" t="str">
            <v>Total ABU's in Elimination column</v>
          </cell>
        </row>
        <row r="137">
          <cell r="B137" t="str">
            <v>D19CX0004</v>
          </cell>
          <cell r="C137" t="str">
            <v>D19CX0004</v>
          </cell>
          <cell r="D137" t="str">
            <v>N/A</v>
          </cell>
          <cell r="E137" t="str">
            <v>N/A</v>
          </cell>
          <cell r="F137" t="str">
            <v>CAP</v>
          </cell>
          <cell r="G137" t="str">
            <v>D</v>
          </cell>
          <cell r="H137" t="str">
            <v>TPC Storage Holding Corp.</v>
          </cell>
        </row>
        <row r="138">
          <cell r="B138" t="str">
            <v>1D999</v>
          </cell>
          <cell r="C138" t="str">
            <v>D01C10650</v>
          </cell>
          <cell r="D138">
            <v>10650</v>
          </cell>
          <cell r="E138">
            <v>10650</v>
          </cell>
          <cell r="F138" t="str">
            <v>CAP</v>
          </cell>
          <cell r="G138" t="str">
            <v>D</v>
          </cell>
          <cell r="H138" t="str">
            <v>Unkown Difference</v>
          </cell>
        </row>
        <row r="139">
          <cell r="B139" t="str">
            <v>DEPL10603</v>
          </cell>
          <cell r="C139" t="str">
            <v>E00007</v>
          </cell>
          <cell r="D139">
            <v>10603</v>
          </cell>
          <cell r="E139" t="str">
            <v>E1012</v>
          </cell>
          <cell r="F139" t="str">
            <v>CAP</v>
          </cell>
          <cell r="G139" t="str">
            <v>D</v>
          </cell>
          <cell r="H139" t="str">
            <v>VA Storage PPA</v>
          </cell>
        </row>
        <row r="140">
          <cell r="B140" t="str">
            <v>D17L10475</v>
          </cell>
          <cell r="C140" t="str">
            <v>D17C10471</v>
          </cell>
          <cell r="D140">
            <v>10475</v>
          </cell>
          <cell r="E140">
            <v>10471</v>
          </cell>
          <cell r="F140" t="str">
            <v>CAP</v>
          </cell>
          <cell r="G140" t="str">
            <v>D</v>
          </cell>
          <cell r="H140" t="str">
            <v>WEI Financial Services LLC</v>
          </cell>
        </row>
        <row r="141">
          <cell r="B141" t="str">
            <v>D17L10477</v>
          </cell>
          <cell r="C141" t="str">
            <v>D17C10471</v>
          </cell>
          <cell r="D141">
            <v>10477</v>
          </cell>
          <cell r="E141">
            <v>10471</v>
          </cell>
          <cell r="F141" t="str">
            <v>CAP</v>
          </cell>
          <cell r="G141" t="str">
            <v>D</v>
          </cell>
          <cell r="H141" t="str">
            <v>WEI Management Holdings LLC</v>
          </cell>
        </row>
        <row r="142">
          <cell r="B142" t="str">
            <v>D17L10472</v>
          </cell>
          <cell r="C142" t="str">
            <v>D17C10471</v>
          </cell>
          <cell r="D142">
            <v>10472</v>
          </cell>
          <cell r="E142">
            <v>10471</v>
          </cell>
          <cell r="F142" t="str">
            <v>CAP</v>
          </cell>
          <cell r="G142" t="str">
            <v>D</v>
          </cell>
          <cell r="H142" t="str">
            <v>Westcoast Energy (US) LLC</v>
          </cell>
        </row>
        <row r="143">
          <cell r="B143" t="str">
            <v>D17C10471</v>
          </cell>
          <cell r="C143" t="str">
            <v>D17C10471</v>
          </cell>
          <cell r="D143">
            <v>10471</v>
          </cell>
          <cell r="E143">
            <v>10471</v>
          </cell>
          <cell r="F143" t="str">
            <v>CAP</v>
          </cell>
          <cell r="G143" t="str">
            <v>D</v>
          </cell>
          <cell r="H143" t="str">
            <v>Westcoast Energy Enterprises (US) Inc.</v>
          </cell>
        </row>
        <row r="144">
          <cell r="B144" t="str">
            <v>D17L10476</v>
          </cell>
          <cell r="C144" t="str">
            <v>D17C10471</v>
          </cell>
          <cell r="D144">
            <v>10476</v>
          </cell>
          <cell r="E144">
            <v>10471</v>
          </cell>
          <cell r="F144" t="str">
            <v>CAP</v>
          </cell>
          <cell r="G144" t="str">
            <v>D</v>
          </cell>
          <cell r="H144" t="str">
            <v>Westcoast Gas Services (USA) LLC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  <sheetName val="Update Sheet"/>
      <sheetName val="063003 Corp Mgmt Rpt"/>
      <sheetName val="Corp 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1-Revenue"/>
      <sheetName val="2-Operating"/>
      <sheetName val="2-OperateSupportA"/>
      <sheetName val="2-OperateSupportB"/>
      <sheetName val="2-OperateSupportC"/>
      <sheetName val="3-Carrying"/>
      <sheetName val="4-BA"/>
      <sheetName val="5-Factor Inputs"/>
      <sheetName val="6-Incremental Returns"/>
      <sheetName val="7-Booked Summary"/>
      <sheetName val="2008 Final Summary"/>
      <sheetName val="2007 Final Summary"/>
      <sheetName val="Outlook Summary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E2"/>
      <sheetName val="E3"/>
      <sheetName val="E4"/>
      <sheetName val="ladysmith Analysis"/>
      <sheetName val="E6"/>
      <sheetName val="E9"/>
      <sheetName val="E10 SEPT 04"/>
      <sheetName val="E10 SEPT 05"/>
      <sheetName val="E10 SEPT 06"/>
      <sheetName val="E10 DEC 06"/>
      <sheetName val="E10 DEC 07"/>
      <sheetName val="E10 DEC 08"/>
      <sheetName val="E10 DEC 09"/>
      <sheetName val="E10 DEC 10"/>
      <sheetName val="E10 DEC 11"/>
      <sheetName val="E12-1.2"/>
      <sheetName val="E12-SUMM"/>
      <sheetName val="ECE AMORT"/>
      <sheetName val="E14"/>
      <sheetName val="E15"/>
      <sheetName val="E10 SEPT 99"/>
      <sheetName val="E10 SEPT 00"/>
      <sheetName val="E10 SEPT 01"/>
      <sheetName val="E10 SEPT 02"/>
      <sheetName val="E10 SEPT 03"/>
      <sheetName val="E10  SEPT 96"/>
      <sheetName val="E10 SEPT 97"/>
      <sheetName val="E10 SEPT 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_Billing_Data"/>
      <sheetName val="Dem_Rate"/>
      <sheetName val="Branch_Table"/>
      <sheetName val="Branch_Table_2"/>
      <sheetName val="CIA_Branc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CIA Town Code</v>
          </cell>
          <cell r="B1" t="str">
            <v>Short text</v>
          </cell>
          <cell r="C1" t="str">
            <v>Branch</v>
          </cell>
          <cell r="D1" t="str">
            <v>District</v>
          </cell>
        </row>
        <row r="2">
          <cell r="A2">
            <v>0</v>
          </cell>
          <cell r="B2" t="str">
            <v>UNKNOWN</v>
          </cell>
          <cell r="C2" t="str">
            <v>UNKN</v>
          </cell>
          <cell r="D2" t="str">
            <v>LOSA</v>
          </cell>
        </row>
        <row r="3">
          <cell r="A3">
            <v>10000</v>
          </cell>
          <cell r="B3" t="str">
            <v>DRYDEN</v>
          </cell>
          <cell r="C3" t="str">
            <v>TBAY</v>
          </cell>
          <cell r="D3" t="e">
            <v>#N/A</v>
          </cell>
        </row>
        <row r="4">
          <cell r="A4">
            <v>10100</v>
          </cell>
          <cell r="B4" t="str">
            <v>VERMILLION BAY</v>
          </cell>
          <cell r="C4" t="str">
            <v>TBAY</v>
          </cell>
          <cell r="D4" t="e">
            <v>#N/A</v>
          </cell>
        </row>
        <row r="5">
          <cell r="A5">
            <v>10200</v>
          </cell>
          <cell r="B5" t="str">
            <v>IGNACE</v>
          </cell>
          <cell r="C5" t="str">
            <v>TBAY</v>
          </cell>
          <cell r="D5" t="e">
            <v>#N/A</v>
          </cell>
        </row>
        <row r="6">
          <cell r="A6">
            <v>10300</v>
          </cell>
          <cell r="B6" t="str">
            <v>BARKLEY SANDY BEACH</v>
          </cell>
          <cell r="C6" t="str">
            <v>TBAY</v>
          </cell>
          <cell r="D6" t="e">
            <v>#N/A</v>
          </cell>
        </row>
        <row r="7">
          <cell r="A7">
            <v>11112</v>
          </cell>
          <cell r="B7" t="str">
            <v>Windsor</v>
          </cell>
          <cell r="C7" t="str">
            <v>WIND</v>
          </cell>
          <cell r="D7" t="str">
            <v>WICH</v>
          </cell>
        </row>
        <row r="8">
          <cell r="A8">
            <v>11113</v>
          </cell>
          <cell r="B8" t="str">
            <v>Windsor</v>
          </cell>
          <cell r="C8" t="str">
            <v>WIND</v>
          </cell>
          <cell r="D8" t="str">
            <v>WICH</v>
          </cell>
        </row>
        <row r="9">
          <cell r="A9">
            <v>11122</v>
          </cell>
          <cell r="B9" t="str">
            <v>Windsor</v>
          </cell>
          <cell r="C9" t="str">
            <v>WIND</v>
          </cell>
          <cell r="D9" t="str">
            <v>WICH</v>
          </cell>
        </row>
        <row r="10">
          <cell r="A10">
            <v>11123</v>
          </cell>
          <cell r="B10" t="str">
            <v>Windsor</v>
          </cell>
          <cell r="C10" t="str">
            <v>WIND</v>
          </cell>
          <cell r="D10" t="str">
            <v>WICH</v>
          </cell>
        </row>
        <row r="11">
          <cell r="A11">
            <v>11124</v>
          </cell>
          <cell r="B11" t="str">
            <v>Windsor</v>
          </cell>
          <cell r="C11" t="str">
            <v>WIND</v>
          </cell>
          <cell r="D11" t="str">
            <v>WICH</v>
          </cell>
        </row>
        <row r="12">
          <cell r="A12">
            <v>11211</v>
          </cell>
          <cell r="B12" t="str">
            <v>Windsor</v>
          </cell>
          <cell r="C12" t="str">
            <v>WIND</v>
          </cell>
          <cell r="D12" t="str">
            <v>WICH</v>
          </cell>
        </row>
        <row r="13">
          <cell r="A13">
            <v>11212</v>
          </cell>
          <cell r="B13" t="str">
            <v>Windsor</v>
          </cell>
          <cell r="C13" t="str">
            <v>WIND</v>
          </cell>
          <cell r="D13" t="str">
            <v>WICH</v>
          </cell>
        </row>
        <row r="14">
          <cell r="A14">
            <v>11214</v>
          </cell>
          <cell r="B14" t="str">
            <v>Windsor</v>
          </cell>
          <cell r="C14" t="str">
            <v>WIND</v>
          </cell>
          <cell r="D14" t="str">
            <v>WICH</v>
          </cell>
        </row>
        <row r="15">
          <cell r="A15">
            <v>11215</v>
          </cell>
          <cell r="B15" t="str">
            <v>Windsor</v>
          </cell>
          <cell r="C15" t="str">
            <v>WIND</v>
          </cell>
          <cell r="D15" t="str">
            <v>WICH</v>
          </cell>
        </row>
        <row r="16">
          <cell r="A16">
            <v>11216</v>
          </cell>
          <cell r="B16" t="str">
            <v>Windsor</v>
          </cell>
          <cell r="C16" t="str">
            <v>WIND</v>
          </cell>
          <cell r="D16" t="str">
            <v>WICH</v>
          </cell>
        </row>
        <row r="17">
          <cell r="A17">
            <v>11217</v>
          </cell>
          <cell r="B17" t="str">
            <v>Windsor</v>
          </cell>
          <cell r="C17" t="str">
            <v>WIND</v>
          </cell>
          <cell r="D17" t="str">
            <v>WICH</v>
          </cell>
        </row>
        <row r="18">
          <cell r="A18">
            <v>11220</v>
          </cell>
          <cell r="B18" t="str">
            <v>Windsor</v>
          </cell>
          <cell r="C18" t="str">
            <v>WIND</v>
          </cell>
          <cell r="D18" t="str">
            <v>WICH</v>
          </cell>
        </row>
        <row r="19">
          <cell r="A19">
            <v>11221</v>
          </cell>
          <cell r="B19" t="str">
            <v>Windsor</v>
          </cell>
          <cell r="C19" t="str">
            <v>WIND</v>
          </cell>
          <cell r="D19" t="str">
            <v>WICH</v>
          </cell>
        </row>
        <row r="20">
          <cell r="A20">
            <v>11224</v>
          </cell>
          <cell r="B20" t="str">
            <v>Windsor</v>
          </cell>
          <cell r="C20" t="str">
            <v>WIND</v>
          </cell>
          <cell r="D20" t="str">
            <v>WICH</v>
          </cell>
        </row>
        <row r="21">
          <cell r="A21">
            <v>11234</v>
          </cell>
          <cell r="B21" t="str">
            <v>Windsor</v>
          </cell>
          <cell r="C21" t="str">
            <v>WIND</v>
          </cell>
          <cell r="D21" t="str">
            <v>WICH</v>
          </cell>
        </row>
        <row r="22">
          <cell r="A22">
            <v>11311</v>
          </cell>
          <cell r="B22" t="str">
            <v>Belle River</v>
          </cell>
          <cell r="C22" t="str">
            <v>WIND</v>
          </cell>
          <cell r="D22" t="str">
            <v>WICH</v>
          </cell>
        </row>
        <row r="23">
          <cell r="A23">
            <v>11312</v>
          </cell>
          <cell r="B23" t="str">
            <v>Belle River</v>
          </cell>
          <cell r="C23" t="str">
            <v>WIND</v>
          </cell>
          <cell r="D23" t="str">
            <v>WICH</v>
          </cell>
        </row>
        <row r="24">
          <cell r="A24">
            <v>11313</v>
          </cell>
          <cell r="B24" t="str">
            <v>Belle River</v>
          </cell>
          <cell r="C24" t="str">
            <v>WIND</v>
          </cell>
          <cell r="D24" t="str">
            <v>WICH</v>
          </cell>
        </row>
        <row r="25">
          <cell r="A25">
            <v>11322</v>
          </cell>
          <cell r="B25" t="str">
            <v>Essex</v>
          </cell>
          <cell r="C25" t="str">
            <v>WIND</v>
          </cell>
          <cell r="D25" t="str">
            <v>WICH</v>
          </cell>
        </row>
        <row r="26">
          <cell r="A26">
            <v>11411</v>
          </cell>
          <cell r="B26" t="str">
            <v>Belle River</v>
          </cell>
          <cell r="C26" t="str">
            <v>WIND</v>
          </cell>
          <cell r="D26" t="str">
            <v>WICH</v>
          </cell>
        </row>
        <row r="27">
          <cell r="A27">
            <v>11412</v>
          </cell>
          <cell r="B27" t="str">
            <v>Belle River</v>
          </cell>
          <cell r="C27" t="str">
            <v>WIND</v>
          </cell>
          <cell r="D27" t="str">
            <v>WICH</v>
          </cell>
        </row>
        <row r="28">
          <cell r="A28">
            <v>11421</v>
          </cell>
          <cell r="B28" t="str">
            <v>Belle River</v>
          </cell>
          <cell r="C28" t="str">
            <v>WIND</v>
          </cell>
          <cell r="D28" t="str">
            <v>WICH</v>
          </cell>
        </row>
        <row r="29">
          <cell r="A29">
            <v>12216</v>
          </cell>
          <cell r="B29" t="str">
            <v>Windsor</v>
          </cell>
          <cell r="C29" t="str">
            <v>WIND</v>
          </cell>
          <cell r="D29" t="str">
            <v>WICH</v>
          </cell>
        </row>
        <row r="30">
          <cell r="A30">
            <v>13111</v>
          </cell>
          <cell r="B30" t="str">
            <v>Windsor</v>
          </cell>
          <cell r="C30" t="str">
            <v>WIND</v>
          </cell>
          <cell r="D30" t="str">
            <v>WICH</v>
          </cell>
        </row>
        <row r="31">
          <cell r="A31">
            <v>13112</v>
          </cell>
          <cell r="B31" t="str">
            <v>Windsor</v>
          </cell>
          <cell r="C31" t="str">
            <v>WIND</v>
          </cell>
          <cell r="D31" t="str">
            <v>WICH</v>
          </cell>
        </row>
        <row r="32">
          <cell r="A32">
            <v>13113</v>
          </cell>
          <cell r="B32" t="str">
            <v>Windsor</v>
          </cell>
          <cell r="C32" t="str">
            <v>WIND</v>
          </cell>
          <cell r="D32" t="str">
            <v>WICH</v>
          </cell>
        </row>
        <row r="33">
          <cell r="A33">
            <v>13121</v>
          </cell>
          <cell r="B33" t="str">
            <v>Windsor</v>
          </cell>
          <cell r="C33" t="str">
            <v>WIND</v>
          </cell>
          <cell r="D33" t="str">
            <v>WICH</v>
          </cell>
        </row>
        <row r="34">
          <cell r="A34">
            <v>13122</v>
          </cell>
          <cell r="B34" t="str">
            <v>Windsor</v>
          </cell>
          <cell r="C34" t="str">
            <v>WIND</v>
          </cell>
          <cell r="D34" t="str">
            <v>WICH</v>
          </cell>
        </row>
        <row r="35">
          <cell r="A35">
            <v>13123</v>
          </cell>
          <cell r="B35" t="str">
            <v>Windsor</v>
          </cell>
          <cell r="C35" t="str">
            <v>WIND</v>
          </cell>
          <cell r="D35" t="str">
            <v>WICH</v>
          </cell>
        </row>
        <row r="36">
          <cell r="A36">
            <v>13133</v>
          </cell>
          <cell r="B36" t="str">
            <v>Windsor</v>
          </cell>
          <cell r="C36" t="str">
            <v>WIND</v>
          </cell>
          <cell r="D36" t="str">
            <v>WICH</v>
          </cell>
        </row>
        <row r="37">
          <cell r="A37">
            <v>13134</v>
          </cell>
          <cell r="B37" t="str">
            <v>Windsor</v>
          </cell>
          <cell r="C37" t="str">
            <v>WIND</v>
          </cell>
          <cell r="D37" t="str">
            <v>WICH</v>
          </cell>
        </row>
        <row r="38">
          <cell r="A38">
            <v>13135</v>
          </cell>
          <cell r="B38" t="str">
            <v>Windsor</v>
          </cell>
          <cell r="C38" t="str">
            <v>WIND</v>
          </cell>
          <cell r="D38" t="str">
            <v>WICH</v>
          </cell>
        </row>
        <row r="39">
          <cell r="A39">
            <v>13142</v>
          </cell>
          <cell r="B39" t="str">
            <v>Windsor</v>
          </cell>
          <cell r="C39" t="str">
            <v>WIND</v>
          </cell>
          <cell r="D39" t="str">
            <v>WICH</v>
          </cell>
        </row>
        <row r="40">
          <cell r="A40">
            <v>13143</v>
          </cell>
          <cell r="B40" t="str">
            <v>Windsor</v>
          </cell>
          <cell r="C40" t="str">
            <v>WIND</v>
          </cell>
          <cell r="D40" t="str">
            <v>WICH</v>
          </cell>
        </row>
        <row r="41">
          <cell r="A41">
            <v>13252</v>
          </cell>
          <cell r="B41" t="str">
            <v>Windsor</v>
          </cell>
          <cell r="C41" t="str">
            <v>WIND</v>
          </cell>
          <cell r="D41" t="str">
            <v>WICH</v>
          </cell>
        </row>
        <row r="42">
          <cell r="A42">
            <v>13253</v>
          </cell>
          <cell r="B42" t="str">
            <v>Windsor</v>
          </cell>
          <cell r="C42" t="str">
            <v>WIND</v>
          </cell>
          <cell r="D42" t="str">
            <v>WICH</v>
          </cell>
        </row>
        <row r="43">
          <cell r="A43">
            <v>13254</v>
          </cell>
          <cell r="B43" t="str">
            <v>Windsor</v>
          </cell>
          <cell r="C43" t="str">
            <v>WIND</v>
          </cell>
          <cell r="D43" t="str">
            <v>WICH</v>
          </cell>
        </row>
        <row r="44">
          <cell r="A44">
            <v>13255</v>
          </cell>
          <cell r="B44" t="str">
            <v>Essex</v>
          </cell>
          <cell r="C44" t="str">
            <v>WIND</v>
          </cell>
          <cell r="D44" t="str">
            <v>WICH</v>
          </cell>
        </row>
        <row r="45">
          <cell r="A45">
            <v>13262</v>
          </cell>
          <cell r="B45" t="str">
            <v>Windsor</v>
          </cell>
          <cell r="C45" t="str">
            <v>WIND</v>
          </cell>
          <cell r="D45" t="str">
            <v>WICH</v>
          </cell>
        </row>
        <row r="46">
          <cell r="A46">
            <v>13311</v>
          </cell>
          <cell r="B46" t="str">
            <v>Essex</v>
          </cell>
          <cell r="C46" t="str">
            <v>WIND</v>
          </cell>
          <cell r="D46" t="str">
            <v>WICH</v>
          </cell>
        </row>
        <row r="47">
          <cell r="A47">
            <v>13322</v>
          </cell>
          <cell r="B47" t="str">
            <v>Amherstburg</v>
          </cell>
          <cell r="C47" t="str">
            <v>WIND</v>
          </cell>
          <cell r="D47" t="str">
            <v>WICH</v>
          </cell>
        </row>
        <row r="48">
          <cell r="A48">
            <v>14110</v>
          </cell>
          <cell r="B48" t="str">
            <v>Windsor</v>
          </cell>
          <cell r="C48" t="str">
            <v>WIND</v>
          </cell>
          <cell r="D48" t="str">
            <v>WICH</v>
          </cell>
        </row>
        <row r="49">
          <cell r="A49">
            <v>14111</v>
          </cell>
          <cell r="B49" t="str">
            <v>Windsor</v>
          </cell>
          <cell r="C49" t="str">
            <v>WIND</v>
          </cell>
          <cell r="D49" t="str">
            <v>WICH</v>
          </cell>
        </row>
        <row r="50">
          <cell r="A50">
            <v>14112</v>
          </cell>
          <cell r="B50" t="str">
            <v>Windsor</v>
          </cell>
          <cell r="C50" t="str">
            <v>WIND</v>
          </cell>
          <cell r="D50" t="str">
            <v>WICH</v>
          </cell>
        </row>
        <row r="51">
          <cell r="A51">
            <v>14113</v>
          </cell>
          <cell r="B51" t="str">
            <v>WINDSOR</v>
          </cell>
          <cell r="C51" t="str">
            <v>WIND</v>
          </cell>
          <cell r="D51" t="str">
            <v>WICH</v>
          </cell>
        </row>
        <row r="52">
          <cell r="A52">
            <v>14120</v>
          </cell>
          <cell r="B52" t="str">
            <v>WINDSOR</v>
          </cell>
          <cell r="C52" t="str">
            <v>WIND</v>
          </cell>
          <cell r="D52" t="str">
            <v>WICH</v>
          </cell>
        </row>
        <row r="53">
          <cell r="A53">
            <v>14122</v>
          </cell>
          <cell r="B53" t="str">
            <v>WINDSOR</v>
          </cell>
          <cell r="C53" t="str">
            <v>WIND</v>
          </cell>
          <cell r="D53" t="str">
            <v>WICH</v>
          </cell>
        </row>
        <row r="54">
          <cell r="A54">
            <v>14131</v>
          </cell>
          <cell r="B54" t="str">
            <v>WINDSOR</v>
          </cell>
          <cell r="C54" t="str">
            <v>WIND</v>
          </cell>
          <cell r="D54" t="str">
            <v>WICH</v>
          </cell>
        </row>
        <row r="55">
          <cell r="A55">
            <v>14132</v>
          </cell>
          <cell r="B55" t="str">
            <v>WINDSOR</v>
          </cell>
          <cell r="C55" t="str">
            <v>WIND</v>
          </cell>
          <cell r="D55" t="str">
            <v>WICH</v>
          </cell>
        </row>
        <row r="56">
          <cell r="A56">
            <v>14141</v>
          </cell>
          <cell r="B56" t="str">
            <v>WINDSOR</v>
          </cell>
          <cell r="C56" t="str">
            <v>WIND</v>
          </cell>
          <cell r="D56" t="str">
            <v>WICH</v>
          </cell>
        </row>
        <row r="57">
          <cell r="A57">
            <v>14213</v>
          </cell>
          <cell r="B57" t="str">
            <v>WINDSOR</v>
          </cell>
          <cell r="C57" t="str">
            <v>WIND</v>
          </cell>
          <cell r="D57" t="str">
            <v>WICH</v>
          </cell>
        </row>
        <row r="58">
          <cell r="A58">
            <v>14223</v>
          </cell>
          <cell r="B58" t="str">
            <v>WINDSOR</v>
          </cell>
          <cell r="C58" t="str">
            <v>WIND</v>
          </cell>
          <cell r="D58" t="str">
            <v>WICH</v>
          </cell>
        </row>
        <row r="59">
          <cell r="A59">
            <v>14233</v>
          </cell>
          <cell r="B59" t="str">
            <v>WINDSOR</v>
          </cell>
          <cell r="C59" t="str">
            <v>WIND</v>
          </cell>
          <cell r="D59" t="str">
            <v>WICH</v>
          </cell>
        </row>
        <row r="60">
          <cell r="A60">
            <v>14251</v>
          </cell>
          <cell r="B60" t="str">
            <v>WINDSOR</v>
          </cell>
          <cell r="C60" t="str">
            <v>WIND</v>
          </cell>
          <cell r="D60" t="str">
            <v>WICH</v>
          </cell>
        </row>
        <row r="61">
          <cell r="A61">
            <v>14252</v>
          </cell>
          <cell r="B61" t="str">
            <v>WINDSOR</v>
          </cell>
          <cell r="C61" t="str">
            <v>WIND</v>
          </cell>
          <cell r="D61" t="str">
            <v>WICH</v>
          </cell>
        </row>
        <row r="62">
          <cell r="A62">
            <v>14261</v>
          </cell>
          <cell r="B62" t="str">
            <v>WINDSOR</v>
          </cell>
          <cell r="C62" t="str">
            <v>WIND</v>
          </cell>
          <cell r="D62" t="str">
            <v>WICH</v>
          </cell>
        </row>
        <row r="63">
          <cell r="A63">
            <v>14262</v>
          </cell>
          <cell r="B63" t="str">
            <v>WINDSOR</v>
          </cell>
          <cell r="C63" t="str">
            <v>WIND</v>
          </cell>
          <cell r="D63" t="str">
            <v>WICH</v>
          </cell>
        </row>
        <row r="64">
          <cell r="A64">
            <v>14263</v>
          </cell>
          <cell r="B64" t="str">
            <v>WINDSOR</v>
          </cell>
          <cell r="C64" t="str">
            <v>WIND</v>
          </cell>
          <cell r="D64" t="str">
            <v>WICH</v>
          </cell>
        </row>
        <row r="65">
          <cell r="A65">
            <v>14271</v>
          </cell>
          <cell r="B65" t="str">
            <v>WINDSOR</v>
          </cell>
          <cell r="C65" t="str">
            <v>WIND</v>
          </cell>
          <cell r="D65" t="str">
            <v>WICH</v>
          </cell>
        </row>
        <row r="66">
          <cell r="A66">
            <v>14311</v>
          </cell>
          <cell r="B66" t="str">
            <v>WINDSOR</v>
          </cell>
          <cell r="C66" t="str">
            <v>WIND</v>
          </cell>
          <cell r="D66" t="str">
            <v>WICH</v>
          </cell>
        </row>
        <row r="67">
          <cell r="A67">
            <v>14312</v>
          </cell>
          <cell r="B67" t="str">
            <v>WINDSOR</v>
          </cell>
          <cell r="C67" t="str">
            <v>WIND</v>
          </cell>
          <cell r="D67" t="str">
            <v>WICH</v>
          </cell>
        </row>
        <row r="68">
          <cell r="A68">
            <v>14321</v>
          </cell>
          <cell r="B68" t="str">
            <v>WINDSOR</v>
          </cell>
          <cell r="C68" t="str">
            <v>WIND</v>
          </cell>
          <cell r="D68" t="str">
            <v>WICH</v>
          </cell>
        </row>
        <row r="69">
          <cell r="A69">
            <v>14411</v>
          </cell>
          <cell r="B69" t="str">
            <v>AMHERSTBURG</v>
          </cell>
          <cell r="C69" t="str">
            <v>WIND</v>
          </cell>
          <cell r="D69" t="str">
            <v>WICH</v>
          </cell>
        </row>
        <row r="70">
          <cell r="A70">
            <v>14412</v>
          </cell>
          <cell r="B70" t="str">
            <v>AMHERSTBURG</v>
          </cell>
          <cell r="C70" t="str">
            <v>WIND</v>
          </cell>
          <cell r="D70" t="str">
            <v>WICH</v>
          </cell>
        </row>
        <row r="71">
          <cell r="A71">
            <v>15112</v>
          </cell>
          <cell r="B71" t="str">
            <v>ESSEX</v>
          </cell>
          <cell r="C71" t="str">
            <v>WIND</v>
          </cell>
          <cell r="D71" t="str">
            <v>WICH</v>
          </cell>
        </row>
        <row r="72">
          <cell r="A72">
            <v>15113</v>
          </cell>
          <cell r="B72" t="str">
            <v>ESSEX</v>
          </cell>
          <cell r="C72" t="str">
            <v>WIND</v>
          </cell>
          <cell r="D72" t="str">
            <v>WICH</v>
          </cell>
        </row>
        <row r="73">
          <cell r="A73">
            <v>15222</v>
          </cell>
          <cell r="B73" t="str">
            <v>AMHERSTBURG</v>
          </cell>
          <cell r="C73" t="str">
            <v>WIND</v>
          </cell>
          <cell r="D73" t="str">
            <v>WICH</v>
          </cell>
        </row>
        <row r="74">
          <cell r="A74">
            <v>15314</v>
          </cell>
          <cell r="B74" t="str">
            <v>LEAMINGTON</v>
          </cell>
          <cell r="C74" t="str">
            <v>WIND</v>
          </cell>
          <cell r="D74" t="str">
            <v>WICH</v>
          </cell>
        </row>
        <row r="75">
          <cell r="A75">
            <v>15323</v>
          </cell>
          <cell r="B75" t="str">
            <v>LEAMINGTON</v>
          </cell>
          <cell r="C75" t="str">
            <v>WIND</v>
          </cell>
          <cell r="D75" t="str">
            <v>WICH</v>
          </cell>
        </row>
        <row r="76">
          <cell r="A76">
            <v>15412</v>
          </cell>
          <cell r="B76" t="str">
            <v>LEAMINGTON</v>
          </cell>
          <cell r="C76" t="str">
            <v>WIND</v>
          </cell>
          <cell r="D76" t="str">
            <v>WICH</v>
          </cell>
        </row>
        <row r="77">
          <cell r="A77">
            <v>15413</v>
          </cell>
          <cell r="B77" t="str">
            <v>LEAMINGTON</v>
          </cell>
          <cell r="C77" t="str">
            <v>WIND</v>
          </cell>
          <cell r="D77" t="str">
            <v>WICH</v>
          </cell>
        </row>
        <row r="78">
          <cell r="A78">
            <v>15421</v>
          </cell>
          <cell r="B78" t="str">
            <v>LEAMINGTON</v>
          </cell>
          <cell r="C78" t="str">
            <v>WIND</v>
          </cell>
          <cell r="D78" t="str">
            <v>WICH</v>
          </cell>
        </row>
        <row r="79">
          <cell r="A79">
            <v>15522</v>
          </cell>
          <cell r="B79" t="str">
            <v>LEAMINGTON</v>
          </cell>
          <cell r="C79" t="str">
            <v>WIND</v>
          </cell>
          <cell r="D79" t="str">
            <v>WICH</v>
          </cell>
        </row>
        <row r="80">
          <cell r="A80">
            <v>15523</v>
          </cell>
          <cell r="B80" t="str">
            <v>LEAMINGTON</v>
          </cell>
          <cell r="C80" t="str">
            <v>WIND</v>
          </cell>
          <cell r="D80" t="str">
            <v>WICH</v>
          </cell>
        </row>
        <row r="81">
          <cell r="A81">
            <v>15531</v>
          </cell>
          <cell r="B81" t="str">
            <v>LEAMINGTON</v>
          </cell>
          <cell r="C81" t="str">
            <v>WIND</v>
          </cell>
          <cell r="D81" t="str">
            <v>WICH</v>
          </cell>
        </row>
        <row r="82">
          <cell r="A82">
            <v>20000</v>
          </cell>
          <cell r="B82" t="str">
            <v>CHATHAM</v>
          </cell>
          <cell r="C82" t="str">
            <v>CHAT</v>
          </cell>
          <cell r="D82" t="str">
            <v>WICH</v>
          </cell>
        </row>
        <row r="83">
          <cell r="A83">
            <v>20100</v>
          </cell>
          <cell r="B83" t="str">
            <v>MURILLO, ONT.</v>
          </cell>
          <cell r="C83" t="str">
            <v>TBAY</v>
          </cell>
          <cell r="D83" t="e">
            <v>#N/A</v>
          </cell>
        </row>
        <row r="84">
          <cell r="A84">
            <v>20200</v>
          </cell>
          <cell r="B84" t="str">
            <v>SHUNIAH/LAKESHORE</v>
          </cell>
          <cell r="C84" t="str">
            <v>TBAY</v>
          </cell>
          <cell r="D84" t="e">
            <v>#N/A</v>
          </cell>
        </row>
        <row r="85">
          <cell r="A85">
            <v>20300</v>
          </cell>
          <cell r="B85" t="str">
            <v>BIG THUNDER/NEEBING</v>
          </cell>
          <cell r="C85" t="str">
            <v>TBAY</v>
          </cell>
          <cell r="D85" t="e">
            <v>#N/A</v>
          </cell>
        </row>
        <row r="86">
          <cell r="A86">
            <v>20400</v>
          </cell>
          <cell r="B86" t="str">
            <v>LAKESHORE II</v>
          </cell>
          <cell r="C86" t="str">
            <v>TBAY</v>
          </cell>
          <cell r="D86" t="e">
            <v>#N/A</v>
          </cell>
        </row>
        <row r="87">
          <cell r="A87">
            <v>20500</v>
          </cell>
          <cell r="B87" t="str">
            <v>KAKABEKA FALLS</v>
          </cell>
          <cell r="C87" t="str">
            <v>TBAY</v>
          </cell>
          <cell r="D87" t="e">
            <v>#N/A</v>
          </cell>
        </row>
        <row r="88">
          <cell r="A88">
            <v>20600</v>
          </cell>
          <cell r="B88" t="str">
            <v>LAKESHORE DRIVE III</v>
          </cell>
          <cell r="C88" t="str">
            <v>TBAY</v>
          </cell>
          <cell r="D88" t="e">
            <v>#N/A</v>
          </cell>
        </row>
        <row r="89">
          <cell r="A89">
            <v>20700</v>
          </cell>
          <cell r="B89" t="str">
            <v>THUNDER BAY</v>
          </cell>
          <cell r="C89" t="str">
            <v>TBAY</v>
          </cell>
          <cell r="D89" t="e">
            <v>#N/A</v>
          </cell>
        </row>
        <row r="90">
          <cell r="A90">
            <v>21111</v>
          </cell>
          <cell r="B90" t="str">
            <v>CHATHAM</v>
          </cell>
          <cell r="C90" t="str">
            <v>CHAT</v>
          </cell>
          <cell r="D90" t="str">
            <v>WICH</v>
          </cell>
        </row>
        <row r="91">
          <cell r="A91">
            <v>21112</v>
          </cell>
          <cell r="B91" t="str">
            <v>CHATHAM</v>
          </cell>
          <cell r="C91" t="str">
            <v>CHAT</v>
          </cell>
          <cell r="D91" t="str">
            <v>WICH</v>
          </cell>
        </row>
        <row r="92">
          <cell r="A92">
            <v>21113</v>
          </cell>
          <cell r="B92" t="str">
            <v>CHATHAM</v>
          </cell>
          <cell r="C92" t="str">
            <v>CHAT</v>
          </cell>
          <cell r="D92" t="str">
            <v>WICH</v>
          </cell>
        </row>
        <row r="93">
          <cell r="A93">
            <v>21114</v>
          </cell>
          <cell r="B93" t="str">
            <v>CHATHAM</v>
          </cell>
          <cell r="C93" t="str">
            <v>CHAT</v>
          </cell>
          <cell r="D93" t="str">
            <v>WICH</v>
          </cell>
        </row>
        <row r="94">
          <cell r="A94">
            <v>21121</v>
          </cell>
          <cell r="B94" t="str">
            <v>CHATHAM</v>
          </cell>
          <cell r="C94" t="str">
            <v>CHAT</v>
          </cell>
          <cell r="D94" t="str">
            <v>WICH</v>
          </cell>
        </row>
        <row r="95">
          <cell r="A95">
            <v>21122</v>
          </cell>
          <cell r="B95" t="str">
            <v>CHATHAM</v>
          </cell>
          <cell r="C95" t="str">
            <v>CHAT</v>
          </cell>
          <cell r="D95" t="str">
            <v>WICH</v>
          </cell>
        </row>
        <row r="96">
          <cell r="A96">
            <v>21131</v>
          </cell>
          <cell r="B96" t="str">
            <v>CHATHAM</v>
          </cell>
          <cell r="C96" t="str">
            <v>CHAT</v>
          </cell>
          <cell r="D96" t="str">
            <v>WICH</v>
          </cell>
        </row>
        <row r="97">
          <cell r="A97">
            <v>21132</v>
          </cell>
          <cell r="B97" t="str">
            <v>CHATHAM</v>
          </cell>
          <cell r="C97" t="str">
            <v>CHAT</v>
          </cell>
          <cell r="D97" t="str">
            <v>WICH</v>
          </cell>
        </row>
        <row r="98">
          <cell r="A98">
            <v>21211</v>
          </cell>
          <cell r="B98" t="str">
            <v>CHATHAM</v>
          </cell>
          <cell r="C98" t="str">
            <v>CHAT</v>
          </cell>
          <cell r="D98" t="str">
            <v>WICH</v>
          </cell>
        </row>
        <row r="99">
          <cell r="A99">
            <v>21212</v>
          </cell>
          <cell r="B99" t="str">
            <v>CHATHAM</v>
          </cell>
          <cell r="C99" t="str">
            <v>CHAT</v>
          </cell>
          <cell r="D99" t="str">
            <v>WICH</v>
          </cell>
        </row>
        <row r="100">
          <cell r="A100">
            <v>21221</v>
          </cell>
          <cell r="B100" t="str">
            <v>CHATHAM</v>
          </cell>
          <cell r="C100" t="str">
            <v>CHAT</v>
          </cell>
          <cell r="D100" t="str">
            <v>WICH</v>
          </cell>
        </row>
        <row r="101">
          <cell r="A101">
            <v>21231</v>
          </cell>
          <cell r="B101" t="str">
            <v>CHATHAM</v>
          </cell>
          <cell r="C101" t="str">
            <v>CHAT</v>
          </cell>
          <cell r="D101" t="str">
            <v>WICH</v>
          </cell>
        </row>
        <row r="102">
          <cell r="A102">
            <v>21232</v>
          </cell>
          <cell r="B102" t="str">
            <v>CHATHAM</v>
          </cell>
          <cell r="C102" t="str">
            <v>CHAT</v>
          </cell>
          <cell r="D102" t="str">
            <v>WICH</v>
          </cell>
        </row>
        <row r="103">
          <cell r="A103">
            <v>21311</v>
          </cell>
          <cell r="B103" t="str">
            <v>WALLACEBURG</v>
          </cell>
          <cell r="C103" t="str">
            <v>CHAT</v>
          </cell>
          <cell r="D103" t="str">
            <v>WICH</v>
          </cell>
        </row>
        <row r="104">
          <cell r="A104">
            <v>21312</v>
          </cell>
          <cell r="B104" t="str">
            <v>WALLACEBURG</v>
          </cell>
          <cell r="C104" t="str">
            <v>CHAT</v>
          </cell>
          <cell r="D104" t="str">
            <v>WICH</v>
          </cell>
        </row>
        <row r="105">
          <cell r="A105">
            <v>21313</v>
          </cell>
          <cell r="B105" t="str">
            <v>WALLACEBURG</v>
          </cell>
          <cell r="C105" t="str">
            <v>CHAT</v>
          </cell>
          <cell r="D105" t="str">
            <v>WICH</v>
          </cell>
        </row>
        <row r="106">
          <cell r="A106">
            <v>21321</v>
          </cell>
          <cell r="B106" t="str">
            <v>WALLACEBURG</v>
          </cell>
          <cell r="C106" t="str">
            <v>CHAT</v>
          </cell>
          <cell r="D106" t="str">
            <v>WICH</v>
          </cell>
        </row>
        <row r="107">
          <cell r="A107">
            <v>21322</v>
          </cell>
          <cell r="B107" t="str">
            <v>WALLACEBURG</v>
          </cell>
          <cell r="C107" t="str">
            <v>CHAT</v>
          </cell>
          <cell r="D107" t="str">
            <v>WICH</v>
          </cell>
        </row>
        <row r="108">
          <cell r="A108">
            <v>21323</v>
          </cell>
          <cell r="B108" t="str">
            <v>WALLACEBURG</v>
          </cell>
          <cell r="C108" t="str">
            <v>CHAT</v>
          </cell>
          <cell r="D108" t="str">
            <v>WICH</v>
          </cell>
        </row>
        <row r="109">
          <cell r="A109">
            <v>21411</v>
          </cell>
          <cell r="B109" t="str">
            <v>DRESDEN</v>
          </cell>
          <cell r="C109" t="str">
            <v>CHAT</v>
          </cell>
          <cell r="D109" t="str">
            <v>WICH</v>
          </cell>
        </row>
        <row r="110">
          <cell r="A110">
            <v>21421</v>
          </cell>
          <cell r="B110" t="str">
            <v>DRESDEN</v>
          </cell>
          <cell r="C110" t="str">
            <v>CHAT</v>
          </cell>
          <cell r="D110" t="str">
            <v>WICH</v>
          </cell>
        </row>
        <row r="111">
          <cell r="A111">
            <v>21422</v>
          </cell>
          <cell r="B111" t="str">
            <v>DRESDEN</v>
          </cell>
          <cell r="C111" t="str">
            <v>CHAT</v>
          </cell>
          <cell r="D111" t="str">
            <v>WICH</v>
          </cell>
        </row>
        <row r="112">
          <cell r="A112">
            <v>22111</v>
          </cell>
          <cell r="B112" t="str">
            <v>CHATHAM</v>
          </cell>
          <cell r="C112" t="str">
            <v>CHAT</v>
          </cell>
          <cell r="D112" t="str">
            <v>WICH</v>
          </cell>
        </row>
        <row r="113">
          <cell r="A113">
            <v>22112</v>
          </cell>
          <cell r="B113" t="str">
            <v>CHATHAM</v>
          </cell>
          <cell r="C113" t="str">
            <v>CHAT</v>
          </cell>
          <cell r="D113" t="str">
            <v>WICH</v>
          </cell>
        </row>
        <row r="114">
          <cell r="A114">
            <v>22113</v>
          </cell>
          <cell r="B114" t="str">
            <v>CHATHAM</v>
          </cell>
          <cell r="C114" t="str">
            <v>CHAT</v>
          </cell>
          <cell r="D114" t="str">
            <v>WICH</v>
          </cell>
        </row>
        <row r="115">
          <cell r="A115">
            <v>22121</v>
          </cell>
          <cell r="B115" t="str">
            <v>CHATHAM</v>
          </cell>
          <cell r="C115" t="str">
            <v>CHAT</v>
          </cell>
          <cell r="D115" t="str">
            <v>WICH</v>
          </cell>
        </row>
        <row r="116">
          <cell r="A116">
            <v>22122</v>
          </cell>
          <cell r="B116" t="str">
            <v>CHATHAM</v>
          </cell>
          <cell r="C116" t="str">
            <v>CHAT</v>
          </cell>
          <cell r="D116" t="str">
            <v>WICH</v>
          </cell>
        </row>
        <row r="117">
          <cell r="A117">
            <v>22131</v>
          </cell>
          <cell r="B117" t="str">
            <v>CHATHAM</v>
          </cell>
          <cell r="C117" t="str">
            <v>CHAT</v>
          </cell>
          <cell r="D117" t="str">
            <v>WICH</v>
          </cell>
        </row>
        <row r="118">
          <cell r="A118">
            <v>22132</v>
          </cell>
          <cell r="B118" t="str">
            <v>CHATHAM</v>
          </cell>
          <cell r="C118" t="str">
            <v>CHAT</v>
          </cell>
          <cell r="D118" t="str">
            <v>WICH</v>
          </cell>
        </row>
        <row r="119">
          <cell r="A119">
            <v>22133</v>
          </cell>
          <cell r="B119" t="str">
            <v>CHATHAM</v>
          </cell>
          <cell r="C119" t="str">
            <v>CHAT</v>
          </cell>
          <cell r="D119" t="str">
            <v>WICH</v>
          </cell>
        </row>
        <row r="120">
          <cell r="A120">
            <v>22134</v>
          </cell>
          <cell r="B120" t="str">
            <v>TILBURY</v>
          </cell>
          <cell r="C120" t="str">
            <v>CHAT</v>
          </cell>
          <cell r="D120" t="str">
            <v>WICH</v>
          </cell>
        </row>
        <row r="121">
          <cell r="A121">
            <v>22211</v>
          </cell>
          <cell r="B121" t="str">
            <v>CHATHAM</v>
          </cell>
          <cell r="C121" t="str">
            <v>CHAT</v>
          </cell>
          <cell r="D121" t="str">
            <v>WICH</v>
          </cell>
        </row>
        <row r="122">
          <cell r="A122">
            <v>22212</v>
          </cell>
          <cell r="B122" t="str">
            <v>CHATHAM</v>
          </cell>
          <cell r="C122" t="str">
            <v>CHAT</v>
          </cell>
          <cell r="D122" t="str">
            <v>WICH</v>
          </cell>
        </row>
        <row r="123">
          <cell r="A123">
            <v>22213</v>
          </cell>
          <cell r="B123" t="str">
            <v>CHATHAM</v>
          </cell>
          <cell r="C123" t="str">
            <v>CHAT</v>
          </cell>
          <cell r="D123" t="str">
            <v>WICH</v>
          </cell>
        </row>
        <row r="124">
          <cell r="A124">
            <v>22221</v>
          </cell>
          <cell r="B124" t="str">
            <v>CHATHAM</v>
          </cell>
          <cell r="C124" t="str">
            <v>CHAT</v>
          </cell>
          <cell r="D124" t="str">
            <v>WICH</v>
          </cell>
        </row>
        <row r="125">
          <cell r="A125">
            <v>22222</v>
          </cell>
          <cell r="B125" t="str">
            <v>CHATHAM</v>
          </cell>
          <cell r="C125" t="str">
            <v>CHAT</v>
          </cell>
          <cell r="D125" t="str">
            <v>WICH</v>
          </cell>
        </row>
        <row r="126">
          <cell r="A126">
            <v>22231</v>
          </cell>
          <cell r="B126" t="str">
            <v>CHATHAM</v>
          </cell>
          <cell r="C126" t="str">
            <v>CHAT</v>
          </cell>
          <cell r="D126" t="str">
            <v>WICH</v>
          </cell>
        </row>
        <row r="127">
          <cell r="A127">
            <v>22232</v>
          </cell>
          <cell r="B127" t="str">
            <v>CHATHAM</v>
          </cell>
          <cell r="C127" t="str">
            <v>CHAT</v>
          </cell>
          <cell r="D127" t="str">
            <v>WICH</v>
          </cell>
        </row>
        <row r="128">
          <cell r="A128">
            <v>22311</v>
          </cell>
          <cell r="B128" t="str">
            <v>BLENHEIM</v>
          </cell>
          <cell r="C128" t="str">
            <v>CHAT</v>
          </cell>
          <cell r="D128" t="str">
            <v>WICH</v>
          </cell>
        </row>
        <row r="129">
          <cell r="A129">
            <v>22312</v>
          </cell>
          <cell r="B129" t="str">
            <v>BLENHEIM</v>
          </cell>
          <cell r="C129" t="str">
            <v>CHAT</v>
          </cell>
          <cell r="D129" t="str">
            <v>WICH</v>
          </cell>
        </row>
        <row r="130">
          <cell r="A130">
            <v>22313</v>
          </cell>
          <cell r="B130" t="str">
            <v>BLENHEIM</v>
          </cell>
          <cell r="C130" t="str">
            <v>CHAT</v>
          </cell>
          <cell r="D130" t="str">
            <v>WICH</v>
          </cell>
        </row>
        <row r="131">
          <cell r="A131">
            <v>22321</v>
          </cell>
          <cell r="B131" t="str">
            <v>CHATHAM</v>
          </cell>
          <cell r="C131" t="str">
            <v>CHAT</v>
          </cell>
          <cell r="D131" t="str">
            <v>WICH</v>
          </cell>
        </row>
        <row r="132">
          <cell r="A132">
            <v>22322</v>
          </cell>
          <cell r="B132" t="str">
            <v>RIDGETOWN</v>
          </cell>
          <cell r="C132" t="str">
            <v>CHAT</v>
          </cell>
          <cell r="D132" t="str">
            <v>WICH</v>
          </cell>
        </row>
        <row r="133">
          <cell r="A133">
            <v>22323</v>
          </cell>
          <cell r="B133" t="str">
            <v>BLENHEIM</v>
          </cell>
          <cell r="C133" t="str">
            <v>CHAT</v>
          </cell>
          <cell r="D133" t="str">
            <v>WICH</v>
          </cell>
        </row>
        <row r="134">
          <cell r="A134">
            <v>23111</v>
          </cell>
          <cell r="B134" t="str">
            <v>DRESDEN</v>
          </cell>
          <cell r="C134" t="str">
            <v>CHAT</v>
          </cell>
          <cell r="D134" t="str">
            <v>WICH</v>
          </cell>
        </row>
        <row r="135">
          <cell r="A135">
            <v>23112</v>
          </cell>
          <cell r="B135" t="str">
            <v>RIDGETOWN</v>
          </cell>
          <cell r="C135" t="str">
            <v>CHAT</v>
          </cell>
          <cell r="D135" t="str">
            <v>WICH</v>
          </cell>
        </row>
        <row r="136">
          <cell r="A136">
            <v>23113</v>
          </cell>
          <cell r="B136" t="str">
            <v>RIDGETOWN</v>
          </cell>
          <cell r="C136" t="str">
            <v>CHAT</v>
          </cell>
          <cell r="D136" t="str">
            <v>WICH</v>
          </cell>
        </row>
        <row r="137">
          <cell r="A137">
            <v>23114</v>
          </cell>
          <cell r="B137" t="str">
            <v>DRESDEN</v>
          </cell>
          <cell r="C137" t="str">
            <v>CHAT</v>
          </cell>
          <cell r="D137" t="str">
            <v>WICH</v>
          </cell>
        </row>
        <row r="138">
          <cell r="A138">
            <v>23211</v>
          </cell>
          <cell r="B138" t="str">
            <v>RIDGETOWN</v>
          </cell>
          <cell r="C138" t="str">
            <v>CHAT</v>
          </cell>
          <cell r="D138" t="str">
            <v>WICH</v>
          </cell>
        </row>
        <row r="139">
          <cell r="A139">
            <v>24111</v>
          </cell>
          <cell r="B139" t="str">
            <v>RIDGETOWN</v>
          </cell>
          <cell r="C139" t="str">
            <v>CHAT</v>
          </cell>
          <cell r="D139" t="str">
            <v>WICH</v>
          </cell>
        </row>
        <row r="140">
          <cell r="A140">
            <v>24112</v>
          </cell>
          <cell r="B140" t="str">
            <v>TILBURY</v>
          </cell>
          <cell r="C140" t="str">
            <v>CHAT</v>
          </cell>
          <cell r="D140" t="str">
            <v>WICH</v>
          </cell>
        </row>
        <row r="141">
          <cell r="A141">
            <v>24113</v>
          </cell>
          <cell r="B141" t="str">
            <v>TILBURY</v>
          </cell>
          <cell r="C141" t="str">
            <v>CHAT</v>
          </cell>
          <cell r="D141" t="str">
            <v>WICH</v>
          </cell>
        </row>
        <row r="142">
          <cell r="A142">
            <v>24121</v>
          </cell>
          <cell r="B142" t="str">
            <v>TILBURY</v>
          </cell>
          <cell r="C142" t="str">
            <v>CHAT</v>
          </cell>
          <cell r="D142" t="str">
            <v>WICH</v>
          </cell>
        </row>
        <row r="143">
          <cell r="A143">
            <v>24122</v>
          </cell>
          <cell r="B143" t="str">
            <v>TILBURY</v>
          </cell>
          <cell r="C143" t="str">
            <v>CHAT</v>
          </cell>
          <cell r="D143" t="str">
            <v>WICH</v>
          </cell>
        </row>
        <row r="144">
          <cell r="A144">
            <v>24123</v>
          </cell>
          <cell r="B144" t="str">
            <v>TILBURY</v>
          </cell>
          <cell r="C144" t="str">
            <v>CHAT</v>
          </cell>
          <cell r="D144" t="str">
            <v>WICH</v>
          </cell>
        </row>
        <row r="145">
          <cell r="A145">
            <v>24133</v>
          </cell>
          <cell r="B145" t="str">
            <v>TILBURY</v>
          </cell>
          <cell r="C145" t="str">
            <v>CHAT</v>
          </cell>
          <cell r="D145" t="str">
            <v>WICH</v>
          </cell>
        </row>
        <row r="146">
          <cell r="A146">
            <v>31111</v>
          </cell>
          <cell r="B146" t="str">
            <v>SARNIA</v>
          </cell>
          <cell r="C146" t="str">
            <v>SARN</v>
          </cell>
          <cell r="D146" t="str">
            <v>LOSA</v>
          </cell>
        </row>
        <row r="147">
          <cell r="A147">
            <v>31112</v>
          </cell>
          <cell r="B147" t="str">
            <v>SARNIA</v>
          </cell>
          <cell r="C147" t="str">
            <v>SARN</v>
          </cell>
          <cell r="D147" t="str">
            <v>LOSA</v>
          </cell>
        </row>
        <row r="148">
          <cell r="A148">
            <v>31113</v>
          </cell>
          <cell r="B148" t="str">
            <v>SARNIA</v>
          </cell>
          <cell r="C148" t="str">
            <v>SARN</v>
          </cell>
          <cell r="D148" t="str">
            <v>LOSA</v>
          </cell>
        </row>
        <row r="149">
          <cell r="A149">
            <v>31214</v>
          </cell>
          <cell r="B149" t="str">
            <v>SARNIA</v>
          </cell>
          <cell r="C149" t="str">
            <v>SARN</v>
          </cell>
          <cell r="D149" t="str">
            <v>LOSA</v>
          </cell>
        </row>
        <row r="150">
          <cell r="A150">
            <v>31215</v>
          </cell>
          <cell r="B150" t="str">
            <v>SARNIA</v>
          </cell>
          <cell r="C150" t="str">
            <v>SARN</v>
          </cell>
          <cell r="D150" t="str">
            <v>LOSA</v>
          </cell>
        </row>
        <row r="151">
          <cell r="A151">
            <v>31217</v>
          </cell>
          <cell r="B151" t="str">
            <v>SARNIA</v>
          </cell>
          <cell r="C151" t="str">
            <v>SARN</v>
          </cell>
          <cell r="D151" t="str">
            <v>LOSA</v>
          </cell>
        </row>
        <row r="152">
          <cell r="A152">
            <v>31357</v>
          </cell>
          <cell r="B152" t="str">
            <v>SARNIA</v>
          </cell>
          <cell r="C152" t="str">
            <v>SARN</v>
          </cell>
          <cell r="D152" t="str">
            <v>LOSA</v>
          </cell>
        </row>
        <row r="153">
          <cell r="A153">
            <v>31458</v>
          </cell>
          <cell r="B153" t="str">
            <v>SARNIA</v>
          </cell>
          <cell r="C153" t="str">
            <v>SARN</v>
          </cell>
          <cell r="D153" t="str">
            <v>LOSA</v>
          </cell>
        </row>
        <row r="154">
          <cell r="A154">
            <v>32121</v>
          </cell>
          <cell r="B154" t="str">
            <v>SARNIA</v>
          </cell>
          <cell r="C154" t="str">
            <v>SARN</v>
          </cell>
          <cell r="D154" t="str">
            <v>LOSA</v>
          </cell>
        </row>
        <row r="155">
          <cell r="A155">
            <v>32122</v>
          </cell>
          <cell r="B155" t="str">
            <v>SARNIA</v>
          </cell>
          <cell r="C155" t="str">
            <v>SARN</v>
          </cell>
          <cell r="D155" t="str">
            <v>LOSA</v>
          </cell>
        </row>
        <row r="156">
          <cell r="A156">
            <v>32123</v>
          </cell>
          <cell r="B156" t="str">
            <v>SARNIA</v>
          </cell>
          <cell r="C156" t="str">
            <v>SARN</v>
          </cell>
          <cell r="D156" t="str">
            <v>LOSA</v>
          </cell>
        </row>
        <row r="157">
          <cell r="A157">
            <v>32124</v>
          </cell>
          <cell r="B157" t="str">
            <v>SARNIA</v>
          </cell>
          <cell r="C157" t="str">
            <v>SARN</v>
          </cell>
          <cell r="D157" t="str">
            <v>LOSA</v>
          </cell>
        </row>
        <row r="158">
          <cell r="A158">
            <v>32225</v>
          </cell>
          <cell r="B158" t="str">
            <v>SARNIA</v>
          </cell>
          <cell r="C158" t="str">
            <v>SARN</v>
          </cell>
          <cell r="D158" t="str">
            <v>LOSA</v>
          </cell>
        </row>
        <row r="159">
          <cell r="A159">
            <v>32226</v>
          </cell>
          <cell r="B159" t="str">
            <v>SARNIA</v>
          </cell>
          <cell r="C159" t="str">
            <v>SARN</v>
          </cell>
          <cell r="D159" t="str">
            <v>LOSA</v>
          </cell>
        </row>
        <row r="160">
          <cell r="A160">
            <v>32227</v>
          </cell>
          <cell r="B160" t="str">
            <v>SARNIA</v>
          </cell>
          <cell r="C160" t="str">
            <v>SARN</v>
          </cell>
          <cell r="D160" t="str">
            <v>LOSA</v>
          </cell>
        </row>
        <row r="161">
          <cell r="A161">
            <v>32316</v>
          </cell>
          <cell r="B161" t="str">
            <v>SARNIA</v>
          </cell>
          <cell r="C161" t="str">
            <v>SARN</v>
          </cell>
          <cell r="D161" t="str">
            <v>LOSA</v>
          </cell>
        </row>
        <row r="162">
          <cell r="A162">
            <v>32318</v>
          </cell>
          <cell r="B162" t="str">
            <v>SARNIA</v>
          </cell>
          <cell r="C162" t="str">
            <v>SARN</v>
          </cell>
          <cell r="D162" t="str">
            <v>LOSA</v>
          </cell>
        </row>
        <row r="163">
          <cell r="A163">
            <v>32351</v>
          </cell>
          <cell r="B163" t="str">
            <v>SARNIA</v>
          </cell>
          <cell r="C163" t="str">
            <v>SARN</v>
          </cell>
          <cell r="D163" t="str">
            <v>LOSA</v>
          </cell>
        </row>
        <row r="164">
          <cell r="A164">
            <v>32354</v>
          </cell>
          <cell r="B164" t="str">
            <v>SARNIA</v>
          </cell>
          <cell r="C164" t="str">
            <v>SARN</v>
          </cell>
          <cell r="D164" t="str">
            <v>LOSA</v>
          </cell>
        </row>
        <row r="165">
          <cell r="A165">
            <v>32399</v>
          </cell>
          <cell r="B165" t="str">
            <v>SARNIA</v>
          </cell>
          <cell r="C165" t="str">
            <v>SARN</v>
          </cell>
          <cell r="D165" t="str">
            <v>LOSA</v>
          </cell>
        </row>
        <row r="166">
          <cell r="A166">
            <v>32450</v>
          </cell>
          <cell r="B166" t="str">
            <v>SARNIA</v>
          </cell>
          <cell r="C166" t="str">
            <v>SARN</v>
          </cell>
          <cell r="D166" t="str">
            <v>LOSA</v>
          </cell>
        </row>
        <row r="167">
          <cell r="A167">
            <v>32452</v>
          </cell>
          <cell r="B167" t="str">
            <v>SARNIA</v>
          </cell>
          <cell r="C167" t="str">
            <v>SARN</v>
          </cell>
          <cell r="D167" t="str">
            <v>LOSA</v>
          </cell>
        </row>
        <row r="168">
          <cell r="A168">
            <v>32453</v>
          </cell>
          <cell r="B168" t="str">
            <v>SARNIA</v>
          </cell>
          <cell r="C168" t="str">
            <v>SARN</v>
          </cell>
          <cell r="D168" t="str">
            <v>LOSA</v>
          </cell>
        </row>
        <row r="169">
          <cell r="A169">
            <v>32454</v>
          </cell>
          <cell r="B169" t="str">
            <v>SARNIA</v>
          </cell>
          <cell r="C169" t="str">
            <v>SARN</v>
          </cell>
          <cell r="D169" t="str">
            <v>LOSA</v>
          </cell>
        </row>
        <row r="170">
          <cell r="A170">
            <v>32456</v>
          </cell>
          <cell r="B170" t="str">
            <v>SARNIA</v>
          </cell>
          <cell r="C170" t="str">
            <v>SARN</v>
          </cell>
          <cell r="D170" t="str">
            <v>LOSA</v>
          </cell>
        </row>
        <row r="171">
          <cell r="A171">
            <v>40000</v>
          </cell>
          <cell r="B171" t="str">
            <v>RED ROCK</v>
          </cell>
          <cell r="C171" t="str">
            <v>TBAY</v>
          </cell>
          <cell r="D171" t="e">
            <v>#N/A</v>
          </cell>
        </row>
        <row r="172">
          <cell r="A172">
            <v>41121</v>
          </cell>
          <cell r="B172" t="str">
            <v>LONDON</v>
          </cell>
          <cell r="C172" t="str">
            <v>LOND</v>
          </cell>
          <cell r="D172" t="str">
            <v>LOSA</v>
          </cell>
        </row>
        <row r="173">
          <cell r="A173">
            <v>41131</v>
          </cell>
          <cell r="B173" t="str">
            <v>LONDON</v>
          </cell>
          <cell r="C173" t="str">
            <v>LOND</v>
          </cell>
          <cell r="D173" t="str">
            <v>LOSA</v>
          </cell>
        </row>
        <row r="174">
          <cell r="A174">
            <v>41141</v>
          </cell>
          <cell r="B174" t="str">
            <v>LONDON</v>
          </cell>
          <cell r="C174" t="str">
            <v>LOND</v>
          </cell>
          <cell r="D174" t="str">
            <v>LOSA</v>
          </cell>
        </row>
        <row r="175">
          <cell r="A175">
            <v>41201</v>
          </cell>
          <cell r="B175" t="str">
            <v>LONDON</v>
          </cell>
          <cell r="C175" t="str">
            <v>LOND</v>
          </cell>
          <cell r="D175" t="str">
            <v>LOSA</v>
          </cell>
        </row>
        <row r="176">
          <cell r="A176">
            <v>41211</v>
          </cell>
          <cell r="B176" t="str">
            <v>LONDON</v>
          </cell>
          <cell r="C176" t="str">
            <v>LOND</v>
          </cell>
          <cell r="D176" t="str">
            <v>LOSA</v>
          </cell>
        </row>
        <row r="177">
          <cell r="A177">
            <v>41221</v>
          </cell>
          <cell r="B177" t="str">
            <v>LONDON</v>
          </cell>
          <cell r="C177" t="str">
            <v>LOND</v>
          </cell>
          <cell r="D177" t="str">
            <v>LOSA</v>
          </cell>
        </row>
        <row r="178">
          <cell r="A178">
            <v>41231</v>
          </cell>
          <cell r="B178" t="str">
            <v>LONDON</v>
          </cell>
          <cell r="C178" t="str">
            <v>LOND</v>
          </cell>
          <cell r="D178" t="str">
            <v>LOSA</v>
          </cell>
        </row>
        <row r="179">
          <cell r="A179">
            <v>41241</v>
          </cell>
          <cell r="B179" t="str">
            <v>LONDON</v>
          </cell>
          <cell r="C179" t="str">
            <v>LOND</v>
          </cell>
          <cell r="D179" t="str">
            <v>LOSA</v>
          </cell>
        </row>
        <row r="180">
          <cell r="A180">
            <v>41321</v>
          </cell>
          <cell r="B180" t="str">
            <v>LONDON</v>
          </cell>
          <cell r="C180" t="str">
            <v>LOND</v>
          </cell>
          <cell r="D180" t="str">
            <v>LOSA</v>
          </cell>
        </row>
        <row r="181">
          <cell r="A181">
            <v>41351</v>
          </cell>
          <cell r="B181" t="str">
            <v>WOODSTOCK</v>
          </cell>
          <cell r="C181" t="str">
            <v>WOOD</v>
          </cell>
          <cell r="D181" t="str">
            <v>LOSA</v>
          </cell>
        </row>
        <row r="182">
          <cell r="A182">
            <v>41421</v>
          </cell>
          <cell r="B182" t="str">
            <v>LONDON</v>
          </cell>
          <cell r="C182" t="str">
            <v>LOND</v>
          </cell>
          <cell r="D182" t="str">
            <v>LOSA</v>
          </cell>
        </row>
        <row r="183">
          <cell r="A183">
            <v>42101</v>
          </cell>
          <cell r="B183" t="str">
            <v>LONDON</v>
          </cell>
          <cell r="C183" t="str">
            <v>LOND</v>
          </cell>
          <cell r="D183" t="str">
            <v>LOSA</v>
          </cell>
        </row>
        <row r="184">
          <cell r="A184">
            <v>42111</v>
          </cell>
          <cell r="B184" t="str">
            <v>LONDON</v>
          </cell>
          <cell r="C184" t="str">
            <v>LOND</v>
          </cell>
          <cell r="D184" t="str">
            <v>LOSA</v>
          </cell>
        </row>
        <row r="185">
          <cell r="A185">
            <v>42121</v>
          </cell>
          <cell r="B185" t="str">
            <v>LONDON</v>
          </cell>
          <cell r="C185" t="str">
            <v>LOND</v>
          </cell>
          <cell r="D185" t="str">
            <v>LOSA</v>
          </cell>
        </row>
        <row r="186">
          <cell r="A186">
            <v>42131</v>
          </cell>
          <cell r="B186" t="str">
            <v>LONDON</v>
          </cell>
          <cell r="C186" t="str">
            <v>LOND</v>
          </cell>
          <cell r="D186" t="str">
            <v>LOSA</v>
          </cell>
        </row>
        <row r="187">
          <cell r="A187">
            <v>42201</v>
          </cell>
          <cell r="B187" t="str">
            <v>LONDON</v>
          </cell>
          <cell r="C187" t="str">
            <v>LOND</v>
          </cell>
          <cell r="D187" t="str">
            <v>LOSA</v>
          </cell>
        </row>
        <row r="188">
          <cell r="A188">
            <v>42211</v>
          </cell>
          <cell r="B188" t="str">
            <v>LONDON</v>
          </cell>
          <cell r="C188" t="str">
            <v>LOND</v>
          </cell>
          <cell r="D188" t="str">
            <v>LOSA</v>
          </cell>
        </row>
        <row r="189">
          <cell r="A189">
            <v>42221</v>
          </cell>
          <cell r="B189" t="str">
            <v>LONDON</v>
          </cell>
          <cell r="C189" t="str">
            <v>LOND</v>
          </cell>
          <cell r="D189" t="str">
            <v>LOSA</v>
          </cell>
        </row>
        <row r="190">
          <cell r="A190">
            <v>42231</v>
          </cell>
          <cell r="B190" t="str">
            <v>LONDON</v>
          </cell>
          <cell r="C190" t="str">
            <v>LOND</v>
          </cell>
          <cell r="D190" t="str">
            <v>LOSA</v>
          </cell>
        </row>
        <row r="191">
          <cell r="A191">
            <v>42301</v>
          </cell>
          <cell r="B191" t="str">
            <v>LONDON</v>
          </cell>
          <cell r="C191" t="str">
            <v>LOND</v>
          </cell>
          <cell r="D191" t="str">
            <v>LOSA</v>
          </cell>
        </row>
        <row r="192">
          <cell r="A192">
            <v>42321</v>
          </cell>
          <cell r="B192" t="str">
            <v>LONDON</v>
          </cell>
          <cell r="C192" t="str">
            <v>LOND</v>
          </cell>
          <cell r="D192" t="str">
            <v>LOSA</v>
          </cell>
        </row>
        <row r="193">
          <cell r="A193">
            <v>42322</v>
          </cell>
          <cell r="B193" t="str">
            <v>LONDON</v>
          </cell>
          <cell r="C193" t="str">
            <v>LOND</v>
          </cell>
          <cell r="D193" t="str">
            <v>LOSA</v>
          </cell>
        </row>
        <row r="194">
          <cell r="A194">
            <v>43101</v>
          </cell>
          <cell r="B194" t="str">
            <v>LONDON</v>
          </cell>
          <cell r="C194" t="str">
            <v>LOND</v>
          </cell>
          <cell r="D194" t="str">
            <v>LOSA</v>
          </cell>
        </row>
        <row r="195">
          <cell r="A195">
            <v>43133</v>
          </cell>
          <cell r="B195" t="str">
            <v>LONDON</v>
          </cell>
          <cell r="C195" t="str">
            <v>LOND</v>
          </cell>
          <cell r="D195" t="str">
            <v>LOSA</v>
          </cell>
        </row>
        <row r="196">
          <cell r="A196">
            <v>43135</v>
          </cell>
          <cell r="B196" t="str">
            <v>WOODSTOCK</v>
          </cell>
          <cell r="C196" t="str">
            <v>WOOD</v>
          </cell>
          <cell r="D196" t="str">
            <v>LOSA</v>
          </cell>
        </row>
        <row r="197">
          <cell r="A197">
            <v>43201</v>
          </cell>
          <cell r="B197" t="str">
            <v>LONDON</v>
          </cell>
          <cell r="C197" t="str">
            <v>LOND</v>
          </cell>
          <cell r="D197" t="str">
            <v>LOSA</v>
          </cell>
        </row>
        <row r="198">
          <cell r="A198">
            <v>43211</v>
          </cell>
          <cell r="B198" t="str">
            <v>LONDON</v>
          </cell>
          <cell r="C198" t="str">
            <v>LOND</v>
          </cell>
          <cell r="D198" t="str">
            <v>LOSA</v>
          </cell>
        </row>
        <row r="199">
          <cell r="A199">
            <v>43221</v>
          </cell>
          <cell r="B199" t="str">
            <v>LONDON</v>
          </cell>
          <cell r="C199" t="str">
            <v>LOND</v>
          </cell>
          <cell r="D199" t="str">
            <v>LOSA</v>
          </cell>
        </row>
        <row r="200">
          <cell r="A200">
            <v>43232</v>
          </cell>
          <cell r="B200" t="str">
            <v>LONDON</v>
          </cell>
          <cell r="C200" t="str">
            <v>LOND</v>
          </cell>
          <cell r="D200" t="str">
            <v>LOSA</v>
          </cell>
        </row>
        <row r="201">
          <cell r="A201">
            <v>43301</v>
          </cell>
          <cell r="B201" t="str">
            <v>LONDON</v>
          </cell>
          <cell r="C201" t="str">
            <v>LOND</v>
          </cell>
          <cell r="D201" t="str">
            <v>LOSA</v>
          </cell>
        </row>
        <row r="202">
          <cell r="A202">
            <v>43311</v>
          </cell>
          <cell r="B202" t="str">
            <v>LONDON</v>
          </cell>
          <cell r="C202" t="str">
            <v>LOND</v>
          </cell>
          <cell r="D202" t="str">
            <v>LOSA</v>
          </cell>
        </row>
        <row r="203">
          <cell r="A203">
            <v>43321</v>
          </cell>
          <cell r="B203" t="str">
            <v>LONDON</v>
          </cell>
          <cell r="C203" t="str">
            <v>LOND</v>
          </cell>
          <cell r="D203" t="str">
            <v>LOSA</v>
          </cell>
        </row>
        <row r="204">
          <cell r="A204">
            <v>43401</v>
          </cell>
          <cell r="B204" t="str">
            <v>LONDON</v>
          </cell>
          <cell r="C204" t="str">
            <v>LOND</v>
          </cell>
          <cell r="D204" t="str">
            <v>LOSA</v>
          </cell>
        </row>
        <row r="205">
          <cell r="A205">
            <v>43411</v>
          </cell>
          <cell r="B205" t="str">
            <v>LONDON</v>
          </cell>
          <cell r="C205" t="str">
            <v>LOND</v>
          </cell>
          <cell r="D205" t="str">
            <v>LOSA</v>
          </cell>
        </row>
        <row r="206">
          <cell r="A206">
            <v>45140</v>
          </cell>
          <cell r="B206" t="str">
            <v>ST. THOMAS</v>
          </cell>
          <cell r="C206" t="str">
            <v>STTO</v>
          </cell>
          <cell r="D206" t="str">
            <v>LOSA</v>
          </cell>
        </row>
        <row r="207">
          <cell r="A207">
            <v>45141</v>
          </cell>
          <cell r="B207" t="str">
            <v>ST. THOMAS</v>
          </cell>
          <cell r="C207" t="str">
            <v>STTO</v>
          </cell>
          <cell r="D207" t="str">
            <v>LOSA</v>
          </cell>
        </row>
        <row r="208">
          <cell r="A208">
            <v>45142</v>
          </cell>
          <cell r="B208" t="str">
            <v>ST. THOMAS</v>
          </cell>
          <cell r="C208" t="str">
            <v>STTO</v>
          </cell>
          <cell r="D208" t="str">
            <v>LOSA</v>
          </cell>
        </row>
        <row r="209">
          <cell r="A209">
            <v>45243</v>
          </cell>
          <cell r="B209" t="str">
            <v>ST. THOMAS</v>
          </cell>
          <cell r="C209" t="str">
            <v>STTO</v>
          </cell>
          <cell r="D209" t="str">
            <v>LOSA</v>
          </cell>
        </row>
        <row r="210">
          <cell r="A210">
            <v>45244</v>
          </cell>
          <cell r="B210" t="str">
            <v>ST. THOMAS</v>
          </cell>
          <cell r="C210" t="str">
            <v>STTO</v>
          </cell>
          <cell r="D210" t="str">
            <v>LOSA</v>
          </cell>
        </row>
        <row r="211">
          <cell r="A211">
            <v>45245</v>
          </cell>
          <cell r="B211" t="str">
            <v>ST. THOMAS</v>
          </cell>
          <cell r="C211" t="str">
            <v>STTO</v>
          </cell>
          <cell r="D211" t="str">
            <v>LOSA</v>
          </cell>
        </row>
        <row r="212">
          <cell r="A212">
            <v>45246</v>
          </cell>
          <cell r="B212" t="str">
            <v>ST. THOMAS</v>
          </cell>
          <cell r="C212" t="str">
            <v>STTO</v>
          </cell>
          <cell r="D212" t="str">
            <v>LOSA</v>
          </cell>
        </row>
        <row r="213">
          <cell r="A213">
            <v>45247</v>
          </cell>
          <cell r="B213" t="str">
            <v>ST. THOMAS</v>
          </cell>
          <cell r="C213" t="str">
            <v>STTO</v>
          </cell>
          <cell r="D213" t="str">
            <v>LOSA</v>
          </cell>
        </row>
        <row r="214">
          <cell r="A214">
            <v>45348</v>
          </cell>
          <cell r="B214" t="str">
            <v>ST. THOMAS</v>
          </cell>
          <cell r="C214" t="str">
            <v>STTO</v>
          </cell>
          <cell r="D214" t="str">
            <v>LOSA</v>
          </cell>
        </row>
        <row r="215">
          <cell r="A215">
            <v>45349</v>
          </cell>
          <cell r="B215" t="str">
            <v>ST. THOMAS</v>
          </cell>
          <cell r="C215" t="str">
            <v>STTO</v>
          </cell>
          <cell r="D215" t="str">
            <v>LOSA</v>
          </cell>
        </row>
        <row r="216">
          <cell r="A216">
            <v>45350</v>
          </cell>
          <cell r="B216" t="str">
            <v>ST. THOMAS</v>
          </cell>
          <cell r="C216" t="str">
            <v>STTO</v>
          </cell>
          <cell r="D216" t="str">
            <v>LOSA</v>
          </cell>
        </row>
        <row r="217">
          <cell r="A217">
            <v>45351</v>
          </cell>
          <cell r="B217" t="str">
            <v>ST. THOMAS</v>
          </cell>
          <cell r="C217" t="str">
            <v>STTO</v>
          </cell>
          <cell r="D217" t="str">
            <v>LOSA</v>
          </cell>
        </row>
        <row r="218">
          <cell r="A218">
            <v>45444</v>
          </cell>
          <cell r="B218" t="str">
            <v>ST. THOMAS</v>
          </cell>
          <cell r="C218" t="str">
            <v>STTO</v>
          </cell>
          <cell r="D218" t="str">
            <v>LOSA</v>
          </cell>
        </row>
        <row r="219">
          <cell r="A219">
            <v>45452</v>
          </cell>
          <cell r="B219" t="str">
            <v>ST. THOMAS</v>
          </cell>
          <cell r="C219" t="str">
            <v>STTO</v>
          </cell>
          <cell r="D219" t="str">
            <v>LOSA</v>
          </cell>
        </row>
        <row r="220">
          <cell r="A220">
            <v>45453</v>
          </cell>
          <cell r="B220" t="str">
            <v>ST. THOMAS</v>
          </cell>
          <cell r="C220" t="str">
            <v>STTO</v>
          </cell>
          <cell r="D220" t="str">
            <v>LOSA</v>
          </cell>
        </row>
        <row r="221">
          <cell r="A221">
            <v>45454</v>
          </cell>
          <cell r="B221" t="str">
            <v>ST. THOMAS</v>
          </cell>
          <cell r="C221" t="str">
            <v>STTO</v>
          </cell>
          <cell r="D221" t="str">
            <v>LOSA</v>
          </cell>
        </row>
        <row r="222">
          <cell r="A222">
            <v>45455</v>
          </cell>
          <cell r="B222" t="str">
            <v>ST. THOMAS</v>
          </cell>
          <cell r="C222" t="str">
            <v>STTO</v>
          </cell>
          <cell r="D222" t="str">
            <v>LOSA</v>
          </cell>
        </row>
        <row r="223">
          <cell r="A223">
            <v>46160</v>
          </cell>
          <cell r="B223" t="str">
            <v>WOODSTOCK</v>
          </cell>
          <cell r="C223" t="str">
            <v>WOOD</v>
          </cell>
          <cell r="D223" t="str">
            <v>LOSA</v>
          </cell>
        </row>
        <row r="224">
          <cell r="A224">
            <v>46161</v>
          </cell>
          <cell r="B224" t="str">
            <v>WOODSTOCK</v>
          </cell>
          <cell r="C224" t="str">
            <v>WOOD</v>
          </cell>
          <cell r="D224" t="str">
            <v>LOSA</v>
          </cell>
        </row>
        <row r="225">
          <cell r="A225">
            <v>46162</v>
          </cell>
          <cell r="B225" t="str">
            <v>WOODSTOCK</v>
          </cell>
          <cell r="C225" t="str">
            <v>WOOD</v>
          </cell>
          <cell r="D225" t="str">
            <v>LOSA</v>
          </cell>
        </row>
        <row r="226">
          <cell r="A226">
            <v>46163</v>
          </cell>
          <cell r="B226" t="str">
            <v>WOODSTOCK</v>
          </cell>
          <cell r="C226" t="str">
            <v>WOOD</v>
          </cell>
          <cell r="D226" t="str">
            <v>LOSA</v>
          </cell>
        </row>
        <row r="227">
          <cell r="A227">
            <v>46264</v>
          </cell>
          <cell r="B227" t="str">
            <v>WOODSTOCK</v>
          </cell>
          <cell r="C227" t="str">
            <v>WOOD</v>
          </cell>
          <cell r="D227" t="str">
            <v>LOSA</v>
          </cell>
        </row>
        <row r="228">
          <cell r="A228">
            <v>46265</v>
          </cell>
          <cell r="B228" t="str">
            <v>WOODSTOCK</v>
          </cell>
          <cell r="C228" t="str">
            <v>WOOD</v>
          </cell>
          <cell r="D228" t="str">
            <v>LOSA</v>
          </cell>
        </row>
        <row r="229">
          <cell r="A229">
            <v>46266</v>
          </cell>
          <cell r="B229" t="str">
            <v>WOODSTOCK</v>
          </cell>
          <cell r="C229" t="str">
            <v>WOOD</v>
          </cell>
          <cell r="D229" t="str">
            <v>LOSA</v>
          </cell>
        </row>
        <row r="230">
          <cell r="A230">
            <v>46268</v>
          </cell>
          <cell r="B230" t="str">
            <v>WOODSTOCK</v>
          </cell>
          <cell r="C230" t="str">
            <v>WOOD</v>
          </cell>
          <cell r="D230" t="str">
            <v>LOSA</v>
          </cell>
        </row>
        <row r="231">
          <cell r="A231">
            <v>46270</v>
          </cell>
          <cell r="B231" t="str">
            <v>WOODSTOCK</v>
          </cell>
          <cell r="C231" t="str">
            <v>WOOD</v>
          </cell>
          <cell r="D231" t="str">
            <v>LOSA</v>
          </cell>
        </row>
        <row r="232">
          <cell r="A232">
            <v>46271</v>
          </cell>
          <cell r="B232" t="str">
            <v>WOODSTOCK</v>
          </cell>
          <cell r="C232" t="str">
            <v>WOOD</v>
          </cell>
          <cell r="D232" t="str">
            <v>LOSA</v>
          </cell>
        </row>
        <row r="233">
          <cell r="A233">
            <v>46272</v>
          </cell>
          <cell r="B233" t="str">
            <v>WOODSTOCK</v>
          </cell>
          <cell r="C233" t="str">
            <v>WOOD</v>
          </cell>
          <cell r="D233" t="str">
            <v>LOSA</v>
          </cell>
        </row>
        <row r="234">
          <cell r="A234">
            <v>46273</v>
          </cell>
          <cell r="B234" t="str">
            <v>WOODSTOCK</v>
          </cell>
          <cell r="C234" t="str">
            <v>WOOD</v>
          </cell>
          <cell r="D234" t="str">
            <v>LOSA</v>
          </cell>
        </row>
        <row r="235">
          <cell r="A235">
            <v>46367</v>
          </cell>
          <cell r="B235" t="str">
            <v>WOODSTOCK</v>
          </cell>
          <cell r="C235" t="str">
            <v>WOOD</v>
          </cell>
          <cell r="D235" t="str">
            <v>LOSA</v>
          </cell>
        </row>
        <row r="236">
          <cell r="A236">
            <v>46368</v>
          </cell>
          <cell r="B236" t="str">
            <v>WOODSTOCK</v>
          </cell>
          <cell r="C236" t="str">
            <v>WOOD</v>
          </cell>
          <cell r="D236" t="str">
            <v>LOSA</v>
          </cell>
        </row>
        <row r="237">
          <cell r="A237">
            <v>46369</v>
          </cell>
          <cell r="B237" t="str">
            <v>WOODSTOCK</v>
          </cell>
          <cell r="C237" t="str">
            <v>WOOD</v>
          </cell>
          <cell r="D237" t="str">
            <v>LOSA</v>
          </cell>
        </row>
        <row r="238">
          <cell r="A238">
            <v>46370</v>
          </cell>
          <cell r="B238" t="str">
            <v>WOODSTOCK</v>
          </cell>
          <cell r="C238" t="str">
            <v>WOOD</v>
          </cell>
          <cell r="D238" t="str">
            <v>LOSA</v>
          </cell>
        </row>
        <row r="239">
          <cell r="A239">
            <v>47101</v>
          </cell>
          <cell r="B239" t="str">
            <v>STRATFORD</v>
          </cell>
          <cell r="C239" t="str">
            <v>STRF</v>
          </cell>
          <cell r="D239" t="str">
            <v>LOSA</v>
          </cell>
        </row>
        <row r="240">
          <cell r="A240">
            <v>47201</v>
          </cell>
          <cell r="B240" t="str">
            <v>STRATFORD</v>
          </cell>
          <cell r="C240" t="str">
            <v>STRF</v>
          </cell>
          <cell r="D240" t="str">
            <v>LOSA</v>
          </cell>
        </row>
        <row r="241">
          <cell r="A241">
            <v>47211</v>
          </cell>
          <cell r="B241" t="str">
            <v>STARTFORD</v>
          </cell>
          <cell r="C241" t="str">
            <v>STRF</v>
          </cell>
          <cell r="D241" t="str">
            <v>LOSA</v>
          </cell>
        </row>
        <row r="242">
          <cell r="A242">
            <v>47301</v>
          </cell>
          <cell r="B242" t="str">
            <v>STRATFORD</v>
          </cell>
          <cell r="C242" t="str">
            <v>STRF</v>
          </cell>
          <cell r="D242" t="str">
            <v>LOSA</v>
          </cell>
        </row>
        <row r="243">
          <cell r="A243">
            <v>47311</v>
          </cell>
          <cell r="B243" t="str">
            <v>STRATFORD</v>
          </cell>
          <cell r="C243" t="str">
            <v>STRF</v>
          </cell>
          <cell r="D243" t="str">
            <v>LOSA</v>
          </cell>
        </row>
        <row r="244">
          <cell r="A244">
            <v>47321</v>
          </cell>
          <cell r="B244" t="str">
            <v>STRATFORD</v>
          </cell>
          <cell r="C244" t="str">
            <v>STRF</v>
          </cell>
          <cell r="D244" t="str">
            <v>LOSA</v>
          </cell>
        </row>
        <row r="245">
          <cell r="A245">
            <v>47401</v>
          </cell>
          <cell r="B245" t="str">
            <v>STRATFORD</v>
          </cell>
          <cell r="C245" t="str">
            <v>STRF</v>
          </cell>
          <cell r="D245" t="str">
            <v>LOSA</v>
          </cell>
        </row>
        <row r="246">
          <cell r="A246">
            <v>47411</v>
          </cell>
          <cell r="B246" t="str">
            <v>STRATFORD</v>
          </cell>
          <cell r="C246" t="str">
            <v>STRF</v>
          </cell>
          <cell r="D246" t="str">
            <v>LOSA</v>
          </cell>
        </row>
        <row r="247">
          <cell r="A247">
            <v>47421</v>
          </cell>
          <cell r="B247" t="str">
            <v>STRATFORD</v>
          </cell>
          <cell r="C247" t="str">
            <v>STRF</v>
          </cell>
          <cell r="D247" t="str">
            <v>LOSA</v>
          </cell>
        </row>
        <row r="248">
          <cell r="A248">
            <v>47501</v>
          </cell>
          <cell r="B248" t="str">
            <v>STRATFORD</v>
          </cell>
          <cell r="C248" t="str">
            <v>STRF</v>
          </cell>
          <cell r="D248" t="str">
            <v>LOSA</v>
          </cell>
        </row>
        <row r="249">
          <cell r="A249">
            <v>47511</v>
          </cell>
          <cell r="B249" t="str">
            <v>STRATFORD</v>
          </cell>
          <cell r="C249" t="str">
            <v>STRF</v>
          </cell>
          <cell r="D249" t="str">
            <v>LOSA</v>
          </cell>
        </row>
        <row r="250">
          <cell r="A250">
            <v>47611</v>
          </cell>
          <cell r="B250" t="str">
            <v>STRATFORD</v>
          </cell>
          <cell r="C250" t="str">
            <v>STRF</v>
          </cell>
          <cell r="D250" t="str">
            <v>LOSA</v>
          </cell>
        </row>
        <row r="251">
          <cell r="A251">
            <v>47612</v>
          </cell>
          <cell r="B251" t="str">
            <v>STRATFORD</v>
          </cell>
          <cell r="C251" t="str">
            <v>STRF</v>
          </cell>
          <cell r="D251" t="str">
            <v>LOSA</v>
          </cell>
        </row>
        <row r="252">
          <cell r="A252">
            <v>48101</v>
          </cell>
          <cell r="B252" t="str">
            <v>STRATFORD</v>
          </cell>
          <cell r="C252" t="str">
            <v>STRF</v>
          </cell>
          <cell r="D252" t="str">
            <v>LOSA</v>
          </cell>
        </row>
        <row r="253">
          <cell r="A253">
            <v>48201</v>
          </cell>
          <cell r="B253" t="str">
            <v>GODERICH</v>
          </cell>
          <cell r="C253" t="str">
            <v>GODE</v>
          </cell>
          <cell r="D253" t="str">
            <v>LOSA</v>
          </cell>
        </row>
        <row r="254">
          <cell r="A254">
            <v>48202</v>
          </cell>
          <cell r="B254" t="str">
            <v>GODERICH</v>
          </cell>
          <cell r="C254" t="str">
            <v>GODE</v>
          </cell>
          <cell r="D254" t="str">
            <v>LOSA</v>
          </cell>
        </row>
        <row r="255">
          <cell r="A255">
            <v>48301</v>
          </cell>
          <cell r="B255" t="str">
            <v>GODERICH</v>
          </cell>
          <cell r="C255" t="str">
            <v>GODE</v>
          </cell>
          <cell r="D255" t="str">
            <v>LOSA</v>
          </cell>
        </row>
        <row r="256">
          <cell r="A256">
            <v>48302</v>
          </cell>
          <cell r="B256" t="str">
            <v>GODERICH</v>
          </cell>
          <cell r="C256" t="str">
            <v>GODE</v>
          </cell>
          <cell r="D256" t="str">
            <v>LOSA</v>
          </cell>
        </row>
        <row r="257">
          <cell r="A257">
            <v>48401</v>
          </cell>
          <cell r="B257" t="str">
            <v>GODERICH</v>
          </cell>
          <cell r="C257" t="str">
            <v>GODE</v>
          </cell>
          <cell r="D257" t="str">
            <v>LOSA</v>
          </cell>
        </row>
        <row r="258">
          <cell r="A258">
            <v>48501</v>
          </cell>
          <cell r="B258" t="str">
            <v>GODERICH</v>
          </cell>
          <cell r="C258" t="str">
            <v>GODE</v>
          </cell>
          <cell r="D258" t="str">
            <v>LOSA</v>
          </cell>
        </row>
        <row r="259">
          <cell r="A259">
            <v>50000</v>
          </cell>
          <cell r="B259" t="str">
            <v>NIPIGON</v>
          </cell>
          <cell r="C259" t="str">
            <v>TBAY</v>
          </cell>
          <cell r="D259" t="e">
            <v>#N/A</v>
          </cell>
        </row>
        <row r="260">
          <cell r="A260">
            <v>50100</v>
          </cell>
          <cell r="B260" t="str">
            <v>HURKETT</v>
          </cell>
          <cell r="C260" t="str">
            <v>TBAY</v>
          </cell>
          <cell r="D260" t="e">
            <v>#N/A</v>
          </cell>
        </row>
        <row r="261">
          <cell r="A261">
            <v>60000</v>
          </cell>
          <cell r="B261" t="str">
            <v>GERALDTON</v>
          </cell>
          <cell r="C261" t="str">
            <v>TBAY</v>
          </cell>
          <cell r="D261" t="e">
            <v>#N/A</v>
          </cell>
        </row>
        <row r="262">
          <cell r="A262">
            <v>60100</v>
          </cell>
          <cell r="B262" t="str">
            <v>BEARDMORE</v>
          </cell>
          <cell r="C262" t="str">
            <v>TBAY</v>
          </cell>
          <cell r="D262" t="e">
            <v>#N/A</v>
          </cell>
        </row>
        <row r="263">
          <cell r="A263">
            <v>61101</v>
          </cell>
          <cell r="B263" t="str">
            <v>BRANTFORD</v>
          </cell>
          <cell r="C263" t="str">
            <v>BRAN</v>
          </cell>
          <cell r="D263" t="str">
            <v>WABR</v>
          </cell>
        </row>
        <row r="264">
          <cell r="A264">
            <v>61102</v>
          </cell>
          <cell r="B264" t="str">
            <v>BRANTFORD</v>
          </cell>
          <cell r="C264" t="str">
            <v>BRAN</v>
          </cell>
          <cell r="D264" t="str">
            <v>WABR</v>
          </cell>
        </row>
        <row r="265">
          <cell r="A265">
            <v>61103</v>
          </cell>
          <cell r="B265" t="str">
            <v>BRANTFORD</v>
          </cell>
          <cell r="C265" t="str">
            <v>BRAN</v>
          </cell>
          <cell r="D265" t="str">
            <v>WABR</v>
          </cell>
        </row>
        <row r="266">
          <cell r="A266">
            <v>61104</v>
          </cell>
          <cell r="B266" t="str">
            <v>BRANTFORD</v>
          </cell>
          <cell r="C266" t="str">
            <v>BRAN</v>
          </cell>
          <cell r="D266" t="str">
            <v>WABR</v>
          </cell>
        </row>
        <row r="267">
          <cell r="A267">
            <v>61105</v>
          </cell>
          <cell r="B267" t="str">
            <v>BRANTFORD</v>
          </cell>
          <cell r="C267" t="str">
            <v>BRAN</v>
          </cell>
          <cell r="D267" t="str">
            <v>WABR</v>
          </cell>
        </row>
        <row r="268">
          <cell r="A268">
            <v>61204</v>
          </cell>
          <cell r="B268" t="str">
            <v>BRANTFORD</v>
          </cell>
          <cell r="C268" t="str">
            <v>BRAN</v>
          </cell>
          <cell r="D268" t="str">
            <v>WABR</v>
          </cell>
        </row>
        <row r="269">
          <cell r="A269">
            <v>61205</v>
          </cell>
          <cell r="B269" t="str">
            <v>BRANTFORD</v>
          </cell>
          <cell r="C269" t="str">
            <v>BRAN</v>
          </cell>
          <cell r="D269" t="str">
            <v>WABR</v>
          </cell>
        </row>
        <row r="270">
          <cell r="A270">
            <v>61306</v>
          </cell>
          <cell r="B270" t="str">
            <v>BRANTFORD</v>
          </cell>
          <cell r="C270" t="str">
            <v>BRAN</v>
          </cell>
          <cell r="D270" t="str">
            <v>WABR</v>
          </cell>
        </row>
        <row r="271">
          <cell r="A271">
            <v>61307</v>
          </cell>
          <cell r="B271" t="str">
            <v>BRANTFORD</v>
          </cell>
          <cell r="C271" t="str">
            <v>BRAN</v>
          </cell>
          <cell r="D271" t="str">
            <v>WABR</v>
          </cell>
        </row>
        <row r="272">
          <cell r="A272">
            <v>61308</v>
          </cell>
          <cell r="B272" t="str">
            <v>BRANTFORD</v>
          </cell>
          <cell r="C272" t="str">
            <v>BRAN</v>
          </cell>
          <cell r="D272" t="str">
            <v>WABR</v>
          </cell>
        </row>
        <row r="273">
          <cell r="A273">
            <v>61309</v>
          </cell>
          <cell r="B273" t="str">
            <v>BRANTFORD</v>
          </cell>
          <cell r="C273" t="str">
            <v>BRAN</v>
          </cell>
          <cell r="D273" t="str">
            <v>WABR</v>
          </cell>
        </row>
        <row r="274">
          <cell r="A274">
            <v>61409</v>
          </cell>
          <cell r="B274" t="str">
            <v>BRANTFORD</v>
          </cell>
          <cell r="C274" t="str">
            <v>BRAN</v>
          </cell>
          <cell r="D274" t="str">
            <v>WABR</v>
          </cell>
        </row>
        <row r="275">
          <cell r="A275">
            <v>61410</v>
          </cell>
          <cell r="B275" t="str">
            <v>BRANTFORD</v>
          </cell>
          <cell r="C275" t="str">
            <v>BRAN</v>
          </cell>
          <cell r="D275" t="str">
            <v>WABR</v>
          </cell>
        </row>
        <row r="276">
          <cell r="A276">
            <v>61411</v>
          </cell>
          <cell r="B276" t="str">
            <v>BRANTFORD</v>
          </cell>
          <cell r="C276" t="str">
            <v>BRAN</v>
          </cell>
          <cell r="D276" t="str">
            <v>WABR</v>
          </cell>
        </row>
        <row r="277">
          <cell r="A277">
            <v>61512</v>
          </cell>
          <cell r="B277" t="str">
            <v>BRANTFORD</v>
          </cell>
          <cell r="C277" t="str">
            <v>BRAN</v>
          </cell>
          <cell r="D277" t="str">
            <v>WABR</v>
          </cell>
        </row>
        <row r="278">
          <cell r="A278">
            <v>62111</v>
          </cell>
          <cell r="B278" t="str">
            <v>SIMCOE</v>
          </cell>
          <cell r="C278" t="str">
            <v>SIMC</v>
          </cell>
          <cell r="D278" t="str">
            <v>WABR</v>
          </cell>
        </row>
        <row r="279">
          <cell r="A279">
            <v>62112</v>
          </cell>
          <cell r="B279" t="str">
            <v>SIMCOE</v>
          </cell>
          <cell r="C279" t="str">
            <v>SIMC</v>
          </cell>
          <cell r="D279" t="str">
            <v>WABR</v>
          </cell>
        </row>
        <row r="280">
          <cell r="A280">
            <v>62113</v>
          </cell>
          <cell r="B280" t="str">
            <v>SIMCOE</v>
          </cell>
          <cell r="C280" t="str">
            <v>SIMC</v>
          </cell>
          <cell r="D280" t="str">
            <v>WABR</v>
          </cell>
        </row>
        <row r="281">
          <cell r="A281">
            <v>62211</v>
          </cell>
          <cell r="B281" t="str">
            <v>SIMCOE</v>
          </cell>
          <cell r="C281" t="str">
            <v>SIMC</v>
          </cell>
          <cell r="D281" t="str">
            <v>WABR</v>
          </cell>
        </row>
        <row r="282">
          <cell r="A282">
            <v>62212</v>
          </cell>
          <cell r="B282" t="str">
            <v>SIMCOE</v>
          </cell>
          <cell r="C282" t="str">
            <v>SIMC</v>
          </cell>
          <cell r="D282" t="str">
            <v>WABR</v>
          </cell>
        </row>
        <row r="283">
          <cell r="A283">
            <v>62214</v>
          </cell>
          <cell r="B283" t="str">
            <v>SIMCOE</v>
          </cell>
          <cell r="C283" t="str">
            <v>SIMC</v>
          </cell>
          <cell r="D283" t="str">
            <v>WABR</v>
          </cell>
        </row>
        <row r="284">
          <cell r="A284">
            <v>62313</v>
          </cell>
          <cell r="B284" t="str">
            <v>SIMCOE</v>
          </cell>
          <cell r="C284" t="str">
            <v>SIMC</v>
          </cell>
          <cell r="D284" t="str">
            <v>WABR</v>
          </cell>
        </row>
        <row r="285">
          <cell r="A285">
            <v>62314</v>
          </cell>
          <cell r="B285" t="str">
            <v>SIMCOE</v>
          </cell>
          <cell r="C285" t="str">
            <v>SIMC</v>
          </cell>
          <cell r="D285" t="str">
            <v>WABR</v>
          </cell>
        </row>
        <row r="286">
          <cell r="A286">
            <v>62415</v>
          </cell>
          <cell r="B286" t="str">
            <v>SIMCOE</v>
          </cell>
          <cell r="C286" t="str">
            <v>SIMC</v>
          </cell>
          <cell r="D286" t="str">
            <v>WABR</v>
          </cell>
        </row>
        <row r="287">
          <cell r="A287">
            <v>62416</v>
          </cell>
          <cell r="B287" t="str">
            <v>SIMCOE</v>
          </cell>
          <cell r="C287" t="str">
            <v>SIMC</v>
          </cell>
          <cell r="D287" t="str">
            <v>WABR</v>
          </cell>
        </row>
        <row r="288">
          <cell r="A288">
            <v>63111</v>
          </cell>
          <cell r="B288" t="str">
            <v>SIMCOE</v>
          </cell>
          <cell r="C288" t="str">
            <v>SIMC</v>
          </cell>
          <cell r="D288" t="str">
            <v>WABR</v>
          </cell>
        </row>
        <row r="289">
          <cell r="A289">
            <v>63112</v>
          </cell>
          <cell r="B289" t="str">
            <v>SIMCOE</v>
          </cell>
          <cell r="C289" t="str">
            <v>SIMC</v>
          </cell>
          <cell r="D289" t="str">
            <v>WABR</v>
          </cell>
        </row>
        <row r="290">
          <cell r="A290">
            <v>63113</v>
          </cell>
          <cell r="B290" t="str">
            <v>TILLSONBURG</v>
          </cell>
          <cell r="C290" t="str">
            <v>SIMC</v>
          </cell>
          <cell r="D290" t="str">
            <v>WABR</v>
          </cell>
        </row>
        <row r="291">
          <cell r="A291">
            <v>63114</v>
          </cell>
          <cell r="B291" t="str">
            <v>TILLSONBURG</v>
          </cell>
          <cell r="C291" t="str">
            <v>SIMC</v>
          </cell>
          <cell r="D291" t="str">
            <v>WABR</v>
          </cell>
        </row>
        <row r="292">
          <cell r="A292">
            <v>63115</v>
          </cell>
          <cell r="B292" t="str">
            <v>TILLSONBURG</v>
          </cell>
          <cell r="C292" t="str">
            <v>SIMC</v>
          </cell>
          <cell r="D292" t="str">
            <v>WABR</v>
          </cell>
        </row>
        <row r="293">
          <cell r="A293">
            <v>63116</v>
          </cell>
          <cell r="B293" t="str">
            <v>TILLSONBURG</v>
          </cell>
          <cell r="C293" t="str">
            <v>SIMC</v>
          </cell>
          <cell r="D293" t="str">
            <v>WABR</v>
          </cell>
        </row>
        <row r="294">
          <cell r="A294">
            <v>63212</v>
          </cell>
          <cell r="B294" t="str">
            <v>TILLSONBURG</v>
          </cell>
          <cell r="C294" t="str">
            <v>SIMC</v>
          </cell>
          <cell r="D294" t="str">
            <v>WABR</v>
          </cell>
        </row>
        <row r="295">
          <cell r="A295">
            <v>63214</v>
          </cell>
          <cell r="B295" t="str">
            <v>TILLSONBURG</v>
          </cell>
          <cell r="C295" t="str">
            <v>SIMC</v>
          </cell>
          <cell r="D295" t="str">
            <v>WABR</v>
          </cell>
        </row>
        <row r="296">
          <cell r="A296">
            <v>63215</v>
          </cell>
          <cell r="B296" t="str">
            <v>TILLSONBURG</v>
          </cell>
          <cell r="C296" t="str">
            <v>SIMC</v>
          </cell>
          <cell r="D296" t="str">
            <v>WABR</v>
          </cell>
        </row>
        <row r="297">
          <cell r="A297">
            <v>63216</v>
          </cell>
          <cell r="B297" t="str">
            <v>SIMCOE</v>
          </cell>
          <cell r="C297" t="str">
            <v>SIMC</v>
          </cell>
          <cell r="D297" t="str">
            <v>WABR</v>
          </cell>
        </row>
        <row r="298">
          <cell r="A298">
            <v>64112</v>
          </cell>
          <cell r="B298" t="str">
            <v>DUNNVILLE</v>
          </cell>
          <cell r="C298" t="str">
            <v>DUNV</v>
          </cell>
          <cell r="D298" t="str">
            <v>HAMI</v>
          </cell>
        </row>
        <row r="299">
          <cell r="A299">
            <v>64114</v>
          </cell>
          <cell r="B299" t="str">
            <v>DUNNVILLE</v>
          </cell>
          <cell r="C299" t="str">
            <v>DUNV</v>
          </cell>
          <cell r="D299" t="str">
            <v>HAMI</v>
          </cell>
        </row>
        <row r="300">
          <cell r="A300">
            <v>64116</v>
          </cell>
          <cell r="B300" t="str">
            <v>DUNNVILLE</v>
          </cell>
          <cell r="C300" t="str">
            <v>DUNV</v>
          </cell>
          <cell r="D300" t="str">
            <v>HAMI</v>
          </cell>
        </row>
        <row r="301">
          <cell r="A301">
            <v>64118</v>
          </cell>
          <cell r="B301" t="str">
            <v>DUNNVILLE</v>
          </cell>
          <cell r="C301" t="str">
            <v>DUNV</v>
          </cell>
          <cell r="D301" t="str">
            <v>HAMI</v>
          </cell>
        </row>
        <row r="302">
          <cell r="A302">
            <v>64211</v>
          </cell>
          <cell r="B302" t="str">
            <v>DUNNVILLE</v>
          </cell>
          <cell r="C302" t="str">
            <v>DUNV</v>
          </cell>
          <cell r="D302" t="str">
            <v>HAMI</v>
          </cell>
        </row>
        <row r="303">
          <cell r="A303">
            <v>64213</v>
          </cell>
          <cell r="B303" t="str">
            <v>DUNNVILLE</v>
          </cell>
          <cell r="C303" t="str">
            <v>DUNV</v>
          </cell>
          <cell r="D303" t="str">
            <v>HAMI</v>
          </cell>
        </row>
        <row r="304">
          <cell r="A304">
            <v>64215</v>
          </cell>
          <cell r="B304" t="str">
            <v>DUNNVILLE</v>
          </cell>
          <cell r="C304" t="str">
            <v>DUNV</v>
          </cell>
          <cell r="D304" t="str">
            <v>HAMI</v>
          </cell>
        </row>
        <row r="305">
          <cell r="A305">
            <v>64217</v>
          </cell>
          <cell r="B305" t="str">
            <v>DUNNVILLE</v>
          </cell>
          <cell r="C305" t="str">
            <v>DUNV</v>
          </cell>
          <cell r="D305" t="str">
            <v>HAMI</v>
          </cell>
        </row>
        <row r="306">
          <cell r="A306">
            <v>64219</v>
          </cell>
          <cell r="B306" t="str">
            <v>DUNNVILLE</v>
          </cell>
          <cell r="C306" t="str">
            <v>DUNV</v>
          </cell>
          <cell r="D306" t="str">
            <v>HAMI</v>
          </cell>
        </row>
        <row r="307">
          <cell r="A307">
            <v>65120</v>
          </cell>
          <cell r="B307" t="str">
            <v>DUNNVILLE</v>
          </cell>
          <cell r="C307" t="str">
            <v>DUNV</v>
          </cell>
          <cell r="D307" t="str">
            <v>HAMI</v>
          </cell>
        </row>
        <row r="308">
          <cell r="A308">
            <v>65122</v>
          </cell>
          <cell r="B308" t="str">
            <v>DUNNVILLE</v>
          </cell>
          <cell r="C308" t="str">
            <v>DUNV</v>
          </cell>
          <cell r="D308" t="str">
            <v>HAMI</v>
          </cell>
        </row>
        <row r="309">
          <cell r="A309">
            <v>65124</v>
          </cell>
          <cell r="B309" t="str">
            <v>DUNNVILLE</v>
          </cell>
          <cell r="C309" t="str">
            <v>DUNV</v>
          </cell>
          <cell r="D309" t="str">
            <v>HAMI</v>
          </cell>
        </row>
        <row r="310">
          <cell r="A310">
            <v>65126</v>
          </cell>
          <cell r="B310" t="str">
            <v>DUNNVILLE</v>
          </cell>
          <cell r="C310" t="str">
            <v>DUNV</v>
          </cell>
          <cell r="D310" t="str">
            <v>HAMI</v>
          </cell>
        </row>
        <row r="311">
          <cell r="A311">
            <v>65128</v>
          </cell>
          <cell r="B311" t="str">
            <v>DUNNVILLE</v>
          </cell>
          <cell r="C311" t="str">
            <v>DUNV</v>
          </cell>
          <cell r="D311" t="str">
            <v>HAMI</v>
          </cell>
        </row>
        <row r="312">
          <cell r="A312">
            <v>65130</v>
          </cell>
          <cell r="B312" t="str">
            <v>DUNNVILLE</v>
          </cell>
          <cell r="C312" t="str">
            <v>DUNV</v>
          </cell>
          <cell r="D312" t="str">
            <v>HAMI</v>
          </cell>
        </row>
        <row r="313">
          <cell r="A313">
            <v>70000</v>
          </cell>
          <cell r="B313" t="str">
            <v>ATIKOKAN</v>
          </cell>
          <cell r="C313" t="str">
            <v>TBAY</v>
          </cell>
          <cell r="D313" t="e">
            <v>#N/A</v>
          </cell>
        </row>
        <row r="314">
          <cell r="A314">
            <v>71111</v>
          </cell>
          <cell r="B314" t="str">
            <v>GUELPH</v>
          </cell>
          <cell r="C314" t="str">
            <v>GUEL</v>
          </cell>
          <cell r="D314" t="str">
            <v>WABR</v>
          </cell>
        </row>
        <row r="315">
          <cell r="A315">
            <v>71114</v>
          </cell>
          <cell r="B315" t="str">
            <v>GUELPH</v>
          </cell>
          <cell r="C315" t="str">
            <v>GUEL</v>
          </cell>
          <cell r="D315" t="str">
            <v>WABR</v>
          </cell>
        </row>
        <row r="316">
          <cell r="A316">
            <v>71118</v>
          </cell>
          <cell r="B316" t="str">
            <v>GUELPH</v>
          </cell>
          <cell r="C316" t="str">
            <v>GUEL</v>
          </cell>
          <cell r="D316" t="str">
            <v>WABR</v>
          </cell>
        </row>
        <row r="317">
          <cell r="A317">
            <v>71121</v>
          </cell>
          <cell r="B317" t="str">
            <v>GUELPH</v>
          </cell>
          <cell r="C317" t="str">
            <v>GUEL</v>
          </cell>
          <cell r="D317" t="str">
            <v>WABR</v>
          </cell>
        </row>
        <row r="318">
          <cell r="A318">
            <v>71122</v>
          </cell>
          <cell r="B318" t="str">
            <v>GUELPH</v>
          </cell>
          <cell r="C318" t="str">
            <v>GUEL</v>
          </cell>
          <cell r="D318" t="str">
            <v>WABR</v>
          </cell>
        </row>
        <row r="319">
          <cell r="A319">
            <v>71131</v>
          </cell>
          <cell r="B319" t="str">
            <v>GUELPH</v>
          </cell>
          <cell r="C319" t="str">
            <v>GUEL</v>
          </cell>
          <cell r="D319" t="str">
            <v>WABR</v>
          </cell>
        </row>
        <row r="320">
          <cell r="A320">
            <v>71211</v>
          </cell>
          <cell r="B320" t="str">
            <v>GUELPH</v>
          </cell>
          <cell r="C320" t="str">
            <v>GUEL</v>
          </cell>
          <cell r="D320" t="str">
            <v>WABR</v>
          </cell>
        </row>
        <row r="321">
          <cell r="A321">
            <v>71221</v>
          </cell>
          <cell r="B321" t="str">
            <v>GUELPH</v>
          </cell>
          <cell r="C321" t="str">
            <v>GUEL</v>
          </cell>
          <cell r="D321" t="str">
            <v>WABR</v>
          </cell>
        </row>
        <row r="322">
          <cell r="A322">
            <v>71222</v>
          </cell>
          <cell r="B322" t="str">
            <v>GUELPH</v>
          </cell>
          <cell r="C322" t="str">
            <v>GUEL</v>
          </cell>
          <cell r="D322" t="str">
            <v>WABR</v>
          </cell>
        </row>
        <row r="323">
          <cell r="A323">
            <v>71241</v>
          </cell>
          <cell r="B323" t="str">
            <v>GUELPH</v>
          </cell>
          <cell r="C323" t="str">
            <v>GUEL</v>
          </cell>
          <cell r="D323" t="str">
            <v>WABR</v>
          </cell>
        </row>
        <row r="324">
          <cell r="A324">
            <v>71251</v>
          </cell>
          <cell r="B324" t="str">
            <v>GUELPH</v>
          </cell>
          <cell r="C324" t="str">
            <v>GUEL</v>
          </cell>
          <cell r="D324" t="str">
            <v>WABR</v>
          </cell>
        </row>
        <row r="325">
          <cell r="A325">
            <v>71261</v>
          </cell>
          <cell r="B325" t="str">
            <v>GUELPH</v>
          </cell>
          <cell r="C325" t="str">
            <v>GUEL</v>
          </cell>
          <cell r="D325" t="str">
            <v>WABR</v>
          </cell>
        </row>
        <row r="326">
          <cell r="A326">
            <v>71311</v>
          </cell>
          <cell r="B326" t="str">
            <v>GUELPH</v>
          </cell>
          <cell r="C326" t="str">
            <v>GUEL</v>
          </cell>
          <cell r="D326" t="str">
            <v>WABR</v>
          </cell>
        </row>
        <row r="327">
          <cell r="A327">
            <v>71312</v>
          </cell>
          <cell r="B327" t="str">
            <v>GUELPH</v>
          </cell>
          <cell r="C327" t="str">
            <v>GUEL</v>
          </cell>
          <cell r="D327" t="str">
            <v>WABR</v>
          </cell>
        </row>
        <row r="328">
          <cell r="A328">
            <v>71313</v>
          </cell>
          <cell r="B328" t="str">
            <v>GUELPH</v>
          </cell>
          <cell r="C328" t="str">
            <v>GUEL</v>
          </cell>
          <cell r="D328" t="str">
            <v>WABR</v>
          </cell>
        </row>
        <row r="329">
          <cell r="A329">
            <v>71321</v>
          </cell>
          <cell r="B329" t="str">
            <v>GUELPH</v>
          </cell>
          <cell r="C329" t="str">
            <v>GUEL</v>
          </cell>
          <cell r="D329" t="str">
            <v>WABR</v>
          </cell>
        </row>
        <row r="330">
          <cell r="A330">
            <v>71331</v>
          </cell>
          <cell r="B330" t="str">
            <v>GUELPH</v>
          </cell>
          <cell r="C330" t="str">
            <v>GUEL</v>
          </cell>
          <cell r="D330" t="str">
            <v>WABR</v>
          </cell>
        </row>
        <row r="331">
          <cell r="A331">
            <v>71341</v>
          </cell>
          <cell r="B331" t="str">
            <v>GUELPH</v>
          </cell>
          <cell r="C331" t="str">
            <v>GUEL</v>
          </cell>
          <cell r="D331" t="str">
            <v>WABR</v>
          </cell>
        </row>
        <row r="332">
          <cell r="A332">
            <v>71351</v>
          </cell>
          <cell r="B332" t="str">
            <v>GUELPH</v>
          </cell>
          <cell r="C332" t="str">
            <v>GUEL</v>
          </cell>
          <cell r="D332" t="str">
            <v>WABR</v>
          </cell>
        </row>
        <row r="333">
          <cell r="A333">
            <v>71361</v>
          </cell>
          <cell r="B333" t="str">
            <v>GUELPH</v>
          </cell>
          <cell r="C333" t="str">
            <v>GUEL</v>
          </cell>
          <cell r="D333" t="str">
            <v>WABR</v>
          </cell>
        </row>
        <row r="334">
          <cell r="A334">
            <v>71410</v>
          </cell>
          <cell r="B334" t="str">
            <v>GUELPH</v>
          </cell>
          <cell r="C334" t="str">
            <v>GUEL</v>
          </cell>
          <cell r="D334" t="str">
            <v>WABR</v>
          </cell>
        </row>
        <row r="335">
          <cell r="A335">
            <v>71411</v>
          </cell>
          <cell r="B335" t="str">
            <v>GUELPH</v>
          </cell>
          <cell r="C335" t="str">
            <v>GUEL</v>
          </cell>
          <cell r="D335" t="str">
            <v>WABR</v>
          </cell>
        </row>
        <row r="336">
          <cell r="A336">
            <v>71412</v>
          </cell>
          <cell r="B336" t="str">
            <v>GUELPH</v>
          </cell>
          <cell r="C336" t="str">
            <v>GUEL</v>
          </cell>
          <cell r="D336" t="str">
            <v>WABR</v>
          </cell>
        </row>
        <row r="337">
          <cell r="A337">
            <v>71500</v>
          </cell>
          <cell r="B337" t="str">
            <v>GUELPH</v>
          </cell>
          <cell r="C337" t="str">
            <v>GUEL</v>
          </cell>
          <cell r="D337" t="str">
            <v>WABR</v>
          </cell>
        </row>
        <row r="338">
          <cell r="A338">
            <v>71510</v>
          </cell>
          <cell r="B338" t="str">
            <v>GUELPH</v>
          </cell>
          <cell r="C338" t="str">
            <v>GUEL</v>
          </cell>
          <cell r="D338" t="str">
            <v>WABR</v>
          </cell>
        </row>
        <row r="339">
          <cell r="A339">
            <v>71511</v>
          </cell>
          <cell r="B339" t="str">
            <v>GUELPH</v>
          </cell>
          <cell r="C339" t="str">
            <v>GUEL</v>
          </cell>
          <cell r="D339" t="str">
            <v>WABR</v>
          </cell>
        </row>
        <row r="340">
          <cell r="A340">
            <v>73110</v>
          </cell>
          <cell r="B340" t="str">
            <v>OWEN SOUND</v>
          </cell>
          <cell r="C340" t="str">
            <v>OWEN</v>
          </cell>
          <cell r="D340" t="str">
            <v>WABR</v>
          </cell>
        </row>
        <row r="341">
          <cell r="A341">
            <v>73115</v>
          </cell>
          <cell r="B341" t="str">
            <v>OWEN SOUND</v>
          </cell>
          <cell r="C341" t="str">
            <v>OWEN</v>
          </cell>
          <cell r="D341" t="str">
            <v>WABR</v>
          </cell>
        </row>
        <row r="342">
          <cell r="A342">
            <v>73120</v>
          </cell>
          <cell r="B342" t="str">
            <v>OWEN SOUND</v>
          </cell>
          <cell r="C342" t="str">
            <v>OWEN</v>
          </cell>
          <cell r="D342" t="str">
            <v>WABR</v>
          </cell>
        </row>
        <row r="343">
          <cell r="A343">
            <v>73125</v>
          </cell>
          <cell r="B343" t="str">
            <v>OWEN SOUND</v>
          </cell>
          <cell r="C343" t="str">
            <v>OWEN</v>
          </cell>
          <cell r="D343" t="str">
            <v>WABR</v>
          </cell>
        </row>
        <row r="344">
          <cell r="A344">
            <v>73130</v>
          </cell>
          <cell r="B344" t="str">
            <v>OWEN SOUND</v>
          </cell>
          <cell r="C344" t="str">
            <v>OWEN</v>
          </cell>
          <cell r="D344" t="str">
            <v>WABR</v>
          </cell>
        </row>
        <row r="345">
          <cell r="A345">
            <v>73135</v>
          </cell>
          <cell r="B345" t="str">
            <v>OWEN SOUND</v>
          </cell>
          <cell r="C345" t="str">
            <v>OWEN</v>
          </cell>
          <cell r="D345" t="str">
            <v>WABR</v>
          </cell>
        </row>
        <row r="346">
          <cell r="A346">
            <v>73210</v>
          </cell>
          <cell r="B346" t="str">
            <v>OWEN SOUND</v>
          </cell>
          <cell r="C346" t="str">
            <v>OWEN</v>
          </cell>
          <cell r="D346" t="str">
            <v>WABR</v>
          </cell>
        </row>
        <row r="347">
          <cell r="A347">
            <v>73220</v>
          </cell>
          <cell r="B347" t="str">
            <v>OWEN SOUND</v>
          </cell>
          <cell r="C347" t="str">
            <v>OWEN</v>
          </cell>
          <cell r="D347" t="str">
            <v>WABR</v>
          </cell>
        </row>
        <row r="348">
          <cell r="A348">
            <v>73230</v>
          </cell>
          <cell r="B348" t="str">
            <v>OWEN SOUND</v>
          </cell>
          <cell r="C348" t="str">
            <v>OWEN</v>
          </cell>
          <cell r="D348" t="str">
            <v>WABR</v>
          </cell>
        </row>
        <row r="349">
          <cell r="A349">
            <v>73240</v>
          </cell>
          <cell r="B349" t="str">
            <v>OWEN SOUND</v>
          </cell>
          <cell r="C349" t="str">
            <v>OWEN</v>
          </cell>
          <cell r="D349" t="str">
            <v>WABR</v>
          </cell>
        </row>
        <row r="350">
          <cell r="A350">
            <v>73245</v>
          </cell>
          <cell r="B350" t="str">
            <v>OWEN SOUND</v>
          </cell>
          <cell r="C350" t="str">
            <v>OWEN</v>
          </cell>
          <cell r="D350" t="str">
            <v>WABR</v>
          </cell>
        </row>
        <row r="351">
          <cell r="A351">
            <v>73250</v>
          </cell>
          <cell r="B351" t="str">
            <v>OWEN SOUND</v>
          </cell>
          <cell r="C351" t="str">
            <v>OWEN</v>
          </cell>
          <cell r="D351" t="str">
            <v>WABR</v>
          </cell>
        </row>
        <row r="352">
          <cell r="A352">
            <v>73260</v>
          </cell>
          <cell r="B352" t="str">
            <v>OWEN SOUND</v>
          </cell>
          <cell r="C352" t="str">
            <v>OWEN</v>
          </cell>
          <cell r="D352" t="str">
            <v>WABR</v>
          </cell>
        </row>
        <row r="353">
          <cell r="A353">
            <v>73270</v>
          </cell>
          <cell r="B353" t="str">
            <v>OWEN SOUND</v>
          </cell>
          <cell r="C353" t="str">
            <v>OWEN</v>
          </cell>
          <cell r="D353" t="str">
            <v>WABR</v>
          </cell>
        </row>
        <row r="354">
          <cell r="A354">
            <v>73310</v>
          </cell>
          <cell r="B354" t="str">
            <v>OWEN SOUND</v>
          </cell>
          <cell r="C354" t="str">
            <v>OWEN</v>
          </cell>
          <cell r="D354" t="str">
            <v>WABR</v>
          </cell>
        </row>
        <row r="355">
          <cell r="A355">
            <v>73311</v>
          </cell>
          <cell r="B355" t="str">
            <v>OWEN SOUND</v>
          </cell>
          <cell r="C355" t="str">
            <v>OWEN</v>
          </cell>
          <cell r="D355" t="str">
            <v>WABR</v>
          </cell>
        </row>
        <row r="356">
          <cell r="A356">
            <v>73320</v>
          </cell>
          <cell r="B356" t="str">
            <v>OWEN SOUND</v>
          </cell>
          <cell r="C356" t="str">
            <v>OWEN</v>
          </cell>
          <cell r="D356" t="str">
            <v>WABR</v>
          </cell>
        </row>
        <row r="357">
          <cell r="A357">
            <v>73410</v>
          </cell>
          <cell r="B357" t="str">
            <v>OWEN SOUND</v>
          </cell>
          <cell r="C357" t="str">
            <v>OWEN</v>
          </cell>
          <cell r="D357" t="str">
            <v>WABR</v>
          </cell>
        </row>
        <row r="358">
          <cell r="A358">
            <v>73420</v>
          </cell>
          <cell r="B358" t="str">
            <v>OWEN SOUND</v>
          </cell>
          <cell r="C358" t="str">
            <v>OWEN</v>
          </cell>
          <cell r="D358" t="str">
            <v>WABR</v>
          </cell>
        </row>
        <row r="359">
          <cell r="A359">
            <v>73500</v>
          </cell>
          <cell r="B359" t="str">
            <v>OWEN SOUND</v>
          </cell>
          <cell r="C359" t="str">
            <v>OWEN</v>
          </cell>
          <cell r="D359" t="str">
            <v>WABR</v>
          </cell>
        </row>
        <row r="360">
          <cell r="A360">
            <v>73510</v>
          </cell>
          <cell r="B360" t="str">
            <v>OWEN SOUND</v>
          </cell>
          <cell r="C360" t="str">
            <v>OWEN</v>
          </cell>
          <cell r="D360" t="str">
            <v>WABR</v>
          </cell>
        </row>
        <row r="361">
          <cell r="A361">
            <v>73520</v>
          </cell>
          <cell r="B361" t="str">
            <v>OWEN SOUND</v>
          </cell>
          <cell r="C361" t="str">
            <v>OWEN</v>
          </cell>
          <cell r="D361" t="str">
            <v>WABR</v>
          </cell>
        </row>
        <row r="362">
          <cell r="A362">
            <v>73530</v>
          </cell>
          <cell r="B362" t="str">
            <v>OWEN SOUND</v>
          </cell>
          <cell r="C362" t="str">
            <v>OWEN</v>
          </cell>
          <cell r="D362" t="str">
            <v>WABR</v>
          </cell>
        </row>
        <row r="363">
          <cell r="A363">
            <v>73540</v>
          </cell>
          <cell r="B363" t="str">
            <v>OWEN SOUND</v>
          </cell>
          <cell r="C363" t="str">
            <v>OWEN</v>
          </cell>
          <cell r="D363" t="str">
            <v>WABR</v>
          </cell>
        </row>
        <row r="364">
          <cell r="A364">
            <v>73550</v>
          </cell>
          <cell r="B364" t="str">
            <v>OWEN SOUND</v>
          </cell>
          <cell r="C364" t="str">
            <v>OWEN</v>
          </cell>
          <cell r="D364" t="str">
            <v>WABR</v>
          </cell>
        </row>
        <row r="365">
          <cell r="A365">
            <v>73551</v>
          </cell>
          <cell r="B365" t="str">
            <v>OWEN SOUND</v>
          </cell>
          <cell r="C365" t="str">
            <v>OWEN</v>
          </cell>
          <cell r="D365" t="str">
            <v>WABR</v>
          </cell>
        </row>
        <row r="366">
          <cell r="A366">
            <v>74100</v>
          </cell>
          <cell r="B366" t="str">
            <v>OWEN SOUND</v>
          </cell>
          <cell r="C366" t="str">
            <v>OWEN</v>
          </cell>
          <cell r="D366" t="str">
            <v>WABR</v>
          </cell>
        </row>
        <row r="367">
          <cell r="A367">
            <v>74101</v>
          </cell>
          <cell r="B367" t="str">
            <v>OWEN SOUND</v>
          </cell>
          <cell r="C367" t="str">
            <v>OWEN</v>
          </cell>
          <cell r="D367" t="str">
            <v>WABR</v>
          </cell>
        </row>
        <row r="368">
          <cell r="A368">
            <v>74110</v>
          </cell>
          <cell r="B368" t="str">
            <v>OWEN SOUND</v>
          </cell>
          <cell r="C368" t="str">
            <v>OWEN</v>
          </cell>
          <cell r="D368" t="str">
            <v>WABR</v>
          </cell>
        </row>
        <row r="369">
          <cell r="A369">
            <v>74200</v>
          </cell>
          <cell r="B369" t="str">
            <v>OWEN SOUND</v>
          </cell>
          <cell r="C369" t="str">
            <v>OWEN</v>
          </cell>
          <cell r="D369" t="str">
            <v>WABR</v>
          </cell>
        </row>
        <row r="370">
          <cell r="A370">
            <v>74201</v>
          </cell>
          <cell r="B370" t="str">
            <v>OWEN SOUND</v>
          </cell>
          <cell r="C370" t="str">
            <v>OWEN</v>
          </cell>
          <cell r="D370" t="str">
            <v>WABR</v>
          </cell>
        </row>
        <row r="371">
          <cell r="A371">
            <v>74202</v>
          </cell>
          <cell r="B371" t="str">
            <v>OWEN SOUND</v>
          </cell>
          <cell r="C371" t="str">
            <v>OWEN</v>
          </cell>
          <cell r="D371" t="str">
            <v>WABR</v>
          </cell>
        </row>
        <row r="372">
          <cell r="A372">
            <v>74210</v>
          </cell>
          <cell r="B372" t="str">
            <v>OWEN SOUND</v>
          </cell>
          <cell r="C372" t="str">
            <v>OWEN</v>
          </cell>
          <cell r="D372" t="str">
            <v>WABR</v>
          </cell>
        </row>
        <row r="373">
          <cell r="A373">
            <v>74211</v>
          </cell>
          <cell r="B373" t="str">
            <v>OWEN SOUND</v>
          </cell>
          <cell r="C373" t="str">
            <v>OWEN</v>
          </cell>
          <cell r="D373" t="str">
            <v>WABR</v>
          </cell>
        </row>
        <row r="374">
          <cell r="A374">
            <v>74310</v>
          </cell>
          <cell r="B374" t="str">
            <v>WATERLOO</v>
          </cell>
          <cell r="C374" t="str">
            <v>WATL</v>
          </cell>
          <cell r="D374" t="str">
            <v>WABR</v>
          </cell>
        </row>
        <row r="375">
          <cell r="A375">
            <v>74311</v>
          </cell>
          <cell r="B375" t="str">
            <v>WATERLOO</v>
          </cell>
          <cell r="C375" t="str">
            <v>WATL</v>
          </cell>
          <cell r="D375" t="str">
            <v>WABR</v>
          </cell>
        </row>
        <row r="376">
          <cell r="A376">
            <v>74312</v>
          </cell>
          <cell r="B376" t="str">
            <v>WATERLOO</v>
          </cell>
          <cell r="C376" t="str">
            <v>WATL</v>
          </cell>
          <cell r="D376" t="str">
            <v>WABR</v>
          </cell>
        </row>
        <row r="377">
          <cell r="A377">
            <v>74330</v>
          </cell>
          <cell r="B377" t="str">
            <v>GUELPH</v>
          </cell>
          <cell r="C377" t="str">
            <v>GUEL</v>
          </cell>
          <cell r="D377" t="str">
            <v>WABR</v>
          </cell>
        </row>
        <row r="378">
          <cell r="A378">
            <v>74331</v>
          </cell>
          <cell r="B378" t="str">
            <v>WATERLOO</v>
          </cell>
          <cell r="C378" t="str">
            <v>WATL</v>
          </cell>
          <cell r="D378" t="str">
            <v>WABR</v>
          </cell>
        </row>
        <row r="379">
          <cell r="A379">
            <v>74333</v>
          </cell>
          <cell r="B379" t="str">
            <v>WATERLOO</v>
          </cell>
          <cell r="C379" t="str">
            <v>WATL</v>
          </cell>
          <cell r="D379" t="str">
            <v>WABR</v>
          </cell>
        </row>
        <row r="380">
          <cell r="A380">
            <v>74334</v>
          </cell>
          <cell r="B380" t="str">
            <v>WATERLOO</v>
          </cell>
          <cell r="C380" t="str">
            <v>WATL</v>
          </cell>
          <cell r="D380" t="str">
            <v>WABR</v>
          </cell>
        </row>
        <row r="381">
          <cell r="A381">
            <v>74400</v>
          </cell>
          <cell r="B381" t="str">
            <v>OWEN SOUND</v>
          </cell>
          <cell r="C381" t="str">
            <v>OWEN</v>
          </cell>
          <cell r="D381" t="str">
            <v>WABR</v>
          </cell>
        </row>
        <row r="382">
          <cell r="A382">
            <v>74405</v>
          </cell>
          <cell r="B382" t="str">
            <v>OWEN SOUND</v>
          </cell>
          <cell r="C382" t="str">
            <v>OWEN</v>
          </cell>
          <cell r="D382" t="str">
            <v>WABR</v>
          </cell>
        </row>
        <row r="383">
          <cell r="A383">
            <v>74410</v>
          </cell>
          <cell r="B383" t="str">
            <v>OWEN SOUND</v>
          </cell>
          <cell r="C383" t="str">
            <v>OWEN</v>
          </cell>
          <cell r="D383" t="str">
            <v>WABR</v>
          </cell>
        </row>
        <row r="384">
          <cell r="A384">
            <v>74450</v>
          </cell>
          <cell r="B384" t="str">
            <v>OWEN SOUND</v>
          </cell>
          <cell r="C384" t="str">
            <v>OWEN</v>
          </cell>
          <cell r="D384" t="str">
            <v>WABR</v>
          </cell>
        </row>
        <row r="385">
          <cell r="A385">
            <v>76102</v>
          </cell>
          <cell r="B385" t="str">
            <v>WATERLOO</v>
          </cell>
          <cell r="C385" t="str">
            <v>WATL</v>
          </cell>
          <cell r="D385" t="str">
            <v>WABR</v>
          </cell>
        </row>
        <row r="386">
          <cell r="A386">
            <v>76103</v>
          </cell>
          <cell r="B386" t="str">
            <v>WATERLOO</v>
          </cell>
          <cell r="C386" t="str">
            <v>WATL</v>
          </cell>
          <cell r="D386" t="str">
            <v>WABR</v>
          </cell>
        </row>
        <row r="387">
          <cell r="A387">
            <v>76104</v>
          </cell>
          <cell r="B387" t="str">
            <v>WATERLOO</v>
          </cell>
          <cell r="C387" t="str">
            <v>WATL</v>
          </cell>
          <cell r="D387" t="str">
            <v>WABR</v>
          </cell>
        </row>
        <row r="388">
          <cell r="A388">
            <v>76110</v>
          </cell>
          <cell r="B388" t="str">
            <v>WATERLOO</v>
          </cell>
          <cell r="C388" t="str">
            <v>WATL</v>
          </cell>
          <cell r="D388" t="str">
            <v>WABR</v>
          </cell>
        </row>
        <row r="389">
          <cell r="A389">
            <v>76111</v>
          </cell>
          <cell r="B389" t="str">
            <v>WATERLOO</v>
          </cell>
          <cell r="C389" t="str">
            <v>WATL</v>
          </cell>
          <cell r="D389" t="str">
            <v>WABR</v>
          </cell>
        </row>
        <row r="390">
          <cell r="A390">
            <v>76112</v>
          </cell>
          <cell r="B390" t="str">
            <v>WATERLOO</v>
          </cell>
          <cell r="C390" t="str">
            <v>WATL</v>
          </cell>
          <cell r="D390" t="str">
            <v>WABR</v>
          </cell>
        </row>
        <row r="391">
          <cell r="A391">
            <v>76113</v>
          </cell>
          <cell r="B391" t="str">
            <v>WATERLOO</v>
          </cell>
          <cell r="C391" t="str">
            <v>WATL</v>
          </cell>
          <cell r="D391" t="str">
            <v>WABR</v>
          </cell>
        </row>
        <row r="392">
          <cell r="A392">
            <v>76121</v>
          </cell>
          <cell r="B392" t="str">
            <v>WATERLOO</v>
          </cell>
          <cell r="C392" t="str">
            <v>WATL</v>
          </cell>
          <cell r="D392" t="str">
            <v>WABR</v>
          </cell>
        </row>
        <row r="393">
          <cell r="A393">
            <v>76122</v>
          </cell>
          <cell r="B393" t="str">
            <v>WATERLOO</v>
          </cell>
          <cell r="C393" t="str">
            <v>WATL</v>
          </cell>
          <cell r="D393" t="str">
            <v>WABR</v>
          </cell>
        </row>
        <row r="394">
          <cell r="A394">
            <v>76123</v>
          </cell>
          <cell r="B394" t="str">
            <v>WATERLOO</v>
          </cell>
          <cell r="C394" t="str">
            <v>WATL</v>
          </cell>
          <cell r="D394" t="str">
            <v>WABR</v>
          </cell>
        </row>
        <row r="395">
          <cell r="A395">
            <v>76211</v>
          </cell>
          <cell r="B395" t="str">
            <v>WATERLOO</v>
          </cell>
          <cell r="C395" t="str">
            <v>WATL</v>
          </cell>
          <cell r="D395" t="str">
            <v>WABR</v>
          </cell>
        </row>
        <row r="396">
          <cell r="A396">
            <v>76212</v>
          </cell>
          <cell r="B396" t="str">
            <v>WATERLOO</v>
          </cell>
          <cell r="C396" t="str">
            <v>WATL</v>
          </cell>
          <cell r="D396" t="str">
            <v>WABR</v>
          </cell>
        </row>
        <row r="397">
          <cell r="A397">
            <v>76213</v>
          </cell>
          <cell r="B397" t="str">
            <v>WATERLOO</v>
          </cell>
          <cell r="C397" t="str">
            <v>WATL</v>
          </cell>
          <cell r="D397" t="str">
            <v>WABR</v>
          </cell>
        </row>
        <row r="398">
          <cell r="A398">
            <v>76214</v>
          </cell>
          <cell r="B398" t="str">
            <v>WATERLOO</v>
          </cell>
          <cell r="C398" t="str">
            <v>WATL</v>
          </cell>
          <cell r="D398" t="str">
            <v>WABR</v>
          </cell>
        </row>
        <row r="399">
          <cell r="A399">
            <v>76223</v>
          </cell>
          <cell r="B399" t="str">
            <v>WATERLOO</v>
          </cell>
          <cell r="C399" t="str">
            <v>WATL</v>
          </cell>
          <cell r="D399" t="str">
            <v>WABR</v>
          </cell>
        </row>
        <row r="400">
          <cell r="A400">
            <v>76224</v>
          </cell>
          <cell r="B400" t="str">
            <v>WATERLOO</v>
          </cell>
          <cell r="C400" t="str">
            <v>WATL</v>
          </cell>
          <cell r="D400" t="str">
            <v>WABR</v>
          </cell>
        </row>
        <row r="401">
          <cell r="A401">
            <v>76233</v>
          </cell>
          <cell r="B401" t="str">
            <v>WATERLOO</v>
          </cell>
          <cell r="C401" t="str">
            <v>WATL</v>
          </cell>
          <cell r="D401" t="str">
            <v>WABR</v>
          </cell>
        </row>
        <row r="402">
          <cell r="A402">
            <v>76234</v>
          </cell>
          <cell r="B402" t="str">
            <v>WATERLOO</v>
          </cell>
          <cell r="C402" t="str">
            <v>WATL</v>
          </cell>
          <cell r="D402" t="str">
            <v>WABR</v>
          </cell>
        </row>
        <row r="403">
          <cell r="A403">
            <v>76243</v>
          </cell>
          <cell r="B403" t="str">
            <v>WATERLOO</v>
          </cell>
          <cell r="C403" t="str">
            <v>WATL</v>
          </cell>
          <cell r="D403" t="str">
            <v>WABR</v>
          </cell>
        </row>
        <row r="404">
          <cell r="A404">
            <v>76244</v>
          </cell>
          <cell r="B404" t="str">
            <v>WATERLOO</v>
          </cell>
          <cell r="C404" t="str">
            <v>WATL</v>
          </cell>
          <cell r="D404" t="str">
            <v>WABR</v>
          </cell>
        </row>
        <row r="405">
          <cell r="A405">
            <v>76251</v>
          </cell>
          <cell r="B405" t="str">
            <v>WATERLOO</v>
          </cell>
          <cell r="C405" t="str">
            <v>WATL</v>
          </cell>
          <cell r="D405" t="str">
            <v>WABR</v>
          </cell>
        </row>
        <row r="406">
          <cell r="A406">
            <v>76253</v>
          </cell>
          <cell r="B406" t="str">
            <v>WATERLOO</v>
          </cell>
          <cell r="C406" t="str">
            <v>WATL</v>
          </cell>
          <cell r="D406" t="str">
            <v>WABR</v>
          </cell>
        </row>
        <row r="407">
          <cell r="A407">
            <v>76254</v>
          </cell>
          <cell r="B407" t="str">
            <v>WATERLOO</v>
          </cell>
          <cell r="C407" t="str">
            <v>WATL</v>
          </cell>
          <cell r="D407" t="str">
            <v>WABR</v>
          </cell>
        </row>
        <row r="408">
          <cell r="A408">
            <v>76301</v>
          </cell>
          <cell r="B408" t="str">
            <v>WATERLOO</v>
          </cell>
          <cell r="C408" t="str">
            <v>WATL</v>
          </cell>
          <cell r="D408" t="str">
            <v>WABR</v>
          </cell>
        </row>
        <row r="409">
          <cell r="A409">
            <v>76311</v>
          </cell>
          <cell r="B409" t="str">
            <v>WATERLOO</v>
          </cell>
          <cell r="C409" t="str">
            <v>WATL</v>
          </cell>
          <cell r="D409" t="str">
            <v>WABR</v>
          </cell>
        </row>
        <row r="410">
          <cell r="A410">
            <v>76312</v>
          </cell>
          <cell r="B410" t="str">
            <v>WATERLOO</v>
          </cell>
          <cell r="C410" t="str">
            <v>WATL</v>
          </cell>
          <cell r="D410" t="str">
            <v>WABR</v>
          </cell>
        </row>
        <row r="411">
          <cell r="A411">
            <v>76320</v>
          </cell>
          <cell r="B411" t="str">
            <v>WATERLOO</v>
          </cell>
          <cell r="C411" t="str">
            <v>WATL</v>
          </cell>
          <cell r="D411" t="str">
            <v>WABR</v>
          </cell>
        </row>
        <row r="412">
          <cell r="A412">
            <v>76322</v>
          </cell>
          <cell r="B412" t="str">
            <v>WATERLOO</v>
          </cell>
          <cell r="C412" t="str">
            <v>WATL</v>
          </cell>
          <cell r="D412" t="str">
            <v>WABR</v>
          </cell>
        </row>
        <row r="413">
          <cell r="A413">
            <v>76330</v>
          </cell>
          <cell r="B413" t="str">
            <v>WATERLOO</v>
          </cell>
          <cell r="C413" t="str">
            <v>WATL</v>
          </cell>
          <cell r="D413" t="str">
            <v>WABR</v>
          </cell>
        </row>
        <row r="414">
          <cell r="A414">
            <v>76331</v>
          </cell>
          <cell r="B414" t="str">
            <v>WATERLOO</v>
          </cell>
          <cell r="C414" t="str">
            <v>WATL</v>
          </cell>
          <cell r="D414" t="str">
            <v>WABR</v>
          </cell>
        </row>
        <row r="415">
          <cell r="A415">
            <v>76332</v>
          </cell>
          <cell r="B415" t="str">
            <v>GUELPH</v>
          </cell>
          <cell r="C415" t="str">
            <v>GUEL</v>
          </cell>
          <cell r="D415" t="str">
            <v>WABR</v>
          </cell>
        </row>
        <row r="416">
          <cell r="A416">
            <v>76333</v>
          </cell>
          <cell r="B416" t="str">
            <v>WATERLOO</v>
          </cell>
          <cell r="C416" t="str">
            <v>WATL</v>
          </cell>
          <cell r="D416" t="str">
            <v>WABR</v>
          </cell>
        </row>
        <row r="417">
          <cell r="A417">
            <v>76405</v>
          </cell>
          <cell r="B417" t="str">
            <v>WATERLOO</v>
          </cell>
          <cell r="C417" t="str">
            <v>WATL</v>
          </cell>
          <cell r="D417" t="str">
            <v>WABR</v>
          </cell>
        </row>
        <row r="418">
          <cell r="A418">
            <v>76406</v>
          </cell>
          <cell r="B418" t="str">
            <v>WATERLOO</v>
          </cell>
          <cell r="C418" t="str">
            <v>WATL</v>
          </cell>
          <cell r="D418" t="str">
            <v>WABR</v>
          </cell>
        </row>
        <row r="419">
          <cell r="A419">
            <v>76407</v>
          </cell>
          <cell r="B419" t="str">
            <v>WATERLOO</v>
          </cell>
          <cell r="C419" t="str">
            <v>WATL</v>
          </cell>
          <cell r="D419" t="str">
            <v>WABR</v>
          </cell>
        </row>
        <row r="420">
          <cell r="A420">
            <v>76408</v>
          </cell>
          <cell r="B420" t="str">
            <v>WATERLOO</v>
          </cell>
          <cell r="C420" t="str">
            <v>WATL</v>
          </cell>
          <cell r="D420" t="str">
            <v>WABR</v>
          </cell>
        </row>
        <row r="421">
          <cell r="A421">
            <v>76409</v>
          </cell>
          <cell r="B421" t="str">
            <v>WATERLOO</v>
          </cell>
          <cell r="C421" t="str">
            <v>WATL</v>
          </cell>
          <cell r="D421" t="str">
            <v>WABR</v>
          </cell>
        </row>
        <row r="422">
          <cell r="A422">
            <v>76410</v>
          </cell>
          <cell r="B422" t="str">
            <v>WATERLOO</v>
          </cell>
          <cell r="C422" t="str">
            <v>WATL</v>
          </cell>
          <cell r="D422" t="str">
            <v>WABR</v>
          </cell>
        </row>
        <row r="423">
          <cell r="A423">
            <v>76502</v>
          </cell>
          <cell r="B423" t="str">
            <v>WATERLOO</v>
          </cell>
          <cell r="C423" t="str">
            <v>WATL</v>
          </cell>
          <cell r="D423" t="str">
            <v>WABR</v>
          </cell>
        </row>
        <row r="424">
          <cell r="A424">
            <v>76503</v>
          </cell>
          <cell r="B424" t="str">
            <v>WATERLOO</v>
          </cell>
          <cell r="C424" t="str">
            <v>WATL</v>
          </cell>
          <cell r="D424" t="str">
            <v>WABR</v>
          </cell>
        </row>
        <row r="425">
          <cell r="A425">
            <v>76505</v>
          </cell>
          <cell r="B425" t="str">
            <v>WATERLOO</v>
          </cell>
          <cell r="C425" t="str">
            <v>WATL</v>
          </cell>
          <cell r="D425" t="str">
            <v>WABR</v>
          </cell>
        </row>
        <row r="426">
          <cell r="A426">
            <v>76510</v>
          </cell>
          <cell r="B426" t="str">
            <v>WATERLOO</v>
          </cell>
          <cell r="C426" t="str">
            <v>WATL</v>
          </cell>
          <cell r="D426" t="str">
            <v>WABR</v>
          </cell>
        </row>
        <row r="427">
          <cell r="A427">
            <v>76511</v>
          </cell>
          <cell r="B427" t="str">
            <v>WATERLOO</v>
          </cell>
          <cell r="C427" t="str">
            <v>WATL</v>
          </cell>
          <cell r="D427" t="str">
            <v>WABR</v>
          </cell>
        </row>
        <row r="428">
          <cell r="A428">
            <v>76523</v>
          </cell>
          <cell r="B428" t="str">
            <v>WATERLOO</v>
          </cell>
          <cell r="C428" t="str">
            <v>WATL</v>
          </cell>
          <cell r="D428" t="str">
            <v>WABR</v>
          </cell>
        </row>
        <row r="429">
          <cell r="A429">
            <v>78101</v>
          </cell>
          <cell r="B429" t="str">
            <v>CAMBRIDGE</v>
          </cell>
          <cell r="C429" t="str">
            <v>CAMB</v>
          </cell>
          <cell r="D429" t="str">
            <v>WABR</v>
          </cell>
        </row>
        <row r="430">
          <cell r="A430">
            <v>78111</v>
          </cell>
          <cell r="B430" t="str">
            <v>CAMBRIDGE</v>
          </cell>
          <cell r="C430" t="str">
            <v>CAMB</v>
          </cell>
          <cell r="D430" t="str">
            <v>WABR</v>
          </cell>
        </row>
        <row r="431">
          <cell r="A431">
            <v>78112</v>
          </cell>
          <cell r="B431" t="str">
            <v>CAMBRIDGE</v>
          </cell>
          <cell r="C431" t="str">
            <v>CAMB</v>
          </cell>
          <cell r="D431" t="str">
            <v>WABR</v>
          </cell>
        </row>
        <row r="432">
          <cell r="A432">
            <v>78121</v>
          </cell>
          <cell r="B432" t="str">
            <v>CAMBRIDGE</v>
          </cell>
          <cell r="C432" t="str">
            <v>CAMB</v>
          </cell>
          <cell r="D432" t="str">
            <v>WABR</v>
          </cell>
        </row>
        <row r="433">
          <cell r="A433">
            <v>78131</v>
          </cell>
          <cell r="B433" t="str">
            <v>CAMBRIDGE</v>
          </cell>
          <cell r="C433" t="str">
            <v>CAMB</v>
          </cell>
          <cell r="D433" t="str">
            <v>WABR</v>
          </cell>
        </row>
        <row r="434">
          <cell r="A434">
            <v>78211</v>
          </cell>
          <cell r="B434" t="str">
            <v>CAMBRIDGE</v>
          </cell>
          <cell r="C434" t="str">
            <v>CAMB</v>
          </cell>
          <cell r="D434" t="str">
            <v>WABR</v>
          </cell>
        </row>
        <row r="435">
          <cell r="A435">
            <v>78212</v>
          </cell>
          <cell r="B435" t="str">
            <v>CAMBRIDGE</v>
          </cell>
          <cell r="C435" t="str">
            <v>CAMB</v>
          </cell>
          <cell r="D435" t="str">
            <v>WABR</v>
          </cell>
        </row>
        <row r="436">
          <cell r="A436">
            <v>78221</v>
          </cell>
          <cell r="B436" t="str">
            <v>CAMBRIDGE</v>
          </cell>
          <cell r="C436" t="str">
            <v>CAMB</v>
          </cell>
          <cell r="D436" t="str">
            <v>WABR</v>
          </cell>
        </row>
        <row r="437">
          <cell r="A437">
            <v>78222</v>
          </cell>
          <cell r="B437" t="str">
            <v>CAMBRIDGE</v>
          </cell>
          <cell r="C437" t="str">
            <v>CAMB</v>
          </cell>
          <cell r="D437" t="str">
            <v>WABR</v>
          </cell>
        </row>
        <row r="438">
          <cell r="A438">
            <v>78231</v>
          </cell>
          <cell r="B438" t="str">
            <v>CAMBRIDGE</v>
          </cell>
          <cell r="C438" t="str">
            <v>CAMB</v>
          </cell>
          <cell r="D438" t="str">
            <v>WABR</v>
          </cell>
        </row>
        <row r="439">
          <cell r="A439">
            <v>78311</v>
          </cell>
          <cell r="B439" t="str">
            <v>CAMBRIDGE</v>
          </cell>
          <cell r="C439" t="str">
            <v>CAMB</v>
          </cell>
          <cell r="D439" t="str">
            <v>WABR</v>
          </cell>
        </row>
        <row r="440">
          <cell r="A440">
            <v>78312</v>
          </cell>
          <cell r="B440" t="str">
            <v>CAMBRIDGE</v>
          </cell>
          <cell r="C440" t="str">
            <v>CAMB</v>
          </cell>
          <cell r="D440" t="str">
            <v>WABR</v>
          </cell>
        </row>
        <row r="441">
          <cell r="A441">
            <v>78321</v>
          </cell>
          <cell r="B441" t="str">
            <v>CAMBRIDGE</v>
          </cell>
          <cell r="C441" t="str">
            <v>CAMB</v>
          </cell>
          <cell r="D441" t="str">
            <v>WABR</v>
          </cell>
        </row>
        <row r="442">
          <cell r="A442">
            <v>78331</v>
          </cell>
          <cell r="B442" t="str">
            <v>CAMBRIDGE</v>
          </cell>
          <cell r="C442" t="str">
            <v>CAMB</v>
          </cell>
          <cell r="D442" t="str">
            <v>WABR</v>
          </cell>
        </row>
        <row r="443">
          <cell r="A443">
            <v>78341</v>
          </cell>
          <cell r="B443" t="str">
            <v>CAMBRIDGE</v>
          </cell>
          <cell r="C443" t="str">
            <v>CAMB</v>
          </cell>
          <cell r="D443" t="str">
            <v>WABR</v>
          </cell>
        </row>
        <row r="444">
          <cell r="A444">
            <v>78421</v>
          </cell>
          <cell r="B444" t="str">
            <v>CAMBRIDGE</v>
          </cell>
          <cell r="C444" t="str">
            <v>CAMB</v>
          </cell>
          <cell r="D444" t="str">
            <v>WABR</v>
          </cell>
        </row>
        <row r="445">
          <cell r="A445">
            <v>78431</v>
          </cell>
          <cell r="B445" t="str">
            <v>CAMBRIDGE</v>
          </cell>
          <cell r="C445" t="str">
            <v>CAMB</v>
          </cell>
          <cell r="D445" t="str">
            <v>WABR</v>
          </cell>
        </row>
        <row r="446">
          <cell r="A446">
            <v>78441</v>
          </cell>
          <cell r="B446" t="str">
            <v>CAMBRIDGE</v>
          </cell>
          <cell r="C446" t="str">
            <v>CAMB</v>
          </cell>
          <cell r="D446" t="str">
            <v>WABR</v>
          </cell>
        </row>
        <row r="447">
          <cell r="A447">
            <v>78511</v>
          </cell>
          <cell r="B447" t="str">
            <v>CAMBRIDGE</v>
          </cell>
          <cell r="C447" t="str">
            <v>CAMB</v>
          </cell>
          <cell r="D447" t="str">
            <v>WABR</v>
          </cell>
        </row>
        <row r="448">
          <cell r="A448">
            <v>78521</v>
          </cell>
          <cell r="B448" t="str">
            <v>CAMBRIDGE</v>
          </cell>
          <cell r="C448" t="str">
            <v>CAMB</v>
          </cell>
          <cell r="D448" t="str">
            <v>WABR</v>
          </cell>
        </row>
        <row r="449">
          <cell r="A449">
            <v>78531</v>
          </cell>
          <cell r="B449" t="str">
            <v>CAMBRIDGE</v>
          </cell>
          <cell r="C449" t="str">
            <v>CAMB</v>
          </cell>
          <cell r="D449" t="str">
            <v>WABR</v>
          </cell>
        </row>
        <row r="450">
          <cell r="A450">
            <v>80000</v>
          </cell>
          <cell r="B450" t="str">
            <v>EAR FALLS</v>
          </cell>
          <cell r="C450" t="str">
            <v>TBAY</v>
          </cell>
          <cell r="D450" t="e">
            <v>#N/A</v>
          </cell>
        </row>
        <row r="451">
          <cell r="A451">
            <v>100000</v>
          </cell>
          <cell r="B451" t="str">
            <v>FORT FRANCES</v>
          </cell>
          <cell r="C451" t="str">
            <v>TBAY</v>
          </cell>
          <cell r="D451" t="e">
            <v>#N/A</v>
          </cell>
        </row>
        <row r="452">
          <cell r="A452">
            <v>100100</v>
          </cell>
          <cell r="B452" t="str">
            <v>FORT FRANCES</v>
          </cell>
          <cell r="C452" t="str">
            <v>TBAY</v>
          </cell>
          <cell r="D452" t="e">
            <v>#N/A</v>
          </cell>
        </row>
        <row r="453">
          <cell r="A453">
            <v>100200</v>
          </cell>
          <cell r="B453" t="str">
            <v>ALBERTON</v>
          </cell>
          <cell r="C453" t="str">
            <v>TBAY</v>
          </cell>
          <cell r="D453" t="e">
            <v>#N/A</v>
          </cell>
        </row>
        <row r="454">
          <cell r="A454">
            <v>100300</v>
          </cell>
          <cell r="B454" t="str">
            <v>RAINY RIVER</v>
          </cell>
          <cell r="C454" t="str">
            <v>TBAY</v>
          </cell>
          <cell r="D454" t="e">
            <v>#N/A</v>
          </cell>
        </row>
        <row r="455">
          <cell r="A455">
            <v>100400</v>
          </cell>
          <cell r="B455" t="str">
            <v>ATWOOD</v>
          </cell>
          <cell r="C455" t="str">
            <v>TBAY</v>
          </cell>
          <cell r="D455" t="e">
            <v>#N/A</v>
          </cell>
        </row>
        <row r="456">
          <cell r="A456">
            <v>100500</v>
          </cell>
          <cell r="B456" t="str">
            <v>EMO</v>
          </cell>
          <cell r="C456" t="str">
            <v>TBAY</v>
          </cell>
          <cell r="D456" t="e">
            <v>#N/A</v>
          </cell>
        </row>
        <row r="457">
          <cell r="A457">
            <v>100700</v>
          </cell>
          <cell r="B457" t="str">
            <v>BARWICK</v>
          </cell>
          <cell r="C457" t="str">
            <v>TBAY</v>
          </cell>
          <cell r="D457" t="e">
            <v>#N/A</v>
          </cell>
        </row>
        <row r="458">
          <cell r="A458">
            <v>100800</v>
          </cell>
          <cell r="B458" t="str">
            <v>STRATTON</v>
          </cell>
          <cell r="C458" t="str">
            <v>TBAY</v>
          </cell>
          <cell r="D458" t="e">
            <v>#N/A</v>
          </cell>
        </row>
        <row r="459">
          <cell r="A459">
            <v>100900</v>
          </cell>
          <cell r="B459" t="str">
            <v>MANITOU</v>
          </cell>
          <cell r="C459" t="str">
            <v>TBAY</v>
          </cell>
          <cell r="D459" t="e">
            <v>#N/A</v>
          </cell>
        </row>
        <row r="460">
          <cell r="A460">
            <v>101000</v>
          </cell>
          <cell r="B460" t="str">
            <v>DEVLIN</v>
          </cell>
          <cell r="C460" t="str">
            <v>TBAY</v>
          </cell>
          <cell r="D460" t="e">
            <v>#N/A</v>
          </cell>
        </row>
        <row r="461">
          <cell r="A461">
            <v>101100</v>
          </cell>
          <cell r="B461" t="str">
            <v>PINEWOOD</v>
          </cell>
          <cell r="C461" t="str">
            <v>TBAY</v>
          </cell>
          <cell r="D461" t="e">
            <v>#N/A</v>
          </cell>
        </row>
        <row r="462">
          <cell r="A462">
            <v>101200</v>
          </cell>
          <cell r="B462" t="str">
            <v>MANITOU INDIAN RSRV</v>
          </cell>
          <cell r="C462" t="str">
            <v>TBAY</v>
          </cell>
          <cell r="D462" t="e">
            <v>#N/A</v>
          </cell>
        </row>
        <row r="463">
          <cell r="A463">
            <v>110000</v>
          </cell>
          <cell r="B463" t="str">
            <v>LONGLAC</v>
          </cell>
          <cell r="C463" t="str">
            <v>TBAY</v>
          </cell>
          <cell r="D463" t="e">
            <v>#N/A</v>
          </cell>
        </row>
        <row r="464">
          <cell r="A464">
            <v>110100</v>
          </cell>
          <cell r="B464" t="str">
            <v>RESERVE 77</v>
          </cell>
          <cell r="C464" t="str">
            <v>TBAY</v>
          </cell>
          <cell r="D464" t="e">
            <v>#N/A</v>
          </cell>
        </row>
        <row r="465">
          <cell r="A465">
            <v>110300</v>
          </cell>
          <cell r="B465" t="str">
            <v>RESERVE 58</v>
          </cell>
          <cell r="C465" t="str">
            <v>TBAY</v>
          </cell>
          <cell r="D465" t="e">
            <v>#N/A</v>
          </cell>
        </row>
        <row r="466">
          <cell r="A466">
            <v>120000</v>
          </cell>
          <cell r="B466" t="str">
            <v>KENORA</v>
          </cell>
          <cell r="C466" t="str">
            <v>TBAY</v>
          </cell>
          <cell r="D466" t="e">
            <v>#N/A</v>
          </cell>
        </row>
        <row r="467">
          <cell r="A467">
            <v>120100</v>
          </cell>
          <cell r="B467" t="str">
            <v>KEEWATIN</v>
          </cell>
          <cell r="C467" t="str">
            <v>TBAY</v>
          </cell>
          <cell r="D467" t="e">
            <v>#N/A</v>
          </cell>
        </row>
        <row r="468">
          <cell r="A468">
            <v>130000</v>
          </cell>
          <cell r="B468" t="str">
            <v>HEARST</v>
          </cell>
          <cell r="C468" t="str">
            <v>TIMM</v>
          </cell>
          <cell r="D468" t="e">
            <v>#N/A</v>
          </cell>
        </row>
        <row r="469">
          <cell r="A469">
            <v>130100</v>
          </cell>
          <cell r="B469" t="str">
            <v>MATTICE</v>
          </cell>
          <cell r="C469" t="str">
            <v>TIMM</v>
          </cell>
          <cell r="D469" t="e">
            <v>#N/A</v>
          </cell>
        </row>
        <row r="470">
          <cell r="A470">
            <v>130300</v>
          </cell>
          <cell r="B470" t="str">
            <v>CALSTOCK</v>
          </cell>
          <cell r="C470" t="str">
            <v>TIMM</v>
          </cell>
          <cell r="D470" t="e">
            <v>#N/A</v>
          </cell>
        </row>
        <row r="471">
          <cell r="A471">
            <v>140000</v>
          </cell>
          <cell r="B471" t="str">
            <v>KAPUSKASING</v>
          </cell>
          <cell r="C471" t="str">
            <v>TIMM</v>
          </cell>
          <cell r="D471" t="e">
            <v>#N/A</v>
          </cell>
        </row>
        <row r="472">
          <cell r="A472">
            <v>140100</v>
          </cell>
          <cell r="B472" t="str">
            <v>MOONBEAM</v>
          </cell>
          <cell r="C472" t="str">
            <v>TIMM</v>
          </cell>
          <cell r="D472" t="e">
            <v>#N/A</v>
          </cell>
        </row>
        <row r="473">
          <cell r="A473">
            <v>140300</v>
          </cell>
          <cell r="B473" t="str">
            <v>VAL RITA</v>
          </cell>
          <cell r="C473" t="str">
            <v>TIMM</v>
          </cell>
          <cell r="D473" t="e">
            <v>#N/A</v>
          </cell>
        </row>
        <row r="474">
          <cell r="A474">
            <v>140400</v>
          </cell>
          <cell r="B474" t="str">
            <v>FAUQUIER</v>
          </cell>
          <cell r="C474" t="str">
            <v>TIMM</v>
          </cell>
          <cell r="D474" t="e">
            <v>#N/A</v>
          </cell>
        </row>
        <row r="475">
          <cell r="A475">
            <v>140500</v>
          </cell>
          <cell r="B475" t="str">
            <v>OPASATIKA</v>
          </cell>
          <cell r="C475" t="str">
            <v>TIMM</v>
          </cell>
          <cell r="D475" t="e">
            <v>#N/A</v>
          </cell>
        </row>
        <row r="476">
          <cell r="A476">
            <v>140600</v>
          </cell>
          <cell r="B476" t="str">
            <v>HARTY</v>
          </cell>
          <cell r="C476" t="str">
            <v>TIMM</v>
          </cell>
          <cell r="D476" t="e">
            <v>#N/A</v>
          </cell>
        </row>
        <row r="477">
          <cell r="A477">
            <v>150000</v>
          </cell>
          <cell r="B477" t="str">
            <v>SMOOTH ROCK FALLS</v>
          </cell>
          <cell r="C477" t="str">
            <v>TIMM</v>
          </cell>
          <cell r="D477" t="e">
            <v>#N/A</v>
          </cell>
        </row>
        <row r="478">
          <cell r="A478">
            <v>160000</v>
          </cell>
          <cell r="B478" t="str">
            <v>COCHRANE</v>
          </cell>
          <cell r="C478" t="str">
            <v>TIMM</v>
          </cell>
          <cell r="D478" t="e">
            <v>#N/A</v>
          </cell>
        </row>
        <row r="479">
          <cell r="A479">
            <v>160325</v>
          </cell>
          <cell r="B479" t="str">
            <v>HAMILTON</v>
          </cell>
          <cell r="C479" t="str">
            <v>HAMI</v>
          </cell>
          <cell r="D479" t="str">
            <v>HAMI</v>
          </cell>
        </row>
        <row r="480">
          <cell r="A480">
            <v>161101</v>
          </cell>
          <cell r="B480" t="str">
            <v>DUNDAS</v>
          </cell>
          <cell r="C480" t="str">
            <v>HAMI</v>
          </cell>
          <cell r="D480" t="str">
            <v>HAMI</v>
          </cell>
        </row>
        <row r="481">
          <cell r="A481">
            <v>161102</v>
          </cell>
          <cell r="B481" t="str">
            <v>DUNDAS</v>
          </cell>
          <cell r="C481" t="str">
            <v>HAMI</v>
          </cell>
          <cell r="D481" t="str">
            <v>HAMI</v>
          </cell>
        </row>
        <row r="482">
          <cell r="A482">
            <v>161103</v>
          </cell>
          <cell r="B482" t="str">
            <v>HAMILTON</v>
          </cell>
          <cell r="C482" t="str">
            <v>HAMI</v>
          </cell>
          <cell r="D482" t="str">
            <v>HAMI</v>
          </cell>
        </row>
        <row r="483">
          <cell r="A483">
            <v>161104</v>
          </cell>
          <cell r="B483" t="str">
            <v>HAMILTON</v>
          </cell>
          <cell r="C483" t="str">
            <v>HAMI</v>
          </cell>
          <cell r="D483" t="str">
            <v>HAMI</v>
          </cell>
        </row>
        <row r="484">
          <cell r="A484">
            <v>161107</v>
          </cell>
          <cell r="B484" t="str">
            <v>HAMILTON</v>
          </cell>
          <cell r="C484" t="str">
            <v>HAMI</v>
          </cell>
          <cell r="D484" t="str">
            <v>HAMI</v>
          </cell>
        </row>
        <row r="485">
          <cell r="A485">
            <v>161108</v>
          </cell>
          <cell r="B485" t="str">
            <v>HAMILTON</v>
          </cell>
          <cell r="C485" t="str">
            <v>HAMI</v>
          </cell>
          <cell r="D485" t="str">
            <v>HAMI</v>
          </cell>
        </row>
        <row r="486">
          <cell r="A486">
            <v>161109</v>
          </cell>
          <cell r="B486" t="str">
            <v>HAMILTON</v>
          </cell>
          <cell r="C486" t="str">
            <v>HAMI</v>
          </cell>
          <cell r="D486" t="str">
            <v>HAMI</v>
          </cell>
        </row>
        <row r="487">
          <cell r="A487">
            <v>161110</v>
          </cell>
          <cell r="B487" t="str">
            <v>HAMILTON</v>
          </cell>
          <cell r="C487" t="str">
            <v>HAMI</v>
          </cell>
          <cell r="D487" t="str">
            <v>HAMI</v>
          </cell>
        </row>
        <row r="488">
          <cell r="A488">
            <v>161111</v>
          </cell>
          <cell r="B488" t="str">
            <v>HAMILTON</v>
          </cell>
          <cell r="C488" t="str">
            <v>HAMI</v>
          </cell>
          <cell r="D488" t="str">
            <v>HAMI</v>
          </cell>
        </row>
        <row r="489">
          <cell r="A489">
            <v>161112</v>
          </cell>
          <cell r="B489" t="str">
            <v>HAMITLON</v>
          </cell>
          <cell r="C489" t="str">
            <v>HAMI</v>
          </cell>
          <cell r="D489" t="str">
            <v>HAMI</v>
          </cell>
        </row>
        <row r="490">
          <cell r="A490">
            <v>161113</v>
          </cell>
          <cell r="B490" t="str">
            <v>HAMILTON</v>
          </cell>
          <cell r="C490" t="str">
            <v>HAMI</v>
          </cell>
          <cell r="D490" t="str">
            <v>HAMI</v>
          </cell>
        </row>
        <row r="491">
          <cell r="A491">
            <v>161114</v>
          </cell>
          <cell r="B491" t="str">
            <v>HAMILTON</v>
          </cell>
          <cell r="C491" t="str">
            <v>HAMI</v>
          </cell>
          <cell r="D491" t="str">
            <v>HAMI</v>
          </cell>
        </row>
        <row r="492">
          <cell r="A492">
            <v>161115</v>
          </cell>
          <cell r="B492" t="str">
            <v>HAMILTON</v>
          </cell>
          <cell r="C492" t="str">
            <v>HAMI</v>
          </cell>
          <cell r="D492" t="str">
            <v>HAMI</v>
          </cell>
        </row>
        <row r="493">
          <cell r="A493">
            <v>161116</v>
          </cell>
          <cell r="B493" t="str">
            <v>HAMILTON</v>
          </cell>
          <cell r="C493" t="str">
            <v>HAMI</v>
          </cell>
          <cell r="D493" t="str">
            <v>HAMI</v>
          </cell>
        </row>
        <row r="494">
          <cell r="A494">
            <v>161117</v>
          </cell>
          <cell r="B494" t="str">
            <v>HAMILTON</v>
          </cell>
          <cell r="C494" t="str">
            <v>HAMI</v>
          </cell>
          <cell r="D494" t="str">
            <v>HAMI</v>
          </cell>
        </row>
        <row r="495">
          <cell r="A495">
            <v>161118</v>
          </cell>
          <cell r="B495" t="str">
            <v>HAMILTON</v>
          </cell>
          <cell r="C495" t="str">
            <v>HAMI</v>
          </cell>
          <cell r="D495" t="str">
            <v>HAMI</v>
          </cell>
        </row>
        <row r="496">
          <cell r="A496">
            <v>161119</v>
          </cell>
          <cell r="B496" t="str">
            <v>HAMILTON</v>
          </cell>
          <cell r="C496" t="str">
            <v>HAMI</v>
          </cell>
          <cell r="D496" t="str">
            <v>HAMI</v>
          </cell>
        </row>
        <row r="497">
          <cell r="A497">
            <v>161120</v>
          </cell>
          <cell r="B497" t="str">
            <v>HAMILTON</v>
          </cell>
          <cell r="C497" t="str">
            <v>HAMI</v>
          </cell>
          <cell r="D497" t="str">
            <v>HAMI</v>
          </cell>
        </row>
        <row r="498">
          <cell r="A498">
            <v>161121</v>
          </cell>
          <cell r="B498" t="str">
            <v>HAMILTON</v>
          </cell>
          <cell r="C498" t="str">
            <v>HAMI</v>
          </cell>
          <cell r="D498" t="str">
            <v>HAMI</v>
          </cell>
        </row>
        <row r="499">
          <cell r="A499">
            <v>161122</v>
          </cell>
          <cell r="B499" t="str">
            <v>HAMILTON</v>
          </cell>
          <cell r="C499" t="str">
            <v>HAMI</v>
          </cell>
          <cell r="D499" t="str">
            <v>HAMI</v>
          </cell>
        </row>
        <row r="500">
          <cell r="A500">
            <v>161123</v>
          </cell>
          <cell r="B500" t="str">
            <v>HAMILTON</v>
          </cell>
          <cell r="C500" t="str">
            <v>HAMI</v>
          </cell>
          <cell r="D500" t="str">
            <v>HAMI</v>
          </cell>
        </row>
        <row r="501">
          <cell r="A501">
            <v>161124</v>
          </cell>
          <cell r="B501" t="str">
            <v>HAMILTON</v>
          </cell>
          <cell r="C501" t="str">
            <v>HAMI</v>
          </cell>
          <cell r="D501" t="str">
            <v>HAMI</v>
          </cell>
        </row>
        <row r="502">
          <cell r="A502">
            <v>161125</v>
          </cell>
          <cell r="B502" t="str">
            <v>HAMILTON</v>
          </cell>
          <cell r="C502" t="str">
            <v>HAMI</v>
          </cell>
          <cell r="D502" t="str">
            <v>HAMI</v>
          </cell>
        </row>
        <row r="503">
          <cell r="A503">
            <v>161126</v>
          </cell>
          <cell r="B503" t="str">
            <v>HAMILTON</v>
          </cell>
          <cell r="C503" t="str">
            <v>HAMI</v>
          </cell>
          <cell r="D503" t="str">
            <v>HAMI</v>
          </cell>
        </row>
        <row r="504">
          <cell r="A504">
            <v>161127</v>
          </cell>
          <cell r="B504" t="str">
            <v>HAMILTON</v>
          </cell>
          <cell r="C504" t="str">
            <v>HAMI</v>
          </cell>
          <cell r="D504" t="str">
            <v>HAMI</v>
          </cell>
        </row>
        <row r="505">
          <cell r="A505">
            <v>161130</v>
          </cell>
          <cell r="B505" t="str">
            <v>HAMILTON</v>
          </cell>
          <cell r="C505" t="str">
            <v>HAMI</v>
          </cell>
          <cell r="D505" t="str">
            <v>HAMI</v>
          </cell>
        </row>
        <row r="506">
          <cell r="A506">
            <v>161131</v>
          </cell>
          <cell r="B506" t="str">
            <v>HAMILTON</v>
          </cell>
          <cell r="C506" t="str">
            <v>HAMI</v>
          </cell>
          <cell r="D506" t="str">
            <v>HAMI</v>
          </cell>
        </row>
        <row r="507">
          <cell r="A507">
            <v>161132</v>
          </cell>
          <cell r="B507" t="str">
            <v>HAMILTON</v>
          </cell>
          <cell r="C507" t="str">
            <v>HAMI</v>
          </cell>
          <cell r="D507" t="str">
            <v>HAMI</v>
          </cell>
        </row>
        <row r="508">
          <cell r="A508">
            <v>161133</v>
          </cell>
          <cell r="B508" t="str">
            <v>STONEY CREEK</v>
          </cell>
          <cell r="C508" t="str">
            <v>HAMI</v>
          </cell>
          <cell r="D508" t="str">
            <v>HAMI</v>
          </cell>
        </row>
        <row r="509">
          <cell r="A509">
            <v>161134</v>
          </cell>
          <cell r="B509" t="str">
            <v>HAMILTON</v>
          </cell>
          <cell r="C509" t="str">
            <v>HAMI</v>
          </cell>
          <cell r="D509" t="str">
            <v>HAMI</v>
          </cell>
        </row>
        <row r="510">
          <cell r="A510">
            <v>161135</v>
          </cell>
          <cell r="B510" t="str">
            <v>HAMILTON</v>
          </cell>
          <cell r="C510" t="str">
            <v>HAMI</v>
          </cell>
          <cell r="D510" t="str">
            <v>HAMI</v>
          </cell>
        </row>
        <row r="511">
          <cell r="A511">
            <v>161136</v>
          </cell>
          <cell r="B511" t="str">
            <v>STONEY CREEK</v>
          </cell>
          <cell r="C511" t="str">
            <v>HAMI</v>
          </cell>
          <cell r="D511" t="str">
            <v>HAMI</v>
          </cell>
        </row>
        <row r="512">
          <cell r="A512">
            <v>161137</v>
          </cell>
          <cell r="B512" t="str">
            <v>STONEY CREEK</v>
          </cell>
          <cell r="C512" t="str">
            <v>HAMI</v>
          </cell>
          <cell r="D512" t="str">
            <v>HAMI</v>
          </cell>
        </row>
        <row r="513">
          <cell r="A513">
            <v>161138</v>
          </cell>
          <cell r="B513" t="str">
            <v>STONEY CREEK</v>
          </cell>
          <cell r="C513" t="str">
            <v>HAMI</v>
          </cell>
          <cell r="D513" t="str">
            <v>HAMI</v>
          </cell>
        </row>
        <row r="514">
          <cell r="A514">
            <v>161139</v>
          </cell>
          <cell r="B514" t="str">
            <v>STONEY CREEK</v>
          </cell>
          <cell r="C514" t="str">
            <v>HAMI</v>
          </cell>
          <cell r="D514" t="str">
            <v>HAMI</v>
          </cell>
        </row>
        <row r="515">
          <cell r="A515">
            <v>161140</v>
          </cell>
          <cell r="B515" t="str">
            <v>STONEY CREEK</v>
          </cell>
          <cell r="C515" t="str">
            <v>HAMI</v>
          </cell>
          <cell r="D515" t="str">
            <v>HAMI</v>
          </cell>
        </row>
        <row r="516">
          <cell r="A516">
            <v>161141</v>
          </cell>
          <cell r="B516" t="str">
            <v>STONEY CREEK</v>
          </cell>
          <cell r="C516" t="str">
            <v>HAMI</v>
          </cell>
          <cell r="D516" t="str">
            <v>HAMI</v>
          </cell>
        </row>
        <row r="517">
          <cell r="A517">
            <v>161142</v>
          </cell>
          <cell r="B517" t="str">
            <v>STONEY CREEK</v>
          </cell>
          <cell r="C517" t="str">
            <v>HAMI</v>
          </cell>
          <cell r="D517" t="str">
            <v>HAMI</v>
          </cell>
        </row>
        <row r="518">
          <cell r="A518">
            <v>163103</v>
          </cell>
          <cell r="B518" t="str">
            <v>HAMILTON</v>
          </cell>
          <cell r="C518" t="str">
            <v>HAMI</v>
          </cell>
          <cell r="D518" t="str">
            <v>HAMI</v>
          </cell>
        </row>
        <row r="519">
          <cell r="A519">
            <v>163105</v>
          </cell>
          <cell r="B519" t="str">
            <v>HAMILTON</v>
          </cell>
          <cell r="C519" t="str">
            <v>HAMI</v>
          </cell>
          <cell r="D519" t="str">
            <v>HAMI</v>
          </cell>
        </row>
        <row r="520">
          <cell r="A520">
            <v>163148</v>
          </cell>
          <cell r="B520" t="str">
            <v>STONEY CREEK</v>
          </cell>
          <cell r="C520" t="str">
            <v>HAMI</v>
          </cell>
          <cell r="D520" t="str">
            <v>HAMI</v>
          </cell>
        </row>
        <row r="521">
          <cell r="A521">
            <v>163149</v>
          </cell>
          <cell r="B521" t="str">
            <v>STONEY CREEK</v>
          </cell>
          <cell r="C521" t="str">
            <v>HAMI</v>
          </cell>
          <cell r="D521" t="str">
            <v>HAMI</v>
          </cell>
        </row>
        <row r="522">
          <cell r="A522">
            <v>163150</v>
          </cell>
          <cell r="B522" t="str">
            <v>STONEY CREEK</v>
          </cell>
          <cell r="C522" t="str">
            <v>HAMI</v>
          </cell>
          <cell r="D522" t="str">
            <v>HAMI</v>
          </cell>
        </row>
        <row r="523">
          <cell r="A523">
            <v>163151</v>
          </cell>
          <cell r="B523" t="str">
            <v>STONEY CREEK</v>
          </cell>
          <cell r="C523" t="str">
            <v>HAMI</v>
          </cell>
          <cell r="D523" t="str">
            <v>HAMI</v>
          </cell>
        </row>
        <row r="524">
          <cell r="A524">
            <v>163152</v>
          </cell>
          <cell r="B524" t="str">
            <v>STONEY CREEK</v>
          </cell>
          <cell r="C524" t="str">
            <v>HAMI</v>
          </cell>
          <cell r="D524" t="str">
            <v>HAMI</v>
          </cell>
        </row>
        <row r="525">
          <cell r="A525">
            <v>163153</v>
          </cell>
          <cell r="B525" t="str">
            <v>HAMILTON</v>
          </cell>
          <cell r="C525" t="str">
            <v>HAMI</v>
          </cell>
          <cell r="D525" t="str">
            <v>HAMI</v>
          </cell>
        </row>
        <row r="526">
          <cell r="A526">
            <v>163154</v>
          </cell>
          <cell r="B526" t="str">
            <v>HAMILTON</v>
          </cell>
          <cell r="C526" t="str">
            <v>HAMI</v>
          </cell>
          <cell r="D526" t="str">
            <v>HAMI</v>
          </cell>
        </row>
        <row r="527">
          <cell r="A527">
            <v>163155</v>
          </cell>
          <cell r="B527" t="str">
            <v>HAMILTON</v>
          </cell>
          <cell r="C527" t="str">
            <v>HAMI</v>
          </cell>
          <cell r="D527" t="str">
            <v>HAMI</v>
          </cell>
        </row>
        <row r="528">
          <cell r="A528">
            <v>163156</v>
          </cell>
          <cell r="B528" t="str">
            <v>HAMILTON</v>
          </cell>
          <cell r="C528" t="str">
            <v>HAMI</v>
          </cell>
          <cell r="D528" t="str">
            <v>HAMI</v>
          </cell>
        </row>
        <row r="529">
          <cell r="A529">
            <v>163157</v>
          </cell>
          <cell r="B529" t="str">
            <v>HAMILTON</v>
          </cell>
          <cell r="C529" t="str">
            <v>HAMI</v>
          </cell>
          <cell r="D529" t="str">
            <v>HAMI</v>
          </cell>
        </row>
        <row r="530">
          <cell r="A530">
            <v>163158</v>
          </cell>
          <cell r="B530" t="str">
            <v>HAMILTON</v>
          </cell>
          <cell r="C530" t="str">
            <v>HAMI</v>
          </cell>
          <cell r="D530" t="str">
            <v>HAMI</v>
          </cell>
        </row>
        <row r="531">
          <cell r="A531">
            <v>163159</v>
          </cell>
          <cell r="B531" t="str">
            <v>HAMILTON</v>
          </cell>
          <cell r="C531" t="str">
            <v>HAMI</v>
          </cell>
          <cell r="D531" t="str">
            <v>HAMI</v>
          </cell>
        </row>
        <row r="532">
          <cell r="A532">
            <v>163160</v>
          </cell>
          <cell r="B532" t="str">
            <v>HAMILTON</v>
          </cell>
          <cell r="C532" t="str">
            <v>HAMI</v>
          </cell>
          <cell r="D532" t="str">
            <v>HAMI</v>
          </cell>
        </row>
        <row r="533">
          <cell r="A533">
            <v>163161</v>
          </cell>
          <cell r="B533" t="str">
            <v>HAMILTON</v>
          </cell>
          <cell r="C533" t="str">
            <v>HAMI</v>
          </cell>
          <cell r="D533" t="str">
            <v>HAMI</v>
          </cell>
        </row>
        <row r="534">
          <cell r="A534">
            <v>163162</v>
          </cell>
          <cell r="B534" t="str">
            <v>HAMILTON</v>
          </cell>
          <cell r="C534" t="str">
            <v>HAMI</v>
          </cell>
          <cell r="D534" t="str">
            <v>HAMI</v>
          </cell>
        </row>
        <row r="535">
          <cell r="A535">
            <v>163163</v>
          </cell>
          <cell r="B535" t="str">
            <v>HAMILTON</v>
          </cell>
          <cell r="C535" t="str">
            <v>HAMI</v>
          </cell>
          <cell r="D535" t="str">
            <v>HAMI</v>
          </cell>
        </row>
        <row r="536">
          <cell r="A536">
            <v>163164</v>
          </cell>
          <cell r="B536" t="str">
            <v>HAMILTON</v>
          </cell>
          <cell r="C536" t="str">
            <v>HAMI</v>
          </cell>
          <cell r="D536" t="str">
            <v>HAMI</v>
          </cell>
        </row>
        <row r="537">
          <cell r="A537">
            <v>163165</v>
          </cell>
          <cell r="B537" t="str">
            <v>HAMILTON</v>
          </cell>
          <cell r="C537" t="str">
            <v>HAMI</v>
          </cell>
          <cell r="D537" t="str">
            <v>HAMI</v>
          </cell>
        </row>
        <row r="538">
          <cell r="A538">
            <v>163166</v>
          </cell>
          <cell r="B538" t="str">
            <v>HAMILTON</v>
          </cell>
          <cell r="C538" t="str">
            <v>HAMI</v>
          </cell>
          <cell r="D538" t="str">
            <v>HAMI</v>
          </cell>
        </row>
        <row r="539">
          <cell r="A539">
            <v>163167</v>
          </cell>
          <cell r="B539" t="str">
            <v>HAMILTON</v>
          </cell>
          <cell r="C539" t="str">
            <v>HAMI</v>
          </cell>
          <cell r="D539" t="str">
            <v>HAMI</v>
          </cell>
        </row>
        <row r="540">
          <cell r="A540">
            <v>163168</v>
          </cell>
          <cell r="B540" t="str">
            <v>HAMILTON</v>
          </cell>
          <cell r="C540" t="str">
            <v>HAMI</v>
          </cell>
          <cell r="D540" t="str">
            <v>HAMI</v>
          </cell>
        </row>
        <row r="541">
          <cell r="A541">
            <v>163169</v>
          </cell>
          <cell r="B541" t="str">
            <v>HAMILTON</v>
          </cell>
          <cell r="C541" t="str">
            <v>HAMI</v>
          </cell>
          <cell r="D541" t="str">
            <v>HAMI</v>
          </cell>
        </row>
        <row r="542">
          <cell r="A542">
            <v>163170</v>
          </cell>
          <cell r="B542" t="str">
            <v>HAMILTON</v>
          </cell>
          <cell r="C542" t="str">
            <v>HAMI</v>
          </cell>
          <cell r="D542" t="str">
            <v>HAMI</v>
          </cell>
        </row>
        <row r="543">
          <cell r="A543">
            <v>163171</v>
          </cell>
          <cell r="B543" t="str">
            <v>HAMILTON</v>
          </cell>
          <cell r="C543" t="str">
            <v>HAMI</v>
          </cell>
          <cell r="D543" t="str">
            <v>HAMI</v>
          </cell>
        </row>
        <row r="544">
          <cell r="A544">
            <v>163172</v>
          </cell>
          <cell r="B544" t="str">
            <v>HAMILTON</v>
          </cell>
          <cell r="C544" t="str">
            <v>HAMI</v>
          </cell>
          <cell r="D544" t="str">
            <v>HAMI</v>
          </cell>
        </row>
        <row r="545">
          <cell r="A545">
            <v>163173</v>
          </cell>
          <cell r="B545" t="str">
            <v>HAMILTON</v>
          </cell>
          <cell r="C545" t="str">
            <v>HAMI</v>
          </cell>
          <cell r="D545" t="str">
            <v>HAMI</v>
          </cell>
        </row>
        <row r="546">
          <cell r="A546">
            <v>163174</v>
          </cell>
          <cell r="B546" t="str">
            <v>HAMILTON</v>
          </cell>
          <cell r="C546" t="str">
            <v>HAMI</v>
          </cell>
          <cell r="D546" t="str">
            <v>HAMI</v>
          </cell>
        </row>
        <row r="547">
          <cell r="A547">
            <v>163175</v>
          </cell>
          <cell r="B547" t="str">
            <v>HAMILTON</v>
          </cell>
          <cell r="C547" t="str">
            <v>HAMI</v>
          </cell>
          <cell r="D547" t="str">
            <v>HAMI</v>
          </cell>
        </row>
        <row r="548">
          <cell r="A548">
            <v>163176</v>
          </cell>
          <cell r="B548" t="str">
            <v>HAMILTON</v>
          </cell>
          <cell r="C548" t="str">
            <v>HAMI</v>
          </cell>
          <cell r="D548" t="str">
            <v>HAMI</v>
          </cell>
        </row>
        <row r="549">
          <cell r="A549">
            <v>163177</v>
          </cell>
          <cell r="B549" t="str">
            <v>HAMILTON</v>
          </cell>
          <cell r="C549" t="str">
            <v>HAMI</v>
          </cell>
          <cell r="D549" t="str">
            <v>HAMI</v>
          </cell>
        </row>
        <row r="550">
          <cell r="A550">
            <v>163178</v>
          </cell>
          <cell r="B550" t="str">
            <v>HAMILTON</v>
          </cell>
          <cell r="C550" t="str">
            <v>HAMI</v>
          </cell>
          <cell r="D550" t="str">
            <v>HAMI</v>
          </cell>
        </row>
        <row r="551">
          <cell r="A551">
            <v>163179</v>
          </cell>
          <cell r="B551" t="str">
            <v>HAMILTON</v>
          </cell>
          <cell r="C551" t="str">
            <v>HAMI</v>
          </cell>
          <cell r="D551" t="str">
            <v>HAMI</v>
          </cell>
        </row>
        <row r="552">
          <cell r="A552">
            <v>163183</v>
          </cell>
          <cell r="B552" t="str">
            <v>HAMILTON</v>
          </cell>
          <cell r="C552" t="str">
            <v>HAMI</v>
          </cell>
          <cell r="D552" t="str">
            <v>HAMI</v>
          </cell>
        </row>
        <row r="553">
          <cell r="A553">
            <v>163184</v>
          </cell>
          <cell r="B553" t="str">
            <v>HAMILTON</v>
          </cell>
          <cell r="C553" t="str">
            <v>HAMI</v>
          </cell>
          <cell r="D553" t="str">
            <v>HAMI</v>
          </cell>
        </row>
        <row r="554">
          <cell r="A554">
            <v>163185</v>
          </cell>
          <cell r="B554" t="str">
            <v>HAMILTON</v>
          </cell>
          <cell r="C554" t="str">
            <v>HAMI</v>
          </cell>
          <cell r="D554" t="str">
            <v>HAMI</v>
          </cell>
        </row>
        <row r="555">
          <cell r="A555">
            <v>163186</v>
          </cell>
          <cell r="B555" t="str">
            <v>HAMILTON</v>
          </cell>
          <cell r="C555" t="str">
            <v>HAMI</v>
          </cell>
          <cell r="D555" t="str">
            <v>HAMI</v>
          </cell>
        </row>
        <row r="556">
          <cell r="A556">
            <v>163187</v>
          </cell>
          <cell r="B556" t="str">
            <v>DUNDAS</v>
          </cell>
          <cell r="C556" t="str">
            <v>HAMI</v>
          </cell>
          <cell r="D556" t="str">
            <v>HAMI</v>
          </cell>
        </row>
        <row r="557">
          <cell r="A557">
            <v>163188</v>
          </cell>
          <cell r="B557" t="str">
            <v>DUNDAS</v>
          </cell>
          <cell r="C557" t="str">
            <v>HAMI</v>
          </cell>
          <cell r="D557" t="str">
            <v>HAMI</v>
          </cell>
        </row>
        <row r="558">
          <cell r="A558">
            <v>163189</v>
          </cell>
          <cell r="B558" t="str">
            <v>DUNDAS</v>
          </cell>
          <cell r="C558" t="str">
            <v>HAMI</v>
          </cell>
          <cell r="D558" t="str">
            <v>HAMI</v>
          </cell>
        </row>
        <row r="559">
          <cell r="A559">
            <v>163430</v>
          </cell>
          <cell r="B559" t="str">
            <v>STONEY CREEK</v>
          </cell>
          <cell r="C559" t="str">
            <v>HAMI</v>
          </cell>
          <cell r="D559" t="str">
            <v>HAMI</v>
          </cell>
        </row>
        <row r="560">
          <cell r="A560">
            <v>170000</v>
          </cell>
          <cell r="B560" t="str">
            <v>IROQUOIS FALLS</v>
          </cell>
          <cell r="C560" t="str">
            <v>TIMM</v>
          </cell>
          <cell r="D560" t="e">
            <v>#N/A</v>
          </cell>
        </row>
        <row r="561">
          <cell r="A561">
            <v>170100</v>
          </cell>
          <cell r="B561" t="str">
            <v>PORQUIS JUNCTION</v>
          </cell>
          <cell r="C561" t="str">
            <v>TIMM</v>
          </cell>
          <cell r="D561" t="e">
            <v>#N/A</v>
          </cell>
        </row>
        <row r="562">
          <cell r="A562">
            <v>172101</v>
          </cell>
          <cell r="B562" t="str">
            <v>BURLINGTON</v>
          </cell>
          <cell r="C562" t="str">
            <v>HAMI</v>
          </cell>
          <cell r="D562" t="str">
            <v>HAMI</v>
          </cell>
        </row>
        <row r="563">
          <cell r="A563">
            <v>172113</v>
          </cell>
          <cell r="B563" t="str">
            <v>BURLINGTON</v>
          </cell>
          <cell r="C563" t="str">
            <v>HAMI</v>
          </cell>
          <cell r="D563" t="str">
            <v>HAMI</v>
          </cell>
        </row>
        <row r="564">
          <cell r="A564">
            <v>172201</v>
          </cell>
          <cell r="B564" t="str">
            <v>BURLINGTON</v>
          </cell>
          <cell r="C564" t="str">
            <v>HAMI</v>
          </cell>
          <cell r="D564" t="str">
            <v>HAMI</v>
          </cell>
        </row>
        <row r="565">
          <cell r="A565">
            <v>172202</v>
          </cell>
          <cell r="B565" t="str">
            <v>BURLINGTON</v>
          </cell>
          <cell r="C565" t="str">
            <v>HAMI</v>
          </cell>
          <cell r="D565" t="str">
            <v>HAMI</v>
          </cell>
        </row>
        <row r="566">
          <cell r="A566">
            <v>172203</v>
          </cell>
          <cell r="B566" t="str">
            <v>BURLINGTON</v>
          </cell>
          <cell r="C566" t="str">
            <v>HAMI</v>
          </cell>
          <cell r="D566" t="str">
            <v>HAMI</v>
          </cell>
        </row>
        <row r="567">
          <cell r="A567">
            <v>172204</v>
          </cell>
          <cell r="B567" t="str">
            <v>BURLINGTON</v>
          </cell>
          <cell r="C567" t="str">
            <v>HAMI</v>
          </cell>
          <cell r="D567" t="str">
            <v>HAMI</v>
          </cell>
        </row>
        <row r="568">
          <cell r="A568">
            <v>172205</v>
          </cell>
          <cell r="B568" t="str">
            <v>BURLINGTON</v>
          </cell>
          <cell r="C568" t="str">
            <v>HAMI</v>
          </cell>
          <cell r="D568" t="str">
            <v>HAMI</v>
          </cell>
        </row>
        <row r="569">
          <cell r="A569">
            <v>172210</v>
          </cell>
          <cell r="B569" t="str">
            <v>BURLINGTON</v>
          </cell>
          <cell r="C569" t="str">
            <v>HAMI</v>
          </cell>
          <cell r="D569" t="str">
            <v>HAMI</v>
          </cell>
        </row>
        <row r="570">
          <cell r="A570">
            <v>172211</v>
          </cell>
          <cell r="B570" t="str">
            <v>BURLINGTON</v>
          </cell>
          <cell r="C570" t="str">
            <v>HAMI</v>
          </cell>
          <cell r="D570" t="str">
            <v>HAMI</v>
          </cell>
        </row>
        <row r="571">
          <cell r="A571">
            <v>172212</v>
          </cell>
          <cell r="B571" t="str">
            <v>BURLINGTON</v>
          </cell>
          <cell r="C571" t="str">
            <v>HAMI</v>
          </cell>
          <cell r="D571" t="str">
            <v>HAMI</v>
          </cell>
        </row>
        <row r="572">
          <cell r="A572">
            <v>172220</v>
          </cell>
          <cell r="B572" t="str">
            <v>BURLINGTON</v>
          </cell>
          <cell r="C572" t="str">
            <v>HAMI</v>
          </cell>
          <cell r="D572" t="str">
            <v>HAMI</v>
          </cell>
        </row>
        <row r="573">
          <cell r="A573">
            <v>172221</v>
          </cell>
          <cell r="B573" t="str">
            <v>BURLINGTON</v>
          </cell>
          <cell r="C573" t="str">
            <v>HAMI</v>
          </cell>
          <cell r="D573" t="str">
            <v>HAMI</v>
          </cell>
        </row>
        <row r="574">
          <cell r="A574">
            <v>172222</v>
          </cell>
          <cell r="B574" t="str">
            <v>BURLINGTON</v>
          </cell>
          <cell r="C574" t="str">
            <v>HAMI</v>
          </cell>
          <cell r="D574" t="str">
            <v>HAMI</v>
          </cell>
        </row>
        <row r="575">
          <cell r="A575">
            <v>172223</v>
          </cell>
          <cell r="B575" t="str">
            <v>BURLINGTON</v>
          </cell>
          <cell r="C575" t="str">
            <v>HAMI</v>
          </cell>
          <cell r="D575" t="str">
            <v>HAMI</v>
          </cell>
        </row>
        <row r="576">
          <cell r="A576">
            <v>172230</v>
          </cell>
          <cell r="B576" t="str">
            <v>BURLINGTON</v>
          </cell>
          <cell r="C576" t="str">
            <v>HAMI</v>
          </cell>
          <cell r="D576" t="str">
            <v>HAMI</v>
          </cell>
        </row>
        <row r="577">
          <cell r="A577">
            <v>172231</v>
          </cell>
          <cell r="B577" t="str">
            <v>BURLINGTON</v>
          </cell>
          <cell r="C577" t="str">
            <v>HAMI</v>
          </cell>
          <cell r="D577" t="str">
            <v>HAMI</v>
          </cell>
        </row>
        <row r="578">
          <cell r="A578">
            <v>172232</v>
          </cell>
          <cell r="B578" t="str">
            <v>BURLINGTON</v>
          </cell>
          <cell r="C578" t="str">
            <v>HAMI</v>
          </cell>
          <cell r="D578" t="str">
            <v>HAMI</v>
          </cell>
        </row>
        <row r="579">
          <cell r="A579">
            <v>172233</v>
          </cell>
          <cell r="B579" t="str">
            <v>BURLINGTON</v>
          </cell>
          <cell r="C579" t="str">
            <v>HAMI</v>
          </cell>
          <cell r="D579" t="str">
            <v>HAMI</v>
          </cell>
        </row>
        <row r="580">
          <cell r="A580">
            <v>172234</v>
          </cell>
          <cell r="B580" t="str">
            <v>BURLINGTON</v>
          </cell>
          <cell r="C580" t="str">
            <v>HAMI</v>
          </cell>
          <cell r="D580" t="str">
            <v>HAMI</v>
          </cell>
        </row>
        <row r="581">
          <cell r="A581">
            <v>172240</v>
          </cell>
          <cell r="B581" t="str">
            <v>BURLINGTON</v>
          </cell>
          <cell r="C581" t="str">
            <v>HAMI</v>
          </cell>
          <cell r="D581" t="str">
            <v>HAMI</v>
          </cell>
        </row>
        <row r="582">
          <cell r="A582">
            <v>172241</v>
          </cell>
          <cell r="B582" t="str">
            <v>BURLINGTON</v>
          </cell>
          <cell r="C582" t="str">
            <v>HAMI</v>
          </cell>
          <cell r="D582" t="str">
            <v>HAMI</v>
          </cell>
        </row>
        <row r="583">
          <cell r="A583">
            <v>172242</v>
          </cell>
          <cell r="B583" t="str">
            <v>BURLINGT0N</v>
          </cell>
          <cell r="C583" t="str">
            <v>HAMI</v>
          </cell>
          <cell r="D583" t="str">
            <v>HAMI</v>
          </cell>
        </row>
        <row r="584">
          <cell r="A584">
            <v>172243</v>
          </cell>
          <cell r="B584" t="str">
            <v>BURLINGTON</v>
          </cell>
          <cell r="C584" t="str">
            <v>HAMI</v>
          </cell>
          <cell r="D584" t="str">
            <v>HAMI</v>
          </cell>
        </row>
        <row r="585">
          <cell r="A585">
            <v>172244</v>
          </cell>
          <cell r="B585" t="str">
            <v>BURLINGTON</v>
          </cell>
          <cell r="C585" t="str">
            <v>HAMI</v>
          </cell>
          <cell r="D585" t="str">
            <v>HAMI</v>
          </cell>
        </row>
        <row r="586">
          <cell r="A586">
            <v>172250</v>
          </cell>
          <cell r="B586" t="str">
            <v>BURLINGTON</v>
          </cell>
          <cell r="C586" t="str">
            <v>HAMI</v>
          </cell>
          <cell r="D586" t="str">
            <v>HAMI</v>
          </cell>
        </row>
        <row r="587">
          <cell r="A587">
            <v>172251</v>
          </cell>
          <cell r="B587" t="str">
            <v>BURLINGTON</v>
          </cell>
          <cell r="C587" t="str">
            <v>HAMI</v>
          </cell>
          <cell r="D587" t="str">
            <v>HAMI</v>
          </cell>
        </row>
        <row r="588">
          <cell r="A588">
            <v>172252</v>
          </cell>
          <cell r="B588" t="str">
            <v>BURLINGTON</v>
          </cell>
          <cell r="C588" t="str">
            <v>HAMI</v>
          </cell>
          <cell r="D588" t="str">
            <v>HAMI</v>
          </cell>
        </row>
        <row r="589">
          <cell r="A589">
            <v>172253</v>
          </cell>
          <cell r="B589" t="str">
            <v>BURLINGTON</v>
          </cell>
          <cell r="C589" t="str">
            <v>HAMI</v>
          </cell>
          <cell r="D589" t="str">
            <v>HAMI</v>
          </cell>
        </row>
        <row r="590">
          <cell r="A590">
            <v>172254</v>
          </cell>
          <cell r="B590" t="str">
            <v>BURLINGTON</v>
          </cell>
          <cell r="C590" t="str">
            <v>HAMI</v>
          </cell>
          <cell r="D590" t="str">
            <v>HAMI</v>
          </cell>
        </row>
        <row r="591">
          <cell r="A591">
            <v>172301</v>
          </cell>
          <cell r="B591" t="str">
            <v>BURLINGTON</v>
          </cell>
          <cell r="C591" t="str">
            <v>HAMI</v>
          </cell>
          <cell r="D591" t="str">
            <v>HAMI</v>
          </cell>
        </row>
        <row r="592">
          <cell r="A592">
            <v>172302</v>
          </cell>
          <cell r="B592" t="str">
            <v>BURLINGTON</v>
          </cell>
          <cell r="C592" t="str">
            <v>HAMI</v>
          </cell>
          <cell r="D592" t="str">
            <v>HAMI</v>
          </cell>
        </row>
        <row r="593">
          <cell r="A593">
            <v>172303</v>
          </cell>
          <cell r="B593" t="str">
            <v>BURLINGTON</v>
          </cell>
          <cell r="C593" t="str">
            <v>HAMI</v>
          </cell>
          <cell r="D593" t="str">
            <v>HAMI</v>
          </cell>
        </row>
        <row r="594">
          <cell r="A594">
            <v>172304</v>
          </cell>
          <cell r="B594" t="str">
            <v>BURLINGTON</v>
          </cell>
          <cell r="C594" t="str">
            <v>HAMI</v>
          </cell>
          <cell r="D594" t="str">
            <v>HAMI</v>
          </cell>
        </row>
        <row r="595">
          <cell r="A595">
            <v>172310</v>
          </cell>
          <cell r="B595" t="str">
            <v>BURLINGTON</v>
          </cell>
          <cell r="C595" t="str">
            <v>HAMI</v>
          </cell>
          <cell r="D595" t="str">
            <v>HAMI</v>
          </cell>
        </row>
        <row r="596">
          <cell r="A596">
            <v>172311</v>
          </cell>
          <cell r="B596" t="str">
            <v>BURLINGTON</v>
          </cell>
          <cell r="C596" t="str">
            <v>HAMI</v>
          </cell>
          <cell r="D596" t="str">
            <v>HAMI</v>
          </cell>
        </row>
        <row r="597">
          <cell r="A597">
            <v>172312</v>
          </cell>
          <cell r="B597" t="str">
            <v>BURLINGTON</v>
          </cell>
          <cell r="C597" t="str">
            <v>HAMI</v>
          </cell>
          <cell r="D597" t="str">
            <v>HAMI</v>
          </cell>
        </row>
        <row r="598">
          <cell r="A598">
            <v>172320</v>
          </cell>
          <cell r="B598" t="str">
            <v>BURLINGTON</v>
          </cell>
          <cell r="C598" t="str">
            <v>HAMI</v>
          </cell>
          <cell r="D598" t="str">
            <v>HAMI</v>
          </cell>
        </row>
        <row r="599">
          <cell r="A599">
            <v>172321</v>
          </cell>
          <cell r="B599" t="str">
            <v>BURLINGTON</v>
          </cell>
          <cell r="C599" t="str">
            <v>HAMI</v>
          </cell>
          <cell r="D599" t="str">
            <v>HAMI</v>
          </cell>
        </row>
        <row r="600">
          <cell r="A600">
            <v>172322</v>
          </cell>
          <cell r="B600" t="str">
            <v>BURLINGTON</v>
          </cell>
          <cell r="C600" t="str">
            <v>HAMI</v>
          </cell>
          <cell r="D600" t="str">
            <v>HAMI</v>
          </cell>
        </row>
        <row r="601">
          <cell r="A601">
            <v>172323</v>
          </cell>
          <cell r="B601" t="str">
            <v>BURLINGTON</v>
          </cell>
          <cell r="C601" t="str">
            <v>HAMI</v>
          </cell>
          <cell r="D601" t="str">
            <v>HAMI</v>
          </cell>
        </row>
        <row r="602">
          <cell r="A602">
            <v>172324</v>
          </cell>
          <cell r="B602" t="str">
            <v>BURLINGTON</v>
          </cell>
          <cell r="C602" t="str">
            <v>HAMI</v>
          </cell>
          <cell r="D602" t="str">
            <v>HAMI</v>
          </cell>
        </row>
        <row r="603">
          <cell r="A603">
            <v>172330</v>
          </cell>
          <cell r="B603" t="str">
            <v>BURLINGTON</v>
          </cell>
          <cell r="C603" t="str">
            <v>HAMI</v>
          </cell>
          <cell r="D603" t="str">
            <v>HAMI</v>
          </cell>
        </row>
        <row r="604">
          <cell r="A604">
            <v>172331</v>
          </cell>
          <cell r="B604" t="str">
            <v>BURLINGTON</v>
          </cell>
          <cell r="C604" t="str">
            <v>HAMI</v>
          </cell>
          <cell r="D604" t="str">
            <v>HAMI</v>
          </cell>
        </row>
        <row r="605">
          <cell r="A605">
            <v>172332</v>
          </cell>
          <cell r="B605" t="str">
            <v>BURLINGTON</v>
          </cell>
          <cell r="C605" t="str">
            <v>HAMI</v>
          </cell>
          <cell r="D605" t="str">
            <v>HAMI</v>
          </cell>
        </row>
        <row r="606">
          <cell r="A606">
            <v>172333</v>
          </cell>
          <cell r="B606" t="str">
            <v>BURLINGTON</v>
          </cell>
          <cell r="C606" t="str">
            <v>HAMI</v>
          </cell>
          <cell r="D606" t="str">
            <v>HAMI</v>
          </cell>
        </row>
        <row r="607">
          <cell r="A607">
            <v>172334</v>
          </cell>
          <cell r="B607" t="str">
            <v>BURLINGTON</v>
          </cell>
          <cell r="C607" t="str">
            <v>HAMI</v>
          </cell>
          <cell r="D607" t="str">
            <v>HAMI</v>
          </cell>
        </row>
        <row r="608">
          <cell r="A608">
            <v>172340</v>
          </cell>
          <cell r="B608" t="str">
            <v>BURLINGTON</v>
          </cell>
          <cell r="C608" t="str">
            <v>HAMI</v>
          </cell>
          <cell r="D608" t="str">
            <v>HAMI</v>
          </cell>
        </row>
        <row r="609">
          <cell r="A609">
            <v>172341</v>
          </cell>
          <cell r="B609" t="str">
            <v>BURLINGTON</v>
          </cell>
          <cell r="C609" t="str">
            <v>HAMI</v>
          </cell>
          <cell r="D609" t="str">
            <v>HAMI</v>
          </cell>
        </row>
        <row r="610">
          <cell r="A610">
            <v>172350</v>
          </cell>
          <cell r="B610" t="str">
            <v>BURLINGTON</v>
          </cell>
          <cell r="C610" t="str">
            <v>HAMI</v>
          </cell>
          <cell r="D610" t="str">
            <v>HAMI</v>
          </cell>
        </row>
        <row r="611">
          <cell r="A611">
            <v>172351</v>
          </cell>
          <cell r="B611" t="str">
            <v>BURLINGTON</v>
          </cell>
          <cell r="C611" t="str">
            <v>HAMI</v>
          </cell>
          <cell r="D611" t="str">
            <v>HAMI</v>
          </cell>
        </row>
        <row r="612">
          <cell r="A612">
            <v>172352</v>
          </cell>
          <cell r="B612" t="str">
            <v>BURLINGTON</v>
          </cell>
          <cell r="C612" t="str">
            <v>HAMI</v>
          </cell>
          <cell r="D612" t="str">
            <v>HAMI</v>
          </cell>
        </row>
        <row r="613">
          <cell r="A613">
            <v>173101</v>
          </cell>
          <cell r="B613" t="str">
            <v>GEORGETOWN</v>
          </cell>
          <cell r="C613" t="str">
            <v>HAMI</v>
          </cell>
          <cell r="D613" t="str">
            <v>HAMI</v>
          </cell>
        </row>
        <row r="614">
          <cell r="A614">
            <v>173103</v>
          </cell>
          <cell r="B614" t="str">
            <v>GEORGETOWN</v>
          </cell>
          <cell r="C614" t="str">
            <v>HAMI</v>
          </cell>
          <cell r="D614" t="str">
            <v>HAMI</v>
          </cell>
        </row>
        <row r="615">
          <cell r="A615">
            <v>174103</v>
          </cell>
          <cell r="B615" t="str">
            <v>GEORGETOWN</v>
          </cell>
          <cell r="C615" t="str">
            <v>HAMI</v>
          </cell>
          <cell r="D615" t="str">
            <v>HAMI</v>
          </cell>
        </row>
        <row r="616">
          <cell r="A616">
            <v>174104</v>
          </cell>
          <cell r="B616" t="str">
            <v>GEORGETOWN</v>
          </cell>
          <cell r="C616" t="str">
            <v>HAMI</v>
          </cell>
          <cell r="D616" t="str">
            <v>HAMI</v>
          </cell>
        </row>
        <row r="617">
          <cell r="A617">
            <v>174110</v>
          </cell>
          <cell r="B617" t="str">
            <v>GEORGETOWN</v>
          </cell>
          <cell r="C617" t="str">
            <v>HAMI</v>
          </cell>
          <cell r="D617" t="str">
            <v>HAMI</v>
          </cell>
        </row>
        <row r="618">
          <cell r="A618">
            <v>174111</v>
          </cell>
          <cell r="B618" t="str">
            <v>GEORGETOWN</v>
          </cell>
          <cell r="C618" t="str">
            <v>HAMI</v>
          </cell>
          <cell r="D618" t="str">
            <v>HAMI</v>
          </cell>
        </row>
        <row r="619">
          <cell r="A619">
            <v>174112</v>
          </cell>
          <cell r="B619" t="str">
            <v>GEORGETOWN</v>
          </cell>
          <cell r="C619" t="str">
            <v>HAMI</v>
          </cell>
          <cell r="D619" t="str">
            <v>HAMI</v>
          </cell>
        </row>
        <row r="620">
          <cell r="A620">
            <v>174113</v>
          </cell>
          <cell r="B620" t="str">
            <v>GEORGETOWN</v>
          </cell>
          <cell r="C620" t="str">
            <v>HAMI</v>
          </cell>
          <cell r="D620" t="str">
            <v>HAMI</v>
          </cell>
        </row>
        <row r="621">
          <cell r="A621">
            <v>174114</v>
          </cell>
          <cell r="B621" t="str">
            <v>GEORGETOWN</v>
          </cell>
          <cell r="C621" t="str">
            <v>HAMI</v>
          </cell>
          <cell r="D621" t="str">
            <v>HAMI</v>
          </cell>
        </row>
        <row r="622">
          <cell r="A622">
            <v>174120</v>
          </cell>
          <cell r="B622" t="str">
            <v>GEORGETOWN</v>
          </cell>
          <cell r="C622" t="str">
            <v>HAMI</v>
          </cell>
          <cell r="D622" t="str">
            <v>HAMI</v>
          </cell>
        </row>
        <row r="623">
          <cell r="A623">
            <v>174121</v>
          </cell>
          <cell r="B623" t="str">
            <v>GEORGETOWN</v>
          </cell>
          <cell r="C623" t="str">
            <v>HAMI</v>
          </cell>
          <cell r="D623" t="str">
            <v>HAMI</v>
          </cell>
        </row>
        <row r="624">
          <cell r="A624">
            <v>174122</v>
          </cell>
          <cell r="B624" t="str">
            <v>GEORGETOWN</v>
          </cell>
          <cell r="C624" t="str">
            <v>HAMI</v>
          </cell>
          <cell r="D624" t="str">
            <v>HAMI</v>
          </cell>
        </row>
        <row r="625">
          <cell r="A625">
            <v>174123</v>
          </cell>
          <cell r="B625" t="str">
            <v>GEORGETOWN</v>
          </cell>
          <cell r="C625" t="str">
            <v>HAMI</v>
          </cell>
          <cell r="D625" t="str">
            <v>HAMI</v>
          </cell>
        </row>
        <row r="626">
          <cell r="A626">
            <v>174124</v>
          </cell>
          <cell r="B626" t="str">
            <v>GEORGETOWN</v>
          </cell>
          <cell r="C626" t="str">
            <v>HAMI</v>
          </cell>
          <cell r="D626" t="str">
            <v>HAMI</v>
          </cell>
        </row>
        <row r="627">
          <cell r="A627">
            <v>174130</v>
          </cell>
          <cell r="B627" t="str">
            <v>GEORGETOWN</v>
          </cell>
          <cell r="C627" t="str">
            <v>HAMI</v>
          </cell>
          <cell r="D627" t="str">
            <v>HAMI</v>
          </cell>
        </row>
        <row r="628">
          <cell r="A628">
            <v>174131</v>
          </cell>
          <cell r="B628" t="str">
            <v>GEORGETOWN</v>
          </cell>
          <cell r="C628" t="str">
            <v>HAMI</v>
          </cell>
          <cell r="D628" t="str">
            <v>HAMI</v>
          </cell>
        </row>
        <row r="629">
          <cell r="A629">
            <v>174132</v>
          </cell>
          <cell r="B629" t="str">
            <v>GEORGETOWN</v>
          </cell>
          <cell r="C629" t="str">
            <v>HAMI</v>
          </cell>
          <cell r="D629" t="str">
            <v>HAMI</v>
          </cell>
        </row>
        <row r="630">
          <cell r="A630">
            <v>174140</v>
          </cell>
          <cell r="B630" t="str">
            <v>GEORGETOWN</v>
          </cell>
          <cell r="C630" t="str">
            <v>HAMI</v>
          </cell>
          <cell r="D630" t="str">
            <v>HAMI</v>
          </cell>
        </row>
        <row r="631">
          <cell r="A631">
            <v>174141</v>
          </cell>
          <cell r="B631" t="str">
            <v>GEORGETOWN</v>
          </cell>
          <cell r="C631" t="str">
            <v>HAMI</v>
          </cell>
          <cell r="D631" t="str">
            <v>HAMI</v>
          </cell>
        </row>
        <row r="632">
          <cell r="A632">
            <v>174142</v>
          </cell>
          <cell r="B632" t="str">
            <v>BURLINGTON</v>
          </cell>
          <cell r="C632" t="str">
            <v>HAMI</v>
          </cell>
          <cell r="D632" t="str">
            <v>HAMI</v>
          </cell>
        </row>
        <row r="633">
          <cell r="A633">
            <v>174143</v>
          </cell>
          <cell r="B633" t="str">
            <v>BURLINGTON</v>
          </cell>
          <cell r="C633" t="str">
            <v>HAMI</v>
          </cell>
          <cell r="D633" t="str">
            <v>HAMI</v>
          </cell>
        </row>
        <row r="634">
          <cell r="A634">
            <v>174144</v>
          </cell>
          <cell r="B634" t="str">
            <v>BURLINGTON</v>
          </cell>
          <cell r="C634" t="str">
            <v>HAMI</v>
          </cell>
          <cell r="D634" t="str">
            <v>HAMI</v>
          </cell>
        </row>
        <row r="635">
          <cell r="A635">
            <v>174145</v>
          </cell>
          <cell r="B635" t="str">
            <v>BURLINGTON</v>
          </cell>
          <cell r="C635" t="str">
            <v>HAMI</v>
          </cell>
          <cell r="D635" t="str">
            <v>HAMI</v>
          </cell>
        </row>
        <row r="636">
          <cell r="A636">
            <v>174146</v>
          </cell>
          <cell r="B636" t="str">
            <v>BURLINGTON</v>
          </cell>
          <cell r="C636" t="str">
            <v>HAMI</v>
          </cell>
          <cell r="D636" t="str">
            <v>HAMI</v>
          </cell>
        </row>
        <row r="637">
          <cell r="A637">
            <v>174147</v>
          </cell>
          <cell r="B637" t="str">
            <v>BURLINGTON</v>
          </cell>
          <cell r="C637" t="str">
            <v>HAMI</v>
          </cell>
          <cell r="D637" t="str">
            <v>HAMI</v>
          </cell>
        </row>
        <row r="638">
          <cell r="A638">
            <v>174148</v>
          </cell>
          <cell r="B638" t="str">
            <v>BURLINGTON</v>
          </cell>
          <cell r="C638" t="str">
            <v>HAMI</v>
          </cell>
          <cell r="D638" t="str">
            <v>HAMI</v>
          </cell>
        </row>
        <row r="639">
          <cell r="A639">
            <v>176104</v>
          </cell>
          <cell r="B639" t="str">
            <v>OAKVILLE</v>
          </cell>
          <cell r="C639" t="str">
            <v>HAMI</v>
          </cell>
          <cell r="D639" t="str">
            <v>HAMI</v>
          </cell>
        </row>
        <row r="640">
          <cell r="A640">
            <v>176211</v>
          </cell>
          <cell r="B640" t="str">
            <v>OAKVILLE</v>
          </cell>
          <cell r="C640" t="str">
            <v>HAMI</v>
          </cell>
          <cell r="D640" t="str">
            <v>HAMI</v>
          </cell>
        </row>
        <row r="641">
          <cell r="A641">
            <v>176220</v>
          </cell>
          <cell r="B641" t="str">
            <v>OAKVILLE</v>
          </cell>
          <cell r="C641" t="str">
            <v>HAMI</v>
          </cell>
          <cell r="D641" t="str">
            <v>HAMI</v>
          </cell>
        </row>
        <row r="642">
          <cell r="A642">
            <v>176221</v>
          </cell>
          <cell r="B642" t="str">
            <v>OAKVILLE</v>
          </cell>
          <cell r="C642" t="str">
            <v>HAMI</v>
          </cell>
          <cell r="D642" t="str">
            <v>HAMI</v>
          </cell>
        </row>
        <row r="643">
          <cell r="A643">
            <v>176222</v>
          </cell>
          <cell r="B643" t="str">
            <v>OAKVILLE</v>
          </cell>
          <cell r="C643" t="str">
            <v>HAMI</v>
          </cell>
          <cell r="D643" t="str">
            <v>HAMI</v>
          </cell>
        </row>
        <row r="644">
          <cell r="A644">
            <v>176223</v>
          </cell>
          <cell r="B644" t="str">
            <v>OAKVILLE</v>
          </cell>
          <cell r="C644" t="str">
            <v>HAMI</v>
          </cell>
          <cell r="D644" t="str">
            <v>HAMI</v>
          </cell>
        </row>
        <row r="645">
          <cell r="A645">
            <v>176224</v>
          </cell>
          <cell r="B645" t="str">
            <v>OAKVILLE</v>
          </cell>
          <cell r="C645" t="str">
            <v>HAMI</v>
          </cell>
          <cell r="D645" t="str">
            <v>HAMI</v>
          </cell>
        </row>
        <row r="646">
          <cell r="A646">
            <v>176230</v>
          </cell>
          <cell r="B646" t="str">
            <v>OAKVILLE</v>
          </cell>
          <cell r="C646" t="str">
            <v>HAMI</v>
          </cell>
          <cell r="D646" t="str">
            <v>HAMI</v>
          </cell>
        </row>
        <row r="647">
          <cell r="A647">
            <v>176231</v>
          </cell>
          <cell r="B647" t="str">
            <v>OAKVILLE</v>
          </cell>
          <cell r="C647" t="str">
            <v>HAMI</v>
          </cell>
          <cell r="D647" t="str">
            <v>HAMI</v>
          </cell>
        </row>
        <row r="648">
          <cell r="A648">
            <v>176232</v>
          </cell>
          <cell r="B648" t="str">
            <v>OAKVILLE</v>
          </cell>
          <cell r="C648" t="str">
            <v>HAMI</v>
          </cell>
          <cell r="D648" t="str">
            <v>HAMI</v>
          </cell>
        </row>
        <row r="649">
          <cell r="A649">
            <v>176233</v>
          </cell>
          <cell r="B649" t="str">
            <v>OAKVILLE</v>
          </cell>
          <cell r="C649" t="str">
            <v>HAMI</v>
          </cell>
          <cell r="D649" t="str">
            <v>HAMI</v>
          </cell>
        </row>
        <row r="650">
          <cell r="A650">
            <v>176240</v>
          </cell>
          <cell r="B650" t="str">
            <v>OAKVILLE</v>
          </cell>
          <cell r="C650" t="str">
            <v>HAMI</v>
          </cell>
          <cell r="D650" t="str">
            <v>HAMI</v>
          </cell>
        </row>
        <row r="651">
          <cell r="A651">
            <v>176241</v>
          </cell>
          <cell r="B651" t="str">
            <v>OAKVILLE</v>
          </cell>
          <cell r="C651" t="str">
            <v>HAMI</v>
          </cell>
          <cell r="D651" t="str">
            <v>HAMI</v>
          </cell>
        </row>
        <row r="652">
          <cell r="A652">
            <v>176242</v>
          </cell>
          <cell r="B652" t="str">
            <v>OAKVILLE</v>
          </cell>
          <cell r="C652" t="str">
            <v>HAMI</v>
          </cell>
          <cell r="D652" t="str">
            <v>HAMI</v>
          </cell>
        </row>
        <row r="653">
          <cell r="A653">
            <v>176243</v>
          </cell>
          <cell r="B653" t="str">
            <v>OAKVILLE</v>
          </cell>
          <cell r="C653" t="str">
            <v>HAMI</v>
          </cell>
          <cell r="D653" t="str">
            <v>HAMI</v>
          </cell>
        </row>
        <row r="654">
          <cell r="A654">
            <v>176250</v>
          </cell>
          <cell r="B654" t="str">
            <v>OAKVILLE</v>
          </cell>
          <cell r="C654" t="str">
            <v>HAMI</v>
          </cell>
          <cell r="D654" t="str">
            <v>HAMI</v>
          </cell>
        </row>
        <row r="655">
          <cell r="A655">
            <v>176260</v>
          </cell>
          <cell r="B655" t="str">
            <v>OAKVILLE</v>
          </cell>
          <cell r="C655" t="str">
            <v>HAMI</v>
          </cell>
          <cell r="D655" t="str">
            <v>HAMI</v>
          </cell>
        </row>
        <row r="656">
          <cell r="A656">
            <v>176261</v>
          </cell>
          <cell r="B656" t="str">
            <v>OAKVILLE</v>
          </cell>
          <cell r="C656" t="str">
            <v>HAMI</v>
          </cell>
          <cell r="D656" t="str">
            <v>HAMI</v>
          </cell>
        </row>
        <row r="657">
          <cell r="A657">
            <v>176270</v>
          </cell>
          <cell r="B657" t="str">
            <v>OAKVILLE</v>
          </cell>
          <cell r="C657" t="str">
            <v>HAMI</v>
          </cell>
          <cell r="D657" t="str">
            <v>HAMI</v>
          </cell>
        </row>
        <row r="658">
          <cell r="A658">
            <v>176271</v>
          </cell>
          <cell r="B658" t="str">
            <v>OAKVILLE</v>
          </cell>
          <cell r="C658" t="str">
            <v>HAMI</v>
          </cell>
          <cell r="D658" t="str">
            <v>HAMI</v>
          </cell>
        </row>
        <row r="659">
          <cell r="A659">
            <v>176272</v>
          </cell>
          <cell r="B659" t="str">
            <v>OAKVILLE</v>
          </cell>
          <cell r="C659" t="str">
            <v>HAMI</v>
          </cell>
          <cell r="D659" t="str">
            <v>HAMI</v>
          </cell>
        </row>
        <row r="660">
          <cell r="A660">
            <v>176280</v>
          </cell>
          <cell r="B660" t="str">
            <v>OAKVILLE</v>
          </cell>
          <cell r="C660" t="str">
            <v>HAMI</v>
          </cell>
          <cell r="D660" t="str">
            <v>HAMI</v>
          </cell>
        </row>
        <row r="661">
          <cell r="A661">
            <v>176281</v>
          </cell>
          <cell r="B661" t="str">
            <v>OAKVILLE</v>
          </cell>
          <cell r="C661" t="str">
            <v>HAMI</v>
          </cell>
          <cell r="D661" t="str">
            <v>HAMI</v>
          </cell>
        </row>
        <row r="662">
          <cell r="A662">
            <v>176282</v>
          </cell>
          <cell r="B662" t="str">
            <v>OAKVILLE</v>
          </cell>
          <cell r="C662" t="str">
            <v>HAMI</v>
          </cell>
          <cell r="D662" t="str">
            <v>HAMI</v>
          </cell>
        </row>
        <row r="663">
          <cell r="A663">
            <v>176283</v>
          </cell>
          <cell r="B663" t="str">
            <v>OAKVILLE</v>
          </cell>
          <cell r="C663" t="str">
            <v>HAMI</v>
          </cell>
          <cell r="D663" t="str">
            <v>HAMI</v>
          </cell>
        </row>
        <row r="664">
          <cell r="A664">
            <v>176320</v>
          </cell>
          <cell r="B664" t="str">
            <v>OAKVILLE</v>
          </cell>
          <cell r="C664" t="str">
            <v>HAMI</v>
          </cell>
          <cell r="D664" t="str">
            <v>HAMI</v>
          </cell>
        </row>
        <row r="665">
          <cell r="A665">
            <v>176321</v>
          </cell>
          <cell r="B665" t="str">
            <v>OAKVILLE</v>
          </cell>
          <cell r="C665" t="str">
            <v>HAMI</v>
          </cell>
          <cell r="D665" t="str">
            <v>HAMI</v>
          </cell>
        </row>
        <row r="666">
          <cell r="A666">
            <v>176322</v>
          </cell>
          <cell r="B666" t="str">
            <v>OAKVILLE</v>
          </cell>
          <cell r="C666" t="str">
            <v>HAMI</v>
          </cell>
          <cell r="D666" t="str">
            <v>HAMI</v>
          </cell>
        </row>
        <row r="667">
          <cell r="A667">
            <v>176330</v>
          </cell>
          <cell r="B667" t="str">
            <v>OAKVILLE</v>
          </cell>
          <cell r="C667" t="str">
            <v>HAMI</v>
          </cell>
          <cell r="D667" t="str">
            <v>HAMI</v>
          </cell>
        </row>
        <row r="668">
          <cell r="A668">
            <v>176331</v>
          </cell>
          <cell r="B668" t="str">
            <v>OAKVILLE</v>
          </cell>
          <cell r="C668" t="str">
            <v>HAMI</v>
          </cell>
          <cell r="D668" t="str">
            <v>HAMI</v>
          </cell>
        </row>
        <row r="669">
          <cell r="A669">
            <v>176332</v>
          </cell>
          <cell r="B669" t="str">
            <v>OAKVILLE</v>
          </cell>
          <cell r="C669" t="str">
            <v>HAMI</v>
          </cell>
          <cell r="D669" t="str">
            <v>HAMI</v>
          </cell>
        </row>
        <row r="670">
          <cell r="A670">
            <v>176340</v>
          </cell>
          <cell r="B670" t="str">
            <v>OAKVILLE</v>
          </cell>
          <cell r="C670" t="str">
            <v>HAMI</v>
          </cell>
          <cell r="D670" t="str">
            <v>HAMI</v>
          </cell>
        </row>
        <row r="671">
          <cell r="A671">
            <v>176350</v>
          </cell>
          <cell r="B671" t="str">
            <v>OAKVILLE</v>
          </cell>
          <cell r="C671" t="str">
            <v>HAMI</v>
          </cell>
          <cell r="D671" t="str">
            <v>HAMI</v>
          </cell>
        </row>
        <row r="672">
          <cell r="A672">
            <v>176351</v>
          </cell>
          <cell r="B672" t="str">
            <v>OAKVILLE</v>
          </cell>
          <cell r="C672" t="str">
            <v>HAMI</v>
          </cell>
          <cell r="D672" t="str">
            <v>HAMI</v>
          </cell>
        </row>
        <row r="673">
          <cell r="A673">
            <v>176352</v>
          </cell>
          <cell r="B673" t="str">
            <v>OAKVILLE</v>
          </cell>
          <cell r="C673" t="str">
            <v>HAMI</v>
          </cell>
          <cell r="D673" t="str">
            <v>HAMI</v>
          </cell>
        </row>
        <row r="674">
          <cell r="A674">
            <v>176353</v>
          </cell>
          <cell r="B674" t="str">
            <v>OAKVILLE</v>
          </cell>
          <cell r="C674" t="str">
            <v>HAMI</v>
          </cell>
          <cell r="D674" t="str">
            <v>HAMI</v>
          </cell>
        </row>
        <row r="675">
          <cell r="A675">
            <v>176354</v>
          </cell>
          <cell r="B675" t="str">
            <v>OAKVILLE</v>
          </cell>
          <cell r="C675" t="str">
            <v>HAMI</v>
          </cell>
          <cell r="D675" t="str">
            <v>HAMI</v>
          </cell>
        </row>
        <row r="676">
          <cell r="A676">
            <v>176356</v>
          </cell>
          <cell r="B676" t="str">
            <v>OAKVILLE</v>
          </cell>
          <cell r="C676" t="str">
            <v>HAMI</v>
          </cell>
          <cell r="D676" t="str">
            <v>HAMI</v>
          </cell>
        </row>
        <row r="677">
          <cell r="A677">
            <v>176360</v>
          </cell>
          <cell r="B677" t="str">
            <v>OAKVILLE</v>
          </cell>
          <cell r="C677" t="str">
            <v>HAMI</v>
          </cell>
          <cell r="D677" t="str">
            <v>HAMI</v>
          </cell>
        </row>
        <row r="678">
          <cell r="A678">
            <v>176361</v>
          </cell>
          <cell r="B678" t="str">
            <v>OAKVILLE</v>
          </cell>
          <cell r="C678" t="str">
            <v>HAMI</v>
          </cell>
          <cell r="D678" t="str">
            <v>HAMI</v>
          </cell>
        </row>
        <row r="679">
          <cell r="A679">
            <v>176362</v>
          </cell>
          <cell r="B679" t="str">
            <v>OAKVILLE</v>
          </cell>
          <cell r="C679" t="str">
            <v>HAMI</v>
          </cell>
          <cell r="D679" t="str">
            <v>HAMI</v>
          </cell>
        </row>
        <row r="680">
          <cell r="A680">
            <v>176363</v>
          </cell>
          <cell r="B680" t="str">
            <v>OAKVILLE</v>
          </cell>
          <cell r="C680" t="str">
            <v>HAMI</v>
          </cell>
          <cell r="D680" t="str">
            <v>HAMI</v>
          </cell>
        </row>
        <row r="681">
          <cell r="A681">
            <v>176364</v>
          </cell>
          <cell r="B681" t="str">
            <v>OAKVILLE</v>
          </cell>
          <cell r="C681" t="str">
            <v>HAMI</v>
          </cell>
          <cell r="D681" t="str">
            <v>HAMI</v>
          </cell>
        </row>
        <row r="682">
          <cell r="A682">
            <v>176370</v>
          </cell>
          <cell r="B682" t="str">
            <v>OAKVILLE</v>
          </cell>
          <cell r="C682" t="str">
            <v>HAMI</v>
          </cell>
          <cell r="D682" t="str">
            <v>HAMI</v>
          </cell>
        </row>
        <row r="683">
          <cell r="A683">
            <v>176371</v>
          </cell>
          <cell r="B683" t="str">
            <v>OAKVILLE</v>
          </cell>
          <cell r="C683" t="str">
            <v>HAMI</v>
          </cell>
          <cell r="D683" t="str">
            <v>HAMI</v>
          </cell>
        </row>
        <row r="684">
          <cell r="A684">
            <v>176372</v>
          </cell>
          <cell r="B684" t="str">
            <v>OAKVILLE</v>
          </cell>
          <cell r="C684" t="str">
            <v>HAMI</v>
          </cell>
          <cell r="D684" t="str">
            <v>HAMI</v>
          </cell>
        </row>
        <row r="685">
          <cell r="A685">
            <v>176373</v>
          </cell>
          <cell r="B685" t="str">
            <v>OAKVILLE</v>
          </cell>
          <cell r="C685" t="str">
            <v>HAMI</v>
          </cell>
          <cell r="D685" t="str">
            <v>HAMI</v>
          </cell>
        </row>
        <row r="686">
          <cell r="A686">
            <v>176380</v>
          </cell>
          <cell r="B686" t="str">
            <v>OAKVILLE</v>
          </cell>
          <cell r="C686" t="str">
            <v>HAMI</v>
          </cell>
          <cell r="D686" t="str">
            <v>HAMI</v>
          </cell>
        </row>
        <row r="687">
          <cell r="A687">
            <v>180000</v>
          </cell>
          <cell r="B687" t="str">
            <v>ANSONVILLE</v>
          </cell>
          <cell r="C687" t="str">
            <v>TIMM</v>
          </cell>
          <cell r="D687" t="e">
            <v>#N/A</v>
          </cell>
        </row>
        <row r="688">
          <cell r="A688">
            <v>180100</v>
          </cell>
          <cell r="B688" t="str">
            <v>VAL GAGNE</v>
          </cell>
          <cell r="C688" t="str">
            <v>TIMM</v>
          </cell>
          <cell r="D688" t="e">
            <v>#N/A</v>
          </cell>
        </row>
        <row r="689">
          <cell r="A689">
            <v>190000</v>
          </cell>
          <cell r="B689" t="str">
            <v>TIMMINS</v>
          </cell>
          <cell r="C689" t="str">
            <v>TIMM</v>
          </cell>
          <cell r="D689" t="e">
            <v>#N/A</v>
          </cell>
        </row>
        <row r="690">
          <cell r="A690">
            <v>200000</v>
          </cell>
          <cell r="B690" t="str">
            <v>PORCUPINE</v>
          </cell>
          <cell r="C690" t="str">
            <v>TIMM</v>
          </cell>
          <cell r="D690" t="e">
            <v>#N/A</v>
          </cell>
        </row>
        <row r="691">
          <cell r="A691">
            <v>210000</v>
          </cell>
          <cell r="B691" t="str">
            <v>SOUTH PORCUPINE</v>
          </cell>
          <cell r="C691" t="str">
            <v>TIMM</v>
          </cell>
          <cell r="D691" t="e">
            <v>#N/A</v>
          </cell>
        </row>
        <row r="692">
          <cell r="A692">
            <v>210100</v>
          </cell>
          <cell r="B692" t="str">
            <v>MONTEITH</v>
          </cell>
          <cell r="C692" t="str">
            <v>TIMM</v>
          </cell>
          <cell r="D692" t="e">
            <v>#N/A</v>
          </cell>
        </row>
        <row r="693">
          <cell r="A693">
            <v>220000</v>
          </cell>
          <cell r="B693" t="str">
            <v>SCHUMACHER</v>
          </cell>
          <cell r="C693" t="str">
            <v>TIMM</v>
          </cell>
          <cell r="D693" t="e">
            <v>#N/A</v>
          </cell>
        </row>
        <row r="694">
          <cell r="A694">
            <v>230000</v>
          </cell>
          <cell r="B694" t="str">
            <v>MATHESON</v>
          </cell>
          <cell r="C694" t="str">
            <v>TIMM</v>
          </cell>
          <cell r="D694" t="e">
            <v>#N/A</v>
          </cell>
        </row>
        <row r="695">
          <cell r="A695">
            <v>240000</v>
          </cell>
          <cell r="B695" t="str">
            <v>HOLTYRE</v>
          </cell>
          <cell r="C695" t="str">
            <v>TIMM</v>
          </cell>
          <cell r="D695" t="e">
            <v>#N/A</v>
          </cell>
        </row>
        <row r="696">
          <cell r="A696">
            <v>240100</v>
          </cell>
          <cell r="B696" t="str">
            <v>RAMORE</v>
          </cell>
          <cell r="C696" t="str">
            <v>TIMM</v>
          </cell>
          <cell r="D696" t="e">
            <v>#N/A</v>
          </cell>
        </row>
        <row r="697">
          <cell r="A697">
            <v>250000</v>
          </cell>
          <cell r="B697" t="str">
            <v>KIRKLAND LAKE</v>
          </cell>
          <cell r="C697" t="str">
            <v>TIMM</v>
          </cell>
          <cell r="D697" t="e">
            <v>#N/A</v>
          </cell>
        </row>
        <row r="698">
          <cell r="A698">
            <v>250100</v>
          </cell>
          <cell r="B698" t="str">
            <v>SWASTIKA</v>
          </cell>
          <cell r="C698" t="str">
            <v>TIMM</v>
          </cell>
          <cell r="D698" t="e">
            <v>#N/A</v>
          </cell>
        </row>
        <row r="699">
          <cell r="A699">
            <v>250200</v>
          </cell>
          <cell r="B699" t="str">
            <v>BOSTON CREEK</v>
          </cell>
          <cell r="C699" t="str">
            <v>TIMM</v>
          </cell>
          <cell r="D699" t="e">
            <v>#N/A</v>
          </cell>
        </row>
        <row r="700">
          <cell r="A700">
            <v>250300</v>
          </cell>
          <cell r="B700" t="str">
            <v>KENOGAMI</v>
          </cell>
          <cell r="C700" t="str">
            <v>TIMM</v>
          </cell>
          <cell r="D700" t="e">
            <v>#N/A</v>
          </cell>
        </row>
        <row r="701">
          <cell r="A701">
            <v>250400</v>
          </cell>
          <cell r="B701" t="str">
            <v>CHAPUT HUGHES</v>
          </cell>
          <cell r="C701" t="str">
            <v>TIMM</v>
          </cell>
          <cell r="D701" t="e">
            <v>#N/A</v>
          </cell>
        </row>
        <row r="702">
          <cell r="A702">
            <v>260000</v>
          </cell>
          <cell r="B702" t="str">
            <v>ENGLEHART</v>
          </cell>
          <cell r="C702" t="str">
            <v>NBAY</v>
          </cell>
          <cell r="D702" t="e">
            <v>#N/A</v>
          </cell>
        </row>
        <row r="703">
          <cell r="A703">
            <v>270000</v>
          </cell>
          <cell r="B703" t="str">
            <v>NEW LISKEARD</v>
          </cell>
          <cell r="C703" t="str">
            <v>NBAY</v>
          </cell>
          <cell r="D703" t="e">
            <v>#N/A</v>
          </cell>
        </row>
        <row r="704">
          <cell r="A704">
            <v>280000</v>
          </cell>
          <cell r="B704" t="str">
            <v>HAILEYBURY</v>
          </cell>
          <cell r="C704" t="str">
            <v>NBAY</v>
          </cell>
          <cell r="D704" t="e">
            <v>#N/A</v>
          </cell>
        </row>
        <row r="705">
          <cell r="A705">
            <v>280100</v>
          </cell>
          <cell r="B705" t="str">
            <v>NORTH COBALT</v>
          </cell>
          <cell r="C705" t="str">
            <v>NBAY</v>
          </cell>
          <cell r="D705" t="e">
            <v>#N/A</v>
          </cell>
        </row>
        <row r="706">
          <cell r="A706">
            <v>290000</v>
          </cell>
          <cell r="B706" t="str">
            <v>COBALT</v>
          </cell>
          <cell r="C706" t="str">
            <v>NBAY</v>
          </cell>
          <cell r="D706" t="e">
            <v>#N/A</v>
          </cell>
        </row>
        <row r="707">
          <cell r="A707">
            <v>290100</v>
          </cell>
          <cell r="B707" t="str">
            <v>TEMAGAMI</v>
          </cell>
          <cell r="C707" t="str">
            <v>NBAY</v>
          </cell>
          <cell r="D707" t="e">
            <v>#N/A</v>
          </cell>
        </row>
        <row r="708">
          <cell r="A708">
            <v>300000</v>
          </cell>
          <cell r="B708" t="str">
            <v>NORTH BAY</v>
          </cell>
          <cell r="C708" t="str">
            <v>NBAY</v>
          </cell>
          <cell r="D708" t="e">
            <v>#N/A</v>
          </cell>
        </row>
        <row r="709">
          <cell r="A709">
            <v>300100</v>
          </cell>
          <cell r="B709" t="str">
            <v>THORNE</v>
          </cell>
          <cell r="C709" t="str">
            <v>NBAY</v>
          </cell>
          <cell r="D709" t="e">
            <v>#N/A</v>
          </cell>
        </row>
        <row r="710">
          <cell r="A710">
            <v>300200</v>
          </cell>
          <cell r="B710" t="str">
            <v>WEST FERRIS</v>
          </cell>
          <cell r="C710" t="str">
            <v>NBAY</v>
          </cell>
          <cell r="D710" t="e">
            <v>#N/A</v>
          </cell>
        </row>
        <row r="711">
          <cell r="A711">
            <v>300300</v>
          </cell>
          <cell r="B711" t="str">
            <v>WIDDIFIELD</v>
          </cell>
          <cell r="C711" t="str">
            <v>NBAY</v>
          </cell>
          <cell r="D711" t="e">
            <v>#N/A</v>
          </cell>
        </row>
        <row r="712">
          <cell r="A712">
            <v>300400</v>
          </cell>
          <cell r="B712" t="str">
            <v>CALLANDER</v>
          </cell>
          <cell r="C712" t="str">
            <v>NBAY</v>
          </cell>
          <cell r="D712" t="e">
            <v>#N/A</v>
          </cell>
        </row>
        <row r="713">
          <cell r="A713">
            <v>309900</v>
          </cell>
          <cell r="B713" t="str">
            <v>NORTH BAY</v>
          </cell>
          <cell r="C713" t="str">
            <v>NBAY</v>
          </cell>
          <cell r="D713" t="e">
            <v>#N/A</v>
          </cell>
        </row>
        <row r="714">
          <cell r="A714">
            <v>310000</v>
          </cell>
          <cell r="B714" t="str">
            <v>STURGEON FALLS</v>
          </cell>
          <cell r="C714" t="str">
            <v>NBAY</v>
          </cell>
          <cell r="D714" t="e">
            <v>#N/A</v>
          </cell>
        </row>
        <row r="715">
          <cell r="A715">
            <v>310100</v>
          </cell>
          <cell r="B715" t="str">
            <v>WARREN</v>
          </cell>
          <cell r="C715" t="str">
            <v>NBAY</v>
          </cell>
          <cell r="D715" t="e">
            <v>#N/A</v>
          </cell>
        </row>
        <row r="716">
          <cell r="A716">
            <v>310200</v>
          </cell>
          <cell r="B716" t="str">
            <v>VERNER</v>
          </cell>
          <cell r="C716" t="str">
            <v>NBAY</v>
          </cell>
          <cell r="D716" t="e">
            <v>#N/A</v>
          </cell>
        </row>
        <row r="717">
          <cell r="A717">
            <v>310300</v>
          </cell>
          <cell r="B717" t="str">
            <v>HAGAR</v>
          </cell>
          <cell r="C717" t="str">
            <v>NBAY</v>
          </cell>
          <cell r="D717" t="e">
            <v>#N/A</v>
          </cell>
        </row>
        <row r="718">
          <cell r="A718">
            <v>310400</v>
          </cell>
          <cell r="B718" t="str">
            <v>CACHE BAY</v>
          </cell>
          <cell r="C718" t="str">
            <v>NBAY</v>
          </cell>
          <cell r="D718" t="e">
            <v>#N/A</v>
          </cell>
        </row>
        <row r="719">
          <cell r="A719">
            <v>320000</v>
          </cell>
          <cell r="B719" t="str">
            <v>SUDBURY</v>
          </cell>
          <cell r="C719" t="str">
            <v>SUDB</v>
          </cell>
          <cell r="D719" t="e">
            <v>#N/A</v>
          </cell>
        </row>
        <row r="720">
          <cell r="A720">
            <v>330000</v>
          </cell>
          <cell r="B720" t="str">
            <v>COPPER CLIFF</v>
          </cell>
          <cell r="C720" t="str">
            <v>SUDB</v>
          </cell>
          <cell r="D720" t="e">
            <v>#N/A</v>
          </cell>
        </row>
        <row r="721">
          <cell r="A721">
            <v>340000</v>
          </cell>
          <cell r="B721" t="str">
            <v>LIVELY</v>
          </cell>
          <cell r="C721" t="str">
            <v>SUDB</v>
          </cell>
          <cell r="D721" t="e">
            <v>#N/A</v>
          </cell>
        </row>
        <row r="722">
          <cell r="A722">
            <v>340100</v>
          </cell>
          <cell r="B722" t="str">
            <v>CREIGHTON</v>
          </cell>
          <cell r="C722" t="str">
            <v>SUDB</v>
          </cell>
          <cell r="D722" t="e">
            <v>#N/A</v>
          </cell>
        </row>
        <row r="723">
          <cell r="A723">
            <v>340200</v>
          </cell>
          <cell r="B723" t="str">
            <v>NAUGHTON</v>
          </cell>
          <cell r="C723" t="str">
            <v>SUDB</v>
          </cell>
          <cell r="D723" t="e">
            <v>#N/A</v>
          </cell>
        </row>
        <row r="724">
          <cell r="A724">
            <v>340300</v>
          </cell>
          <cell r="B724" t="str">
            <v>WHITEFISH</v>
          </cell>
          <cell r="C724" t="str">
            <v>SUDB</v>
          </cell>
          <cell r="D724" t="e">
            <v>#N/A</v>
          </cell>
        </row>
        <row r="725">
          <cell r="A725">
            <v>340400</v>
          </cell>
          <cell r="B725" t="str">
            <v>WHITEFISH LK 1st NAT</v>
          </cell>
          <cell r="C725" t="str">
            <v>SUDB</v>
          </cell>
          <cell r="D725" t="e">
            <v>#N/A</v>
          </cell>
        </row>
        <row r="726">
          <cell r="A726">
            <v>350000</v>
          </cell>
          <cell r="B726" t="str">
            <v>CONISTON</v>
          </cell>
          <cell r="C726" t="str">
            <v>SUDB</v>
          </cell>
          <cell r="D726" t="e">
            <v>#N/A</v>
          </cell>
        </row>
        <row r="727">
          <cell r="A727">
            <v>350100</v>
          </cell>
          <cell r="B727" t="str">
            <v>WAHNAPITAE</v>
          </cell>
          <cell r="C727" t="str">
            <v>SUDB</v>
          </cell>
          <cell r="D727" t="e">
            <v>#N/A</v>
          </cell>
        </row>
        <row r="728">
          <cell r="A728">
            <v>350200</v>
          </cell>
          <cell r="B728" t="str">
            <v>MARKSTAY</v>
          </cell>
          <cell r="C728" t="str">
            <v>SUDB</v>
          </cell>
          <cell r="D728" t="e">
            <v>#N/A</v>
          </cell>
        </row>
        <row r="729">
          <cell r="A729">
            <v>350300</v>
          </cell>
          <cell r="B729" t="str">
            <v>TOWNSHIP OF AWREY</v>
          </cell>
          <cell r="C729" t="str">
            <v>SUDB</v>
          </cell>
          <cell r="D729" t="e">
            <v>#N/A</v>
          </cell>
        </row>
        <row r="730">
          <cell r="A730">
            <v>360000</v>
          </cell>
          <cell r="B730" t="str">
            <v>BRACEBRIDGE</v>
          </cell>
          <cell r="C730" t="str">
            <v>NBAY</v>
          </cell>
          <cell r="D730" t="e">
            <v>#N/A</v>
          </cell>
        </row>
        <row r="731">
          <cell r="A731">
            <v>370000</v>
          </cell>
          <cell r="B731" t="str">
            <v>GRAVENHURST</v>
          </cell>
          <cell r="C731" t="str">
            <v>NBAY</v>
          </cell>
          <cell r="D731" t="e">
            <v>#N/A</v>
          </cell>
        </row>
        <row r="732">
          <cell r="A732">
            <v>380000</v>
          </cell>
          <cell r="B732" t="str">
            <v>ORILLIA</v>
          </cell>
          <cell r="C732" t="str">
            <v>NBAY</v>
          </cell>
          <cell r="D732" t="e">
            <v>#N/A</v>
          </cell>
        </row>
        <row r="733">
          <cell r="A733">
            <v>380100</v>
          </cell>
          <cell r="B733" t="str">
            <v>ATHERLEY</v>
          </cell>
          <cell r="C733" t="str">
            <v>NBAY</v>
          </cell>
          <cell r="D733" t="e">
            <v>#N/A</v>
          </cell>
        </row>
        <row r="734">
          <cell r="A734">
            <v>380200</v>
          </cell>
          <cell r="B734" t="str">
            <v>RAMA ROAD</v>
          </cell>
          <cell r="C734" t="str">
            <v>NBAY</v>
          </cell>
          <cell r="D734" t="e">
            <v>#N/A</v>
          </cell>
        </row>
        <row r="735">
          <cell r="A735">
            <v>380300</v>
          </cell>
          <cell r="B735" t="str">
            <v>LONGFORD MILLS</v>
          </cell>
          <cell r="C735" t="str">
            <v>NBAY</v>
          </cell>
          <cell r="D735" t="e">
            <v>#N/A</v>
          </cell>
        </row>
        <row r="736">
          <cell r="A736">
            <v>380400</v>
          </cell>
          <cell r="B736" t="str">
            <v>EDGAR</v>
          </cell>
          <cell r="C736" t="str">
            <v>NBAY</v>
          </cell>
          <cell r="D736" t="e">
            <v>#N/A</v>
          </cell>
        </row>
        <row r="737">
          <cell r="A737">
            <v>380500</v>
          </cell>
          <cell r="B737" t="str">
            <v>ORO</v>
          </cell>
          <cell r="C737" t="str">
            <v>NBAY</v>
          </cell>
          <cell r="D737" t="e">
            <v>#N/A</v>
          </cell>
        </row>
        <row r="738">
          <cell r="A738">
            <v>380600</v>
          </cell>
          <cell r="B738" t="str">
            <v>HORSESHOE VALLEY</v>
          </cell>
          <cell r="C738" t="str">
            <v>NBAY</v>
          </cell>
          <cell r="D738" t="e">
            <v>#N/A</v>
          </cell>
        </row>
        <row r="739">
          <cell r="A739">
            <v>380700</v>
          </cell>
          <cell r="B739" t="str">
            <v>CUMBERLAND BEACH</v>
          </cell>
          <cell r="C739" t="str">
            <v>NBAY</v>
          </cell>
          <cell r="D739" t="e">
            <v>#N/A</v>
          </cell>
        </row>
        <row r="740">
          <cell r="A740">
            <v>380800</v>
          </cell>
          <cell r="B740" t="str">
            <v>BIG CHIEF</v>
          </cell>
          <cell r="C740" t="str">
            <v>NBAY</v>
          </cell>
          <cell r="D740" t="e">
            <v>#N/A</v>
          </cell>
        </row>
        <row r="741">
          <cell r="A741">
            <v>390000</v>
          </cell>
          <cell r="B741" t="str">
            <v>HUNTSVILLE</v>
          </cell>
          <cell r="C741" t="str">
            <v>NBAY</v>
          </cell>
          <cell r="D741" t="e">
            <v>#N/A</v>
          </cell>
        </row>
        <row r="742">
          <cell r="A742">
            <v>390100</v>
          </cell>
          <cell r="B742" t="str">
            <v>MADILL</v>
          </cell>
          <cell r="C742" t="str">
            <v>NBAY</v>
          </cell>
          <cell r="D742" t="e">
            <v>#N/A</v>
          </cell>
        </row>
        <row r="743">
          <cell r="A743">
            <v>390200</v>
          </cell>
          <cell r="B743" t="str">
            <v>NOVAR</v>
          </cell>
          <cell r="C743" t="str">
            <v>NBAY</v>
          </cell>
          <cell r="D743" t="e">
            <v>#N/A</v>
          </cell>
        </row>
        <row r="744">
          <cell r="A744">
            <v>390300</v>
          </cell>
          <cell r="B744" t="str">
            <v>PORT SYDNEY</v>
          </cell>
          <cell r="C744" t="str">
            <v>NBAY</v>
          </cell>
          <cell r="D744" t="e">
            <v>#N/A</v>
          </cell>
        </row>
        <row r="745">
          <cell r="A745">
            <v>400000</v>
          </cell>
          <cell r="B745" t="str">
            <v>EARLTON</v>
          </cell>
          <cell r="C745" t="str">
            <v>NBAY</v>
          </cell>
          <cell r="D745" t="e">
            <v>#N/A</v>
          </cell>
        </row>
        <row r="746">
          <cell r="A746">
            <v>410000</v>
          </cell>
          <cell r="B746" t="str">
            <v>GARSON</v>
          </cell>
          <cell r="C746" t="str">
            <v>SUDB</v>
          </cell>
          <cell r="D746" t="e">
            <v>#N/A</v>
          </cell>
        </row>
        <row r="747">
          <cell r="A747">
            <v>410100</v>
          </cell>
          <cell r="B747" t="str">
            <v>FALCONBRIDGE</v>
          </cell>
          <cell r="C747" t="str">
            <v>SUDB</v>
          </cell>
          <cell r="D747" t="e">
            <v>#N/A</v>
          </cell>
        </row>
        <row r="748">
          <cell r="A748">
            <v>410200</v>
          </cell>
          <cell r="B748" t="str">
            <v>FALCONBRIDGE BASE</v>
          </cell>
          <cell r="C748" t="str">
            <v>SUDB</v>
          </cell>
          <cell r="D748" t="e">
            <v>#N/A</v>
          </cell>
        </row>
        <row r="749">
          <cell r="A749">
            <v>420000</v>
          </cell>
          <cell r="B749" t="str">
            <v>HANMER</v>
          </cell>
          <cell r="C749" t="str">
            <v>SUDB</v>
          </cell>
          <cell r="D749" t="e">
            <v>#N/A</v>
          </cell>
        </row>
        <row r="750">
          <cell r="A750">
            <v>420100</v>
          </cell>
          <cell r="B750" t="str">
            <v>BLEZARD VALLEY</v>
          </cell>
          <cell r="C750" t="str">
            <v>SUDB</v>
          </cell>
          <cell r="D750" t="e">
            <v>#N/A</v>
          </cell>
        </row>
        <row r="751">
          <cell r="A751">
            <v>420200</v>
          </cell>
          <cell r="B751" t="str">
            <v>VAL CARON</v>
          </cell>
          <cell r="C751" t="str">
            <v>SUDB</v>
          </cell>
          <cell r="D751" t="e">
            <v>#N/A</v>
          </cell>
        </row>
        <row r="752">
          <cell r="A752">
            <v>420300</v>
          </cell>
          <cell r="B752" t="str">
            <v>VAL THERESE</v>
          </cell>
          <cell r="C752" t="str">
            <v>SUDB</v>
          </cell>
          <cell r="D752" t="e">
            <v>#N/A</v>
          </cell>
        </row>
        <row r="753">
          <cell r="A753">
            <v>420400</v>
          </cell>
          <cell r="B753" t="str">
            <v>MCCREA HEIGHTS</v>
          </cell>
          <cell r="C753" t="str">
            <v>SUDB</v>
          </cell>
          <cell r="D753" t="e">
            <v>#N/A</v>
          </cell>
        </row>
        <row r="754">
          <cell r="A754">
            <v>420500</v>
          </cell>
          <cell r="B754" t="str">
            <v>CAPREOL</v>
          </cell>
          <cell r="C754" t="str">
            <v>SUDB</v>
          </cell>
          <cell r="D754" t="e">
            <v>#N/A</v>
          </cell>
        </row>
        <row r="755">
          <cell r="A755">
            <v>430000</v>
          </cell>
          <cell r="B755" t="str">
            <v>CHELMSFORD</v>
          </cell>
          <cell r="C755" t="str">
            <v>SUDB</v>
          </cell>
          <cell r="D755" t="e">
            <v>#N/A</v>
          </cell>
        </row>
        <row r="756">
          <cell r="A756">
            <v>430100</v>
          </cell>
          <cell r="B756" t="str">
            <v>AZILDA</v>
          </cell>
          <cell r="C756" t="str">
            <v>SUDB</v>
          </cell>
          <cell r="D756" t="e">
            <v>#N/A</v>
          </cell>
        </row>
        <row r="757">
          <cell r="A757">
            <v>430200</v>
          </cell>
          <cell r="B757" t="str">
            <v>DOWLING</v>
          </cell>
          <cell r="C757" t="str">
            <v>SUDB</v>
          </cell>
          <cell r="D757" t="e">
            <v>#N/A</v>
          </cell>
        </row>
        <row r="758">
          <cell r="A758">
            <v>430300</v>
          </cell>
          <cell r="B758" t="str">
            <v>ONAPING</v>
          </cell>
          <cell r="C758" t="str">
            <v>SUDB</v>
          </cell>
          <cell r="D758" t="e">
            <v>#N/A</v>
          </cell>
        </row>
        <row r="759">
          <cell r="A759">
            <v>430400</v>
          </cell>
          <cell r="B759" t="str">
            <v>LEVACK</v>
          </cell>
          <cell r="C759" t="str">
            <v>SUDB</v>
          </cell>
          <cell r="D759" t="e">
            <v>#N/A</v>
          </cell>
        </row>
        <row r="760">
          <cell r="A760">
            <v>440000</v>
          </cell>
          <cell r="B760" t="str">
            <v>ESPANOLA</v>
          </cell>
          <cell r="C760" t="str">
            <v>SUDB</v>
          </cell>
          <cell r="D760" t="e">
            <v>#N/A</v>
          </cell>
        </row>
        <row r="761">
          <cell r="A761">
            <v>440100</v>
          </cell>
          <cell r="B761" t="str">
            <v>NAIRN CENTRE</v>
          </cell>
          <cell r="C761" t="str">
            <v>SUDB</v>
          </cell>
          <cell r="D761" t="e">
            <v>#N/A</v>
          </cell>
        </row>
        <row r="762">
          <cell r="A762">
            <v>460000</v>
          </cell>
          <cell r="B762" t="str">
            <v>SOUTH RIVER</v>
          </cell>
          <cell r="C762" t="str">
            <v>NBAY</v>
          </cell>
          <cell r="D762" t="e">
            <v>#N/A</v>
          </cell>
        </row>
        <row r="763">
          <cell r="A763">
            <v>460100</v>
          </cell>
          <cell r="B763" t="str">
            <v>BURK'S FALLS</v>
          </cell>
          <cell r="C763" t="str">
            <v>NBAY</v>
          </cell>
          <cell r="D763" t="e">
            <v>#N/A</v>
          </cell>
        </row>
        <row r="764">
          <cell r="A764">
            <v>460200</v>
          </cell>
          <cell r="B764" t="str">
            <v>SUNDRIDGE</v>
          </cell>
          <cell r="C764" t="str">
            <v>NBAY</v>
          </cell>
          <cell r="D764" t="e">
            <v>#N/A</v>
          </cell>
        </row>
        <row r="765">
          <cell r="A765">
            <v>460300</v>
          </cell>
          <cell r="B765" t="str">
            <v>POWASSAN</v>
          </cell>
          <cell r="C765" t="str">
            <v>NBAY</v>
          </cell>
          <cell r="D765" t="e">
            <v>#N/A</v>
          </cell>
        </row>
        <row r="766">
          <cell r="A766">
            <v>460400</v>
          </cell>
          <cell r="B766" t="str">
            <v>TROUT CREEK</v>
          </cell>
          <cell r="C766" t="str">
            <v>NBAY</v>
          </cell>
          <cell r="D766" t="e">
            <v>#N/A</v>
          </cell>
        </row>
        <row r="767">
          <cell r="A767">
            <v>470000</v>
          </cell>
          <cell r="B767" t="str">
            <v>MATTAWA</v>
          </cell>
          <cell r="C767" t="str">
            <v>NBAY</v>
          </cell>
          <cell r="D767" t="e">
            <v>#N/A</v>
          </cell>
        </row>
        <row r="768">
          <cell r="A768">
            <v>470100</v>
          </cell>
          <cell r="B768" t="str">
            <v>CHALK RIVER</v>
          </cell>
          <cell r="C768" t="str">
            <v>NBAY</v>
          </cell>
          <cell r="D768" t="e">
            <v>#N/A</v>
          </cell>
        </row>
        <row r="769">
          <cell r="A769">
            <v>470200</v>
          </cell>
          <cell r="B769" t="str">
            <v>RUTHERGLEN</v>
          </cell>
          <cell r="C769" t="str">
            <v>NBAY</v>
          </cell>
          <cell r="D769" t="e">
            <v>#N/A</v>
          </cell>
        </row>
        <row r="770">
          <cell r="A770">
            <v>480000</v>
          </cell>
          <cell r="B770" t="str">
            <v>PARRY SOUND</v>
          </cell>
          <cell r="C770" t="str">
            <v>NBAY</v>
          </cell>
          <cell r="D770" t="e">
            <v>#N/A</v>
          </cell>
        </row>
        <row r="771">
          <cell r="A771">
            <v>510000</v>
          </cell>
          <cell r="B771" t="str">
            <v>SAULT STE MARIE</v>
          </cell>
          <cell r="C771" t="str">
            <v>SSM</v>
          </cell>
          <cell r="D771" t="e">
            <v>#N/A</v>
          </cell>
        </row>
        <row r="772">
          <cell r="A772">
            <v>520000</v>
          </cell>
          <cell r="B772" t="str">
            <v>THESSALON</v>
          </cell>
          <cell r="C772" t="str">
            <v>SSM</v>
          </cell>
          <cell r="D772" t="e">
            <v>#N/A</v>
          </cell>
        </row>
        <row r="773">
          <cell r="A773">
            <v>520100</v>
          </cell>
          <cell r="B773" t="str">
            <v>IRONBRIDGE</v>
          </cell>
          <cell r="C773" t="str">
            <v>SSM</v>
          </cell>
          <cell r="D773" t="e">
            <v>#N/A</v>
          </cell>
        </row>
        <row r="774">
          <cell r="A774">
            <v>520200</v>
          </cell>
          <cell r="B774" t="str">
            <v>BRUCE MINES</v>
          </cell>
          <cell r="C774" t="str">
            <v>SSM</v>
          </cell>
          <cell r="D774" t="e">
            <v>#N/A</v>
          </cell>
        </row>
        <row r="775">
          <cell r="A775">
            <v>520300</v>
          </cell>
          <cell r="B775" t="str">
            <v>DESBARATS</v>
          </cell>
          <cell r="C775" t="str">
            <v>SSM</v>
          </cell>
          <cell r="D775" t="e">
            <v>#N/A</v>
          </cell>
        </row>
        <row r="776">
          <cell r="A776">
            <v>520400</v>
          </cell>
          <cell r="B776" t="str">
            <v>ECHO BAY</v>
          </cell>
          <cell r="C776" t="str">
            <v>SSM</v>
          </cell>
          <cell r="D776" t="e">
            <v>#N/A</v>
          </cell>
        </row>
        <row r="777">
          <cell r="A777">
            <v>520500</v>
          </cell>
          <cell r="B777" t="str">
            <v>GARDEN RIVER</v>
          </cell>
          <cell r="C777" t="str">
            <v>SSM</v>
          </cell>
          <cell r="D777" t="e">
            <v>#N/A</v>
          </cell>
        </row>
        <row r="778">
          <cell r="A778">
            <v>530000</v>
          </cell>
          <cell r="B778" t="str">
            <v>BLIND RIVER</v>
          </cell>
          <cell r="C778" t="str">
            <v>SSM</v>
          </cell>
          <cell r="D778" t="e">
            <v>#N/A</v>
          </cell>
        </row>
        <row r="779">
          <cell r="A779">
            <v>530100</v>
          </cell>
          <cell r="B779" t="str">
            <v>MISSISSAUGA 1ST NAT</v>
          </cell>
          <cell r="C779" t="str">
            <v>SSM</v>
          </cell>
          <cell r="D779" t="e">
            <v>#N/A</v>
          </cell>
        </row>
        <row r="780">
          <cell r="A780">
            <v>540000</v>
          </cell>
          <cell r="B780" t="str">
            <v>ELLIOT LAKE</v>
          </cell>
          <cell r="C780" t="str">
            <v>SSM</v>
          </cell>
          <cell r="D780" t="e">
            <v>#N/A</v>
          </cell>
        </row>
        <row r="781">
          <cell r="A781">
            <v>720000</v>
          </cell>
          <cell r="B781" t="str">
            <v>PORT HOPE</v>
          </cell>
          <cell r="C781" t="str">
            <v>BELL</v>
          </cell>
          <cell r="D781" t="e">
            <v>#N/A</v>
          </cell>
        </row>
        <row r="782">
          <cell r="A782">
            <v>720100</v>
          </cell>
          <cell r="B782" t="str">
            <v>BEWDLEY</v>
          </cell>
          <cell r="C782" t="str">
            <v>BELL</v>
          </cell>
          <cell r="D782" t="e">
            <v>#N/A</v>
          </cell>
        </row>
        <row r="783">
          <cell r="A783">
            <v>720200</v>
          </cell>
          <cell r="B783" t="str">
            <v>CAMBORNE</v>
          </cell>
          <cell r="C783" t="str">
            <v>BELL</v>
          </cell>
          <cell r="D783" t="e">
            <v>#N/A</v>
          </cell>
        </row>
        <row r="784">
          <cell r="A784">
            <v>720300</v>
          </cell>
          <cell r="B784" t="str">
            <v>WELCOME</v>
          </cell>
          <cell r="C784" t="str">
            <v>BELL</v>
          </cell>
          <cell r="D784" t="e">
            <v>#N/A</v>
          </cell>
        </row>
        <row r="785">
          <cell r="A785">
            <v>730000</v>
          </cell>
          <cell r="B785" t="str">
            <v>COBOURG</v>
          </cell>
          <cell r="C785" t="str">
            <v>BELL</v>
          </cell>
          <cell r="D785" t="e">
            <v>#N/A</v>
          </cell>
        </row>
        <row r="786">
          <cell r="A786">
            <v>730100</v>
          </cell>
          <cell r="B786" t="str">
            <v>COBOURG</v>
          </cell>
          <cell r="C786" t="str">
            <v>BELL</v>
          </cell>
          <cell r="D786" t="e">
            <v>#N/A</v>
          </cell>
        </row>
        <row r="787">
          <cell r="A787">
            <v>730200</v>
          </cell>
          <cell r="B787" t="str">
            <v>BALTIMORE</v>
          </cell>
          <cell r="C787" t="str">
            <v>BELL</v>
          </cell>
          <cell r="D787" t="e">
            <v>#N/A</v>
          </cell>
        </row>
        <row r="788">
          <cell r="A788">
            <v>730300</v>
          </cell>
          <cell r="B788" t="str">
            <v>CREIGHTON HEIGHTS</v>
          </cell>
          <cell r="C788" t="str">
            <v>BELL</v>
          </cell>
          <cell r="D788" t="e">
            <v>#N/A</v>
          </cell>
        </row>
        <row r="789">
          <cell r="A789">
            <v>730400</v>
          </cell>
          <cell r="B789" t="str">
            <v>SMITHFIELD</v>
          </cell>
          <cell r="C789" t="str">
            <v>BELL</v>
          </cell>
          <cell r="D789" t="e">
            <v>#N/A</v>
          </cell>
        </row>
        <row r="790">
          <cell r="A790">
            <v>740000</v>
          </cell>
          <cell r="B790" t="str">
            <v>COLBORNE</v>
          </cell>
          <cell r="C790" t="str">
            <v>BELL</v>
          </cell>
          <cell r="D790" t="e">
            <v>#N/A</v>
          </cell>
        </row>
        <row r="791">
          <cell r="A791">
            <v>740100</v>
          </cell>
          <cell r="B791" t="str">
            <v>CASTLETON</v>
          </cell>
          <cell r="C791" t="str">
            <v>BELL</v>
          </cell>
          <cell r="D791" t="e">
            <v>#N/A</v>
          </cell>
        </row>
        <row r="792">
          <cell r="A792">
            <v>740200</v>
          </cell>
          <cell r="B792" t="str">
            <v>BRIGHTON</v>
          </cell>
          <cell r="C792" t="str">
            <v>BELL</v>
          </cell>
          <cell r="D792" t="e">
            <v>#N/A</v>
          </cell>
        </row>
        <row r="793">
          <cell r="A793">
            <v>740300</v>
          </cell>
          <cell r="B793" t="str">
            <v>GRAFTON</v>
          </cell>
          <cell r="C793" t="str">
            <v>BELL</v>
          </cell>
          <cell r="D793" t="e">
            <v>#N/A</v>
          </cell>
        </row>
        <row r="794">
          <cell r="A794">
            <v>740400</v>
          </cell>
          <cell r="B794" t="str">
            <v>SMITHFIELD</v>
          </cell>
          <cell r="C794" t="str">
            <v>BELL</v>
          </cell>
          <cell r="D794" t="e">
            <v>#N/A</v>
          </cell>
        </row>
        <row r="795">
          <cell r="A795">
            <v>740600</v>
          </cell>
          <cell r="B795" t="str">
            <v>LAKEPORT</v>
          </cell>
          <cell r="C795" t="str">
            <v>BELL</v>
          </cell>
          <cell r="D795" t="e">
            <v>#N/A</v>
          </cell>
        </row>
        <row r="796">
          <cell r="A796">
            <v>749900</v>
          </cell>
          <cell r="B796" t="str">
            <v>COLBORNE</v>
          </cell>
          <cell r="C796" t="str">
            <v>BELL</v>
          </cell>
          <cell r="D796" t="e">
            <v>#N/A</v>
          </cell>
        </row>
        <row r="797">
          <cell r="A797">
            <v>750000</v>
          </cell>
          <cell r="B797" t="str">
            <v>TORONTO</v>
          </cell>
          <cell r="C797" t="str">
            <v>BELL</v>
          </cell>
          <cell r="D797" t="e">
            <v>#N/A</v>
          </cell>
        </row>
        <row r="798">
          <cell r="A798">
            <v>760000</v>
          </cell>
          <cell r="B798" t="str">
            <v>TRENTON</v>
          </cell>
          <cell r="C798" t="str">
            <v>BELL</v>
          </cell>
          <cell r="D798" t="e">
            <v>#N/A</v>
          </cell>
        </row>
        <row r="799">
          <cell r="A799">
            <v>760100</v>
          </cell>
          <cell r="B799" t="str">
            <v>BATAWA</v>
          </cell>
          <cell r="C799" t="str">
            <v>BELL</v>
          </cell>
          <cell r="D799" t="e">
            <v>#N/A</v>
          </cell>
        </row>
        <row r="800">
          <cell r="A800">
            <v>760200</v>
          </cell>
          <cell r="B800" t="str">
            <v>CARRYING PLACE</v>
          </cell>
          <cell r="C800" t="str">
            <v>BELL</v>
          </cell>
          <cell r="D800" t="e">
            <v>#N/A</v>
          </cell>
        </row>
        <row r="801">
          <cell r="A801">
            <v>760300</v>
          </cell>
          <cell r="B801" t="str">
            <v>FRANKFORD</v>
          </cell>
          <cell r="C801" t="str">
            <v>BELL</v>
          </cell>
          <cell r="D801" t="e">
            <v>#N/A</v>
          </cell>
        </row>
        <row r="802">
          <cell r="A802">
            <v>760400</v>
          </cell>
          <cell r="B802" t="str">
            <v>STOCKDALE</v>
          </cell>
          <cell r="C802" t="str">
            <v>BELL</v>
          </cell>
          <cell r="D802" t="e">
            <v>#N/A</v>
          </cell>
        </row>
        <row r="803">
          <cell r="A803">
            <v>760500</v>
          </cell>
          <cell r="B803" t="str">
            <v>WOOLER</v>
          </cell>
          <cell r="C803" t="str">
            <v>BELL</v>
          </cell>
          <cell r="D803" t="e">
            <v>#N/A</v>
          </cell>
        </row>
        <row r="804">
          <cell r="A804">
            <v>760600</v>
          </cell>
          <cell r="B804" t="str">
            <v>CONSECON</v>
          </cell>
          <cell r="C804" t="str">
            <v>BELL</v>
          </cell>
          <cell r="D804" t="e">
            <v>#N/A</v>
          </cell>
        </row>
        <row r="805">
          <cell r="A805">
            <v>780000</v>
          </cell>
          <cell r="B805" t="str">
            <v>BELLEVILLE</v>
          </cell>
          <cell r="C805" t="str">
            <v>BELL</v>
          </cell>
          <cell r="D805" t="e">
            <v>#N/A</v>
          </cell>
        </row>
        <row r="806">
          <cell r="A806">
            <v>780100</v>
          </cell>
          <cell r="B806" t="str">
            <v>CORBYVILLE</v>
          </cell>
          <cell r="C806" t="str">
            <v>BELL</v>
          </cell>
          <cell r="D806" t="e">
            <v>#N/A</v>
          </cell>
        </row>
        <row r="807">
          <cell r="A807">
            <v>780200</v>
          </cell>
          <cell r="B807" t="str">
            <v>BAYSIDE</v>
          </cell>
          <cell r="C807" t="str">
            <v>BELL</v>
          </cell>
          <cell r="D807" t="e">
            <v>#N/A</v>
          </cell>
        </row>
        <row r="808">
          <cell r="A808">
            <v>780300</v>
          </cell>
          <cell r="B808" t="str">
            <v>CANNIFTON</v>
          </cell>
          <cell r="C808" t="str">
            <v>BELL</v>
          </cell>
          <cell r="D808" t="e">
            <v>#N/A</v>
          </cell>
        </row>
        <row r="809">
          <cell r="A809">
            <v>780400</v>
          </cell>
          <cell r="B809" t="str">
            <v>BLOOMFIELD</v>
          </cell>
          <cell r="C809" t="str">
            <v>BELL</v>
          </cell>
          <cell r="D809" t="e">
            <v>#N/A</v>
          </cell>
        </row>
        <row r="810">
          <cell r="A810">
            <v>780500</v>
          </cell>
          <cell r="B810" t="str">
            <v>WELLINGTON</v>
          </cell>
          <cell r="C810" t="str">
            <v>BELL</v>
          </cell>
          <cell r="D810" t="e">
            <v>#N/A</v>
          </cell>
        </row>
        <row r="811">
          <cell r="A811">
            <v>780600</v>
          </cell>
          <cell r="B811" t="str">
            <v>STIRLING</v>
          </cell>
          <cell r="C811" t="str">
            <v>BELL</v>
          </cell>
          <cell r="D811" t="e">
            <v>#N/A</v>
          </cell>
        </row>
        <row r="812">
          <cell r="A812">
            <v>780700</v>
          </cell>
          <cell r="B812" t="str">
            <v>CHATTERTON VALLEY</v>
          </cell>
          <cell r="C812" t="str">
            <v>BELL</v>
          </cell>
          <cell r="D812" t="e">
            <v>#N/A</v>
          </cell>
        </row>
        <row r="813">
          <cell r="A813">
            <v>780800</v>
          </cell>
          <cell r="B813" t="str">
            <v>HUNTINGWOOD HILLS</v>
          </cell>
          <cell r="C813" t="str">
            <v>BELL</v>
          </cell>
          <cell r="D813" t="e">
            <v>#N/A</v>
          </cell>
        </row>
        <row r="814">
          <cell r="A814">
            <v>780900</v>
          </cell>
          <cell r="B814" t="str">
            <v>FOXBORO</v>
          </cell>
          <cell r="C814" t="str">
            <v>BELL</v>
          </cell>
          <cell r="D814" t="e">
            <v>#N/A</v>
          </cell>
        </row>
        <row r="815">
          <cell r="A815">
            <v>781000</v>
          </cell>
          <cell r="B815" t="str">
            <v>MONTROSE</v>
          </cell>
          <cell r="C815" t="str">
            <v>BELL</v>
          </cell>
          <cell r="D815" t="e">
            <v>#N/A</v>
          </cell>
        </row>
        <row r="816">
          <cell r="A816">
            <v>781200</v>
          </cell>
          <cell r="B816" t="str">
            <v>WALLBRIDGE</v>
          </cell>
          <cell r="C816" t="str">
            <v>BELL</v>
          </cell>
          <cell r="D816" t="e">
            <v>#N/A</v>
          </cell>
        </row>
        <row r="817">
          <cell r="A817">
            <v>781300</v>
          </cell>
          <cell r="B817" t="str">
            <v>HILLIER</v>
          </cell>
          <cell r="C817" t="str">
            <v>BELL</v>
          </cell>
          <cell r="D817" t="e">
            <v>#N/A</v>
          </cell>
        </row>
        <row r="818">
          <cell r="A818">
            <v>781400</v>
          </cell>
          <cell r="B818" t="str">
            <v>WESTLAKE</v>
          </cell>
          <cell r="C818" t="str">
            <v>BELL</v>
          </cell>
          <cell r="D818" t="e">
            <v>#N/A</v>
          </cell>
        </row>
        <row r="819">
          <cell r="A819">
            <v>781500</v>
          </cell>
          <cell r="B819" t="str">
            <v>ROSSMORE</v>
          </cell>
          <cell r="C819" t="str">
            <v>BELL</v>
          </cell>
          <cell r="D819" t="e">
            <v>#N/A</v>
          </cell>
        </row>
        <row r="820">
          <cell r="A820">
            <v>790000</v>
          </cell>
          <cell r="B820" t="str">
            <v>MADOC</v>
          </cell>
          <cell r="C820" t="str">
            <v>BELL</v>
          </cell>
          <cell r="D820" t="e">
            <v>#N/A</v>
          </cell>
        </row>
        <row r="821">
          <cell r="A821">
            <v>790100</v>
          </cell>
          <cell r="B821" t="str">
            <v>MARMORA</v>
          </cell>
          <cell r="C821" t="str">
            <v>BELL</v>
          </cell>
          <cell r="D821" t="e">
            <v>#N/A</v>
          </cell>
        </row>
        <row r="822">
          <cell r="A822">
            <v>790200</v>
          </cell>
          <cell r="B822" t="str">
            <v>TWEED</v>
          </cell>
          <cell r="C822" t="str">
            <v>BELL</v>
          </cell>
          <cell r="D822" t="e">
            <v>#N/A</v>
          </cell>
        </row>
        <row r="823">
          <cell r="A823">
            <v>790300</v>
          </cell>
          <cell r="B823" t="str">
            <v>DELORO</v>
          </cell>
          <cell r="C823" t="str">
            <v>BELL</v>
          </cell>
          <cell r="D823" t="e">
            <v>#N/A</v>
          </cell>
        </row>
        <row r="824">
          <cell r="A824">
            <v>810000</v>
          </cell>
          <cell r="B824" t="str">
            <v>NAPANEE</v>
          </cell>
          <cell r="C824" t="str">
            <v>KING</v>
          </cell>
          <cell r="D824" t="e">
            <v>#N/A</v>
          </cell>
        </row>
        <row r="825">
          <cell r="A825">
            <v>810100</v>
          </cell>
          <cell r="B825" t="str">
            <v>DESERONTO</v>
          </cell>
          <cell r="C825" t="str">
            <v>KING</v>
          </cell>
          <cell r="D825" t="e">
            <v>#N/A</v>
          </cell>
        </row>
        <row r="826">
          <cell r="A826">
            <v>810200</v>
          </cell>
          <cell r="B826" t="str">
            <v>MARYSVILLE</v>
          </cell>
          <cell r="C826" t="str">
            <v>KING</v>
          </cell>
          <cell r="D826" t="e">
            <v>#N/A</v>
          </cell>
        </row>
        <row r="827">
          <cell r="A827">
            <v>810300</v>
          </cell>
          <cell r="B827" t="str">
            <v>STRATHCONA</v>
          </cell>
          <cell r="C827" t="str">
            <v>KING</v>
          </cell>
          <cell r="D827" t="e">
            <v>#N/A</v>
          </cell>
        </row>
        <row r="828">
          <cell r="A828">
            <v>810400</v>
          </cell>
          <cell r="B828" t="str">
            <v>NEWBURG</v>
          </cell>
          <cell r="C828" t="str">
            <v>KING</v>
          </cell>
          <cell r="D828" t="e">
            <v>#N/A</v>
          </cell>
        </row>
        <row r="829">
          <cell r="A829">
            <v>810500</v>
          </cell>
          <cell r="B829" t="str">
            <v>NAPANEE</v>
          </cell>
          <cell r="C829" t="str">
            <v>KING</v>
          </cell>
          <cell r="D829" t="e">
            <v>#N/A</v>
          </cell>
        </row>
        <row r="830">
          <cell r="A830">
            <v>810600</v>
          </cell>
          <cell r="B830" t="str">
            <v>SELBY</v>
          </cell>
          <cell r="C830" t="str">
            <v>KING</v>
          </cell>
          <cell r="D830" t="e">
            <v>#N/A</v>
          </cell>
        </row>
        <row r="831">
          <cell r="A831">
            <v>820000</v>
          </cell>
          <cell r="B831" t="str">
            <v>BATH</v>
          </cell>
          <cell r="C831" t="str">
            <v>KING</v>
          </cell>
          <cell r="D831" t="e">
            <v>#N/A</v>
          </cell>
        </row>
        <row r="832">
          <cell r="A832">
            <v>840000</v>
          </cell>
          <cell r="B832" t="str">
            <v>KINGSTON</v>
          </cell>
          <cell r="C832" t="str">
            <v>KING</v>
          </cell>
          <cell r="D832" t="e">
            <v>#N/A</v>
          </cell>
        </row>
        <row r="833">
          <cell r="A833">
            <v>840100</v>
          </cell>
          <cell r="B833" t="str">
            <v>BARRIEFIELD</v>
          </cell>
          <cell r="C833" t="str">
            <v>KING</v>
          </cell>
          <cell r="D833" t="e">
            <v>#N/A</v>
          </cell>
        </row>
        <row r="834">
          <cell r="A834">
            <v>840200</v>
          </cell>
          <cell r="B834" t="str">
            <v>PICTON</v>
          </cell>
          <cell r="C834" t="str">
            <v>KING</v>
          </cell>
          <cell r="D834" t="e">
            <v>#N/A</v>
          </cell>
        </row>
        <row r="835">
          <cell r="A835">
            <v>840300</v>
          </cell>
          <cell r="B835" t="str">
            <v>ODESSA</v>
          </cell>
          <cell r="C835" t="str">
            <v>KING</v>
          </cell>
          <cell r="D835" t="e">
            <v>#N/A</v>
          </cell>
        </row>
        <row r="836">
          <cell r="A836">
            <v>840400</v>
          </cell>
          <cell r="B836" t="str">
            <v>AMHERSTVIEW</v>
          </cell>
          <cell r="C836" t="str">
            <v>KING</v>
          </cell>
          <cell r="D836" t="e">
            <v>#N/A</v>
          </cell>
        </row>
        <row r="837">
          <cell r="A837">
            <v>840500</v>
          </cell>
          <cell r="B837" t="str">
            <v>WESTBROOK</v>
          </cell>
          <cell r="C837" t="str">
            <v>KING</v>
          </cell>
          <cell r="D837" t="e">
            <v>#N/A</v>
          </cell>
        </row>
        <row r="838">
          <cell r="A838">
            <v>840600</v>
          </cell>
          <cell r="B838" t="str">
            <v>JOYCEVILLE</v>
          </cell>
          <cell r="C838" t="str">
            <v>KING</v>
          </cell>
          <cell r="D838" t="e">
            <v>#N/A</v>
          </cell>
        </row>
        <row r="839">
          <cell r="A839">
            <v>840700</v>
          </cell>
          <cell r="B839" t="str">
            <v>PICTON</v>
          </cell>
          <cell r="C839" t="str">
            <v>KING</v>
          </cell>
          <cell r="D839" t="e">
            <v>#N/A</v>
          </cell>
        </row>
        <row r="840">
          <cell r="A840">
            <v>850000</v>
          </cell>
          <cell r="B840" t="str">
            <v>GANANOQUE</v>
          </cell>
          <cell r="C840" t="str">
            <v>KING</v>
          </cell>
          <cell r="D840" t="e">
            <v>#N/A</v>
          </cell>
        </row>
        <row r="841">
          <cell r="A841">
            <v>850100</v>
          </cell>
          <cell r="B841" t="str">
            <v>LANSDOWNE</v>
          </cell>
          <cell r="C841" t="str">
            <v>KING</v>
          </cell>
          <cell r="D841" t="e">
            <v>#N/A</v>
          </cell>
        </row>
        <row r="842">
          <cell r="A842">
            <v>870000</v>
          </cell>
          <cell r="B842" t="str">
            <v>PRESCOTT</v>
          </cell>
          <cell r="C842" t="str">
            <v>CORN</v>
          </cell>
          <cell r="D842" t="e">
            <v>#N/A</v>
          </cell>
        </row>
        <row r="843">
          <cell r="A843">
            <v>870100</v>
          </cell>
          <cell r="B843" t="str">
            <v>JOHNSTOWN</v>
          </cell>
          <cell r="C843" t="str">
            <v>CORN</v>
          </cell>
          <cell r="D843" t="e">
            <v>#N/A</v>
          </cell>
        </row>
        <row r="844">
          <cell r="A844">
            <v>870200</v>
          </cell>
          <cell r="B844" t="str">
            <v>MAITLAND</v>
          </cell>
          <cell r="C844" t="str">
            <v>CORN</v>
          </cell>
          <cell r="D844" t="e">
            <v>#N/A</v>
          </cell>
        </row>
        <row r="845">
          <cell r="A845">
            <v>870400</v>
          </cell>
          <cell r="B845" t="str">
            <v>GLEN BECKER</v>
          </cell>
          <cell r="C845" t="str">
            <v>CORN</v>
          </cell>
          <cell r="D845" t="e">
            <v>#N/A</v>
          </cell>
        </row>
        <row r="846">
          <cell r="A846">
            <v>870500</v>
          </cell>
          <cell r="B846" t="str">
            <v>FINCH</v>
          </cell>
          <cell r="C846" t="str">
            <v>CORN</v>
          </cell>
          <cell r="D846" t="e">
            <v>#N/A</v>
          </cell>
        </row>
        <row r="847">
          <cell r="A847">
            <v>870600</v>
          </cell>
          <cell r="B847" t="str">
            <v>MAYNARD</v>
          </cell>
          <cell r="C847" t="str">
            <v>CORN</v>
          </cell>
          <cell r="D847" t="e">
            <v>#N/A</v>
          </cell>
        </row>
        <row r="848">
          <cell r="A848">
            <v>870700</v>
          </cell>
          <cell r="B848" t="str">
            <v>SPENCERVILLE</v>
          </cell>
          <cell r="C848" t="str">
            <v>CORN</v>
          </cell>
          <cell r="D848" t="e">
            <v>#N/A</v>
          </cell>
        </row>
        <row r="849">
          <cell r="A849">
            <v>875500</v>
          </cell>
          <cell r="B849" t="str">
            <v>BROCKVILLE</v>
          </cell>
          <cell r="C849" t="str">
            <v>CORN</v>
          </cell>
          <cell r="D849" t="e">
            <v>#N/A</v>
          </cell>
        </row>
        <row r="850">
          <cell r="A850">
            <v>880000</v>
          </cell>
          <cell r="B850" t="str">
            <v>CARDINAL</v>
          </cell>
          <cell r="C850" t="str">
            <v>CORN</v>
          </cell>
          <cell r="D850" t="e">
            <v>#N/A</v>
          </cell>
        </row>
        <row r="851">
          <cell r="A851">
            <v>890000</v>
          </cell>
          <cell r="B851" t="str">
            <v>IROQUOIS</v>
          </cell>
          <cell r="C851" t="str">
            <v>CORN</v>
          </cell>
          <cell r="D851" t="e">
            <v>#N/A</v>
          </cell>
        </row>
        <row r="852">
          <cell r="A852">
            <v>910000</v>
          </cell>
          <cell r="B852" t="str">
            <v>MORRISBURG</v>
          </cell>
          <cell r="C852" t="str">
            <v>CORN</v>
          </cell>
          <cell r="D852" t="e">
            <v>#N/A</v>
          </cell>
        </row>
        <row r="853">
          <cell r="A853">
            <v>910100</v>
          </cell>
          <cell r="B853" t="str">
            <v>WILLIAMSBURG</v>
          </cell>
          <cell r="C853" t="str">
            <v>CORN</v>
          </cell>
          <cell r="D853" t="e">
            <v>#N/A</v>
          </cell>
        </row>
        <row r="854">
          <cell r="A854">
            <v>920000</v>
          </cell>
          <cell r="B854" t="str">
            <v>INGLESIDE</v>
          </cell>
          <cell r="C854" t="str">
            <v>CORN</v>
          </cell>
          <cell r="D854" t="e">
            <v>#N/A</v>
          </cell>
        </row>
        <row r="855">
          <cell r="A855">
            <v>920100</v>
          </cell>
          <cell r="B855" t="str">
            <v>LONG SAULT</v>
          </cell>
          <cell r="C855" t="str">
            <v>CORN</v>
          </cell>
          <cell r="D855" t="e">
            <v>#N/A</v>
          </cell>
        </row>
        <row r="856">
          <cell r="A856">
            <v>930000</v>
          </cell>
          <cell r="B856" t="str">
            <v>WINCHESTER</v>
          </cell>
          <cell r="C856" t="str">
            <v>CORN</v>
          </cell>
          <cell r="D856" t="e">
            <v>#N/A</v>
          </cell>
        </row>
        <row r="857">
          <cell r="A857">
            <v>930100</v>
          </cell>
          <cell r="B857" t="str">
            <v>SOUTH MOUNTAIN</v>
          </cell>
          <cell r="C857" t="str">
            <v>CORN</v>
          </cell>
          <cell r="D857" t="e">
            <v>#N/A</v>
          </cell>
        </row>
        <row r="858">
          <cell r="A858">
            <v>930200</v>
          </cell>
          <cell r="B858" t="str">
            <v>INKERMAN</v>
          </cell>
          <cell r="C858" t="str">
            <v>CORN</v>
          </cell>
          <cell r="D858" t="e">
            <v>#N/A</v>
          </cell>
        </row>
        <row r="859">
          <cell r="A859">
            <v>930300</v>
          </cell>
          <cell r="B859" t="str">
            <v>WINCHESTER SPRINGS</v>
          </cell>
          <cell r="C859" t="str">
            <v>CORN</v>
          </cell>
          <cell r="D859" t="e">
            <v>#N/A</v>
          </cell>
        </row>
        <row r="860">
          <cell r="A860">
            <v>940000</v>
          </cell>
          <cell r="B860" t="str">
            <v>CHESTERVILLE</v>
          </cell>
          <cell r="C860" t="str">
            <v>CORN</v>
          </cell>
          <cell r="D860" t="e">
            <v>#N/A</v>
          </cell>
        </row>
        <row r="861">
          <cell r="A861">
            <v>940100</v>
          </cell>
          <cell r="B861" t="str">
            <v>MOREWOOD</v>
          </cell>
          <cell r="C861" t="str">
            <v>CORN</v>
          </cell>
          <cell r="D861" t="e">
            <v>#N/A</v>
          </cell>
        </row>
        <row r="862">
          <cell r="A862">
            <v>940200</v>
          </cell>
          <cell r="B862" t="str">
            <v>CRYSLER</v>
          </cell>
          <cell r="C862" t="str">
            <v>CORN</v>
          </cell>
          <cell r="D862" t="e">
            <v>#N/A</v>
          </cell>
        </row>
        <row r="863">
          <cell r="A863">
            <v>940300</v>
          </cell>
          <cell r="B863" t="str">
            <v>BERWICK</v>
          </cell>
          <cell r="C863" t="str">
            <v>CORN</v>
          </cell>
          <cell r="D863" t="e">
            <v>#N/A</v>
          </cell>
        </row>
        <row r="864">
          <cell r="A864">
            <v>940400</v>
          </cell>
          <cell r="B864" t="str">
            <v>FINCH</v>
          </cell>
          <cell r="C864" t="str">
            <v>CORN</v>
          </cell>
          <cell r="D864" t="e">
            <v>#N/A</v>
          </cell>
        </row>
        <row r="865">
          <cell r="A865">
            <v>950000</v>
          </cell>
          <cell r="B865" t="str">
            <v>CORNWALL</v>
          </cell>
          <cell r="C865" t="str">
            <v>CORN</v>
          </cell>
          <cell r="D865" t="e">
            <v>#N/A</v>
          </cell>
        </row>
        <row r="866">
          <cell r="A866">
            <v>950100</v>
          </cell>
          <cell r="B866" t="str">
            <v>ST ANDREWS WEST</v>
          </cell>
          <cell r="C866" t="str">
            <v>CORN</v>
          </cell>
          <cell r="D866" t="e">
            <v>#N/A</v>
          </cell>
        </row>
        <row r="867">
          <cell r="A867">
            <v>999900</v>
          </cell>
          <cell r="B867" t="str">
            <v>UNKNOWN</v>
          </cell>
          <cell r="C867" t="str">
            <v>UNKN</v>
          </cell>
          <cell r="D867" t="str">
            <v>LOSA</v>
          </cell>
        </row>
      </sheetData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South"/>
      <sheetName val="Weather Comparison South"/>
      <sheetName val="Unbilled Days &amp; HDD"/>
      <sheetName val="LOOKUP"/>
    </sheetNames>
    <sheetDataSet>
      <sheetData sheetId="0" refreshError="1"/>
      <sheetData sheetId="1" refreshError="1"/>
      <sheetData sheetId="2" refreshError="1">
        <row r="4">
          <cell r="E4" t="str">
            <v>Unbilled HDD</v>
          </cell>
          <cell r="F4" t="str">
            <v>Unbilled Days</v>
          </cell>
          <cell r="G4" t="str">
            <v>Rate Code</v>
          </cell>
          <cell r="M4" t="str">
            <v>Unbilled HDD</v>
          </cell>
          <cell r="N4" t="str">
            <v>Unbilled Days</v>
          </cell>
          <cell r="O4" t="str">
            <v>Rate Code</v>
          </cell>
        </row>
        <row r="5">
          <cell r="E5">
            <v>0</v>
          </cell>
          <cell r="F5">
            <v>0</v>
          </cell>
          <cell r="G5" t="str">
            <v>Grand Total</v>
          </cell>
          <cell r="M5">
            <v>1178141.5503</v>
          </cell>
          <cell r="N5">
            <v>67218</v>
          </cell>
          <cell r="O5" t="str">
            <v>CMM2901696</v>
          </cell>
        </row>
        <row r="6">
          <cell r="E6">
            <v>0</v>
          </cell>
          <cell r="F6">
            <v>0</v>
          </cell>
          <cell r="G6" t="str">
            <v>Grand Total</v>
          </cell>
          <cell r="M6">
            <v>1509077.7897000001</v>
          </cell>
          <cell r="N6">
            <v>86229</v>
          </cell>
          <cell r="O6" t="str">
            <v>CMM2901696</v>
          </cell>
        </row>
        <row r="7">
          <cell r="E7">
            <v>0</v>
          </cell>
          <cell r="F7">
            <v>0</v>
          </cell>
          <cell r="G7" t="str">
            <v>Grand Total</v>
          </cell>
          <cell r="M7">
            <v>1675187.2578</v>
          </cell>
          <cell r="N7">
            <v>96180</v>
          </cell>
          <cell r="O7" t="str">
            <v>CMM2901696</v>
          </cell>
        </row>
        <row r="8">
          <cell r="E8">
            <v>0</v>
          </cell>
          <cell r="F8">
            <v>0</v>
          </cell>
          <cell r="G8" t="str">
            <v>Grand Total</v>
          </cell>
          <cell r="M8">
            <v>373049.41990000004</v>
          </cell>
          <cell r="N8">
            <v>21518</v>
          </cell>
          <cell r="O8" t="str">
            <v>CMM2901696</v>
          </cell>
        </row>
        <row r="9">
          <cell r="E9">
            <v>0</v>
          </cell>
          <cell r="F9">
            <v>0</v>
          </cell>
          <cell r="G9" t="str">
            <v>Grand Total</v>
          </cell>
          <cell r="M9">
            <v>671737.00860000006</v>
          </cell>
          <cell r="N9">
            <v>38304</v>
          </cell>
          <cell r="O9" t="str">
            <v>CMM2901696</v>
          </cell>
        </row>
        <row r="10">
          <cell r="E10">
            <v>0</v>
          </cell>
          <cell r="F10">
            <v>0</v>
          </cell>
          <cell r="G10" t="str">
            <v>Grand Total</v>
          </cell>
          <cell r="M10">
            <v>1181311.0485</v>
          </cell>
          <cell r="N10">
            <v>66638</v>
          </cell>
          <cell r="O10" t="str">
            <v>CMM2901696</v>
          </cell>
        </row>
        <row r="11">
          <cell r="E11">
            <v>0</v>
          </cell>
          <cell r="F11">
            <v>0</v>
          </cell>
          <cell r="G11" t="str">
            <v>Grand Total</v>
          </cell>
          <cell r="M11">
            <v>1529510.4649999999</v>
          </cell>
          <cell r="N11">
            <v>86562</v>
          </cell>
          <cell r="O11" t="str">
            <v>CMM2901696</v>
          </cell>
        </row>
        <row r="12">
          <cell r="E12">
            <v>0</v>
          </cell>
          <cell r="F12">
            <v>0</v>
          </cell>
          <cell r="G12" t="str">
            <v>Grand Total</v>
          </cell>
          <cell r="M12">
            <v>1085690.6004000001</v>
          </cell>
          <cell r="N12">
            <v>61950</v>
          </cell>
          <cell r="O12" t="str">
            <v>CMM2901696</v>
          </cell>
        </row>
        <row r="13">
          <cell r="E13">
            <v>0</v>
          </cell>
          <cell r="F13">
            <v>0</v>
          </cell>
          <cell r="G13" t="str">
            <v>Grand Total</v>
          </cell>
          <cell r="M13">
            <v>2035452.8648999999</v>
          </cell>
          <cell r="N13">
            <v>116493</v>
          </cell>
          <cell r="O13" t="str">
            <v>CMM2901696</v>
          </cell>
        </row>
        <row r="14">
          <cell r="E14">
            <v>0</v>
          </cell>
          <cell r="F14">
            <v>0</v>
          </cell>
          <cell r="G14" t="str">
            <v>Grand Total</v>
          </cell>
          <cell r="M14">
            <v>1539284.7844</v>
          </cell>
          <cell r="N14">
            <v>87752</v>
          </cell>
          <cell r="O14" t="str">
            <v>CMM2901696</v>
          </cell>
        </row>
        <row r="15">
          <cell r="E15">
            <v>0</v>
          </cell>
          <cell r="F15">
            <v>0</v>
          </cell>
          <cell r="G15" t="str">
            <v>Grand Total</v>
          </cell>
          <cell r="M15">
            <v>499213.41399999993</v>
          </cell>
          <cell r="N15">
            <v>28950</v>
          </cell>
          <cell r="O15" t="str">
            <v>CMM2901696</v>
          </cell>
        </row>
        <row r="16">
          <cell r="E16">
            <v>0</v>
          </cell>
          <cell r="F16">
            <v>0</v>
          </cell>
          <cell r="G16" t="str">
            <v>Grand Total</v>
          </cell>
          <cell r="M16">
            <v>1059350.3184000002</v>
          </cell>
          <cell r="N16">
            <v>59128</v>
          </cell>
          <cell r="O16" t="str">
            <v>CMM2901696</v>
          </cell>
        </row>
        <row r="17">
          <cell r="E17">
            <v>0</v>
          </cell>
          <cell r="F17">
            <v>0</v>
          </cell>
          <cell r="G17" t="str">
            <v>Grand Total</v>
          </cell>
          <cell r="M17">
            <v>1034109.8455999999</v>
          </cell>
          <cell r="N17">
            <v>59246</v>
          </cell>
          <cell r="O17" t="str">
            <v>CMM2901696</v>
          </cell>
        </row>
        <row r="18">
          <cell r="E18">
            <v>0</v>
          </cell>
          <cell r="F18">
            <v>0</v>
          </cell>
          <cell r="G18" t="str">
            <v>Grand Total</v>
          </cell>
          <cell r="M18">
            <v>1108107.7771999999</v>
          </cell>
          <cell r="N18">
            <v>63572</v>
          </cell>
          <cell r="O18" t="str">
            <v>CMM2901696</v>
          </cell>
        </row>
        <row r="19">
          <cell r="E19">
            <v>0</v>
          </cell>
          <cell r="F19">
            <v>0</v>
          </cell>
          <cell r="G19" t="str">
            <v>Grand Total</v>
          </cell>
          <cell r="M19">
            <v>255878.27100000001</v>
          </cell>
          <cell r="N19">
            <v>15147</v>
          </cell>
          <cell r="O19" t="str">
            <v>CMM2901696</v>
          </cell>
        </row>
        <row r="20">
          <cell r="E20">
            <v>0</v>
          </cell>
          <cell r="F20">
            <v>0</v>
          </cell>
          <cell r="G20" t="str">
            <v>Grand Total</v>
          </cell>
          <cell r="M20">
            <v>231449</v>
          </cell>
          <cell r="N20">
            <v>13880</v>
          </cell>
          <cell r="O20" t="str">
            <v>CMM2901696</v>
          </cell>
        </row>
        <row r="21">
          <cell r="E21">
            <v>0</v>
          </cell>
          <cell r="F21">
            <v>0</v>
          </cell>
          <cell r="G21" t="str">
            <v>Grand Total</v>
          </cell>
          <cell r="M21">
            <v>786974.50240000011</v>
          </cell>
          <cell r="N21">
            <v>46033</v>
          </cell>
          <cell r="O21" t="str">
            <v>CMM2901696</v>
          </cell>
        </row>
        <row r="22">
          <cell r="E22">
            <v>0</v>
          </cell>
          <cell r="F22">
            <v>0</v>
          </cell>
          <cell r="G22" t="str">
            <v>Grand Total</v>
          </cell>
          <cell r="M22">
            <v>1050596.1069</v>
          </cell>
          <cell r="N22">
            <v>60081</v>
          </cell>
          <cell r="O22" t="str">
            <v>CMM2901696</v>
          </cell>
        </row>
        <row r="23">
          <cell r="E23">
            <v>0</v>
          </cell>
          <cell r="F23">
            <v>0</v>
          </cell>
          <cell r="G23" t="str">
            <v>Grand Total</v>
          </cell>
          <cell r="M23">
            <v>378208.90800000005</v>
          </cell>
          <cell r="N23">
            <v>22176</v>
          </cell>
          <cell r="O23" t="str">
            <v>CMM2901696</v>
          </cell>
        </row>
        <row r="24">
          <cell r="E24">
            <v>0</v>
          </cell>
          <cell r="F24">
            <v>0</v>
          </cell>
          <cell r="G24" t="str">
            <v>Grand Total</v>
          </cell>
          <cell r="M24">
            <v>1019448.7072000001</v>
          </cell>
          <cell r="N24">
            <v>57640</v>
          </cell>
          <cell r="O24" t="str">
            <v>CMM2901696</v>
          </cell>
        </row>
        <row r="25">
          <cell r="E25">
            <v>0</v>
          </cell>
          <cell r="F25">
            <v>0</v>
          </cell>
          <cell r="G25" t="str">
            <v>Grand Total</v>
          </cell>
          <cell r="M25">
            <v>525008.95590000006</v>
          </cell>
          <cell r="N25">
            <v>29954</v>
          </cell>
          <cell r="O25" t="str">
            <v>CMM2901719</v>
          </cell>
        </row>
        <row r="26">
          <cell r="E26">
            <v>0</v>
          </cell>
          <cell r="F26">
            <v>0</v>
          </cell>
          <cell r="G26" t="str">
            <v>Grand Total</v>
          </cell>
          <cell r="M26">
            <v>726528.84020000009</v>
          </cell>
          <cell r="N26">
            <v>41514</v>
          </cell>
          <cell r="O26" t="str">
            <v>CMM2901719</v>
          </cell>
        </row>
        <row r="27">
          <cell r="E27">
            <v>0</v>
          </cell>
          <cell r="F27">
            <v>0</v>
          </cell>
          <cell r="G27" t="str">
            <v>Grand Total</v>
          </cell>
          <cell r="M27">
            <v>679271.19</v>
          </cell>
          <cell r="N27">
            <v>39000</v>
          </cell>
          <cell r="O27" t="str">
            <v>CMM2901719</v>
          </cell>
        </row>
        <row r="28">
          <cell r="E28">
            <v>0</v>
          </cell>
          <cell r="F28">
            <v>0</v>
          </cell>
          <cell r="G28" t="str">
            <v>Grand Total</v>
          </cell>
          <cell r="M28">
            <v>173782.29320000001</v>
          </cell>
          <cell r="N28">
            <v>10024</v>
          </cell>
          <cell r="O28" t="str">
            <v>CMM2901719</v>
          </cell>
        </row>
        <row r="29">
          <cell r="E29">
            <v>0</v>
          </cell>
          <cell r="F29">
            <v>0</v>
          </cell>
          <cell r="G29" t="str">
            <v>Grand Total</v>
          </cell>
          <cell r="M29">
            <v>294060.3112</v>
          </cell>
          <cell r="N29">
            <v>16768</v>
          </cell>
          <cell r="O29" t="str">
            <v>CMM2901719</v>
          </cell>
        </row>
        <row r="30">
          <cell r="E30">
            <v>0</v>
          </cell>
          <cell r="F30">
            <v>0</v>
          </cell>
          <cell r="G30" t="str">
            <v>Grand Total</v>
          </cell>
          <cell r="M30">
            <v>538803.20549999992</v>
          </cell>
          <cell r="N30">
            <v>30394</v>
          </cell>
          <cell r="O30" t="str">
            <v>CMM2901719</v>
          </cell>
        </row>
        <row r="31">
          <cell r="E31">
            <v>0</v>
          </cell>
          <cell r="F31">
            <v>0</v>
          </cell>
          <cell r="G31" t="str">
            <v>Grand Total</v>
          </cell>
          <cell r="M31">
            <v>703212.23499999999</v>
          </cell>
          <cell r="N31">
            <v>39798</v>
          </cell>
          <cell r="O31" t="str">
            <v>CMM2901719</v>
          </cell>
        </row>
        <row r="32">
          <cell r="E32">
            <v>0</v>
          </cell>
          <cell r="F32">
            <v>0</v>
          </cell>
          <cell r="G32" t="str">
            <v>Grand Total</v>
          </cell>
          <cell r="M32">
            <v>533206.40060000005</v>
          </cell>
          <cell r="N32">
            <v>30425</v>
          </cell>
          <cell r="O32" t="str">
            <v>CMM2901719</v>
          </cell>
        </row>
        <row r="33">
          <cell r="E33">
            <v>0</v>
          </cell>
          <cell r="F33">
            <v>0</v>
          </cell>
          <cell r="G33" t="str">
            <v>Grand Total</v>
          </cell>
          <cell r="M33">
            <v>897889.58840000001</v>
          </cell>
          <cell r="N33">
            <v>51388</v>
          </cell>
          <cell r="O33" t="str">
            <v>CMM2901719</v>
          </cell>
        </row>
        <row r="34">
          <cell r="E34">
            <v>0</v>
          </cell>
          <cell r="F34">
            <v>0</v>
          </cell>
          <cell r="G34" t="str">
            <v>Grand Total</v>
          </cell>
          <cell r="M34">
            <v>667481.81940000004</v>
          </cell>
          <cell r="N34">
            <v>38052</v>
          </cell>
          <cell r="O34" t="str">
            <v>CMM2901719</v>
          </cell>
        </row>
        <row r="35">
          <cell r="E35">
            <v>0</v>
          </cell>
          <cell r="F35">
            <v>0</v>
          </cell>
          <cell r="G35" t="str">
            <v>Grand Total</v>
          </cell>
          <cell r="M35">
            <v>235897.73759999996</v>
          </cell>
          <cell r="N35">
            <v>13680</v>
          </cell>
          <cell r="O35" t="str">
            <v>CMM2901719</v>
          </cell>
        </row>
        <row r="36">
          <cell r="E36">
            <v>0</v>
          </cell>
          <cell r="F36">
            <v>0</v>
          </cell>
          <cell r="G36" t="str">
            <v>Grand Total</v>
          </cell>
          <cell r="M36">
            <v>450360.0486000001</v>
          </cell>
          <cell r="N36">
            <v>25137</v>
          </cell>
          <cell r="O36" t="str">
            <v>CMM2901719</v>
          </cell>
        </row>
        <row r="37">
          <cell r="E37">
            <v>0</v>
          </cell>
          <cell r="F37">
            <v>0</v>
          </cell>
          <cell r="G37" t="str">
            <v>Grand Total</v>
          </cell>
          <cell r="M37">
            <v>469631.02159999998</v>
          </cell>
          <cell r="N37">
            <v>26906</v>
          </cell>
          <cell r="O37" t="str">
            <v>CMM2901719</v>
          </cell>
        </row>
        <row r="38">
          <cell r="E38">
            <v>0</v>
          </cell>
          <cell r="F38">
            <v>0</v>
          </cell>
          <cell r="G38" t="str">
            <v>Grand Total</v>
          </cell>
          <cell r="M38">
            <v>517972.23159999994</v>
          </cell>
          <cell r="N38">
            <v>29716</v>
          </cell>
          <cell r="O38" t="str">
            <v>CMM2901719</v>
          </cell>
        </row>
        <row r="39">
          <cell r="E39">
            <v>0</v>
          </cell>
          <cell r="F39">
            <v>0</v>
          </cell>
          <cell r="G39" t="str">
            <v>Grand Total</v>
          </cell>
          <cell r="M39">
            <v>109922.751</v>
          </cell>
          <cell r="N39">
            <v>6507</v>
          </cell>
          <cell r="O39" t="str">
            <v>CMM2901719</v>
          </cell>
        </row>
        <row r="40">
          <cell r="E40">
            <v>0</v>
          </cell>
          <cell r="F40">
            <v>0</v>
          </cell>
          <cell r="G40" t="str">
            <v>Grand Total</v>
          </cell>
          <cell r="M40">
            <v>85776.2</v>
          </cell>
          <cell r="N40">
            <v>5144</v>
          </cell>
          <cell r="O40" t="str">
            <v>CMM2901719</v>
          </cell>
        </row>
        <row r="41">
          <cell r="E41">
            <v>0</v>
          </cell>
          <cell r="F41">
            <v>0</v>
          </cell>
          <cell r="G41" t="str">
            <v>Grand Total</v>
          </cell>
          <cell r="M41">
            <v>339370.25280000002</v>
          </cell>
          <cell r="N41">
            <v>19851</v>
          </cell>
          <cell r="O41" t="str">
            <v>CMM2901719</v>
          </cell>
        </row>
        <row r="42">
          <cell r="E42">
            <v>0</v>
          </cell>
          <cell r="F42">
            <v>0</v>
          </cell>
          <cell r="G42" t="str">
            <v>Grand Total</v>
          </cell>
          <cell r="M42">
            <v>462321.04109999997</v>
          </cell>
          <cell r="N42">
            <v>26439</v>
          </cell>
          <cell r="O42" t="str">
            <v>CMM2901719</v>
          </cell>
        </row>
        <row r="43">
          <cell r="E43">
            <v>0</v>
          </cell>
          <cell r="F43">
            <v>0</v>
          </cell>
          <cell r="G43" t="str">
            <v>Grand Total</v>
          </cell>
          <cell r="M43">
            <v>156563.75250000003</v>
          </cell>
          <cell r="N43">
            <v>9180</v>
          </cell>
          <cell r="O43" t="str">
            <v>CMM2901719</v>
          </cell>
        </row>
        <row r="44">
          <cell r="E44">
            <v>0</v>
          </cell>
          <cell r="F44">
            <v>0</v>
          </cell>
          <cell r="G44" t="str">
            <v>Grand Total</v>
          </cell>
          <cell r="M44">
            <v>413509.90240000002</v>
          </cell>
          <cell r="N44">
            <v>23380</v>
          </cell>
          <cell r="O44" t="str">
            <v>CMM2901719</v>
          </cell>
        </row>
        <row r="45">
          <cell r="E45">
            <v>0</v>
          </cell>
          <cell r="F45">
            <v>0</v>
          </cell>
          <cell r="G45" t="str">
            <v>Grand Total</v>
          </cell>
          <cell r="M45">
            <v>28008.423299999999</v>
          </cell>
          <cell r="N45">
            <v>1598</v>
          </cell>
          <cell r="O45" t="str">
            <v>CMM2901730</v>
          </cell>
        </row>
        <row r="46">
          <cell r="E46">
            <v>0</v>
          </cell>
          <cell r="F46">
            <v>0</v>
          </cell>
          <cell r="G46" t="str">
            <v>Grand Total</v>
          </cell>
          <cell r="M46">
            <v>43314.517500000002</v>
          </cell>
          <cell r="N46">
            <v>2475</v>
          </cell>
          <cell r="O46" t="str">
            <v>CMM2901730</v>
          </cell>
        </row>
        <row r="47">
          <cell r="E47">
            <v>0</v>
          </cell>
          <cell r="F47">
            <v>0</v>
          </cell>
          <cell r="G47" t="str">
            <v>Grand Total</v>
          </cell>
          <cell r="M47">
            <v>35008.592100000002</v>
          </cell>
          <cell r="N47">
            <v>2010</v>
          </cell>
          <cell r="O47" t="str">
            <v>CMM2901730</v>
          </cell>
        </row>
        <row r="48">
          <cell r="E48">
            <v>0</v>
          </cell>
          <cell r="F48">
            <v>0</v>
          </cell>
          <cell r="G48" t="str">
            <v>Grand Total</v>
          </cell>
          <cell r="M48">
            <v>8494.9444999999996</v>
          </cell>
          <cell r="N48">
            <v>490</v>
          </cell>
          <cell r="O48" t="str">
            <v>CMM2901730</v>
          </cell>
        </row>
        <row r="49">
          <cell r="E49">
            <v>0</v>
          </cell>
          <cell r="F49">
            <v>0</v>
          </cell>
          <cell r="G49" t="str">
            <v>Grand Total</v>
          </cell>
          <cell r="M49">
            <v>15432.5545</v>
          </cell>
          <cell r="N49">
            <v>880</v>
          </cell>
          <cell r="O49" t="str">
            <v>CMM2901730</v>
          </cell>
        </row>
        <row r="50">
          <cell r="E50">
            <v>0</v>
          </cell>
          <cell r="F50">
            <v>0</v>
          </cell>
          <cell r="G50" t="str">
            <v>Grand Total</v>
          </cell>
          <cell r="M50">
            <v>30420.026999999998</v>
          </cell>
          <cell r="N50">
            <v>1716</v>
          </cell>
          <cell r="O50" t="str">
            <v>CMM2901730</v>
          </cell>
        </row>
        <row r="51">
          <cell r="E51">
            <v>0</v>
          </cell>
          <cell r="F51">
            <v>0</v>
          </cell>
          <cell r="G51" t="str">
            <v>Grand Total</v>
          </cell>
          <cell r="M51">
            <v>36257.89</v>
          </cell>
          <cell r="N51">
            <v>2052</v>
          </cell>
          <cell r="O51" t="str">
            <v>CMM2901730</v>
          </cell>
        </row>
        <row r="52">
          <cell r="E52">
            <v>0</v>
          </cell>
          <cell r="F52">
            <v>0</v>
          </cell>
          <cell r="G52" t="str">
            <v>Grand Total</v>
          </cell>
          <cell r="M52">
            <v>18839.667399999998</v>
          </cell>
          <cell r="N52">
            <v>1075</v>
          </cell>
          <cell r="O52" t="str">
            <v>CMM2901730</v>
          </cell>
        </row>
        <row r="53">
          <cell r="E53">
            <v>0</v>
          </cell>
          <cell r="F53">
            <v>0</v>
          </cell>
          <cell r="G53" t="str">
            <v>Grand Total</v>
          </cell>
          <cell r="M53">
            <v>27869.033500000001</v>
          </cell>
          <cell r="N53">
            <v>1595</v>
          </cell>
          <cell r="O53" t="str">
            <v>CMM2901730</v>
          </cell>
        </row>
        <row r="54">
          <cell r="E54">
            <v>0</v>
          </cell>
          <cell r="F54">
            <v>0</v>
          </cell>
          <cell r="G54" t="str">
            <v>Grand Total</v>
          </cell>
          <cell r="M54">
            <v>23575.516800000001</v>
          </cell>
          <cell r="N54">
            <v>1344</v>
          </cell>
          <cell r="O54" t="str">
            <v>CMM2901730</v>
          </cell>
        </row>
        <row r="55">
          <cell r="E55">
            <v>0</v>
          </cell>
          <cell r="F55">
            <v>0</v>
          </cell>
          <cell r="G55" t="str">
            <v>Grand Total</v>
          </cell>
          <cell r="M55">
            <v>11122.371399999998</v>
          </cell>
          <cell r="N55">
            <v>645</v>
          </cell>
          <cell r="O55" t="str">
            <v>CMM2901730</v>
          </cell>
        </row>
        <row r="56">
          <cell r="E56">
            <v>0</v>
          </cell>
          <cell r="F56">
            <v>0</v>
          </cell>
          <cell r="G56" t="str">
            <v>Grand Total</v>
          </cell>
          <cell r="M56">
            <v>23488.165800000006</v>
          </cell>
          <cell r="N56">
            <v>1311</v>
          </cell>
          <cell r="O56" t="str">
            <v>CMM2901730</v>
          </cell>
        </row>
        <row r="57">
          <cell r="E57">
            <v>0</v>
          </cell>
          <cell r="F57">
            <v>0</v>
          </cell>
          <cell r="G57" t="str">
            <v>Grand Total</v>
          </cell>
          <cell r="M57">
            <v>24959.947999999997</v>
          </cell>
          <cell r="N57">
            <v>1430</v>
          </cell>
          <cell r="O57" t="str">
            <v>CMM2901730</v>
          </cell>
        </row>
        <row r="58">
          <cell r="E58">
            <v>0</v>
          </cell>
          <cell r="F58">
            <v>0</v>
          </cell>
          <cell r="G58" t="str">
            <v>Grand Total</v>
          </cell>
          <cell r="M58">
            <v>20446.272299999997</v>
          </cell>
          <cell r="N58">
            <v>1173</v>
          </cell>
          <cell r="O58" t="str">
            <v>CMM2901730</v>
          </cell>
        </row>
        <row r="59">
          <cell r="E59">
            <v>0</v>
          </cell>
          <cell r="F59">
            <v>0</v>
          </cell>
          <cell r="G59" t="str">
            <v>Grand Total</v>
          </cell>
          <cell r="M59">
            <v>8362.0349999999999</v>
          </cell>
          <cell r="N59">
            <v>495</v>
          </cell>
          <cell r="O59" t="str">
            <v>CMM2901730</v>
          </cell>
        </row>
        <row r="60">
          <cell r="E60">
            <v>0</v>
          </cell>
          <cell r="F60">
            <v>0</v>
          </cell>
          <cell r="G60" t="str">
            <v>Grand Total</v>
          </cell>
          <cell r="M60">
            <v>5602.8</v>
          </cell>
          <cell r="N60">
            <v>336</v>
          </cell>
          <cell r="O60" t="str">
            <v>CMM2901730</v>
          </cell>
        </row>
        <row r="61">
          <cell r="E61">
            <v>0</v>
          </cell>
          <cell r="F61">
            <v>0</v>
          </cell>
          <cell r="G61" t="str">
            <v>Grand Total</v>
          </cell>
          <cell r="M61">
            <v>19779.929600000003</v>
          </cell>
          <cell r="N61">
            <v>1157</v>
          </cell>
          <cell r="O61" t="str">
            <v>CMM2901730</v>
          </cell>
        </row>
        <row r="62">
          <cell r="E62">
            <v>0</v>
          </cell>
          <cell r="F62">
            <v>0</v>
          </cell>
          <cell r="G62" t="str">
            <v>Grand Total</v>
          </cell>
          <cell r="M62">
            <v>22767.199799999999</v>
          </cell>
          <cell r="N62">
            <v>1302</v>
          </cell>
          <cell r="O62" t="str">
            <v>CMM2901730</v>
          </cell>
        </row>
        <row r="63">
          <cell r="E63">
            <v>0</v>
          </cell>
          <cell r="F63">
            <v>0</v>
          </cell>
          <cell r="G63" t="str">
            <v>Grand Total</v>
          </cell>
          <cell r="M63">
            <v>9618.9495000000006</v>
          </cell>
          <cell r="N63">
            <v>564</v>
          </cell>
          <cell r="O63" t="str">
            <v>CMM2901730</v>
          </cell>
        </row>
        <row r="64">
          <cell r="E64">
            <v>0</v>
          </cell>
          <cell r="F64">
            <v>0</v>
          </cell>
          <cell r="G64" t="str">
            <v>Grand Total</v>
          </cell>
          <cell r="M64">
            <v>19808.857599999999</v>
          </cell>
          <cell r="N64">
            <v>1120</v>
          </cell>
          <cell r="O64" t="str">
            <v>CMM2901730</v>
          </cell>
        </row>
        <row r="65">
          <cell r="E65">
            <v>0</v>
          </cell>
          <cell r="F65">
            <v>0</v>
          </cell>
          <cell r="G65" t="str">
            <v>Grand Total</v>
          </cell>
          <cell r="M65">
            <v>36947.281799999997</v>
          </cell>
          <cell r="N65">
            <v>2108</v>
          </cell>
          <cell r="O65" t="str">
            <v>CMU2901719</v>
          </cell>
        </row>
        <row r="66">
          <cell r="E66">
            <v>0</v>
          </cell>
          <cell r="F66">
            <v>0</v>
          </cell>
          <cell r="G66" t="str">
            <v>Grand Total</v>
          </cell>
          <cell r="M66">
            <v>67570.647300000011</v>
          </cell>
          <cell r="N66">
            <v>3861</v>
          </cell>
          <cell r="O66" t="str">
            <v>CMU2901719</v>
          </cell>
        </row>
        <row r="67">
          <cell r="E67">
            <v>0</v>
          </cell>
          <cell r="F67">
            <v>0</v>
          </cell>
          <cell r="G67" t="str">
            <v>Grand Total</v>
          </cell>
          <cell r="M67">
            <v>59566.858200000002</v>
          </cell>
          <cell r="N67">
            <v>3420</v>
          </cell>
          <cell r="O67" t="str">
            <v>CMU2901719</v>
          </cell>
        </row>
        <row r="68">
          <cell r="E68">
            <v>0</v>
          </cell>
          <cell r="F68">
            <v>0</v>
          </cell>
          <cell r="G68" t="str">
            <v>Grand Total</v>
          </cell>
          <cell r="M68">
            <v>8252.2317999999996</v>
          </cell>
          <cell r="N68">
            <v>476</v>
          </cell>
          <cell r="O68" t="str">
            <v>CMU2901719</v>
          </cell>
        </row>
        <row r="69">
          <cell r="E69">
            <v>0</v>
          </cell>
          <cell r="F69">
            <v>0</v>
          </cell>
          <cell r="G69" t="str">
            <v>Grand Total</v>
          </cell>
          <cell r="M69">
            <v>21044.392500000002</v>
          </cell>
          <cell r="N69">
            <v>1200</v>
          </cell>
          <cell r="O69" t="str">
            <v>CMU2901719</v>
          </cell>
        </row>
        <row r="70">
          <cell r="E70">
            <v>0</v>
          </cell>
          <cell r="F70">
            <v>0</v>
          </cell>
          <cell r="G70" t="str">
            <v>Grand Total</v>
          </cell>
          <cell r="M70">
            <v>42864.583500000001</v>
          </cell>
          <cell r="N70">
            <v>2418</v>
          </cell>
          <cell r="O70" t="str">
            <v>CMU2901719</v>
          </cell>
        </row>
        <row r="71">
          <cell r="E71">
            <v>0</v>
          </cell>
          <cell r="F71">
            <v>0</v>
          </cell>
          <cell r="G71" t="str">
            <v>Grand Total</v>
          </cell>
          <cell r="M71">
            <v>57249.299999999996</v>
          </cell>
          <cell r="N71">
            <v>3240</v>
          </cell>
          <cell r="O71" t="str">
            <v>CMU2901719</v>
          </cell>
        </row>
        <row r="72">
          <cell r="E72">
            <v>0</v>
          </cell>
          <cell r="F72">
            <v>0</v>
          </cell>
          <cell r="G72" t="str">
            <v>Grand Total</v>
          </cell>
          <cell r="M72">
            <v>42498.784599999999</v>
          </cell>
          <cell r="N72">
            <v>2425</v>
          </cell>
          <cell r="O72" t="str">
            <v>CMU2901719</v>
          </cell>
        </row>
        <row r="73">
          <cell r="E73">
            <v>0</v>
          </cell>
          <cell r="F73">
            <v>0</v>
          </cell>
          <cell r="G73" t="str">
            <v>Grand Total</v>
          </cell>
          <cell r="M73">
            <v>66885.680399999997</v>
          </cell>
          <cell r="N73">
            <v>3828</v>
          </cell>
          <cell r="O73" t="str">
            <v>CMU2901719</v>
          </cell>
        </row>
        <row r="74">
          <cell r="E74">
            <v>0</v>
          </cell>
          <cell r="F74">
            <v>0</v>
          </cell>
          <cell r="G74" t="str">
            <v>Grand Total</v>
          </cell>
          <cell r="M74">
            <v>61885.731600000006</v>
          </cell>
          <cell r="N74">
            <v>3528</v>
          </cell>
          <cell r="O74" t="str">
            <v>CMU2901719</v>
          </cell>
        </row>
        <row r="75">
          <cell r="E75">
            <v>0</v>
          </cell>
          <cell r="F75">
            <v>0</v>
          </cell>
          <cell r="G75" t="str">
            <v>Grand Total</v>
          </cell>
          <cell r="M75">
            <v>20951.443799999997</v>
          </cell>
          <cell r="N75">
            <v>1215</v>
          </cell>
          <cell r="O75" t="str">
            <v>CMU2901719</v>
          </cell>
        </row>
        <row r="76">
          <cell r="E76">
            <v>0</v>
          </cell>
          <cell r="F76">
            <v>0</v>
          </cell>
          <cell r="G76" t="str">
            <v>Grand Total</v>
          </cell>
          <cell r="M76">
            <v>43572.24960000001</v>
          </cell>
          <cell r="N76">
            <v>2432</v>
          </cell>
          <cell r="O76" t="str">
            <v>CMU2901719</v>
          </cell>
        </row>
        <row r="77">
          <cell r="E77">
            <v>0</v>
          </cell>
          <cell r="F77">
            <v>0</v>
          </cell>
          <cell r="G77" t="str">
            <v>Grand Total</v>
          </cell>
          <cell r="M77">
            <v>41855.912799999998</v>
          </cell>
          <cell r="N77">
            <v>2398</v>
          </cell>
          <cell r="O77" t="str">
            <v>CMU2901719</v>
          </cell>
        </row>
        <row r="78">
          <cell r="E78">
            <v>0</v>
          </cell>
          <cell r="F78">
            <v>0</v>
          </cell>
          <cell r="G78" t="str">
            <v>Grand Total</v>
          </cell>
          <cell r="M78">
            <v>40892.544599999994</v>
          </cell>
          <cell r="N78">
            <v>2346</v>
          </cell>
          <cell r="O78" t="str">
            <v>CMU2901719</v>
          </cell>
        </row>
        <row r="79">
          <cell r="E79">
            <v>0</v>
          </cell>
          <cell r="F79">
            <v>0</v>
          </cell>
          <cell r="G79" t="str">
            <v>Grand Total</v>
          </cell>
          <cell r="M79">
            <v>11706.849</v>
          </cell>
          <cell r="N79">
            <v>693</v>
          </cell>
          <cell r="O79" t="str">
            <v>CMU2901719</v>
          </cell>
        </row>
        <row r="80">
          <cell r="E80">
            <v>0</v>
          </cell>
          <cell r="F80">
            <v>0</v>
          </cell>
          <cell r="G80" t="str">
            <v>Grand Total</v>
          </cell>
          <cell r="M80">
            <v>6136.4000000000005</v>
          </cell>
          <cell r="N80">
            <v>368</v>
          </cell>
          <cell r="O80" t="str">
            <v>CMU2901719</v>
          </cell>
        </row>
        <row r="81">
          <cell r="E81">
            <v>0</v>
          </cell>
          <cell r="F81">
            <v>0</v>
          </cell>
          <cell r="G81" t="str">
            <v>Grand Total</v>
          </cell>
          <cell r="M81">
            <v>18224.204800000003</v>
          </cell>
          <cell r="N81">
            <v>1066</v>
          </cell>
          <cell r="O81" t="str">
            <v>CMU2901719</v>
          </cell>
        </row>
        <row r="82">
          <cell r="E82">
            <v>0</v>
          </cell>
          <cell r="F82">
            <v>0</v>
          </cell>
          <cell r="G82" t="str">
            <v>Grand Total</v>
          </cell>
          <cell r="M82">
            <v>32314.735199999999</v>
          </cell>
          <cell r="N82">
            <v>1848</v>
          </cell>
          <cell r="O82" t="str">
            <v>CMU2901719</v>
          </cell>
        </row>
        <row r="83">
          <cell r="E83">
            <v>0</v>
          </cell>
          <cell r="F83">
            <v>0</v>
          </cell>
          <cell r="G83" t="str">
            <v>Grand Total</v>
          </cell>
          <cell r="M83">
            <v>14940.070500000002</v>
          </cell>
          <cell r="N83">
            <v>876</v>
          </cell>
          <cell r="O83" t="str">
            <v>CMU2901719</v>
          </cell>
        </row>
        <row r="84">
          <cell r="E84">
            <v>0</v>
          </cell>
          <cell r="F84">
            <v>0</v>
          </cell>
          <cell r="G84" t="str">
            <v>Grand Total</v>
          </cell>
          <cell r="M84">
            <v>35726.689599999998</v>
          </cell>
          <cell r="N84">
            <v>2020</v>
          </cell>
          <cell r="O84" t="str">
            <v>CMU2901719</v>
          </cell>
        </row>
        <row r="85">
          <cell r="E85">
            <v>0</v>
          </cell>
          <cell r="F85">
            <v>0</v>
          </cell>
          <cell r="G85" t="str">
            <v>Grand Total</v>
          </cell>
          <cell r="M85">
            <v>70914.944099999993</v>
          </cell>
          <cell r="N85">
            <v>4046</v>
          </cell>
          <cell r="O85" t="str">
            <v>INM2901696</v>
          </cell>
        </row>
        <row r="86">
          <cell r="E86">
            <v>0</v>
          </cell>
          <cell r="F86">
            <v>0</v>
          </cell>
          <cell r="G86" t="str">
            <v>Grand Total</v>
          </cell>
          <cell r="M86">
            <v>99912.15370000001</v>
          </cell>
          <cell r="N86">
            <v>5709</v>
          </cell>
          <cell r="O86" t="str">
            <v>INM2901696</v>
          </cell>
        </row>
        <row r="87">
          <cell r="E87">
            <v>0</v>
          </cell>
          <cell r="F87">
            <v>0</v>
          </cell>
          <cell r="G87" t="str">
            <v>Grand Total</v>
          </cell>
          <cell r="M87">
            <v>64269.5049</v>
          </cell>
          <cell r="N87">
            <v>3690</v>
          </cell>
          <cell r="O87" t="str">
            <v>INM2901696</v>
          </cell>
        </row>
        <row r="88">
          <cell r="E88">
            <v>0</v>
          </cell>
          <cell r="F88">
            <v>0</v>
          </cell>
          <cell r="G88" t="str">
            <v>Grand Total</v>
          </cell>
          <cell r="M88">
            <v>16504.463599999999</v>
          </cell>
          <cell r="N88">
            <v>952</v>
          </cell>
          <cell r="O88" t="str">
            <v>INM2901696</v>
          </cell>
        </row>
        <row r="89">
          <cell r="E89">
            <v>0</v>
          </cell>
          <cell r="F89">
            <v>0</v>
          </cell>
          <cell r="G89" t="str">
            <v>Grand Total</v>
          </cell>
          <cell r="M89">
            <v>27778.598099999999</v>
          </cell>
          <cell r="N89">
            <v>1584</v>
          </cell>
          <cell r="O89" t="str">
            <v>INM2901696</v>
          </cell>
        </row>
        <row r="90">
          <cell r="E90">
            <v>0</v>
          </cell>
          <cell r="F90">
            <v>0</v>
          </cell>
          <cell r="G90" t="str">
            <v>Grand Total</v>
          </cell>
          <cell r="M90">
            <v>102782.81849999999</v>
          </cell>
          <cell r="N90">
            <v>5798</v>
          </cell>
          <cell r="O90" t="str">
            <v>INM2901696</v>
          </cell>
        </row>
        <row r="91">
          <cell r="E91">
            <v>0</v>
          </cell>
          <cell r="F91">
            <v>0</v>
          </cell>
          <cell r="G91" t="str">
            <v>Grand Total</v>
          </cell>
          <cell r="M91">
            <v>97323.81</v>
          </cell>
          <cell r="N91">
            <v>5508</v>
          </cell>
          <cell r="O91" t="str">
            <v>INM2901696</v>
          </cell>
        </row>
        <row r="92">
          <cell r="E92">
            <v>0</v>
          </cell>
          <cell r="F92">
            <v>0</v>
          </cell>
          <cell r="G92" t="str">
            <v>Grand Total</v>
          </cell>
          <cell r="M92">
            <v>72291.747000000003</v>
          </cell>
          <cell r="N92">
            <v>4125</v>
          </cell>
          <cell r="O92" t="str">
            <v>INM2901696</v>
          </cell>
        </row>
        <row r="93">
          <cell r="E93">
            <v>0</v>
          </cell>
          <cell r="F93">
            <v>0</v>
          </cell>
          <cell r="G93" t="str">
            <v>Grand Total</v>
          </cell>
          <cell r="M93">
            <v>103368.7788</v>
          </cell>
          <cell r="N93">
            <v>5916</v>
          </cell>
          <cell r="O93" t="str">
            <v>INM2901696</v>
          </cell>
        </row>
        <row r="94">
          <cell r="E94">
            <v>0</v>
          </cell>
          <cell r="F94">
            <v>0</v>
          </cell>
          <cell r="G94" t="str">
            <v>Grand Total</v>
          </cell>
          <cell r="M94">
            <v>108054.452</v>
          </cell>
          <cell r="N94">
            <v>6160</v>
          </cell>
          <cell r="O94" t="str">
            <v>INM2901696</v>
          </cell>
        </row>
        <row r="95">
          <cell r="E95">
            <v>0</v>
          </cell>
          <cell r="F95">
            <v>0</v>
          </cell>
          <cell r="G95" t="str">
            <v>Grand Total</v>
          </cell>
          <cell r="M95">
            <v>54835.877599999993</v>
          </cell>
          <cell r="N95">
            <v>3180</v>
          </cell>
          <cell r="O95" t="str">
            <v>INM2901696</v>
          </cell>
        </row>
        <row r="96">
          <cell r="E96">
            <v>0</v>
          </cell>
          <cell r="F96">
            <v>0</v>
          </cell>
          <cell r="G96" t="str">
            <v>Grand Total</v>
          </cell>
          <cell r="M96">
            <v>55146.128400000016</v>
          </cell>
          <cell r="N96">
            <v>3078</v>
          </cell>
          <cell r="O96" t="str">
            <v>INM2901696</v>
          </cell>
        </row>
        <row r="97">
          <cell r="E97">
            <v>0</v>
          </cell>
          <cell r="F97">
            <v>0</v>
          </cell>
          <cell r="G97" t="str">
            <v>Grand Total</v>
          </cell>
          <cell r="M97">
            <v>60287.874399999993</v>
          </cell>
          <cell r="N97">
            <v>3454</v>
          </cell>
          <cell r="O97" t="str">
            <v>INM2901696</v>
          </cell>
        </row>
        <row r="98">
          <cell r="E98">
            <v>0</v>
          </cell>
          <cell r="F98">
            <v>0</v>
          </cell>
          <cell r="G98" t="str">
            <v>Grand Total</v>
          </cell>
          <cell r="M98">
            <v>74568.757799999992</v>
          </cell>
          <cell r="N98">
            <v>4278</v>
          </cell>
          <cell r="O98" t="str">
            <v>INM2901696</v>
          </cell>
        </row>
        <row r="99">
          <cell r="E99">
            <v>0</v>
          </cell>
          <cell r="F99">
            <v>0</v>
          </cell>
          <cell r="G99" t="str">
            <v>Grand Total</v>
          </cell>
          <cell r="M99">
            <v>12467.034</v>
          </cell>
          <cell r="N99">
            <v>738</v>
          </cell>
          <cell r="O99" t="str">
            <v>INM2901696</v>
          </cell>
        </row>
        <row r="100">
          <cell r="E100">
            <v>0</v>
          </cell>
          <cell r="F100">
            <v>0</v>
          </cell>
          <cell r="G100" t="str">
            <v>Grand Total</v>
          </cell>
          <cell r="M100">
            <v>11739.2</v>
          </cell>
          <cell r="N100">
            <v>704</v>
          </cell>
          <cell r="O100" t="str">
            <v>INM2901696</v>
          </cell>
        </row>
        <row r="101">
          <cell r="E101">
            <v>0</v>
          </cell>
          <cell r="F101">
            <v>0</v>
          </cell>
          <cell r="G101" t="str">
            <v>Grand Total</v>
          </cell>
          <cell r="M101">
            <v>70896.601600000009</v>
          </cell>
          <cell r="N101">
            <v>4147</v>
          </cell>
          <cell r="O101" t="str">
            <v>INM2901696</v>
          </cell>
        </row>
        <row r="102">
          <cell r="E102">
            <v>0</v>
          </cell>
          <cell r="F102">
            <v>0</v>
          </cell>
          <cell r="G102" t="str">
            <v>Grand Total</v>
          </cell>
          <cell r="M102">
            <v>63527.831699999995</v>
          </cell>
          <cell r="N102">
            <v>3633</v>
          </cell>
          <cell r="O102" t="str">
            <v>INM2901696</v>
          </cell>
        </row>
        <row r="103">
          <cell r="E103">
            <v>0</v>
          </cell>
          <cell r="F103">
            <v>0</v>
          </cell>
          <cell r="G103" t="str">
            <v>Grand Total</v>
          </cell>
          <cell r="M103">
            <v>10028.266500000002</v>
          </cell>
          <cell r="N103">
            <v>588</v>
          </cell>
          <cell r="O103" t="str">
            <v>INM2901696</v>
          </cell>
        </row>
        <row r="104">
          <cell r="E104">
            <v>0</v>
          </cell>
          <cell r="F104">
            <v>0</v>
          </cell>
          <cell r="G104" t="str">
            <v>Grand Total</v>
          </cell>
          <cell r="M104">
            <v>70392.190400000007</v>
          </cell>
          <cell r="N104">
            <v>3980</v>
          </cell>
          <cell r="O104" t="str">
            <v>INM2901696</v>
          </cell>
        </row>
        <row r="105">
          <cell r="E105">
            <v>0</v>
          </cell>
          <cell r="F105">
            <v>0</v>
          </cell>
          <cell r="G105" t="str">
            <v>Grand Total</v>
          </cell>
          <cell r="M105">
            <v>27412.499400000001</v>
          </cell>
          <cell r="N105">
            <v>1564</v>
          </cell>
          <cell r="O105" t="str">
            <v>INM2901719</v>
          </cell>
        </row>
        <row r="106">
          <cell r="E106">
            <v>0</v>
          </cell>
          <cell r="F106">
            <v>0</v>
          </cell>
          <cell r="G106" t="str">
            <v>Grand Total</v>
          </cell>
          <cell r="M106">
            <v>47357.205800000003</v>
          </cell>
          <cell r="N106">
            <v>2706</v>
          </cell>
          <cell r="O106" t="str">
            <v>INM2901719</v>
          </cell>
        </row>
        <row r="107">
          <cell r="E107">
            <v>0</v>
          </cell>
          <cell r="F107">
            <v>0</v>
          </cell>
          <cell r="G107" t="str">
            <v>Grand Total</v>
          </cell>
          <cell r="M107">
            <v>27170.847600000001</v>
          </cell>
          <cell r="N107">
            <v>1560</v>
          </cell>
          <cell r="O107" t="str">
            <v>INM2901719</v>
          </cell>
        </row>
        <row r="108">
          <cell r="E108">
            <v>0</v>
          </cell>
          <cell r="F108">
            <v>0</v>
          </cell>
          <cell r="G108" t="str">
            <v>Grand Total</v>
          </cell>
          <cell r="M108">
            <v>11164.7842</v>
          </cell>
          <cell r="N108">
            <v>644</v>
          </cell>
          <cell r="O108" t="str">
            <v>INM2901719</v>
          </cell>
        </row>
        <row r="109">
          <cell r="E109">
            <v>0</v>
          </cell>
          <cell r="F109">
            <v>0</v>
          </cell>
          <cell r="G109" t="str">
            <v>Grand Total</v>
          </cell>
          <cell r="M109">
            <v>17396.697800000002</v>
          </cell>
          <cell r="N109">
            <v>992</v>
          </cell>
          <cell r="O109" t="str">
            <v>INM2901719</v>
          </cell>
        </row>
        <row r="110">
          <cell r="E110">
            <v>0</v>
          </cell>
          <cell r="F110">
            <v>0</v>
          </cell>
          <cell r="G110" t="str">
            <v>Grand Total</v>
          </cell>
          <cell r="M110">
            <v>49317.316500000001</v>
          </cell>
          <cell r="N110">
            <v>2782</v>
          </cell>
          <cell r="O110" t="str">
            <v>INM2901719</v>
          </cell>
        </row>
        <row r="111">
          <cell r="E111">
            <v>0</v>
          </cell>
          <cell r="F111">
            <v>0</v>
          </cell>
          <cell r="G111" t="str">
            <v>Grand Total</v>
          </cell>
          <cell r="M111">
            <v>55818.067499999997</v>
          </cell>
          <cell r="N111">
            <v>3159</v>
          </cell>
          <cell r="O111" t="str">
            <v>INM2901719</v>
          </cell>
        </row>
        <row r="112">
          <cell r="E112">
            <v>0</v>
          </cell>
          <cell r="F112">
            <v>0</v>
          </cell>
          <cell r="G112" t="str">
            <v>Grand Total</v>
          </cell>
          <cell r="M112">
            <v>35050.544000000002</v>
          </cell>
          <cell r="N112">
            <v>2000</v>
          </cell>
          <cell r="O112" t="str">
            <v>INM2901719</v>
          </cell>
        </row>
        <row r="113">
          <cell r="E113">
            <v>0</v>
          </cell>
          <cell r="F113">
            <v>0</v>
          </cell>
          <cell r="G113" t="str">
            <v>Grand Total</v>
          </cell>
          <cell r="M113">
            <v>67899.099799999996</v>
          </cell>
          <cell r="N113">
            <v>3886</v>
          </cell>
          <cell r="O113" t="str">
            <v>INM2901719</v>
          </cell>
        </row>
        <row r="114">
          <cell r="E114">
            <v>0</v>
          </cell>
          <cell r="F114">
            <v>0</v>
          </cell>
          <cell r="G114" t="str">
            <v>Grand Total</v>
          </cell>
          <cell r="M114">
            <v>40274.841200000003</v>
          </cell>
          <cell r="N114">
            <v>2296</v>
          </cell>
          <cell r="O114" t="str">
            <v>INM2901719</v>
          </cell>
        </row>
        <row r="115">
          <cell r="E115">
            <v>0</v>
          </cell>
          <cell r="F115">
            <v>0</v>
          </cell>
          <cell r="G115" t="str">
            <v>Grand Total</v>
          </cell>
          <cell r="M115">
            <v>26124.639799999997</v>
          </cell>
          <cell r="N115">
            <v>1515</v>
          </cell>
          <cell r="O115" t="str">
            <v>INM2901719</v>
          </cell>
        </row>
        <row r="116">
          <cell r="E116">
            <v>0</v>
          </cell>
          <cell r="F116">
            <v>0</v>
          </cell>
          <cell r="G116" t="str">
            <v>Grand Total</v>
          </cell>
          <cell r="M116">
            <v>25190.206800000007</v>
          </cell>
          <cell r="N116">
            <v>1406</v>
          </cell>
          <cell r="O116" t="str">
            <v>INM2901719</v>
          </cell>
        </row>
        <row r="117">
          <cell r="E117">
            <v>0</v>
          </cell>
          <cell r="F117">
            <v>0</v>
          </cell>
          <cell r="G117" t="str">
            <v>Grand Total</v>
          </cell>
          <cell r="M117">
            <v>39551.917600000001</v>
          </cell>
          <cell r="N117">
            <v>2266</v>
          </cell>
          <cell r="O117" t="str">
            <v>INM2901719</v>
          </cell>
        </row>
        <row r="118">
          <cell r="E118">
            <v>0</v>
          </cell>
          <cell r="F118">
            <v>0</v>
          </cell>
          <cell r="G118" t="str">
            <v>Grand Total</v>
          </cell>
          <cell r="M118">
            <v>30068.047499999997</v>
          </cell>
          <cell r="N118">
            <v>1725</v>
          </cell>
          <cell r="O118" t="str">
            <v>INM2901719</v>
          </cell>
        </row>
        <row r="119">
          <cell r="E119">
            <v>0</v>
          </cell>
          <cell r="F119">
            <v>0</v>
          </cell>
          <cell r="G119" t="str">
            <v>Grand Total</v>
          </cell>
          <cell r="M119">
            <v>6081.4800000000005</v>
          </cell>
          <cell r="N119">
            <v>360</v>
          </cell>
          <cell r="O119" t="str">
            <v>INM2901719</v>
          </cell>
        </row>
        <row r="120">
          <cell r="E120">
            <v>0</v>
          </cell>
          <cell r="F120">
            <v>0</v>
          </cell>
          <cell r="G120" t="str">
            <v>Grand Total</v>
          </cell>
          <cell r="M120">
            <v>4802.4000000000005</v>
          </cell>
          <cell r="N120">
            <v>288</v>
          </cell>
          <cell r="O120" t="str">
            <v>INM2901719</v>
          </cell>
        </row>
        <row r="121">
          <cell r="E121">
            <v>0</v>
          </cell>
          <cell r="F121">
            <v>0</v>
          </cell>
          <cell r="G121" t="str">
            <v>Grand Total</v>
          </cell>
          <cell r="M121">
            <v>38226.380800000006</v>
          </cell>
          <cell r="N121">
            <v>2236</v>
          </cell>
          <cell r="O121" t="str">
            <v>INM2901719</v>
          </cell>
        </row>
        <row r="122">
          <cell r="E122">
            <v>0</v>
          </cell>
          <cell r="F122">
            <v>0</v>
          </cell>
          <cell r="G122" t="str">
            <v>Grand Total</v>
          </cell>
          <cell r="M122">
            <v>32314.735199999999</v>
          </cell>
          <cell r="N122">
            <v>1848</v>
          </cell>
          <cell r="O122" t="str">
            <v>INM2901719</v>
          </cell>
        </row>
        <row r="123">
          <cell r="E123">
            <v>0</v>
          </cell>
          <cell r="F123">
            <v>0</v>
          </cell>
          <cell r="G123" t="str">
            <v>Grand Total</v>
          </cell>
          <cell r="M123">
            <v>5730.438000000001</v>
          </cell>
          <cell r="N123">
            <v>336</v>
          </cell>
          <cell r="O123" t="str">
            <v>INM2901719</v>
          </cell>
        </row>
        <row r="124">
          <cell r="E124">
            <v>0</v>
          </cell>
          <cell r="F124">
            <v>0</v>
          </cell>
          <cell r="G124" t="str">
            <v>Grand Total</v>
          </cell>
          <cell r="M124">
            <v>35019.2304</v>
          </cell>
          <cell r="N124">
            <v>1980</v>
          </cell>
          <cell r="O124" t="str">
            <v>INM2901719</v>
          </cell>
        </row>
        <row r="125">
          <cell r="E125">
            <v>0</v>
          </cell>
          <cell r="F125">
            <v>0</v>
          </cell>
          <cell r="G125" t="str">
            <v>Grand Total</v>
          </cell>
          <cell r="M125">
            <v>4171.4673000000003</v>
          </cell>
          <cell r="N125">
            <v>238</v>
          </cell>
          <cell r="O125" t="str">
            <v>INM2901730</v>
          </cell>
        </row>
        <row r="126">
          <cell r="E126">
            <v>0</v>
          </cell>
          <cell r="F126">
            <v>0</v>
          </cell>
          <cell r="G126" t="str">
            <v>Grand Total</v>
          </cell>
          <cell r="M126">
            <v>8085.3766000000014</v>
          </cell>
          <cell r="N126">
            <v>462</v>
          </cell>
          <cell r="O126" t="str">
            <v>INM2901730</v>
          </cell>
        </row>
        <row r="127">
          <cell r="E127">
            <v>0</v>
          </cell>
          <cell r="F127">
            <v>0</v>
          </cell>
          <cell r="G127" t="str">
            <v>Grand Total</v>
          </cell>
          <cell r="M127">
            <v>5747.6792999999998</v>
          </cell>
          <cell r="N127">
            <v>330</v>
          </cell>
          <cell r="O127" t="str">
            <v>INM2901730</v>
          </cell>
        </row>
        <row r="128">
          <cell r="E128">
            <v>0</v>
          </cell>
          <cell r="F128">
            <v>0</v>
          </cell>
          <cell r="G128" t="str">
            <v>Grand Total</v>
          </cell>
          <cell r="M128">
            <v>2669.8397</v>
          </cell>
          <cell r="N128">
            <v>154</v>
          </cell>
          <cell r="O128" t="str">
            <v>INM2901730</v>
          </cell>
        </row>
        <row r="129">
          <cell r="E129">
            <v>0</v>
          </cell>
          <cell r="F129">
            <v>0</v>
          </cell>
          <cell r="G129" t="str">
            <v>Grand Total</v>
          </cell>
          <cell r="M129">
            <v>4208.8784999999998</v>
          </cell>
          <cell r="N129">
            <v>240</v>
          </cell>
          <cell r="O129" t="str">
            <v>INM2901730</v>
          </cell>
        </row>
        <row r="130">
          <cell r="E130">
            <v>0</v>
          </cell>
          <cell r="F130">
            <v>0</v>
          </cell>
          <cell r="G130" t="str">
            <v>Grand Total</v>
          </cell>
          <cell r="M130">
            <v>12444.556499999999</v>
          </cell>
          <cell r="N130">
            <v>702</v>
          </cell>
          <cell r="O130" t="str">
            <v>INM2901730</v>
          </cell>
        </row>
        <row r="131">
          <cell r="E131">
            <v>0</v>
          </cell>
          <cell r="F131">
            <v>0</v>
          </cell>
          <cell r="G131" t="str">
            <v>Grand Total</v>
          </cell>
          <cell r="M131">
            <v>9064.4724999999999</v>
          </cell>
          <cell r="N131">
            <v>513</v>
          </cell>
          <cell r="O131" t="str">
            <v>INM2901730</v>
          </cell>
        </row>
        <row r="132">
          <cell r="E132">
            <v>0</v>
          </cell>
          <cell r="F132">
            <v>0</v>
          </cell>
          <cell r="G132" t="str">
            <v>Grand Total</v>
          </cell>
          <cell r="M132">
            <v>6133.8451999999997</v>
          </cell>
          <cell r="N132">
            <v>350</v>
          </cell>
          <cell r="O132" t="str">
            <v>INM2901730</v>
          </cell>
        </row>
        <row r="133">
          <cell r="E133">
            <v>0</v>
          </cell>
          <cell r="F133">
            <v>0</v>
          </cell>
          <cell r="G133" t="str">
            <v>Grand Total</v>
          </cell>
          <cell r="M133">
            <v>11654.3231</v>
          </cell>
          <cell r="N133">
            <v>667</v>
          </cell>
          <cell r="O133" t="str">
            <v>INM2901730</v>
          </cell>
        </row>
        <row r="134">
          <cell r="E134">
            <v>0</v>
          </cell>
          <cell r="F134">
            <v>0</v>
          </cell>
          <cell r="G134" t="str">
            <v>Grand Total</v>
          </cell>
          <cell r="M134">
            <v>5402.7226000000001</v>
          </cell>
          <cell r="N134">
            <v>308</v>
          </cell>
          <cell r="O134" t="str">
            <v>INM2901730</v>
          </cell>
        </row>
        <row r="135">
          <cell r="E135">
            <v>0</v>
          </cell>
          <cell r="F135">
            <v>0</v>
          </cell>
          <cell r="G135" t="str">
            <v>Grand Total</v>
          </cell>
          <cell r="M135">
            <v>3103.9175999999998</v>
          </cell>
          <cell r="N135">
            <v>180</v>
          </cell>
          <cell r="O135" t="str">
            <v>INM2901730</v>
          </cell>
        </row>
        <row r="136">
          <cell r="E136">
            <v>0</v>
          </cell>
          <cell r="F136">
            <v>0</v>
          </cell>
          <cell r="G136" t="str">
            <v>Grand Total</v>
          </cell>
          <cell r="M136">
            <v>5106.1230000000014</v>
          </cell>
          <cell r="N136">
            <v>285</v>
          </cell>
          <cell r="O136" t="str">
            <v>INM2901730</v>
          </cell>
        </row>
        <row r="137">
          <cell r="E137">
            <v>0</v>
          </cell>
          <cell r="F137">
            <v>0</v>
          </cell>
          <cell r="G137" t="str">
            <v>Grand Total</v>
          </cell>
          <cell r="M137">
            <v>4991.9895999999999</v>
          </cell>
          <cell r="N137">
            <v>286</v>
          </cell>
          <cell r="O137" t="str">
            <v>INM2901730</v>
          </cell>
        </row>
        <row r="138">
          <cell r="E138">
            <v>0</v>
          </cell>
          <cell r="F138">
            <v>0</v>
          </cell>
          <cell r="G138" t="str">
            <v>Grand Total</v>
          </cell>
          <cell r="M138">
            <v>6013.6094999999996</v>
          </cell>
          <cell r="N138">
            <v>345</v>
          </cell>
          <cell r="O138" t="str">
            <v>INM2901730</v>
          </cell>
        </row>
        <row r="139">
          <cell r="E139">
            <v>0</v>
          </cell>
          <cell r="F139">
            <v>0</v>
          </cell>
          <cell r="G139" t="str">
            <v>Grand Total</v>
          </cell>
          <cell r="M139">
            <v>912.22199999999998</v>
          </cell>
          <cell r="N139">
            <v>54</v>
          </cell>
          <cell r="O139" t="str">
            <v>INM2901730</v>
          </cell>
        </row>
        <row r="140">
          <cell r="E140">
            <v>0</v>
          </cell>
          <cell r="F140">
            <v>0</v>
          </cell>
          <cell r="G140" t="str">
            <v>Grand Total</v>
          </cell>
          <cell r="M140">
            <v>1334</v>
          </cell>
          <cell r="N140">
            <v>80</v>
          </cell>
          <cell r="O140" t="str">
            <v>INM2901730</v>
          </cell>
        </row>
        <row r="141">
          <cell r="E141">
            <v>0</v>
          </cell>
          <cell r="F141">
            <v>0</v>
          </cell>
          <cell r="G141" t="str">
            <v>Grand Total</v>
          </cell>
          <cell r="M141">
            <v>7111.8848000000007</v>
          </cell>
          <cell r="N141">
            <v>416</v>
          </cell>
          <cell r="O141" t="str">
            <v>INM2901730</v>
          </cell>
        </row>
        <row r="142">
          <cell r="E142">
            <v>0</v>
          </cell>
          <cell r="F142">
            <v>0</v>
          </cell>
          <cell r="G142" t="str">
            <v>Grand Total</v>
          </cell>
          <cell r="M142">
            <v>7344.2579999999998</v>
          </cell>
          <cell r="N142">
            <v>420</v>
          </cell>
          <cell r="O142" t="str">
            <v>INM2901730</v>
          </cell>
        </row>
        <row r="143">
          <cell r="E143">
            <v>0</v>
          </cell>
          <cell r="F143">
            <v>0</v>
          </cell>
          <cell r="G143" t="str">
            <v>Grand Total</v>
          </cell>
          <cell r="M143">
            <v>818.63400000000013</v>
          </cell>
          <cell r="N143">
            <v>48</v>
          </cell>
          <cell r="O143" t="str">
            <v>INM2901730</v>
          </cell>
        </row>
        <row r="144">
          <cell r="E144">
            <v>0</v>
          </cell>
          <cell r="F144">
            <v>0</v>
          </cell>
          <cell r="G144" t="str">
            <v>Grand Total</v>
          </cell>
          <cell r="M144">
            <v>8135.7808000000005</v>
          </cell>
          <cell r="N144">
            <v>460</v>
          </cell>
          <cell r="O144" t="str">
            <v>INM2901730</v>
          </cell>
        </row>
        <row r="145">
          <cell r="E145">
            <v>0</v>
          </cell>
          <cell r="F145">
            <v>0</v>
          </cell>
          <cell r="G145" t="str">
            <v>Grand Total</v>
          </cell>
          <cell r="M145">
            <v>1191.8478</v>
          </cell>
          <cell r="N145">
            <v>68</v>
          </cell>
          <cell r="O145" t="str">
            <v>INU2901719</v>
          </cell>
        </row>
        <row r="146">
          <cell r="E146">
            <v>0</v>
          </cell>
          <cell r="F146">
            <v>0</v>
          </cell>
          <cell r="G146" t="str">
            <v>Grand Total</v>
          </cell>
          <cell r="M146">
            <v>5197.7421000000004</v>
          </cell>
          <cell r="N146">
            <v>297</v>
          </cell>
          <cell r="O146" t="str">
            <v>INU2901719</v>
          </cell>
        </row>
        <row r="147">
          <cell r="E147">
            <v>0</v>
          </cell>
          <cell r="F147">
            <v>0</v>
          </cell>
          <cell r="G147" t="str">
            <v>Grand Total</v>
          </cell>
          <cell r="M147">
            <v>1567.5489</v>
          </cell>
          <cell r="N147">
            <v>90</v>
          </cell>
          <cell r="O147" t="str">
            <v>INU2901719</v>
          </cell>
        </row>
        <row r="148">
          <cell r="E148">
            <v>0</v>
          </cell>
          <cell r="F148">
            <v>0</v>
          </cell>
          <cell r="G148" t="str">
            <v>Grand Total</v>
          </cell>
          <cell r="M148">
            <v>485.42540000000002</v>
          </cell>
          <cell r="N148">
            <v>28</v>
          </cell>
          <cell r="O148" t="str">
            <v>INU2901719</v>
          </cell>
        </row>
        <row r="149">
          <cell r="E149">
            <v>0</v>
          </cell>
          <cell r="F149">
            <v>0</v>
          </cell>
          <cell r="G149" t="str">
            <v>Grand Total</v>
          </cell>
          <cell r="M149">
            <v>1402.9594999999999</v>
          </cell>
          <cell r="N149">
            <v>80</v>
          </cell>
          <cell r="O149" t="str">
            <v>INU2901719</v>
          </cell>
        </row>
        <row r="150">
          <cell r="E150">
            <v>0</v>
          </cell>
          <cell r="F150">
            <v>0</v>
          </cell>
          <cell r="G150" t="str">
            <v>Grand Total</v>
          </cell>
          <cell r="M150">
            <v>5991.8234999999995</v>
          </cell>
          <cell r="N150">
            <v>338</v>
          </cell>
          <cell r="O150" t="str">
            <v>INU2901719</v>
          </cell>
        </row>
        <row r="151">
          <cell r="E151">
            <v>0</v>
          </cell>
          <cell r="F151">
            <v>0</v>
          </cell>
          <cell r="G151" t="str">
            <v>Grand Total</v>
          </cell>
          <cell r="M151">
            <v>954.15499999999997</v>
          </cell>
          <cell r="N151">
            <v>54</v>
          </cell>
          <cell r="O151" t="str">
            <v>INU2901719</v>
          </cell>
        </row>
        <row r="152">
          <cell r="E152">
            <v>0</v>
          </cell>
          <cell r="F152">
            <v>0</v>
          </cell>
          <cell r="G152" t="str">
            <v>Grand Total</v>
          </cell>
          <cell r="M152">
            <v>3505.0544</v>
          </cell>
          <cell r="N152">
            <v>200</v>
          </cell>
          <cell r="O152" t="str">
            <v>INU2901719</v>
          </cell>
        </row>
        <row r="153">
          <cell r="E153">
            <v>0</v>
          </cell>
          <cell r="F153">
            <v>0</v>
          </cell>
          <cell r="G153" t="str">
            <v>Grand Total</v>
          </cell>
          <cell r="M153">
            <v>3040.2582000000002</v>
          </cell>
          <cell r="N153">
            <v>174</v>
          </cell>
          <cell r="O153" t="str">
            <v>INU2901719</v>
          </cell>
        </row>
        <row r="154">
          <cell r="E154">
            <v>0</v>
          </cell>
          <cell r="F154">
            <v>0</v>
          </cell>
          <cell r="G154" t="str">
            <v>Grand Total</v>
          </cell>
          <cell r="M154">
            <v>2455.7830000000004</v>
          </cell>
          <cell r="N154">
            <v>140</v>
          </cell>
          <cell r="O154" t="str">
            <v>INU2901719</v>
          </cell>
        </row>
        <row r="155">
          <cell r="E155">
            <v>0</v>
          </cell>
          <cell r="F155">
            <v>0</v>
          </cell>
          <cell r="G155" t="str">
            <v>Grand Total</v>
          </cell>
          <cell r="M155">
            <v>1810.6185999999998</v>
          </cell>
          <cell r="N155">
            <v>105</v>
          </cell>
          <cell r="O155" t="str">
            <v>INU2901719</v>
          </cell>
        </row>
        <row r="156">
          <cell r="E156">
            <v>0</v>
          </cell>
          <cell r="F156">
            <v>0</v>
          </cell>
          <cell r="G156" t="str">
            <v>Grand Total</v>
          </cell>
          <cell r="M156">
            <v>2042.4492000000005</v>
          </cell>
          <cell r="N156">
            <v>114</v>
          </cell>
          <cell r="O156" t="str">
            <v>INU2901719</v>
          </cell>
        </row>
        <row r="157">
          <cell r="E157">
            <v>0</v>
          </cell>
          <cell r="F157">
            <v>0</v>
          </cell>
          <cell r="G157" t="str">
            <v>Grand Total</v>
          </cell>
          <cell r="M157">
            <v>2303.9951999999998</v>
          </cell>
          <cell r="N157">
            <v>132</v>
          </cell>
          <cell r="O157" t="str">
            <v>INU2901719</v>
          </cell>
        </row>
        <row r="158">
          <cell r="E158">
            <v>0</v>
          </cell>
          <cell r="F158">
            <v>0</v>
          </cell>
          <cell r="G158" t="str">
            <v>Grand Total</v>
          </cell>
          <cell r="M158">
            <v>2405.4438</v>
          </cell>
          <cell r="N158">
            <v>138</v>
          </cell>
          <cell r="O158" t="str">
            <v>INU2901719</v>
          </cell>
        </row>
        <row r="159">
          <cell r="E159">
            <v>0</v>
          </cell>
          <cell r="F159">
            <v>0</v>
          </cell>
          <cell r="G159" t="str">
            <v>Grand Total</v>
          </cell>
          <cell r="M159">
            <v>152.03700000000001</v>
          </cell>
          <cell r="N159">
            <v>9</v>
          </cell>
          <cell r="O159" t="str">
            <v>INU2901719</v>
          </cell>
        </row>
        <row r="160">
          <cell r="E160">
            <v>0</v>
          </cell>
          <cell r="F160">
            <v>0</v>
          </cell>
          <cell r="G160" t="str">
            <v>Grand Total</v>
          </cell>
          <cell r="M160">
            <v>533.6</v>
          </cell>
          <cell r="N160">
            <v>32</v>
          </cell>
          <cell r="O160" t="str">
            <v>INU2901719</v>
          </cell>
        </row>
        <row r="161">
          <cell r="E161">
            <v>0</v>
          </cell>
          <cell r="F161">
            <v>0</v>
          </cell>
          <cell r="G161" t="str">
            <v>Grand Total</v>
          </cell>
          <cell r="M161">
            <v>1333.4784000000002</v>
          </cell>
          <cell r="N161">
            <v>78</v>
          </cell>
          <cell r="O161" t="str">
            <v>INU2901719</v>
          </cell>
        </row>
        <row r="162">
          <cell r="E162">
            <v>0</v>
          </cell>
          <cell r="F162">
            <v>0</v>
          </cell>
          <cell r="G162" t="str">
            <v>Grand Total</v>
          </cell>
          <cell r="M162">
            <v>1101.6387</v>
          </cell>
          <cell r="N162">
            <v>63</v>
          </cell>
          <cell r="O162" t="str">
            <v>INU2901719</v>
          </cell>
        </row>
        <row r="163">
          <cell r="E163">
            <v>0</v>
          </cell>
          <cell r="F163">
            <v>0</v>
          </cell>
          <cell r="G163" t="str">
            <v>Grand Total</v>
          </cell>
          <cell r="M163">
            <v>2122.3775999999998</v>
          </cell>
          <cell r="N163">
            <v>120</v>
          </cell>
          <cell r="O163" t="str">
            <v>INU2901719</v>
          </cell>
        </row>
        <row r="164">
          <cell r="E164">
            <v>0</v>
          </cell>
          <cell r="F164">
            <v>0</v>
          </cell>
          <cell r="G164" t="str">
            <v>Grand Total</v>
          </cell>
          <cell r="M164">
            <v>15505343.9541</v>
          </cell>
          <cell r="N164">
            <v>884646</v>
          </cell>
          <cell r="O164" t="str">
            <v>RSM2901696</v>
          </cell>
        </row>
        <row r="165">
          <cell r="E165">
            <v>0</v>
          </cell>
          <cell r="F165">
            <v>0</v>
          </cell>
          <cell r="G165" t="str">
            <v>Grand Total</v>
          </cell>
          <cell r="M165">
            <v>18195562.511400003</v>
          </cell>
          <cell r="N165">
            <v>1039698</v>
          </cell>
          <cell r="O165" t="str">
            <v>RSM2901696</v>
          </cell>
        </row>
        <row r="166">
          <cell r="E166">
            <v>0</v>
          </cell>
          <cell r="F166">
            <v>0</v>
          </cell>
          <cell r="G166" t="str">
            <v>Grand Total</v>
          </cell>
          <cell r="M166">
            <v>14066138.796</v>
          </cell>
          <cell r="N166">
            <v>807600</v>
          </cell>
          <cell r="O166" t="str">
            <v>RSM2901696</v>
          </cell>
        </row>
        <row r="167">
          <cell r="E167">
            <v>0</v>
          </cell>
          <cell r="F167">
            <v>0</v>
          </cell>
          <cell r="G167" t="str">
            <v>Grand Total</v>
          </cell>
          <cell r="M167">
            <v>6986485.0695000002</v>
          </cell>
          <cell r="N167">
            <v>402990</v>
          </cell>
          <cell r="O167" t="str">
            <v>RSM2901696</v>
          </cell>
        </row>
        <row r="168">
          <cell r="E168">
            <v>0</v>
          </cell>
          <cell r="F168">
            <v>0</v>
          </cell>
          <cell r="G168" t="str">
            <v>Grand Total</v>
          </cell>
          <cell r="M168">
            <v>8476961.8909000009</v>
          </cell>
          <cell r="N168">
            <v>483376</v>
          </cell>
          <cell r="O168" t="str">
            <v>RSM2901696</v>
          </cell>
        </row>
        <row r="169">
          <cell r="E169">
            <v>0</v>
          </cell>
          <cell r="F169">
            <v>0</v>
          </cell>
          <cell r="G169" t="str">
            <v>Grand Total</v>
          </cell>
          <cell r="M169">
            <v>11932025.136</v>
          </cell>
          <cell r="N169">
            <v>673088</v>
          </cell>
          <cell r="O169" t="str">
            <v>RSM2901696</v>
          </cell>
        </row>
        <row r="170">
          <cell r="E170">
            <v>0</v>
          </cell>
          <cell r="F170">
            <v>0</v>
          </cell>
          <cell r="G170" t="str">
            <v>Grand Total</v>
          </cell>
          <cell r="M170">
            <v>13037573.92</v>
          </cell>
          <cell r="N170">
            <v>737856</v>
          </cell>
          <cell r="O170" t="str">
            <v>RSM2901696</v>
          </cell>
        </row>
        <row r="171">
          <cell r="E171">
            <v>0</v>
          </cell>
          <cell r="F171">
            <v>0</v>
          </cell>
          <cell r="G171" t="str">
            <v>Grand Total</v>
          </cell>
          <cell r="M171">
            <v>11809842.669</v>
          </cell>
          <cell r="N171">
            <v>673875</v>
          </cell>
          <cell r="O171" t="str">
            <v>RSM2901696</v>
          </cell>
        </row>
        <row r="172">
          <cell r="E172">
            <v>0</v>
          </cell>
          <cell r="F172">
            <v>0</v>
          </cell>
          <cell r="G172" t="str">
            <v>Grand Total</v>
          </cell>
          <cell r="M172">
            <v>14930201.3105</v>
          </cell>
          <cell r="N172">
            <v>854485</v>
          </cell>
          <cell r="O172" t="str">
            <v>RSM2901696</v>
          </cell>
        </row>
        <row r="173">
          <cell r="E173">
            <v>0</v>
          </cell>
          <cell r="F173">
            <v>0</v>
          </cell>
          <cell r="G173" t="str">
            <v>Grand Total</v>
          </cell>
          <cell r="M173">
            <v>13415942.529000001</v>
          </cell>
          <cell r="N173">
            <v>764820</v>
          </cell>
          <cell r="O173" t="str">
            <v>RSM2901696</v>
          </cell>
        </row>
        <row r="174">
          <cell r="E174">
            <v>0</v>
          </cell>
          <cell r="F174">
            <v>0</v>
          </cell>
          <cell r="G174" t="str">
            <v>Grand Total</v>
          </cell>
          <cell r="M174">
            <v>7143666.356399999</v>
          </cell>
          <cell r="N174">
            <v>414270</v>
          </cell>
          <cell r="O174" t="str">
            <v>RSM2901696</v>
          </cell>
        </row>
        <row r="175">
          <cell r="E175">
            <v>0</v>
          </cell>
          <cell r="F175">
            <v>0</v>
          </cell>
          <cell r="G175" t="str">
            <v>Grand Total</v>
          </cell>
          <cell r="M175">
            <v>8942863.8222000021</v>
          </cell>
          <cell r="N175">
            <v>499149</v>
          </cell>
          <cell r="O175" t="str">
            <v>RSM2901696</v>
          </cell>
        </row>
        <row r="176">
          <cell r="E176">
            <v>0</v>
          </cell>
          <cell r="F176">
            <v>0</v>
          </cell>
          <cell r="G176" t="str">
            <v>Grand Total</v>
          </cell>
          <cell r="M176">
            <v>9535468.1343999989</v>
          </cell>
          <cell r="N176">
            <v>546304</v>
          </cell>
          <cell r="O176" t="str">
            <v>RSM2901696</v>
          </cell>
        </row>
        <row r="177">
          <cell r="E177">
            <v>0</v>
          </cell>
          <cell r="F177">
            <v>0</v>
          </cell>
          <cell r="G177" t="str">
            <v>Grand Total</v>
          </cell>
          <cell r="M177">
            <v>10672553.233299999</v>
          </cell>
          <cell r="N177">
            <v>612283</v>
          </cell>
          <cell r="O177" t="str">
            <v>RSM2901696</v>
          </cell>
        </row>
        <row r="178">
          <cell r="E178">
            <v>0</v>
          </cell>
          <cell r="F178">
            <v>0</v>
          </cell>
          <cell r="G178" t="str">
            <v>Grand Total</v>
          </cell>
          <cell r="M178">
            <v>4282882.29</v>
          </cell>
          <cell r="N178">
            <v>253530</v>
          </cell>
          <cell r="O178" t="str">
            <v>RSM2901696</v>
          </cell>
        </row>
        <row r="179">
          <cell r="E179">
            <v>0</v>
          </cell>
          <cell r="F179">
            <v>0</v>
          </cell>
          <cell r="G179" t="str">
            <v>Grand Total</v>
          </cell>
          <cell r="M179">
            <v>4132732</v>
          </cell>
          <cell r="N179">
            <v>247840</v>
          </cell>
          <cell r="O179" t="str">
            <v>RSM2901696</v>
          </cell>
        </row>
        <row r="180">
          <cell r="E180">
            <v>0</v>
          </cell>
          <cell r="F180">
            <v>0</v>
          </cell>
          <cell r="G180" t="str">
            <v>Grand Total</v>
          </cell>
          <cell r="M180">
            <v>6782071.1424000002</v>
          </cell>
          <cell r="N180">
            <v>396708</v>
          </cell>
          <cell r="O180" t="str">
            <v>RSM2901696</v>
          </cell>
        </row>
        <row r="181">
          <cell r="E181">
            <v>0</v>
          </cell>
          <cell r="F181">
            <v>0</v>
          </cell>
          <cell r="G181" t="str">
            <v>Grand Total</v>
          </cell>
          <cell r="M181">
            <v>11170249.2051</v>
          </cell>
          <cell r="N181">
            <v>638799</v>
          </cell>
          <cell r="O181" t="str">
            <v>RSM2901696</v>
          </cell>
        </row>
        <row r="182">
          <cell r="E182">
            <v>0</v>
          </cell>
          <cell r="F182">
            <v>0</v>
          </cell>
          <cell r="G182" t="str">
            <v>Grand Total</v>
          </cell>
          <cell r="M182">
            <v>5884341.1920000007</v>
          </cell>
          <cell r="N182">
            <v>345024</v>
          </cell>
          <cell r="O182" t="str">
            <v>RSM2901696</v>
          </cell>
        </row>
        <row r="183">
          <cell r="E183">
            <v>0</v>
          </cell>
          <cell r="F183">
            <v>0</v>
          </cell>
          <cell r="G183" t="str">
            <v>Grand Total</v>
          </cell>
          <cell r="M183">
            <v>8810696.8768000007</v>
          </cell>
          <cell r="N183">
            <v>498160</v>
          </cell>
          <cell r="O183" t="str">
            <v>RSM2901696</v>
          </cell>
        </row>
        <row r="184">
          <cell r="E184">
            <v>0</v>
          </cell>
          <cell r="F184">
            <v>0</v>
          </cell>
          <cell r="G184" t="str">
            <v>Grand Total</v>
          </cell>
          <cell r="M184">
            <v>7614119.6703000003</v>
          </cell>
          <cell r="N184">
            <v>434418</v>
          </cell>
          <cell r="O184" t="str">
            <v>RSM2901719</v>
          </cell>
        </row>
        <row r="185">
          <cell r="E185">
            <v>0</v>
          </cell>
          <cell r="F185">
            <v>0</v>
          </cell>
          <cell r="G185" t="str">
            <v>Grand Total</v>
          </cell>
          <cell r="M185">
            <v>8691779.8450000007</v>
          </cell>
          <cell r="N185">
            <v>496650</v>
          </cell>
          <cell r="O185" t="str">
            <v>RSM2901719</v>
          </cell>
        </row>
        <row r="186">
          <cell r="E186">
            <v>0</v>
          </cell>
          <cell r="F186">
            <v>0</v>
          </cell>
          <cell r="G186" t="str">
            <v>Grand Total</v>
          </cell>
          <cell r="M186">
            <v>6382536.6045000004</v>
          </cell>
          <cell r="N186">
            <v>366450</v>
          </cell>
          <cell r="O186" t="str">
            <v>RSM2901719</v>
          </cell>
        </row>
        <row r="187">
          <cell r="E187">
            <v>0</v>
          </cell>
          <cell r="F187">
            <v>0</v>
          </cell>
          <cell r="G187" t="str">
            <v>Grand Total</v>
          </cell>
          <cell r="M187">
            <v>3237787.4180000001</v>
          </cell>
          <cell r="N187">
            <v>186760</v>
          </cell>
          <cell r="O187" t="str">
            <v>RSM2901719</v>
          </cell>
        </row>
        <row r="188">
          <cell r="E188">
            <v>0</v>
          </cell>
          <cell r="F188">
            <v>0</v>
          </cell>
          <cell r="G188" t="str">
            <v>Grand Total</v>
          </cell>
          <cell r="M188">
            <v>4665682.1132000005</v>
          </cell>
          <cell r="N188">
            <v>266048</v>
          </cell>
          <cell r="O188" t="str">
            <v>RSM2901719</v>
          </cell>
        </row>
        <row r="189">
          <cell r="E189">
            <v>0</v>
          </cell>
          <cell r="F189">
            <v>0</v>
          </cell>
          <cell r="G189" t="str">
            <v>Grand Total</v>
          </cell>
          <cell r="M189">
            <v>6228730.983</v>
          </cell>
          <cell r="N189">
            <v>351364</v>
          </cell>
          <cell r="O189" t="str">
            <v>RSM2901719</v>
          </cell>
        </row>
        <row r="190">
          <cell r="E190">
            <v>0</v>
          </cell>
          <cell r="F190">
            <v>0</v>
          </cell>
          <cell r="G190" t="str">
            <v>Grand Total</v>
          </cell>
          <cell r="M190">
            <v>7304056.5249999994</v>
          </cell>
          <cell r="N190">
            <v>413370</v>
          </cell>
          <cell r="O190" t="str">
            <v>RSM2901719</v>
          </cell>
        </row>
        <row r="191">
          <cell r="E191">
            <v>0</v>
          </cell>
          <cell r="F191">
            <v>0</v>
          </cell>
          <cell r="G191" t="str">
            <v>Grand Total</v>
          </cell>
          <cell r="M191">
            <v>6328375.7192000002</v>
          </cell>
          <cell r="N191">
            <v>361100</v>
          </cell>
          <cell r="O191" t="str">
            <v>RSM2901719</v>
          </cell>
        </row>
        <row r="192">
          <cell r="E192">
            <v>0</v>
          </cell>
          <cell r="F192">
            <v>0</v>
          </cell>
          <cell r="G192" t="str">
            <v>Grand Total</v>
          </cell>
          <cell r="M192">
            <v>8040469.5196000002</v>
          </cell>
          <cell r="N192">
            <v>460172</v>
          </cell>
          <cell r="O192" t="str">
            <v>RSM2901719</v>
          </cell>
        </row>
        <row r="193">
          <cell r="E193">
            <v>0</v>
          </cell>
          <cell r="F193">
            <v>0</v>
          </cell>
          <cell r="G193" t="str">
            <v>Grand Total</v>
          </cell>
          <cell r="M193">
            <v>7301534.0156000005</v>
          </cell>
          <cell r="N193">
            <v>416248</v>
          </cell>
          <cell r="O193" t="str">
            <v>RSM2901719</v>
          </cell>
        </row>
        <row r="194">
          <cell r="E194">
            <v>0</v>
          </cell>
          <cell r="F194">
            <v>0</v>
          </cell>
          <cell r="G194" t="str">
            <v>Grand Total</v>
          </cell>
          <cell r="M194">
            <v>3503029.6713999994</v>
          </cell>
          <cell r="N194">
            <v>203145</v>
          </cell>
          <cell r="O194" t="str">
            <v>RSM2901719</v>
          </cell>
        </row>
        <row r="195">
          <cell r="E195">
            <v>0</v>
          </cell>
          <cell r="F195">
            <v>0</v>
          </cell>
          <cell r="G195" t="str">
            <v>Grand Total</v>
          </cell>
          <cell r="M195">
            <v>4609807.8444000008</v>
          </cell>
          <cell r="N195">
            <v>257298</v>
          </cell>
          <cell r="O195" t="str">
            <v>RSM2901719</v>
          </cell>
        </row>
        <row r="196">
          <cell r="E196">
            <v>0</v>
          </cell>
          <cell r="F196">
            <v>0</v>
          </cell>
          <cell r="G196" t="str">
            <v>Grand Total</v>
          </cell>
          <cell r="M196">
            <v>5085301.4055999992</v>
          </cell>
          <cell r="N196">
            <v>291346</v>
          </cell>
          <cell r="O196" t="str">
            <v>RSM2901719</v>
          </cell>
        </row>
        <row r="197">
          <cell r="E197">
            <v>0</v>
          </cell>
          <cell r="F197">
            <v>0</v>
          </cell>
          <cell r="G197" t="str">
            <v>Grand Total</v>
          </cell>
          <cell r="M197">
            <v>5569404.2115999991</v>
          </cell>
          <cell r="N197">
            <v>319516</v>
          </cell>
          <cell r="O197" t="str">
            <v>RSM2901719</v>
          </cell>
        </row>
        <row r="198">
          <cell r="E198">
            <v>0</v>
          </cell>
          <cell r="F198">
            <v>0</v>
          </cell>
          <cell r="G198" t="str">
            <v>Grand Total</v>
          </cell>
          <cell r="M198">
            <v>2009625.0660000001</v>
          </cell>
          <cell r="N198">
            <v>118962</v>
          </cell>
          <cell r="O198" t="str">
            <v>RSM2901719</v>
          </cell>
        </row>
        <row r="199">
          <cell r="E199">
            <v>0</v>
          </cell>
          <cell r="F199">
            <v>0</v>
          </cell>
          <cell r="G199" t="str">
            <v>Grand Total</v>
          </cell>
          <cell r="M199">
            <v>1729264.2000000002</v>
          </cell>
          <cell r="N199">
            <v>103704</v>
          </cell>
          <cell r="O199" t="str">
            <v>RSM2901719</v>
          </cell>
        </row>
        <row r="200">
          <cell r="E200">
            <v>0</v>
          </cell>
          <cell r="F200">
            <v>0</v>
          </cell>
          <cell r="G200" t="str">
            <v>Grand Total</v>
          </cell>
          <cell r="M200">
            <v>3270578.0224000001</v>
          </cell>
          <cell r="N200">
            <v>191308</v>
          </cell>
          <cell r="O200" t="str">
            <v>RSM2901719</v>
          </cell>
        </row>
        <row r="201">
          <cell r="E201">
            <v>0</v>
          </cell>
          <cell r="F201">
            <v>0</v>
          </cell>
          <cell r="G201" t="str">
            <v>Grand Total</v>
          </cell>
          <cell r="M201">
            <v>6159261.9716999996</v>
          </cell>
          <cell r="N201">
            <v>352233</v>
          </cell>
          <cell r="O201" t="str">
            <v>RSM2901719</v>
          </cell>
        </row>
        <row r="202">
          <cell r="E202">
            <v>0</v>
          </cell>
          <cell r="F202">
            <v>0</v>
          </cell>
          <cell r="G202" t="str">
            <v>Grand Total</v>
          </cell>
          <cell r="M202">
            <v>2769643.4805000005</v>
          </cell>
          <cell r="N202">
            <v>162396</v>
          </cell>
          <cell r="O202" t="str">
            <v>RSM2901719</v>
          </cell>
        </row>
        <row r="203">
          <cell r="E203">
            <v>0</v>
          </cell>
          <cell r="F203">
            <v>0</v>
          </cell>
          <cell r="G203" t="str">
            <v>Grand Total</v>
          </cell>
          <cell r="M203">
            <v>4740684.0992000001</v>
          </cell>
          <cell r="N203">
            <v>268040</v>
          </cell>
          <cell r="O203" t="str">
            <v>RSM2901719</v>
          </cell>
        </row>
        <row r="204">
          <cell r="E204">
            <v>0</v>
          </cell>
          <cell r="F204">
            <v>0</v>
          </cell>
          <cell r="G204" t="str">
            <v>Grand Total</v>
          </cell>
          <cell r="M204">
            <v>2383.6956</v>
          </cell>
          <cell r="N204">
            <v>136</v>
          </cell>
          <cell r="O204" t="str">
            <v>RSM2901730</v>
          </cell>
        </row>
        <row r="205">
          <cell r="E205">
            <v>0</v>
          </cell>
          <cell r="F205">
            <v>0</v>
          </cell>
          <cell r="G205" t="str">
            <v>Grand Total</v>
          </cell>
          <cell r="M205">
            <v>4042.6883000000007</v>
          </cell>
          <cell r="N205">
            <v>231</v>
          </cell>
          <cell r="O205" t="str">
            <v>RSM2901730</v>
          </cell>
        </row>
        <row r="206">
          <cell r="E206">
            <v>0</v>
          </cell>
          <cell r="F206">
            <v>0</v>
          </cell>
          <cell r="G206" t="str">
            <v>Grand Total</v>
          </cell>
          <cell r="M206">
            <v>3135.0978</v>
          </cell>
          <cell r="N206">
            <v>180</v>
          </cell>
          <cell r="O206" t="str">
            <v>RSM2901730</v>
          </cell>
        </row>
        <row r="207">
          <cell r="E207">
            <v>0</v>
          </cell>
          <cell r="F207">
            <v>0</v>
          </cell>
          <cell r="G207" t="str">
            <v>Grand Total</v>
          </cell>
          <cell r="M207">
            <v>1456.2762</v>
          </cell>
          <cell r="N207">
            <v>84</v>
          </cell>
          <cell r="O207" t="str">
            <v>RSM2901730</v>
          </cell>
        </row>
        <row r="208">
          <cell r="E208">
            <v>0</v>
          </cell>
          <cell r="F208">
            <v>0</v>
          </cell>
          <cell r="G208" t="str">
            <v>Grand Total</v>
          </cell>
          <cell r="M208">
            <v>5331.2461000000003</v>
          </cell>
          <cell r="N208">
            <v>304</v>
          </cell>
          <cell r="O208" t="str">
            <v>RSM2901730</v>
          </cell>
        </row>
        <row r="209">
          <cell r="E209">
            <v>0</v>
          </cell>
          <cell r="F209">
            <v>0</v>
          </cell>
          <cell r="G209" t="str">
            <v>Grand Total</v>
          </cell>
          <cell r="M209">
            <v>2765.4569999999999</v>
          </cell>
          <cell r="N209">
            <v>156</v>
          </cell>
          <cell r="O209" t="str">
            <v>RSM2901730</v>
          </cell>
        </row>
        <row r="210">
          <cell r="E210">
            <v>0</v>
          </cell>
          <cell r="F210">
            <v>0</v>
          </cell>
          <cell r="G210" t="str">
            <v>Grand Total</v>
          </cell>
          <cell r="M210">
            <v>4293.6975000000002</v>
          </cell>
          <cell r="N210">
            <v>243</v>
          </cell>
          <cell r="O210" t="str">
            <v>RSM2901730</v>
          </cell>
        </row>
        <row r="211">
          <cell r="E211">
            <v>0</v>
          </cell>
          <cell r="F211">
            <v>0</v>
          </cell>
          <cell r="G211" t="str">
            <v>Grand Total</v>
          </cell>
          <cell r="M211">
            <v>1752.5272</v>
          </cell>
          <cell r="N211">
            <v>100</v>
          </cell>
          <cell r="O211" t="str">
            <v>RSM2901730</v>
          </cell>
        </row>
        <row r="212">
          <cell r="E212">
            <v>0</v>
          </cell>
          <cell r="F212">
            <v>0</v>
          </cell>
          <cell r="G212" t="str">
            <v>Grand Total</v>
          </cell>
          <cell r="M212">
            <v>2026.8388</v>
          </cell>
          <cell r="N212">
            <v>116</v>
          </cell>
          <cell r="O212" t="str">
            <v>RSM2901730</v>
          </cell>
        </row>
        <row r="213">
          <cell r="E213">
            <v>0</v>
          </cell>
          <cell r="F213">
            <v>0</v>
          </cell>
          <cell r="G213" t="str">
            <v>Grand Total</v>
          </cell>
          <cell r="M213">
            <v>1964.6264000000001</v>
          </cell>
          <cell r="N213">
            <v>112</v>
          </cell>
          <cell r="O213" t="str">
            <v>RSM2901730</v>
          </cell>
        </row>
        <row r="214">
          <cell r="E214">
            <v>0</v>
          </cell>
          <cell r="F214">
            <v>0</v>
          </cell>
          <cell r="G214" t="str">
            <v>Grand Total</v>
          </cell>
          <cell r="M214">
            <v>2586.5979999999995</v>
          </cell>
          <cell r="N214">
            <v>150</v>
          </cell>
          <cell r="O214" t="str">
            <v>RSM2901730</v>
          </cell>
        </row>
        <row r="215">
          <cell r="E215">
            <v>0</v>
          </cell>
          <cell r="F215">
            <v>0</v>
          </cell>
          <cell r="G215" t="str">
            <v>Grand Total</v>
          </cell>
          <cell r="M215">
            <v>14297.144400000003</v>
          </cell>
          <cell r="N215">
            <v>798</v>
          </cell>
          <cell r="O215" t="str">
            <v>RSM2901730</v>
          </cell>
        </row>
        <row r="216">
          <cell r="E216">
            <v>0</v>
          </cell>
          <cell r="F216">
            <v>0</v>
          </cell>
          <cell r="G216" t="str">
            <v>Grand Total</v>
          </cell>
          <cell r="M216">
            <v>4607.9903999999997</v>
          </cell>
          <cell r="N216">
            <v>264</v>
          </cell>
          <cell r="O216" t="str">
            <v>RSM2901730</v>
          </cell>
        </row>
        <row r="217">
          <cell r="E217">
            <v>0</v>
          </cell>
          <cell r="F217">
            <v>0</v>
          </cell>
          <cell r="G217" t="str">
            <v>Grand Total</v>
          </cell>
          <cell r="M217">
            <v>4810.8876</v>
          </cell>
          <cell r="N217">
            <v>276</v>
          </cell>
          <cell r="O217" t="str">
            <v>RSM2901730</v>
          </cell>
        </row>
        <row r="218">
          <cell r="E218">
            <v>0</v>
          </cell>
          <cell r="F218">
            <v>0</v>
          </cell>
          <cell r="G218" t="str">
            <v>Grand Total</v>
          </cell>
          <cell r="M218">
            <v>608.14800000000002</v>
          </cell>
          <cell r="N218">
            <v>36</v>
          </cell>
          <cell r="O218" t="str">
            <v>RSM2901730</v>
          </cell>
        </row>
        <row r="219">
          <cell r="E219">
            <v>0</v>
          </cell>
          <cell r="F219">
            <v>0</v>
          </cell>
          <cell r="G219" t="str">
            <v>Grand Total</v>
          </cell>
          <cell r="M219">
            <v>667</v>
          </cell>
          <cell r="N219">
            <v>40</v>
          </cell>
          <cell r="O219" t="str">
            <v>RSM2901730</v>
          </cell>
        </row>
        <row r="220">
          <cell r="E220">
            <v>0</v>
          </cell>
          <cell r="F220">
            <v>0</v>
          </cell>
          <cell r="G220" t="str">
            <v>Grand Total</v>
          </cell>
          <cell r="M220">
            <v>3778.1888000000004</v>
          </cell>
          <cell r="N220">
            <v>221</v>
          </cell>
          <cell r="O220" t="str">
            <v>RSM2901730</v>
          </cell>
        </row>
        <row r="221">
          <cell r="E221">
            <v>0</v>
          </cell>
          <cell r="F221">
            <v>0</v>
          </cell>
          <cell r="G221" t="str">
            <v>Grand Total</v>
          </cell>
          <cell r="M221">
            <v>3304.9160999999999</v>
          </cell>
          <cell r="N221">
            <v>189</v>
          </cell>
          <cell r="O221" t="str">
            <v>RSM2901730</v>
          </cell>
        </row>
        <row r="222">
          <cell r="E222">
            <v>0</v>
          </cell>
          <cell r="F222">
            <v>0</v>
          </cell>
          <cell r="G222" t="str">
            <v>Grand Total</v>
          </cell>
          <cell r="M222">
            <v>204.65850000000003</v>
          </cell>
          <cell r="N222">
            <v>12</v>
          </cell>
          <cell r="O222" t="str">
            <v>RSM2901730</v>
          </cell>
        </row>
        <row r="223">
          <cell r="E223">
            <v>0</v>
          </cell>
          <cell r="F223">
            <v>0</v>
          </cell>
          <cell r="G223" t="str">
            <v>Grand Total</v>
          </cell>
          <cell r="M223">
            <v>707.45920000000001</v>
          </cell>
          <cell r="N223">
            <v>40</v>
          </cell>
          <cell r="O223" t="str">
            <v>RSM2901730</v>
          </cell>
        </row>
        <row r="224">
          <cell r="E224">
            <v>0</v>
          </cell>
          <cell r="F224">
            <v>0</v>
          </cell>
          <cell r="G224" t="str">
            <v>Grand Total</v>
          </cell>
          <cell r="M224">
            <v>709149.44099999999</v>
          </cell>
          <cell r="N224">
            <v>40460</v>
          </cell>
          <cell r="O224" t="str">
            <v>RSU2901719</v>
          </cell>
        </row>
        <row r="225">
          <cell r="E225">
            <v>0</v>
          </cell>
          <cell r="F225">
            <v>0</v>
          </cell>
          <cell r="G225" t="str">
            <v>Grand Total</v>
          </cell>
          <cell r="M225">
            <v>1004896.8060000001</v>
          </cell>
          <cell r="N225">
            <v>57420</v>
          </cell>
          <cell r="O225" t="str">
            <v>RSU2901719</v>
          </cell>
        </row>
        <row r="226">
          <cell r="E226">
            <v>0</v>
          </cell>
          <cell r="F226">
            <v>0</v>
          </cell>
          <cell r="G226" t="str">
            <v>Grand Total</v>
          </cell>
          <cell r="M226">
            <v>723162.55920000002</v>
          </cell>
          <cell r="N226">
            <v>41520</v>
          </cell>
          <cell r="O226" t="str">
            <v>RSU2901719</v>
          </cell>
        </row>
        <row r="227">
          <cell r="E227">
            <v>0</v>
          </cell>
          <cell r="F227">
            <v>0</v>
          </cell>
          <cell r="G227" t="str">
            <v>Grand Total</v>
          </cell>
          <cell r="M227">
            <v>349749.00070000003</v>
          </cell>
          <cell r="N227">
            <v>20174</v>
          </cell>
          <cell r="O227" t="str">
            <v>RSU2901719</v>
          </cell>
        </row>
        <row r="228">
          <cell r="E228">
            <v>0</v>
          </cell>
          <cell r="F228">
            <v>0</v>
          </cell>
          <cell r="G228" t="str">
            <v>Grand Total</v>
          </cell>
          <cell r="M228">
            <v>535088.75329999998</v>
          </cell>
          <cell r="N228">
            <v>30512</v>
          </cell>
          <cell r="O228" t="str">
            <v>RSU2901719</v>
          </cell>
        </row>
        <row r="229">
          <cell r="E229">
            <v>0</v>
          </cell>
          <cell r="F229">
            <v>0</v>
          </cell>
          <cell r="G229" t="str">
            <v>Grand Total</v>
          </cell>
          <cell r="M229">
            <v>693668.79749999999</v>
          </cell>
          <cell r="N229">
            <v>39130</v>
          </cell>
          <cell r="O229" t="str">
            <v>RSU2901719</v>
          </cell>
        </row>
        <row r="230">
          <cell r="E230">
            <v>0</v>
          </cell>
          <cell r="F230">
            <v>0</v>
          </cell>
          <cell r="G230" t="str">
            <v>Grand Total</v>
          </cell>
          <cell r="M230">
            <v>729928.57499999995</v>
          </cell>
          <cell r="N230">
            <v>41310</v>
          </cell>
          <cell r="O230" t="str">
            <v>RSU2901719</v>
          </cell>
        </row>
        <row r="231">
          <cell r="E231">
            <v>0</v>
          </cell>
          <cell r="F231">
            <v>0</v>
          </cell>
          <cell r="G231" t="str">
            <v>Grand Total</v>
          </cell>
          <cell r="M231">
            <v>630909.79200000002</v>
          </cell>
          <cell r="N231">
            <v>36000</v>
          </cell>
          <cell r="O231" t="str">
            <v>RSU2901719</v>
          </cell>
        </row>
        <row r="232">
          <cell r="E232">
            <v>0</v>
          </cell>
          <cell r="F232">
            <v>0</v>
          </cell>
          <cell r="G232" t="str">
            <v>Grand Total</v>
          </cell>
          <cell r="M232">
            <v>845191.77960000001</v>
          </cell>
          <cell r="N232">
            <v>48372</v>
          </cell>
          <cell r="O232" t="str">
            <v>RSU2901719</v>
          </cell>
        </row>
        <row r="233">
          <cell r="E233">
            <v>0</v>
          </cell>
          <cell r="F233">
            <v>0</v>
          </cell>
          <cell r="G233" t="str">
            <v>Grand Total</v>
          </cell>
          <cell r="M233">
            <v>770624.70540000009</v>
          </cell>
          <cell r="N233">
            <v>43932</v>
          </cell>
          <cell r="O233" t="str">
            <v>RSU2901719</v>
          </cell>
        </row>
        <row r="234">
          <cell r="E234">
            <v>0</v>
          </cell>
          <cell r="F234">
            <v>0</v>
          </cell>
          <cell r="G234" t="str">
            <v>Grand Total</v>
          </cell>
          <cell r="M234">
            <v>390834.95779999992</v>
          </cell>
          <cell r="N234">
            <v>22665</v>
          </cell>
          <cell r="O234" t="str">
            <v>RSU2901719</v>
          </cell>
        </row>
        <row r="235">
          <cell r="E235">
            <v>0</v>
          </cell>
          <cell r="F235">
            <v>0</v>
          </cell>
          <cell r="G235" t="str">
            <v>Grand Total</v>
          </cell>
          <cell r="M235">
            <v>491209.03260000009</v>
          </cell>
          <cell r="N235">
            <v>27417</v>
          </cell>
          <cell r="O235" t="str">
            <v>RSU2901719</v>
          </cell>
        </row>
        <row r="236">
          <cell r="E236">
            <v>0</v>
          </cell>
          <cell r="F236">
            <v>0</v>
          </cell>
          <cell r="G236" t="str">
            <v>Grand Total</v>
          </cell>
          <cell r="M236">
            <v>506110.94559999998</v>
          </cell>
          <cell r="N236">
            <v>28996</v>
          </cell>
          <cell r="O236" t="str">
            <v>RSU2901719</v>
          </cell>
        </row>
        <row r="237">
          <cell r="E237">
            <v>0</v>
          </cell>
          <cell r="F237">
            <v>0</v>
          </cell>
          <cell r="G237" t="str">
            <v>Grand Total</v>
          </cell>
          <cell r="M237">
            <v>590937.3602</v>
          </cell>
          <cell r="N237">
            <v>33902</v>
          </cell>
          <cell r="O237" t="str">
            <v>RSU2901719</v>
          </cell>
        </row>
        <row r="238">
          <cell r="E238">
            <v>0</v>
          </cell>
          <cell r="F238">
            <v>0</v>
          </cell>
          <cell r="G238" t="str">
            <v>Grand Total</v>
          </cell>
          <cell r="M238">
            <v>207530.505</v>
          </cell>
          <cell r="N238">
            <v>12285</v>
          </cell>
          <cell r="O238" t="str">
            <v>RSU2901719</v>
          </cell>
        </row>
        <row r="239">
          <cell r="E239">
            <v>0</v>
          </cell>
          <cell r="F239">
            <v>0</v>
          </cell>
          <cell r="G239" t="str">
            <v>Grand Total</v>
          </cell>
          <cell r="M239">
            <v>171685.80000000002</v>
          </cell>
          <cell r="N239">
            <v>10296</v>
          </cell>
          <cell r="O239" t="str">
            <v>RSU2901719</v>
          </cell>
        </row>
        <row r="240">
          <cell r="E240">
            <v>0</v>
          </cell>
          <cell r="F240">
            <v>0</v>
          </cell>
          <cell r="G240" t="str">
            <v>Grand Total</v>
          </cell>
          <cell r="M240">
            <v>323146.26560000004</v>
          </cell>
          <cell r="N240">
            <v>18902</v>
          </cell>
          <cell r="O240" t="str">
            <v>RSU2901719</v>
          </cell>
        </row>
        <row r="241">
          <cell r="E241">
            <v>0</v>
          </cell>
          <cell r="F241">
            <v>0</v>
          </cell>
          <cell r="G241" t="str">
            <v>Grand Total</v>
          </cell>
          <cell r="M241">
            <v>604432.43339999998</v>
          </cell>
          <cell r="N241">
            <v>34566</v>
          </cell>
          <cell r="O241" t="str">
            <v>RSU2901719</v>
          </cell>
        </row>
        <row r="242">
          <cell r="E242">
            <v>0</v>
          </cell>
          <cell r="F242">
            <v>0</v>
          </cell>
          <cell r="G242" t="str">
            <v>Grand Total</v>
          </cell>
          <cell r="M242">
            <v>300234.01950000005</v>
          </cell>
          <cell r="N242">
            <v>17604</v>
          </cell>
          <cell r="O242" t="str">
            <v>RSU2901719</v>
          </cell>
        </row>
        <row r="243">
          <cell r="E243">
            <v>0</v>
          </cell>
          <cell r="F243">
            <v>0</v>
          </cell>
          <cell r="G243" t="str">
            <v>Grand Total</v>
          </cell>
          <cell r="M243">
            <v>475058.85279999999</v>
          </cell>
          <cell r="N243">
            <v>26860</v>
          </cell>
          <cell r="O243" t="str">
            <v>RSU2901719</v>
          </cell>
        </row>
        <row r="244">
          <cell r="E244">
            <v>0</v>
          </cell>
          <cell r="F244">
            <v>0</v>
          </cell>
          <cell r="G244" t="str">
            <v>Grand Total</v>
          </cell>
          <cell r="M244">
            <v>1787.7717</v>
          </cell>
          <cell r="N244">
            <v>102</v>
          </cell>
          <cell r="O244" t="str">
            <v>TBM2901696</v>
          </cell>
        </row>
        <row r="245">
          <cell r="E245">
            <v>0</v>
          </cell>
          <cell r="F245">
            <v>0</v>
          </cell>
          <cell r="G245" t="str">
            <v>Grand Total</v>
          </cell>
          <cell r="M245">
            <v>577.52690000000007</v>
          </cell>
          <cell r="N245">
            <v>33</v>
          </cell>
          <cell r="O245" t="str">
            <v>TBM2901696</v>
          </cell>
        </row>
        <row r="246">
          <cell r="E246">
            <v>0</v>
          </cell>
          <cell r="F246">
            <v>0</v>
          </cell>
          <cell r="G246" t="str">
            <v>Grand Total</v>
          </cell>
          <cell r="M246">
            <v>27693.3639</v>
          </cell>
          <cell r="N246">
            <v>1590</v>
          </cell>
          <cell r="O246" t="str">
            <v>TBM2901696</v>
          </cell>
        </row>
        <row r="247">
          <cell r="E247">
            <v>0</v>
          </cell>
          <cell r="F247">
            <v>0</v>
          </cell>
          <cell r="G247" t="str">
            <v>Grand Total</v>
          </cell>
          <cell r="M247">
            <v>2669.8397</v>
          </cell>
          <cell r="N247">
            <v>154</v>
          </cell>
          <cell r="O247" t="str">
            <v>TBM2901696</v>
          </cell>
        </row>
        <row r="248">
          <cell r="E248">
            <v>0</v>
          </cell>
          <cell r="F248">
            <v>0</v>
          </cell>
          <cell r="G248" t="str">
            <v>Grand Total</v>
          </cell>
          <cell r="M248">
            <v>8978.9408000000003</v>
          </cell>
          <cell r="N248">
            <v>512</v>
          </cell>
          <cell r="O248" t="str">
            <v>TBM2901696</v>
          </cell>
        </row>
        <row r="249">
          <cell r="E249">
            <v>0</v>
          </cell>
          <cell r="F249">
            <v>0</v>
          </cell>
          <cell r="G249" t="str">
            <v>Grand Total</v>
          </cell>
          <cell r="M249">
            <v>4609.0949999999993</v>
          </cell>
          <cell r="N249">
            <v>260</v>
          </cell>
          <cell r="O249" t="str">
            <v>TBM2901696</v>
          </cell>
        </row>
        <row r="250">
          <cell r="E250">
            <v>0</v>
          </cell>
          <cell r="F250">
            <v>0</v>
          </cell>
          <cell r="G250" t="str">
            <v>Grand Total</v>
          </cell>
          <cell r="M250">
            <v>20037.255000000001</v>
          </cell>
          <cell r="N250">
            <v>1134</v>
          </cell>
          <cell r="O250" t="str">
            <v>TBM2901696</v>
          </cell>
        </row>
        <row r="251">
          <cell r="E251">
            <v>0</v>
          </cell>
          <cell r="F251">
            <v>0</v>
          </cell>
          <cell r="G251" t="str">
            <v>Grand Total</v>
          </cell>
          <cell r="M251">
            <v>9200.7677999999996</v>
          </cell>
          <cell r="N251">
            <v>525</v>
          </cell>
          <cell r="O251" t="str">
            <v>TBM2901696</v>
          </cell>
        </row>
        <row r="252">
          <cell r="E252">
            <v>0</v>
          </cell>
          <cell r="F252">
            <v>0</v>
          </cell>
          <cell r="G252" t="str">
            <v>Grand Total</v>
          </cell>
          <cell r="M252">
            <v>14187.8716</v>
          </cell>
          <cell r="N252">
            <v>812</v>
          </cell>
          <cell r="O252" t="str">
            <v>TBM2901696</v>
          </cell>
        </row>
        <row r="253">
          <cell r="E253">
            <v>0</v>
          </cell>
          <cell r="F253">
            <v>0</v>
          </cell>
          <cell r="G253" t="str">
            <v>Grand Total</v>
          </cell>
          <cell r="M253">
            <v>6385.0358000000006</v>
          </cell>
          <cell r="N253">
            <v>364</v>
          </cell>
          <cell r="O253" t="str">
            <v>TBM2901696</v>
          </cell>
        </row>
        <row r="254">
          <cell r="E254">
            <v>0</v>
          </cell>
          <cell r="F254">
            <v>0</v>
          </cell>
          <cell r="G254" t="str">
            <v>Grand Total</v>
          </cell>
          <cell r="M254">
            <v>9829.0723999999991</v>
          </cell>
          <cell r="N254">
            <v>570</v>
          </cell>
          <cell r="O254" t="str">
            <v>TBM2901696</v>
          </cell>
        </row>
        <row r="255">
          <cell r="E255">
            <v>0</v>
          </cell>
          <cell r="F255">
            <v>0</v>
          </cell>
          <cell r="G255" t="str">
            <v>Grand Total</v>
          </cell>
          <cell r="M255">
            <v>11233.470600000002</v>
          </cell>
          <cell r="N255">
            <v>627</v>
          </cell>
          <cell r="O255" t="str">
            <v>TBM2901696</v>
          </cell>
        </row>
        <row r="256">
          <cell r="E256">
            <v>0</v>
          </cell>
          <cell r="F256">
            <v>0</v>
          </cell>
          <cell r="G256" t="str">
            <v>Grand Total</v>
          </cell>
          <cell r="M256">
            <v>15359.967999999999</v>
          </cell>
          <cell r="N256">
            <v>880</v>
          </cell>
          <cell r="O256" t="str">
            <v>TBM2901696</v>
          </cell>
        </row>
        <row r="257">
          <cell r="E257">
            <v>0</v>
          </cell>
          <cell r="F257">
            <v>0</v>
          </cell>
          <cell r="G257" t="str">
            <v>Grand Total</v>
          </cell>
          <cell r="M257">
            <v>9621.7752</v>
          </cell>
          <cell r="N257">
            <v>552</v>
          </cell>
          <cell r="O257" t="str">
            <v>TBM2901696</v>
          </cell>
        </row>
        <row r="258">
          <cell r="E258">
            <v>0</v>
          </cell>
          <cell r="F258">
            <v>0</v>
          </cell>
          <cell r="G258" t="str">
            <v>Grand Total</v>
          </cell>
          <cell r="M258">
            <v>5473.3320000000003</v>
          </cell>
          <cell r="N258">
            <v>324</v>
          </cell>
          <cell r="O258" t="str">
            <v>TBM2901696</v>
          </cell>
        </row>
        <row r="259">
          <cell r="E259">
            <v>0</v>
          </cell>
          <cell r="F259">
            <v>0</v>
          </cell>
          <cell r="G259" t="str">
            <v>Grand Total</v>
          </cell>
          <cell r="M259">
            <v>2134.4</v>
          </cell>
          <cell r="N259">
            <v>128</v>
          </cell>
          <cell r="O259" t="str">
            <v>TBM2901696</v>
          </cell>
        </row>
        <row r="260">
          <cell r="E260">
            <v>0</v>
          </cell>
          <cell r="F260">
            <v>0</v>
          </cell>
          <cell r="G260" t="str">
            <v>Grand Total</v>
          </cell>
          <cell r="M260">
            <v>4444.9280000000008</v>
          </cell>
          <cell r="N260">
            <v>260</v>
          </cell>
          <cell r="O260" t="str">
            <v>TBM2901696</v>
          </cell>
        </row>
        <row r="261">
          <cell r="E261">
            <v>0</v>
          </cell>
          <cell r="F261">
            <v>0</v>
          </cell>
          <cell r="G261" t="str">
            <v>Grand Total</v>
          </cell>
          <cell r="M261">
            <v>6242.6193000000003</v>
          </cell>
          <cell r="N261">
            <v>357</v>
          </cell>
          <cell r="O261" t="str">
            <v>TBM2901696</v>
          </cell>
        </row>
        <row r="262">
          <cell r="E262">
            <v>0</v>
          </cell>
          <cell r="F262">
            <v>0</v>
          </cell>
          <cell r="G262" t="str">
            <v>Grand Total</v>
          </cell>
          <cell r="M262">
            <v>6958.389000000001</v>
          </cell>
          <cell r="N262">
            <v>408</v>
          </cell>
          <cell r="O262" t="str">
            <v>TBM2901696</v>
          </cell>
        </row>
        <row r="263">
          <cell r="E263">
            <v>0</v>
          </cell>
          <cell r="F263">
            <v>0</v>
          </cell>
          <cell r="G263" t="str">
            <v>Grand Total</v>
          </cell>
          <cell r="M263">
            <v>16625.2912</v>
          </cell>
          <cell r="N263">
            <v>940</v>
          </cell>
          <cell r="O263" t="str">
            <v>TBM2901696</v>
          </cell>
        </row>
        <row r="264">
          <cell r="E264">
            <v>0</v>
          </cell>
          <cell r="F264">
            <v>0</v>
          </cell>
          <cell r="G264" t="str">
            <v>Grand Total</v>
          </cell>
          <cell r="M264">
            <v>577.52690000000007</v>
          </cell>
          <cell r="N264">
            <v>33</v>
          </cell>
          <cell r="O264" t="str">
            <v>TBM2901719</v>
          </cell>
        </row>
        <row r="265">
          <cell r="E265">
            <v>0</v>
          </cell>
          <cell r="F265">
            <v>0</v>
          </cell>
          <cell r="G265" t="str">
            <v>Grand Total</v>
          </cell>
          <cell r="M265">
            <v>19855.6194</v>
          </cell>
          <cell r="N265">
            <v>1140</v>
          </cell>
          <cell r="O265" t="str">
            <v>TBM2901719</v>
          </cell>
        </row>
        <row r="266">
          <cell r="E266">
            <v>0</v>
          </cell>
          <cell r="F266">
            <v>0</v>
          </cell>
          <cell r="G266" t="str">
            <v>Grand Total</v>
          </cell>
          <cell r="M266">
            <v>1941.7016000000001</v>
          </cell>
          <cell r="N266">
            <v>112</v>
          </cell>
          <cell r="O266" t="str">
            <v>TBM2901719</v>
          </cell>
        </row>
        <row r="267">
          <cell r="E267">
            <v>0</v>
          </cell>
          <cell r="F267">
            <v>0</v>
          </cell>
          <cell r="G267" t="str">
            <v>Grand Total</v>
          </cell>
          <cell r="M267">
            <v>8698.3489000000009</v>
          </cell>
          <cell r="N267">
            <v>496</v>
          </cell>
          <cell r="O267" t="str">
            <v>TBM2901719</v>
          </cell>
        </row>
        <row r="268">
          <cell r="E268">
            <v>0</v>
          </cell>
          <cell r="F268">
            <v>0</v>
          </cell>
          <cell r="G268" t="str">
            <v>Grand Total</v>
          </cell>
          <cell r="M268">
            <v>1843.6379999999999</v>
          </cell>
          <cell r="N268">
            <v>104</v>
          </cell>
          <cell r="O268" t="str">
            <v>TBM2901719</v>
          </cell>
        </row>
        <row r="269">
          <cell r="E269">
            <v>0</v>
          </cell>
          <cell r="F269">
            <v>0</v>
          </cell>
          <cell r="G269" t="str">
            <v>Grand Total</v>
          </cell>
          <cell r="M269">
            <v>15266.48</v>
          </cell>
          <cell r="N269">
            <v>864</v>
          </cell>
          <cell r="O269" t="str">
            <v>TBM2901719</v>
          </cell>
        </row>
        <row r="270">
          <cell r="E270">
            <v>0</v>
          </cell>
          <cell r="F270">
            <v>0</v>
          </cell>
          <cell r="G270" t="str">
            <v>Grand Total</v>
          </cell>
          <cell r="M270">
            <v>5695.7133999999996</v>
          </cell>
          <cell r="N270">
            <v>325</v>
          </cell>
          <cell r="O270" t="str">
            <v>TBM2901719</v>
          </cell>
        </row>
        <row r="271">
          <cell r="E271">
            <v>0</v>
          </cell>
          <cell r="F271">
            <v>0</v>
          </cell>
          <cell r="G271" t="str">
            <v>Grand Total</v>
          </cell>
          <cell r="M271">
            <v>12161.032800000001</v>
          </cell>
          <cell r="N271">
            <v>696</v>
          </cell>
          <cell r="O271" t="str">
            <v>TBM2901719</v>
          </cell>
        </row>
        <row r="272">
          <cell r="E272">
            <v>0</v>
          </cell>
          <cell r="F272">
            <v>0</v>
          </cell>
          <cell r="G272" t="str">
            <v>Grand Total</v>
          </cell>
          <cell r="M272">
            <v>2946.9396000000002</v>
          </cell>
          <cell r="N272">
            <v>168</v>
          </cell>
          <cell r="O272" t="str">
            <v>TBM2901719</v>
          </cell>
        </row>
        <row r="273">
          <cell r="E273">
            <v>0</v>
          </cell>
          <cell r="F273">
            <v>0</v>
          </cell>
          <cell r="G273" t="str">
            <v>Grand Total</v>
          </cell>
          <cell r="M273">
            <v>6983.8145999999988</v>
          </cell>
          <cell r="N273">
            <v>405</v>
          </cell>
          <cell r="O273" t="str">
            <v>TBM2901719</v>
          </cell>
        </row>
        <row r="274">
          <cell r="E274">
            <v>0</v>
          </cell>
          <cell r="F274">
            <v>0</v>
          </cell>
          <cell r="G274" t="str">
            <v>Grand Total</v>
          </cell>
          <cell r="M274">
            <v>6467.7558000000017</v>
          </cell>
          <cell r="N274">
            <v>361</v>
          </cell>
          <cell r="O274" t="str">
            <v>TBM2901719</v>
          </cell>
        </row>
        <row r="275">
          <cell r="E275">
            <v>0</v>
          </cell>
          <cell r="F275">
            <v>0</v>
          </cell>
          <cell r="G275" t="str">
            <v>Grand Total</v>
          </cell>
          <cell r="M275">
            <v>13823.9712</v>
          </cell>
          <cell r="N275">
            <v>792</v>
          </cell>
          <cell r="O275" t="str">
            <v>TBM2901719</v>
          </cell>
        </row>
        <row r="276">
          <cell r="E276">
            <v>0</v>
          </cell>
          <cell r="F276">
            <v>0</v>
          </cell>
          <cell r="G276" t="str">
            <v>Grand Total</v>
          </cell>
          <cell r="M276">
            <v>7216.3313999999991</v>
          </cell>
          <cell r="N276">
            <v>414</v>
          </cell>
          <cell r="O276" t="str">
            <v>TBM2901719</v>
          </cell>
        </row>
        <row r="277">
          <cell r="E277">
            <v>0</v>
          </cell>
          <cell r="F277">
            <v>0</v>
          </cell>
          <cell r="G277" t="str">
            <v>Grand Total</v>
          </cell>
          <cell r="M277">
            <v>3648.8879999999999</v>
          </cell>
          <cell r="N277">
            <v>216</v>
          </cell>
          <cell r="O277" t="str">
            <v>TBM2901719</v>
          </cell>
        </row>
        <row r="278">
          <cell r="E278">
            <v>0</v>
          </cell>
          <cell r="F278">
            <v>0</v>
          </cell>
          <cell r="G278" t="str">
            <v>Grand Total</v>
          </cell>
          <cell r="M278">
            <v>2934.8</v>
          </cell>
          <cell r="N278">
            <v>176</v>
          </cell>
          <cell r="O278" t="str">
            <v>TBM2901719</v>
          </cell>
        </row>
        <row r="279">
          <cell r="E279">
            <v>0</v>
          </cell>
          <cell r="F279">
            <v>0</v>
          </cell>
          <cell r="G279" t="str">
            <v>Grand Total</v>
          </cell>
          <cell r="M279">
            <v>3778.1888000000004</v>
          </cell>
          <cell r="N279">
            <v>221</v>
          </cell>
          <cell r="O279" t="str">
            <v>TBM2901719</v>
          </cell>
        </row>
        <row r="280">
          <cell r="E280">
            <v>0</v>
          </cell>
          <cell r="F280">
            <v>0</v>
          </cell>
          <cell r="G280" t="str">
            <v>Grand Total</v>
          </cell>
          <cell r="M280">
            <v>4406.5547999999999</v>
          </cell>
          <cell r="N280">
            <v>252</v>
          </cell>
          <cell r="O280" t="str">
            <v>TBM2901719</v>
          </cell>
        </row>
        <row r="281">
          <cell r="E281">
            <v>0</v>
          </cell>
          <cell r="F281">
            <v>0</v>
          </cell>
          <cell r="G281" t="str">
            <v>Grand Total</v>
          </cell>
          <cell r="M281">
            <v>6549.072000000001</v>
          </cell>
          <cell r="N281">
            <v>384</v>
          </cell>
          <cell r="O281" t="str">
            <v>TBM2901719</v>
          </cell>
        </row>
        <row r="282">
          <cell r="E282">
            <v>0</v>
          </cell>
          <cell r="F282">
            <v>0</v>
          </cell>
          <cell r="G282" t="str">
            <v>Grand Total</v>
          </cell>
          <cell r="M282">
            <v>7074.5920000000006</v>
          </cell>
          <cell r="N282">
            <v>400</v>
          </cell>
          <cell r="O282" t="str">
            <v>TBM2901719</v>
          </cell>
        </row>
        <row r="283">
          <cell r="E283">
            <v>0</v>
          </cell>
          <cell r="F283">
            <v>0</v>
          </cell>
          <cell r="G283" t="str">
            <v>Grand Total</v>
          </cell>
          <cell r="M283">
            <v>3657.6140999999998</v>
          </cell>
          <cell r="N283">
            <v>210</v>
          </cell>
          <cell r="O283" t="str">
            <v>TBU2901719</v>
          </cell>
        </row>
        <row r="284">
          <cell r="E284">
            <v>0</v>
          </cell>
          <cell r="F284">
            <v>0</v>
          </cell>
          <cell r="G284" t="str">
            <v>Grand Total</v>
          </cell>
          <cell r="M284">
            <v>242.71270000000001</v>
          </cell>
          <cell r="N284">
            <v>14</v>
          </cell>
          <cell r="O284" t="str">
            <v>TBU2901719</v>
          </cell>
        </row>
        <row r="285">
          <cell r="E285">
            <v>0</v>
          </cell>
          <cell r="F285">
            <v>0</v>
          </cell>
          <cell r="G285" t="str">
            <v>Grand Total</v>
          </cell>
          <cell r="M285">
            <v>1122.3676</v>
          </cell>
          <cell r="N285">
            <v>64</v>
          </cell>
          <cell r="O285" t="str">
            <v>TBU2901719</v>
          </cell>
        </row>
        <row r="286">
          <cell r="E286">
            <v>0</v>
          </cell>
          <cell r="F286">
            <v>0</v>
          </cell>
          <cell r="G286" t="str">
            <v>Grand Total</v>
          </cell>
          <cell r="M286">
            <v>1314.3953999999999</v>
          </cell>
          <cell r="N286">
            <v>75</v>
          </cell>
          <cell r="O286" t="str">
            <v>TBU2901719</v>
          </cell>
        </row>
        <row r="287">
          <cell r="E287">
            <v>0</v>
          </cell>
          <cell r="F287">
            <v>0</v>
          </cell>
          <cell r="G287" t="str">
            <v>Grand Total</v>
          </cell>
          <cell r="M287">
            <v>1013.4194</v>
          </cell>
          <cell r="N287">
            <v>58</v>
          </cell>
          <cell r="O287" t="str">
            <v>TBU2901719</v>
          </cell>
        </row>
        <row r="288">
          <cell r="E288">
            <v>0</v>
          </cell>
          <cell r="F288">
            <v>0</v>
          </cell>
          <cell r="G288" t="str">
            <v>Grand Total</v>
          </cell>
          <cell r="M288">
            <v>491.15660000000003</v>
          </cell>
          <cell r="N288">
            <v>28</v>
          </cell>
          <cell r="O288" t="str">
            <v>TBU2901719</v>
          </cell>
        </row>
        <row r="289">
          <cell r="E289">
            <v>0</v>
          </cell>
          <cell r="F289">
            <v>0</v>
          </cell>
          <cell r="G289" t="str">
            <v>Grand Total</v>
          </cell>
          <cell r="M289">
            <v>258.65979999999996</v>
          </cell>
          <cell r="N289">
            <v>15</v>
          </cell>
          <cell r="O289" t="str">
            <v>TBU2901719</v>
          </cell>
        </row>
        <row r="290">
          <cell r="E290">
            <v>0</v>
          </cell>
          <cell r="F290">
            <v>0</v>
          </cell>
          <cell r="G290" t="str">
            <v>Grand Total</v>
          </cell>
          <cell r="M290">
            <v>383.99919999999997</v>
          </cell>
          <cell r="N290">
            <v>22</v>
          </cell>
          <cell r="O290" t="str">
            <v>TBU2901719</v>
          </cell>
        </row>
        <row r="291">
          <cell r="E291">
            <v>0</v>
          </cell>
          <cell r="F291">
            <v>0</v>
          </cell>
          <cell r="G291" t="str">
            <v>Grand Total</v>
          </cell>
          <cell r="M291">
            <v>801.81459999999993</v>
          </cell>
          <cell r="N291">
            <v>46</v>
          </cell>
          <cell r="O291" t="str">
            <v>TBU2901719</v>
          </cell>
        </row>
        <row r="292">
          <cell r="E292">
            <v>0</v>
          </cell>
          <cell r="F292">
            <v>0</v>
          </cell>
          <cell r="G292" t="str">
            <v>Grand Total</v>
          </cell>
          <cell r="M292">
            <v>152.03700000000001</v>
          </cell>
          <cell r="N292">
            <v>9</v>
          </cell>
          <cell r="O292" t="str">
            <v>TBU2901719</v>
          </cell>
        </row>
        <row r="293">
          <cell r="E293">
            <v>0</v>
          </cell>
          <cell r="F293">
            <v>0</v>
          </cell>
          <cell r="G293" t="str">
            <v>Grand Total</v>
          </cell>
          <cell r="M293">
            <v>222.24640000000002</v>
          </cell>
          <cell r="N293">
            <v>13</v>
          </cell>
          <cell r="O293" t="str">
            <v>TBU2901719</v>
          </cell>
        </row>
        <row r="294">
          <cell r="E294">
            <v>0</v>
          </cell>
          <cell r="F294">
            <v>0</v>
          </cell>
          <cell r="G294" t="str">
            <v>Grand Total</v>
          </cell>
          <cell r="M294">
            <v>734.42579999999998</v>
          </cell>
          <cell r="N294">
            <v>42</v>
          </cell>
          <cell r="O294" t="str">
            <v>TBU2901719</v>
          </cell>
        </row>
        <row r="295">
          <cell r="E295">
            <v>0</v>
          </cell>
          <cell r="F295">
            <v>0</v>
          </cell>
          <cell r="G295" t="str">
            <v>Grand Total</v>
          </cell>
          <cell r="M295">
            <v>204.65850000000003</v>
          </cell>
          <cell r="N295">
            <v>12</v>
          </cell>
          <cell r="O295" t="str">
            <v>TBU2901719</v>
          </cell>
        </row>
        <row r="296">
          <cell r="E296">
            <v>0</v>
          </cell>
          <cell r="F296">
            <v>0</v>
          </cell>
          <cell r="G296" t="str">
            <v>Grand Total</v>
          </cell>
          <cell r="M296">
            <v>707.45920000000001</v>
          </cell>
          <cell r="N296">
            <v>40</v>
          </cell>
          <cell r="O296" t="str">
            <v>TBU2901719</v>
          </cell>
        </row>
      </sheetData>
      <sheetData sheetId="3" refreshError="1">
        <row r="4">
          <cell r="A4" t="str">
            <v>Rate Code</v>
          </cell>
        </row>
        <row r="5">
          <cell r="A5" t="str">
            <v>CMM2901696</v>
          </cell>
        </row>
        <row r="6">
          <cell r="A6" t="str">
            <v>Rate Code</v>
          </cell>
        </row>
        <row r="7">
          <cell r="A7" t="str">
            <v>CMM2901719</v>
          </cell>
        </row>
        <row r="8">
          <cell r="A8" t="str">
            <v>Rate Code</v>
          </cell>
        </row>
        <row r="9">
          <cell r="A9" t="str">
            <v>CMM2901730</v>
          </cell>
        </row>
        <row r="10">
          <cell r="A10" t="str">
            <v>Rate Code</v>
          </cell>
        </row>
        <row r="11">
          <cell r="A11" t="str">
            <v>CMU2901719</v>
          </cell>
        </row>
        <row r="12">
          <cell r="A12" t="str">
            <v>Rate Code</v>
          </cell>
        </row>
        <row r="13">
          <cell r="A13" t="str">
            <v>INM2901696</v>
          </cell>
        </row>
        <row r="14">
          <cell r="A14" t="str">
            <v>Rate Code</v>
          </cell>
        </row>
        <row r="15">
          <cell r="A15" t="str">
            <v>INM2901719</v>
          </cell>
        </row>
        <row r="16">
          <cell r="A16" t="str">
            <v>Rate Code</v>
          </cell>
        </row>
        <row r="17">
          <cell r="A17" t="str">
            <v>INM2901730</v>
          </cell>
        </row>
        <row r="18">
          <cell r="A18" t="str">
            <v>Rate Code</v>
          </cell>
        </row>
        <row r="19">
          <cell r="A19" t="str">
            <v>INU2901719</v>
          </cell>
        </row>
        <row r="20">
          <cell r="A20" t="str">
            <v>Rate Code</v>
          </cell>
        </row>
        <row r="21">
          <cell r="A21" t="str">
            <v>RSM2901696</v>
          </cell>
        </row>
        <row r="22">
          <cell r="A22" t="str">
            <v>Rate Code</v>
          </cell>
        </row>
        <row r="23">
          <cell r="A23" t="str">
            <v>RSM2901719</v>
          </cell>
        </row>
        <row r="24">
          <cell r="A24" t="str">
            <v>Rate Code</v>
          </cell>
        </row>
        <row r="25">
          <cell r="A25" t="str">
            <v>RSM2901730</v>
          </cell>
        </row>
        <row r="26">
          <cell r="A26" t="str">
            <v>Rate Code</v>
          </cell>
        </row>
        <row r="27">
          <cell r="A27" t="str">
            <v>RSU2901719</v>
          </cell>
        </row>
        <row r="28">
          <cell r="A28" t="str">
            <v>Rate Code</v>
          </cell>
        </row>
        <row r="29">
          <cell r="A29" t="str">
            <v>TBM2901696</v>
          </cell>
        </row>
        <row r="30">
          <cell r="A30" t="str">
            <v>Rate Code</v>
          </cell>
        </row>
        <row r="31">
          <cell r="A31" t="str">
            <v>TBM2901719</v>
          </cell>
        </row>
        <row r="32">
          <cell r="A32" t="str">
            <v>Rate Code</v>
          </cell>
        </row>
        <row r="33">
          <cell r="A33" t="str">
            <v>TBU2901719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>
        <row r="182">
          <cell r="B182" t="str">
            <v>Average Number of Shares</v>
          </cell>
          <cell r="G182">
            <v>895300.38150000002</v>
          </cell>
          <cell r="H182">
            <v>896350.78700000001</v>
          </cell>
          <cell r="I182">
            <v>898174.71549999993</v>
          </cell>
          <cell r="J182">
            <v>900370.22</v>
          </cell>
          <cell r="K182">
            <v>901482.34349999996</v>
          </cell>
          <cell r="L182">
            <v>902776.99750000006</v>
          </cell>
          <cell r="M182">
            <v>904070.75249999994</v>
          </cell>
          <cell r="N182">
            <v>904830.29550000001</v>
          </cell>
          <cell r="O182">
            <v>912124.41299999994</v>
          </cell>
          <cell r="P182">
            <v>919418.53049999999</v>
          </cell>
          <cell r="Q182">
            <v>920271.47149999999</v>
          </cell>
          <cell r="R182">
            <v>921683.23599999992</v>
          </cell>
          <cell r="S182">
            <v>906404.51199999999</v>
          </cell>
          <cell r="T182">
            <v>923095.00049999997</v>
          </cell>
          <cell r="U182">
            <v>923947.94149999996</v>
          </cell>
          <cell r="V182">
            <v>925359.70599999989</v>
          </cell>
          <cell r="W182">
            <v>926771.47049999994</v>
          </cell>
          <cell r="X182">
            <v>938848.91149999993</v>
          </cell>
          <cell r="Y182">
            <v>951485.17599999986</v>
          </cell>
          <cell r="Z182">
            <v>952896.94049999991</v>
          </cell>
          <cell r="AA182">
            <v>953749.8814999999</v>
          </cell>
          <cell r="AB182">
            <v>955161.64599999983</v>
          </cell>
          <cell r="AC182">
            <v>956573.41049999988</v>
          </cell>
          <cell r="AD182">
            <v>966272.85149999987</v>
          </cell>
          <cell r="AE182">
            <v>976531.11599999981</v>
          </cell>
          <cell r="AF182">
            <v>945891.17099999974</v>
          </cell>
          <cell r="AG182">
            <v>977942.88049999985</v>
          </cell>
          <cell r="AH182">
            <v>978795.82149999985</v>
          </cell>
          <cell r="AI182">
            <v>980207.58599999978</v>
          </cell>
          <cell r="AJ182">
            <v>981619.35049999983</v>
          </cell>
          <cell r="AK182">
            <v>982472.29149999982</v>
          </cell>
          <cell r="AL182">
            <v>983884.05599999975</v>
          </cell>
          <cell r="AM182">
            <v>985295.8204999998</v>
          </cell>
          <cell r="AN182">
            <v>986148.76149999979</v>
          </cell>
          <cell r="AO182">
            <v>987560.52599999972</v>
          </cell>
          <cell r="AP182">
            <v>988972.29049999977</v>
          </cell>
          <cell r="AQ182">
            <v>989825.23149999976</v>
          </cell>
          <cell r="AR182">
            <v>991236.99599999969</v>
          </cell>
          <cell r="AS182">
            <v>984496.80099999986</v>
          </cell>
          <cell r="AT182">
            <v>999575.23099999968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Compare"/>
      <sheetName val="SUMMARY"/>
      <sheetName val="RATES &amp; PRICING REV PROOF"/>
      <sheetName val="Reconciliation"/>
      <sheetName val="Rate 01"/>
      <sheetName val="Rate 10"/>
      <sheetName val="Ogives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Volume_Tier5"/>
      <sheetName val="Fixed Charge"/>
      <sheetName val="Delivery Charge"/>
      <sheetName val="Del Chg_Tier1"/>
      <sheetName val="Del Chg_Tier2"/>
      <sheetName val="Del Chg_Tier3"/>
      <sheetName val="Del Chg_Tier4"/>
      <sheetName val="Del Chg_Tier5"/>
      <sheetName val="GS Comm &amp; Fuel"/>
      <sheetName val="GS Storage"/>
      <sheetName val="GS Transportation"/>
      <sheetName val="Delivery Revenue"/>
      <sheetName val="Gas Supply Revenue"/>
      <sheetName val="Total Revenue"/>
      <sheetName val="North General Service Revenue P"/>
    </sheetNames>
    <sheetDataSet>
      <sheetData sheetId="0"/>
      <sheetData sheetId="1"/>
      <sheetData sheetId="2">
        <row r="13">
          <cell r="F13">
            <v>3839732</v>
          </cell>
        </row>
      </sheetData>
      <sheetData sheetId="3"/>
      <sheetData sheetId="4">
        <row r="7">
          <cell r="D7">
            <v>20</v>
          </cell>
        </row>
      </sheetData>
      <sheetData sheetId="5">
        <row r="7">
          <cell r="D7">
            <v>70</v>
          </cell>
        </row>
      </sheetData>
      <sheetData sheetId="6">
        <row r="6">
          <cell r="E6">
            <v>0.22391</v>
          </cell>
          <cell r="F6">
            <v>0.23207</v>
          </cell>
          <cell r="G6">
            <v>0.28505999999999998</v>
          </cell>
          <cell r="H6">
            <v>0.41228999999999999</v>
          </cell>
          <cell r="I6">
            <v>0.61351</v>
          </cell>
          <cell r="J6">
            <v>0.80898000000000003</v>
          </cell>
          <cell r="K6">
            <v>0.88634000000000002</v>
          </cell>
          <cell r="L6">
            <v>0.88885000000000003</v>
          </cell>
          <cell r="M6">
            <v>0.80815999999999999</v>
          </cell>
          <cell r="N6">
            <v>0.58631</v>
          </cell>
          <cell r="O6">
            <v>0.39322000000000001</v>
          </cell>
          <cell r="P6">
            <v>0.26855000000000001</v>
          </cell>
        </row>
        <row r="7">
          <cell r="E7">
            <v>0.40714</v>
          </cell>
          <cell r="F7">
            <v>0.41879</v>
          </cell>
          <cell r="G7">
            <v>0.45995999999999998</v>
          </cell>
          <cell r="H7">
            <v>0.46457999999999999</v>
          </cell>
          <cell r="I7">
            <v>0.34282000000000001</v>
          </cell>
          <cell r="J7">
            <v>0.16216</v>
          </cell>
          <cell r="K7">
            <v>7.6899999999999996E-2</v>
          </cell>
          <cell r="L7">
            <v>7.2080000000000005E-2</v>
          </cell>
          <cell r="M7">
            <v>0.16303000000000001</v>
          </cell>
          <cell r="N7">
            <v>0.36752000000000001</v>
          </cell>
          <cell r="O7">
            <v>0.47288000000000002</v>
          </cell>
          <cell r="P7">
            <v>0.44363999999999998</v>
          </cell>
        </row>
        <row r="8">
          <cell r="E8">
            <v>0.23838999999999999</v>
          </cell>
          <cell r="F8">
            <v>0.23122000000000001</v>
          </cell>
          <cell r="G8">
            <v>0.17971000000000001</v>
          </cell>
          <cell r="H8">
            <v>9.2109999999999997E-2</v>
          </cell>
          <cell r="I8">
            <v>3.0849999999999999E-2</v>
          </cell>
          <cell r="J8">
            <v>1.652E-2</v>
          </cell>
          <cell r="K8">
            <v>1.9689999999999999E-2</v>
          </cell>
          <cell r="L8">
            <v>2.0279999999999999E-2</v>
          </cell>
          <cell r="M8">
            <v>1.5789999999999998E-2</v>
          </cell>
          <cell r="N8">
            <v>3.3480000000000003E-2</v>
          </cell>
          <cell r="O8">
            <v>0.1024</v>
          </cell>
          <cell r="P8">
            <v>0.19572999999999999</v>
          </cell>
        </row>
        <row r="9">
          <cell r="E9">
            <v>0.11327</v>
          </cell>
          <cell r="F9">
            <v>0.10172</v>
          </cell>
          <cell r="G9">
            <v>6.4189999999999997E-2</v>
          </cell>
          <cell r="H9">
            <v>2.5440000000000001E-2</v>
          </cell>
          <cell r="I9">
            <v>9.9299999999999996E-3</v>
          </cell>
          <cell r="J9">
            <v>9.8300000000000002E-3</v>
          </cell>
          <cell r="K9">
            <v>1.3809999999999999E-2</v>
          </cell>
          <cell r="L9">
            <v>1.4789999999999999E-2</v>
          </cell>
          <cell r="M9">
            <v>9.58E-3</v>
          </cell>
          <cell r="N9">
            <v>9.0200000000000002E-3</v>
          </cell>
          <cell r="O9">
            <v>2.5870000000000001E-2</v>
          </cell>
          <cell r="P9">
            <v>7.9719999999999999E-2</v>
          </cell>
        </row>
        <row r="10">
          <cell r="E10">
            <v>1.729E-2</v>
          </cell>
          <cell r="F10">
            <v>1.6199999999999999E-2</v>
          </cell>
          <cell r="G10">
            <v>1.108E-2</v>
          </cell>
          <cell r="H10">
            <v>5.5799999999999999E-3</v>
          </cell>
          <cell r="I10">
            <v>2.8900000000000002E-3</v>
          </cell>
          <cell r="J10">
            <v>2.5100000000000001E-3</v>
          </cell>
          <cell r="K10">
            <v>3.2599999999999999E-3</v>
          </cell>
          <cell r="L10">
            <v>4.0000000000000001E-3</v>
          </cell>
          <cell r="M10">
            <v>3.4399999999999999E-3</v>
          </cell>
          <cell r="N10">
            <v>3.6700000000000001E-3</v>
          </cell>
          <cell r="O10">
            <v>5.6299999999999996E-3</v>
          </cell>
          <cell r="P10">
            <v>1.2359999999999999E-2</v>
          </cell>
        </row>
        <row r="14">
          <cell r="E14">
            <v>5.9810000000000002E-2</v>
          </cell>
          <cell r="F14">
            <v>6.1199999999999997E-2</v>
          </cell>
          <cell r="G14">
            <v>7.5560000000000002E-2</v>
          </cell>
          <cell r="H14">
            <v>0.11253000000000001</v>
          </cell>
          <cell r="I14">
            <v>0.17588000000000001</v>
          </cell>
          <cell r="J14">
            <v>0.23613999999999999</v>
          </cell>
          <cell r="K14">
            <v>0.25203999999999999</v>
          </cell>
          <cell r="L14">
            <v>0.25318000000000002</v>
          </cell>
          <cell r="M14">
            <v>0.23465</v>
          </cell>
          <cell r="N14">
            <v>0.16516</v>
          </cell>
          <cell r="O14">
            <v>0.108</v>
          </cell>
          <cell r="P14">
            <v>7.2770000000000001E-2</v>
          </cell>
        </row>
        <row r="15">
          <cell r="E15">
            <v>0.11158</v>
          </cell>
          <cell r="F15">
            <v>0.11396000000000001</v>
          </cell>
          <cell r="G15">
            <v>0.13489000000000001</v>
          </cell>
          <cell r="H15">
            <v>0.17780000000000001</v>
          </cell>
          <cell r="I15">
            <v>0.22423000000000001</v>
          </cell>
          <cell r="J15">
            <v>0.23486000000000001</v>
          </cell>
          <cell r="K15">
            <v>0.21751000000000001</v>
          </cell>
          <cell r="L15">
            <v>0.21729000000000001</v>
          </cell>
          <cell r="M15">
            <v>0.23433000000000001</v>
          </cell>
          <cell r="N15">
            <v>0.21804000000000001</v>
          </cell>
          <cell r="O15">
            <v>0.17443</v>
          </cell>
          <cell r="P15">
            <v>0.13055</v>
          </cell>
        </row>
        <row r="16">
          <cell r="E16">
            <v>9.7850000000000006E-2</v>
          </cell>
          <cell r="F16">
            <v>9.9489999999999995E-2</v>
          </cell>
          <cell r="G16">
            <v>0.11165</v>
          </cell>
          <cell r="H16">
            <v>0.13156000000000001</v>
          </cell>
          <cell r="I16">
            <v>0.14459</v>
          </cell>
          <cell r="J16">
            <v>0.14027000000000001</v>
          </cell>
          <cell r="K16">
            <v>0.13421</v>
          </cell>
          <cell r="L16">
            <v>0.13455</v>
          </cell>
          <cell r="M16">
            <v>0.14102000000000001</v>
          </cell>
          <cell r="N16">
            <v>0.14394000000000001</v>
          </cell>
          <cell r="O16">
            <v>0.13103000000000001</v>
          </cell>
          <cell r="P16">
            <v>0.10913</v>
          </cell>
        </row>
        <row r="17">
          <cell r="E17">
            <v>0.18867999999999999</v>
          </cell>
          <cell r="F17">
            <v>0.19042999999999999</v>
          </cell>
          <cell r="G17">
            <v>0.20127999999999999</v>
          </cell>
          <cell r="H17">
            <v>0.21246000000000001</v>
          </cell>
          <cell r="I17">
            <v>0.20744000000000001</v>
          </cell>
          <cell r="J17">
            <v>0.19356999999999999</v>
          </cell>
          <cell r="K17">
            <v>0.19434999999999999</v>
          </cell>
          <cell r="L17">
            <v>0.19489999999999999</v>
          </cell>
          <cell r="M17">
            <v>0.19608999999999999</v>
          </cell>
          <cell r="N17">
            <v>0.21112</v>
          </cell>
          <cell r="O17">
            <v>0.21392</v>
          </cell>
          <cell r="P17">
            <v>0.19903000000000001</v>
          </cell>
        </row>
        <row r="18">
          <cell r="E18">
            <v>0.54208000000000001</v>
          </cell>
          <cell r="F18">
            <v>0.53491999999999995</v>
          </cell>
          <cell r="G18">
            <v>0.47661999999999999</v>
          </cell>
          <cell r="H18">
            <v>0.36564999999999998</v>
          </cell>
          <cell r="I18">
            <v>0.24786</v>
          </cell>
          <cell r="J18">
            <v>0.19516</v>
          </cell>
          <cell r="K18">
            <v>0.20188999999999999</v>
          </cell>
          <cell r="L18">
            <v>0.20008000000000001</v>
          </cell>
          <cell r="M18">
            <v>0.19391</v>
          </cell>
          <cell r="N18">
            <v>0.26173999999999997</v>
          </cell>
          <cell r="O18">
            <v>0.37262000000000001</v>
          </cell>
          <cell r="P18">
            <v>0.48852000000000001</v>
          </cell>
        </row>
        <row r="22">
          <cell r="E22">
            <v>5.8400000000000001E-2</v>
          </cell>
          <cell r="F22">
            <v>5.9700000000000003E-2</v>
          </cell>
          <cell r="G22">
            <v>7.084E-2</v>
          </cell>
          <cell r="H22">
            <v>0.10025000000000001</v>
          </cell>
          <cell r="I22">
            <v>0.15281</v>
          </cell>
          <cell r="J22">
            <v>0.21404000000000001</v>
          </cell>
          <cell r="K22">
            <v>0.24501999999999999</v>
          </cell>
          <cell r="L22">
            <v>0.24415999999999999</v>
          </cell>
          <cell r="M22">
            <v>0.21196999999999999</v>
          </cell>
          <cell r="N22">
            <v>0.14468</v>
          </cell>
          <cell r="O22">
            <v>9.7869999999999999E-2</v>
          </cell>
          <cell r="P22">
            <v>6.9349999999999995E-2</v>
          </cell>
        </row>
        <row r="23">
          <cell r="E23">
            <v>0.43564000000000003</v>
          </cell>
          <cell r="F23">
            <v>0.44122</v>
          </cell>
          <cell r="G23">
            <v>0.47826000000000002</v>
          </cell>
          <cell r="H23">
            <v>0.53244000000000002</v>
          </cell>
          <cell r="I23">
            <v>0.56396000000000002</v>
          </cell>
          <cell r="J23">
            <v>0.56054999999999999</v>
          </cell>
          <cell r="K23">
            <v>0.54617000000000004</v>
          </cell>
          <cell r="L23">
            <v>0.53952999999999995</v>
          </cell>
          <cell r="M23">
            <v>0.56050999999999995</v>
          </cell>
          <cell r="N23">
            <v>0.56669999999999998</v>
          </cell>
          <cell r="O23">
            <v>0.53632000000000002</v>
          </cell>
          <cell r="P23">
            <v>0.47247</v>
          </cell>
        </row>
        <row r="24">
          <cell r="E24">
            <v>0.30889</v>
          </cell>
          <cell r="F24">
            <v>0.30581000000000003</v>
          </cell>
          <cell r="G24">
            <v>0.28443000000000002</v>
          </cell>
          <cell r="H24">
            <v>0.24421999999999999</v>
          </cell>
          <cell r="I24">
            <v>0.19811000000000001</v>
          </cell>
          <cell r="J24">
            <v>0.16353000000000001</v>
          </cell>
          <cell r="K24">
            <v>0.15068000000000001</v>
          </cell>
          <cell r="L24">
            <v>0.15112</v>
          </cell>
          <cell r="M24">
            <v>0.15941</v>
          </cell>
          <cell r="N24">
            <v>0.20365</v>
          </cell>
          <cell r="O24">
            <v>0.24986</v>
          </cell>
          <cell r="P24">
            <v>0.29024</v>
          </cell>
        </row>
        <row r="25">
          <cell r="E25">
            <v>0.16199</v>
          </cell>
          <cell r="F25">
            <v>0.15711</v>
          </cell>
          <cell r="G25">
            <v>0.13641</v>
          </cell>
          <cell r="H25">
            <v>0.10319</v>
          </cell>
          <cell r="I25">
            <v>7.2789999999999994E-2</v>
          </cell>
          <cell r="J25">
            <v>5.3089999999999998E-2</v>
          </cell>
          <cell r="K25">
            <v>4.9119999999999997E-2</v>
          </cell>
          <cell r="L25">
            <v>5.5030000000000003E-2</v>
          </cell>
          <cell r="M25">
            <v>5.6300000000000003E-2</v>
          </cell>
          <cell r="N25">
            <v>7.3440000000000005E-2</v>
          </cell>
          <cell r="O25">
            <v>0.10077</v>
          </cell>
          <cell r="P25">
            <v>0.14127000000000001</v>
          </cell>
        </row>
        <row r="26">
          <cell r="E26">
            <v>3.508E-2</v>
          </cell>
          <cell r="F26">
            <v>3.6159999999999998E-2</v>
          </cell>
          <cell r="G26">
            <v>3.006E-2</v>
          </cell>
          <cell r="H26">
            <v>1.9900000000000001E-2</v>
          </cell>
          <cell r="I26">
            <v>1.2330000000000001E-2</v>
          </cell>
          <cell r="J26">
            <v>8.7899999999999992E-3</v>
          </cell>
          <cell r="K26">
            <v>9.0100000000000006E-3</v>
          </cell>
          <cell r="L26">
            <v>1.0160000000000001E-2</v>
          </cell>
          <cell r="M26">
            <v>1.1809999999999999E-2</v>
          </cell>
          <cell r="N26">
            <v>1.153E-2</v>
          </cell>
          <cell r="O26">
            <v>1.5180000000000001E-2</v>
          </cell>
          <cell r="P26">
            <v>2.6669999999999999E-2</v>
          </cell>
        </row>
        <row r="30">
          <cell r="E30">
            <v>1.4999999999999999E-2</v>
          </cell>
          <cell r="F30">
            <v>1.537E-2</v>
          </cell>
          <cell r="G30">
            <v>1.7510000000000001E-2</v>
          </cell>
          <cell r="H30">
            <v>2.316E-2</v>
          </cell>
          <cell r="I30">
            <v>2.7390000000000001E-2</v>
          </cell>
          <cell r="J30">
            <v>2.7660000000000001E-2</v>
          </cell>
          <cell r="K30">
            <v>2.7300000000000001E-2</v>
          </cell>
          <cell r="L30">
            <v>2.648E-2</v>
          </cell>
          <cell r="M30">
            <v>2.6509999999999999E-2</v>
          </cell>
          <cell r="N30">
            <v>2.4570000000000002E-2</v>
          </cell>
          <cell r="O30">
            <v>2.1180000000000001E-2</v>
          </cell>
          <cell r="P30">
            <v>1.7909999999999999E-2</v>
          </cell>
        </row>
        <row r="31">
          <cell r="E31">
            <v>0.12139</v>
          </cell>
          <cell r="F31">
            <v>0.1241</v>
          </cell>
          <cell r="G31">
            <v>0.13582</v>
          </cell>
          <cell r="H31">
            <v>0.16324</v>
          </cell>
          <cell r="I31">
            <v>0.17646999999999999</v>
          </cell>
          <cell r="J31">
            <v>0.17371</v>
          </cell>
          <cell r="K31">
            <v>0.17754</v>
          </cell>
          <cell r="L31">
            <v>0.17125000000000001</v>
          </cell>
          <cell r="M31">
            <v>0.16830000000000001</v>
          </cell>
          <cell r="N31">
            <v>0.15964</v>
          </cell>
          <cell r="O31">
            <v>0.15089</v>
          </cell>
          <cell r="P31">
            <v>0.13952999999999999</v>
          </cell>
        </row>
        <row r="32">
          <cell r="E32">
            <v>0.18453</v>
          </cell>
          <cell r="F32">
            <v>0.18890999999999999</v>
          </cell>
          <cell r="G32">
            <v>0.19864000000000001</v>
          </cell>
          <cell r="H32">
            <v>0.22686999999999999</v>
          </cell>
          <cell r="I32">
            <v>0.24471999999999999</v>
          </cell>
          <cell r="J32">
            <v>0.25266</v>
          </cell>
          <cell r="K32">
            <v>0.26089000000000001</v>
          </cell>
          <cell r="L32">
            <v>0.25496999999999997</v>
          </cell>
          <cell r="M32">
            <v>0.24543999999999999</v>
          </cell>
          <cell r="N32">
            <v>0.23351</v>
          </cell>
          <cell r="O32">
            <v>0.21586</v>
          </cell>
          <cell r="P32">
            <v>0.20263</v>
          </cell>
        </row>
        <row r="33">
          <cell r="E33">
            <v>0.33213999999999999</v>
          </cell>
          <cell r="F33">
            <v>0.33856999999999998</v>
          </cell>
          <cell r="G33">
            <v>0.35585</v>
          </cell>
          <cell r="H33">
            <v>0.37070999999999998</v>
          </cell>
          <cell r="I33">
            <v>0.37222</v>
          </cell>
          <cell r="J33">
            <v>0.38274000000000002</v>
          </cell>
          <cell r="K33">
            <v>0.37945000000000001</v>
          </cell>
          <cell r="L33">
            <v>0.37486000000000003</v>
          </cell>
          <cell r="M33">
            <v>0.38897999999999999</v>
          </cell>
          <cell r="N33">
            <v>0.39389999999999997</v>
          </cell>
          <cell r="O33">
            <v>0.38567000000000001</v>
          </cell>
          <cell r="P33">
            <v>0.35897000000000001</v>
          </cell>
        </row>
        <row r="34">
          <cell r="E34">
            <v>0.34694000000000003</v>
          </cell>
          <cell r="F34">
            <v>0.33305000000000001</v>
          </cell>
          <cell r="G34">
            <v>0.29218</v>
          </cell>
          <cell r="H34">
            <v>0.21601999999999999</v>
          </cell>
          <cell r="I34">
            <v>0.1792</v>
          </cell>
          <cell r="J34">
            <v>0.16322999999999999</v>
          </cell>
          <cell r="K34">
            <v>0.15482000000000001</v>
          </cell>
          <cell r="L34">
            <v>0.17244000000000001</v>
          </cell>
          <cell r="M34">
            <v>0.17077000000000001</v>
          </cell>
          <cell r="N34">
            <v>0.18837999999999999</v>
          </cell>
          <cell r="O34">
            <v>0.22639999999999999</v>
          </cell>
          <cell r="P34">
            <v>0.28095999999999999</v>
          </cell>
        </row>
      </sheetData>
      <sheetData sheetId="7">
        <row r="5">
          <cell r="C5">
            <v>1</v>
          </cell>
        </row>
      </sheetData>
      <sheetData sheetId="8"/>
      <sheetData sheetId="9"/>
      <sheetData sheetId="10"/>
      <sheetData sheetId="11"/>
      <sheetData sheetId="12"/>
      <sheetData sheetId="13">
        <row r="7">
          <cell r="Q7">
            <v>4637.3120841124155</v>
          </cell>
        </row>
      </sheetData>
      <sheetData sheetId="14">
        <row r="7">
          <cell r="Q7">
            <v>5075.7391803551855</v>
          </cell>
        </row>
      </sheetData>
      <sheetData sheetId="15">
        <row r="7">
          <cell r="Q7">
            <v>1981.5461515224615</v>
          </cell>
        </row>
      </sheetData>
      <sheetData sheetId="16">
        <row r="7">
          <cell r="Q7">
            <v>813.7418960901523</v>
          </cell>
        </row>
      </sheetData>
      <sheetData sheetId="17">
        <row r="7">
          <cell r="Q7">
            <v>136.02923949412212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Operations"/>
      <sheetName val="Equity"/>
      <sheetName val="Cash Flow"/>
      <sheetName val="Notes"/>
      <sheetName val="Inv"/>
      <sheetName val="UW YTD"/>
      <sheetName val="G&amp;A"/>
      <sheetName val="D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C23">
            <v>275728</v>
          </cell>
        </row>
      </sheetData>
      <sheetData sheetId="5" refreshError="1"/>
      <sheetData sheetId="6" refreshError="1"/>
      <sheetData sheetId="7">
        <row r="1">
          <cell r="N1" t="str">
            <v>Schedule 1</v>
          </cell>
        </row>
      </sheetData>
      <sheetData sheetId="8">
        <row r="1">
          <cell r="G1" t="str">
            <v>Schedule 2</v>
          </cell>
        </row>
      </sheetData>
      <sheetData sheetId="9">
        <row r="1">
          <cell r="F1" t="str">
            <v>Schedule 3</v>
          </cell>
        </row>
      </sheetData>
      <sheetData sheetId="10">
        <row r="1">
          <cell r="A1" t="str">
            <v>Westcoast Indemnity Company Limited</v>
          </cell>
        </row>
        <row r="4">
          <cell r="A4" t="str">
            <v>For the nine months ended September 30, 2012</v>
          </cell>
        </row>
        <row r="6">
          <cell r="A6">
            <v>2012</v>
          </cell>
        </row>
        <row r="7">
          <cell r="A7">
            <v>2011</v>
          </cell>
        </row>
      </sheetData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3t2s1p1"/>
      <sheetName val="f3t2s1p2"/>
      <sheetName val="f3t3s1"/>
      <sheetName val="b3t4s1"/>
      <sheetName val="b3t1s2"/>
    </sheetNames>
    <sheetDataSet>
      <sheetData sheetId="0" refreshError="1">
        <row r="1">
          <cell r="A1" t="str">
            <v>****CONGRATULATIONS!!!****</v>
          </cell>
        </row>
        <row r="2">
          <cell r="A2" t="str">
            <v>You have accessed the most current workspace for revenue deficiency - Test year</v>
          </cell>
        </row>
        <row r="3">
          <cell r="A3" t="str">
            <v>Please continue!</v>
          </cell>
        </row>
        <row r="5">
          <cell r="A5" t="str">
            <v xml:space="preserve">In order to change all the E.B.R.O. ??? to the correct docket #, simply </v>
          </cell>
        </row>
        <row r="6">
          <cell r="A6" t="str">
            <v>change it in at12s3p6 schedule and all the rest will change automatically</v>
          </cell>
        </row>
        <row r="8">
          <cell r="A8" t="str">
            <v>Print Macros for Revenue Deficiency - ACTUAL Year</v>
          </cell>
          <cell r="E8" t="str">
            <v>`</v>
          </cell>
        </row>
        <row r="9">
          <cell r="A9" t="str">
            <v>- Hit Control A to print all schedules at once -</v>
          </cell>
        </row>
        <row r="10">
          <cell r="A10" t="str">
            <v>- page down for additional macros identification to print one schedule at a time.</v>
          </cell>
        </row>
        <row r="13">
          <cell r="A13" t="str">
            <v>/A</v>
          </cell>
          <cell r="B13" t="str">
            <v>AT12S3p6</v>
          </cell>
          <cell r="C13" t="str">
            <v>{goto}change~Exhibit A~{down}Tab 13~{down}Schedule 1~{down}Page 6 of 7~{home}:pcopqLML25~qqrcrsat12s3p6~g</v>
          </cell>
        </row>
        <row r="14">
          <cell r="B14" t="str">
            <v>AT12S3p7</v>
          </cell>
          <cell r="C14" t="str">
            <v>{goto}change1~Exhibit A~{down}Tab 13~{down}Schedule 1~{down}Page 7 of 7~{home}:pcopqLML37~qqrcrsat12s3p7~g</v>
          </cell>
        </row>
        <row r="15">
          <cell r="B15" t="str">
            <v>b5T1S1</v>
          </cell>
          <cell r="C15" t="str">
            <v>{goto}change2~Exhibit B3~{down}Tab 1~{down}Schedule 1~:pcopqLML37~qqrcrsb5t1s1~g</v>
          </cell>
        </row>
        <row r="16">
          <cell r="B16" t="str">
            <v>b5T4S1</v>
          </cell>
          <cell r="C16" t="str">
            <v>:pcolqLML25~qqrcrsb5t4s1~g</v>
          </cell>
        </row>
        <row r="17">
          <cell r="B17" t="str">
            <v>b5t1s2</v>
          </cell>
          <cell r="C17" t="str">
            <v>:pcopqLML25~qqrcrsb5t1s2~g</v>
          </cell>
        </row>
        <row r="18">
          <cell r="B18" t="str">
            <v>f5t1s3</v>
          </cell>
          <cell r="C18" t="str">
            <v>:pcopqLML25~qqrcrsf5t1s3~g</v>
          </cell>
        </row>
        <row r="19">
          <cell r="B19" t="str">
            <v>b5T4S2</v>
          </cell>
          <cell r="C19" t="str">
            <v>:pcopqLML25~qqrcrsb5t4s2~g</v>
          </cell>
        </row>
        <row r="20">
          <cell r="B20" t="str">
            <v>b5T4S3</v>
          </cell>
          <cell r="C20" t="str">
            <v>:pcopqLML25~qqrcrsb5t4s3~g</v>
          </cell>
        </row>
        <row r="21">
          <cell r="B21" t="str">
            <v>b5T4S4</v>
          </cell>
          <cell r="C21" t="str">
            <v>:pcopqLML25~qqrcrsb5t4s4~g</v>
          </cell>
        </row>
        <row r="23">
          <cell r="A23" t="str">
            <v>/B</v>
          </cell>
          <cell r="B23" t="str">
            <v>b5T4S5</v>
          </cell>
          <cell r="C23" t="str">
            <v>:pcopqLML25~qqrcrsb5t4s5~g</v>
          </cell>
        </row>
        <row r="24">
          <cell r="B24" t="str">
            <v>b5T4S6</v>
          </cell>
          <cell r="C24" t="str">
            <v>:pcopqLML25~qqrcrsb5t4s6~g</v>
          </cell>
        </row>
        <row r="25">
          <cell r="B25" t="str">
            <v>b5T4S7</v>
          </cell>
          <cell r="C25" t="str">
            <v>:pcolqLML25~qqrcrsb5t4s7~g</v>
          </cell>
        </row>
        <row r="26">
          <cell r="B26" t="str">
            <v>b5T4S8</v>
          </cell>
          <cell r="C26" t="str">
            <v>:pcopqLML25~qqrcrsb5t4s8~g</v>
          </cell>
        </row>
        <row r="27">
          <cell r="B27" t="str">
            <v>d5T8S1p1</v>
          </cell>
          <cell r="C27" t="str">
            <v>:pcopqLML25~qqrcrsd5t8s1p1~g</v>
          </cell>
        </row>
        <row r="28">
          <cell r="B28" t="str">
            <v>d5T8S1p2</v>
          </cell>
          <cell r="C28" t="str">
            <v>:pcopqLML25~qqrcrsd5t8s1p2~g</v>
          </cell>
        </row>
        <row r="30">
          <cell r="A30" t="str">
            <v>/C</v>
          </cell>
          <cell r="B30" t="str">
            <v>f5T1S1</v>
          </cell>
          <cell r="C30" t="str">
            <v>:pcopqLML37~qqrcrsf5t1s1~g</v>
          </cell>
        </row>
        <row r="31">
          <cell r="B31" t="str">
            <v>f5T1S2p1</v>
          </cell>
          <cell r="C31" t="str">
            <v>:pcopqLML37~qqrcrsf5t1s2p1~g</v>
          </cell>
        </row>
        <row r="32">
          <cell r="B32" t="str">
            <v>f5T1S2p2</v>
          </cell>
          <cell r="C32" t="str">
            <v>:pcopqLML37~qqrcrsf5t1s2p2~g</v>
          </cell>
        </row>
        <row r="33">
          <cell r="B33" t="str">
            <v>f5T2S1p1</v>
          </cell>
          <cell r="C33" t="str">
            <v>{goto}change~Exhibit F3~{down}Tab 2~{down}Schedule 1~{down}Page 1 of 2~{home}{goto}total~^Total per{down}^Exhibit A~{down}^Tab 13, Sch 1~:pcopqLML25~qqrcrsf5t2s1p1~g{goto}total~/re~{down}^Total per~{down}^page 4{home}</v>
          </cell>
        </row>
        <row r="34">
          <cell r="B34" t="str">
            <v>f5T2S1p2</v>
          </cell>
          <cell r="C34" t="str">
            <v>{goto}change1~Exhibit F3~{down}Tab 2~{down}Schedule 1~{down}Page 2 of 2~{home}:pcopqLML25~qqrcrsf5t2s1p2~g</v>
          </cell>
        </row>
        <row r="35">
          <cell r="B35" t="str">
            <v>f5T3S1</v>
          </cell>
          <cell r="C35" t="str">
            <v>{goto}change2~Exhibit F3~{down}Tab 3~{home}:pcopqLML37~qqrcrsf5t3s1~g</v>
          </cell>
        </row>
        <row r="36">
          <cell r="B36" t="str">
            <v>d5t1s1</v>
          </cell>
          <cell r="C36" t="str">
            <v>:pcopqLML37~qqrcrsd5t1s1~g</v>
          </cell>
        </row>
        <row r="37">
          <cell r="B37" t="str">
            <v>summary</v>
          </cell>
          <cell r="C37" t="str">
            <v>:pcopqLML37~qqrcrsu:retsummary~g</v>
          </cell>
        </row>
        <row r="39">
          <cell r="A39" t="str">
            <v>/d</v>
          </cell>
          <cell r="B39" t="str">
            <v>casehighlights</v>
          </cell>
          <cell r="C39" t="str">
            <v>:pcopqLML37~qqrcrsu:at2s2p2~g</v>
          </cell>
        </row>
        <row r="40">
          <cell r="C40" t="str">
            <v>:pcopqLML37~qqrcrsv:at2s3p3~g</v>
          </cell>
        </row>
        <row r="42">
          <cell r="B42" t="str">
            <v>AT12S3p6</v>
          </cell>
          <cell r="C42" t="str">
            <v>{goto}change~Exhibit A~{down}Tab 12~{down}Schedule 3~{down}Page 6 of 7~{home}:pcopqLML25~qqrcrsat12s3p6~g</v>
          </cell>
        </row>
        <row r="43">
          <cell r="B43" t="str">
            <v>AT12S3p7</v>
          </cell>
          <cell r="C43" t="str">
            <v>{goto}change1~Exhibit A~{down}Tab 12~{down}Schedule 3~{down}Page 7 of 7~{home}:pcopqLML37~qqrcrsat12s3p7~g</v>
          </cell>
        </row>
        <row r="45">
          <cell r="B45" t="str">
            <v>b5T1S1</v>
          </cell>
          <cell r="C45" t="str">
            <v>{goto}change2~Exhibit B5~{down}Tab 1~{down}Schedule 1~:pcopqLML37~qqrcrsb5t1s1~g</v>
          </cell>
        </row>
        <row r="47">
          <cell r="B47" t="str">
            <v>b5T4S1</v>
          </cell>
          <cell r="C47" t="str">
            <v>:pcolqLML250~qqrcrsb5t4s1~g</v>
          </cell>
        </row>
        <row r="49">
          <cell r="B49" t="str">
            <v>b5T4S2</v>
          </cell>
          <cell r="C49" t="str">
            <v>:pcopqLML25~qqrcrsb5t4s2~g</v>
          </cell>
        </row>
        <row r="51">
          <cell r="B51" t="str">
            <v>b5T4S3</v>
          </cell>
          <cell r="C51" t="str">
            <v>:pcopqLML25~qqrcrsb5t4s3~g</v>
          </cell>
        </row>
        <row r="53">
          <cell r="B53" t="str">
            <v>b5T4S4</v>
          </cell>
          <cell r="C53" t="str">
            <v>:pcopqLML25~qqrcrsb5t4s4~g</v>
          </cell>
        </row>
        <row r="55">
          <cell r="B55" t="str">
            <v>b5T4S5</v>
          </cell>
          <cell r="C55" t="str">
            <v>:pcopqLML25~qqrcrsb5t4s5~g</v>
          </cell>
        </row>
        <row r="57">
          <cell r="B57" t="str">
            <v>b5T4S6</v>
          </cell>
          <cell r="C57" t="str">
            <v>:pcopqLML25~qqrcrsb5t4s6~g</v>
          </cell>
        </row>
        <row r="59">
          <cell r="B59" t="str">
            <v>b5T4S7</v>
          </cell>
          <cell r="C59" t="str">
            <v>:pcolqLML25~qqrcrsb5t4s7~g</v>
          </cell>
        </row>
        <row r="61">
          <cell r="B61" t="str">
            <v>b5T4S8</v>
          </cell>
          <cell r="C61" t="str">
            <v>:pcopqLML25~qqrcrsb5t4s8~g</v>
          </cell>
        </row>
        <row r="63">
          <cell r="B63" t="str">
            <v>d5T8S1p1</v>
          </cell>
          <cell r="C63" t="str">
            <v>:pcopqLML25~qqrcrsd5t8s1p1~g</v>
          </cell>
        </row>
        <row r="64">
          <cell r="B64" t="str">
            <v>d5T8S1p2</v>
          </cell>
          <cell r="C64" t="str">
            <v>:pcopqLML25~qqrcrsd5t8s1p2~g</v>
          </cell>
        </row>
        <row r="66">
          <cell r="B66" t="str">
            <v>e5t1S1</v>
          </cell>
          <cell r="C66" t="str">
            <v>:pcopqLML25.2~qqrcrse5t1s1~g</v>
          </cell>
        </row>
        <row r="68">
          <cell r="B68" t="str">
            <v>f5T1S1</v>
          </cell>
          <cell r="C68" t="str">
            <v>:pcopqLML37~qqrcrsf5t1s1~g</v>
          </cell>
        </row>
        <row r="70">
          <cell r="B70" t="str">
            <v>f5T1S2p1</v>
          </cell>
          <cell r="C70" t="str">
            <v>:pcopqLML37~qqrcrsf5t1s2p1~g</v>
          </cell>
        </row>
        <row r="71">
          <cell r="B71" t="str">
            <v>f5T1S2p2</v>
          </cell>
          <cell r="C71" t="str">
            <v>:pcopqLML37~qqrcrsf5t1s2p2~g</v>
          </cell>
        </row>
        <row r="73">
          <cell r="B73" t="str">
            <v>f5T2S1p1</v>
          </cell>
          <cell r="C73" t="str">
            <v>{goto}change~Exhibit F5~{down}Tab 2~{down}Schedule 1~{down}Page 1 of 2~{home}{goto}total~^Total per{down}^Exhibit A~{down}^Tab 12, Sch 2~:pcopqLML25~qqrcrsf5t2s1p1~g{goto}total~/re~{down}^Total per~{down}^page 4{home}</v>
          </cell>
        </row>
        <row r="74">
          <cell r="B74" t="str">
            <v>f5T2S1p2</v>
          </cell>
          <cell r="C74" t="str">
            <v>{goto}change1~Exhibit F5~{down}Tab 2~{down}Schedule 1~{down}Page 2 of 2~{home}:pcopqLML25~qqrcrsf5t2s1p2~g</v>
          </cell>
        </row>
        <row r="76">
          <cell r="B76" t="str">
            <v>f5T3S1</v>
          </cell>
          <cell r="C76" t="str">
            <v>{goto}change2~Exhibit F5~{down}Tab 3~{home}:pcopqLML37~qqrcrsf5t3s1~g</v>
          </cell>
        </row>
        <row r="78">
          <cell r="B78" t="str">
            <v>c5&amp;d5t1s1</v>
          </cell>
          <cell r="C78" t="str">
            <v>:pcopqLML37~qqrcrsc5&amp;d5t1s1~g</v>
          </cell>
        </row>
        <row r="80">
          <cell r="B80" t="str">
            <v>c5t4s1</v>
          </cell>
          <cell r="C80" t="str">
            <v>:pcopqLML25~qqrcrsc5t4s1~g</v>
          </cell>
        </row>
        <row r="82">
          <cell r="B82" t="str">
            <v>comparison</v>
          </cell>
          <cell r="C82" t="str">
            <v>:pcopqLML25~qqrcrscomparison~g</v>
          </cell>
        </row>
        <row r="124">
          <cell r="G124" t="str">
            <v xml:space="preserve"> </v>
          </cell>
        </row>
        <row r="125">
          <cell r="G125" t="str">
            <v xml:space="preserve"> </v>
          </cell>
        </row>
        <row r="126">
          <cell r="G126" t="str">
            <v xml:space="preserve"> </v>
          </cell>
        </row>
        <row r="127">
          <cell r="G127" t="str">
            <v xml:space="preserve"> </v>
          </cell>
        </row>
        <row r="128">
          <cell r="G128" t="str">
            <v xml:space="preserve"> </v>
          </cell>
        </row>
        <row r="135">
          <cell r="Q135" t="str">
            <v xml:space="preserve"> </v>
          </cell>
        </row>
        <row r="391">
          <cell r="BW391" t="str">
            <v>=</v>
          </cell>
        </row>
        <row r="487">
          <cell r="Z487" t="str">
            <v xml:space="preserve">      </v>
          </cell>
        </row>
        <row r="497">
          <cell r="AA497" t="str">
            <v/>
          </cell>
        </row>
        <row r="503">
          <cell r="AM503" t="str">
            <v xml:space="preserve"> </v>
          </cell>
        </row>
        <row r="505">
          <cell r="AA505" t="str">
            <v xml:space="preserve"> </v>
          </cell>
        </row>
        <row r="508">
          <cell r="AO508" t="str">
            <v>EBRO 456</v>
          </cell>
        </row>
        <row r="561">
          <cell r="BR561" t="str">
            <v>EBRO 456</v>
          </cell>
        </row>
        <row r="562">
          <cell r="BR562" t="str">
            <v>Exhibit H1</v>
          </cell>
        </row>
        <row r="606">
          <cell r="BQ606" t="str">
            <v>Schedule 1</v>
          </cell>
        </row>
        <row r="607">
          <cell r="BQ607" t="str">
            <v>----------</v>
          </cell>
        </row>
        <row r="608">
          <cell r="AS608">
            <v>15</v>
          </cell>
        </row>
        <row r="609">
          <cell r="AS609">
            <v>16</v>
          </cell>
        </row>
        <row r="612">
          <cell r="AS612">
            <v>18</v>
          </cell>
        </row>
        <row r="739">
          <cell r="HD739" t="str">
            <v xml:space="preserve"> </v>
          </cell>
        </row>
        <row r="743">
          <cell r="HD743" t="str">
            <v xml:space="preserve"> </v>
          </cell>
        </row>
        <row r="744">
          <cell r="HD744" t="str">
            <v xml:space="preserve"> </v>
          </cell>
        </row>
        <row r="745">
          <cell r="HD745" t="str">
            <v xml:space="preserve">  </v>
          </cell>
        </row>
        <row r="746">
          <cell r="HD746" t="str">
            <v xml:space="preserve"> </v>
          </cell>
        </row>
        <row r="747">
          <cell r="HD747" t="str">
            <v xml:space="preserve"> </v>
          </cell>
        </row>
        <row r="756">
          <cell r="CM756" t="str">
            <v xml:space="preserve"> </v>
          </cell>
        </row>
        <row r="764">
          <cell r="HD764" t="str">
            <v xml:space="preserve"> </v>
          </cell>
        </row>
        <row r="766">
          <cell r="HD766" t="str">
            <v xml:space="preserve"> </v>
          </cell>
        </row>
        <row r="771">
          <cell r="CM771" t="str">
            <v xml:space="preserve"> </v>
          </cell>
        </row>
        <row r="811">
          <cell r="CY811" t="str">
            <v xml:space="preserve"> </v>
          </cell>
          <cell r="CZ811" t="str">
            <v xml:space="preserve"> </v>
          </cell>
          <cell r="DA811" t="str">
            <v xml:space="preserve"> </v>
          </cell>
          <cell r="DC811" t="str">
            <v xml:space="preserve"> </v>
          </cell>
        </row>
        <row r="838">
          <cell r="CZ838" t="str">
            <v xml:space="preserve"> </v>
          </cell>
        </row>
        <row r="850">
          <cell r="CP850" t="str">
            <v xml:space="preserve">  </v>
          </cell>
        </row>
        <row r="907">
          <cell r="DK907" t="str">
            <v xml:space="preserve">    </v>
          </cell>
        </row>
        <row r="908">
          <cell r="DK908" t="str">
            <v xml:space="preserve">   </v>
          </cell>
          <cell r="DL908" t="str">
            <v xml:space="preserve">                       </v>
          </cell>
        </row>
        <row r="909">
          <cell r="DK909" t="str">
            <v xml:space="preserve">    </v>
          </cell>
          <cell r="DL909" t="str">
            <v xml:space="preserve">                       </v>
          </cell>
        </row>
        <row r="967">
          <cell r="IL967" t="str">
            <v>SUPPORT</v>
          </cell>
        </row>
        <row r="968">
          <cell r="IL968" t="str">
            <v>Exhibit C3</v>
          </cell>
        </row>
        <row r="969">
          <cell r="IL969" t="str">
            <v>Tab 1</v>
          </cell>
        </row>
        <row r="970">
          <cell r="IL970" t="str">
            <v>Schedule 2</v>
          </cell>
        </row>
        <row r="971">
          <cell r="IB971" t="str">
            <v>UNION GAS LIMITED</v>
          </cell>
        </row>
        <row r="972">
          <cell r="IB972" t="str">
            <v>Comparison of Operating Revenue</v>
          </cell>
        </row>
        <row r="973">
          <cell r="IB973" t="str">
            <v>Calendar 1998 Actual vs Fiscal 1998 Board Approved</v>
          </cell>
        </row>
        <row r="975">
          <cell r="IB975" t="str">
            <v>Line</v>
          </cell>
          <cell r="IG975" t="str">
            <v>Test</v>
          </cell>
          <cell r="II975" t="str">
            <v xml:space="preserve">Test </v>
          </cell>
        </row>
        <row r="976">
          <cell r="IB976" t="str">
            <v>No.</v>
          </cell>
          <cell r="ID976" t="str">
            <v>Particulars ($000's)</v>
          </cell>
          <cell r="IG976" t="str">
            <v>Year</v>
          </cell>
          <cell r="II976" t="str">
            <v>Year</v>
          </cell>
          <cell r="IK976" t="str">
            <v>Difference</v>
          </cell>
        </row>
        <row r="977">
          <cell r="IG977" t="str">
            <v>(a)</v>
          </cell>
          <cell r="II977" t="str">
            <v>(b)</v>
          </cell>
          <cell r="IK977" t="str">
            <v>(c)</v>
          </cell>
        </row>
        <row r="979">
          <cell r="IB979" t="str">
            <v>1</v>
          </cell>
          <cell r="ID979" t="str">
            <v>Gas sales (1)</v>
          </cell>
          <cell r="IF979" t="str">
            <v>$</v>
          </cell>
          <cell r="IG979" t="e">
            <v>#VALUE!</v>
          </cell>
          <cell r="IH979" t="str">
            <v>$</v>
          </cell>
          <cell r="II979">
            <v>1214228</v>
          </cell>
          <cell r="IJ979" t="str">
            <v>$</v>
          </cell>
          <cell r="IK979" t="e">
            <v>#VALUE!</v>
          </cell>
        </row>
        <row r="980">
          <cell r="IB980" t="str">
            <v>2</v>
          </cell>
          <cell r="ID980" t="str">
            <v>Contract carriage (2)</v>
          </cell>
          <cell r="IG980" t="e">
            <v>#VALUE!</v>
          </cell>
          <cell r="II980">
            <v>0</v>
          </cell>
          <cell r="IK980" t="e">
            <v>#VALUE!</v>
          </cell>
        </row>
        <row r="981">
          <cell r="IB981" t="str">
            <v>3</v>
          </cell>
          <cell r="ID981" t="str">
            <v>Storage and transportation service (3)</v>
          </cell>
          <cell r="IG981" t="e">
            <v>#VALUE!</v>
          </cell>
          <cell r="II981">
            <v>161101</v>
          </cell>
          <cell r="IK981" t="e">
            <v>#VALUE!</v>
          </cell>
        </row>
        <row r="982">
          <cell r="IB982" t="str">
            <v>4</v>
          </cell>
          <cell r="ID982" t="str">
            <v>Other revenue (4)</v>
          </cell>
          <cell r="IG982" t="e">
            <v>#VALUE!</v>
          </cell>
          <cell r="II982">
            <v>77092</v>
          </cell>
          <cell r="IK982" t="e">
            <v>#VALUE!</v>
          </cell>
        </row>
        <row r="984">
          <cell r="IB984" t="str">
            <v>5</v>
          </cell>
          <cell r="ID984" t="str">
            <v>Total operating revenue</v>
          </cell>
          <cell r="IF984" t="str">
            <v>$</v>
          </cell>
          <cell r="IG984" t="e">
            <v>#VALUE!</v>
          </cell>
          <cell r="IH984" t="str">
            <v>$</v>
          </cell>
          <cell r="II984">
            <v>1452421</v>
          </cell>
          <cell r="IJ984" t="str">
            <v>$</v>
          </cell>
          <cell r="IK984" t="e">
            <v>#VALUE!</v>
          </cell>
        </row>
        <row r="987">
          <cell r="IB987" t="str">
            <v>Notes:</v>
          </cell>
        </row>
        <row r="989">
          <cell r="IB989" t="str">
            <v>(1)</v>
          </cell>
          <cell r="ID989" t="str">
            <v xml:space="preserve">Normalized gas sales revenues are lower than Calendar  1998 Board Approved primarily due to gas </v>
          </cell>
        </row>
        <row r="990">
          <cell r="ID990" t="str">
            <v>sales customers converting to T-service arrangements.</v>
          </cell>
        </row>
        <row r="992">
          <cell r="IB992" t="str">
            <v>(2)</v>
          </cell>
          <cell r="ID992" t="str">
            <v>Contract carriage revenue exceeds Board approved primarily due to two large industrial</v>
          </cell>
        </row>
        <row r="993">
          <cell r="ID993" t="str">
            <v>customers switching rate classes during Calendar 1998 from industrial contract sales to bundled</v>
          </cell>
        </row>
        <row r="994">
          <cell r="ID994" t="str">
            <v xml:space="preserve">T - service. </v>
          </cell>
        </row>
        <row r="996">
          <cell r="IB996" t="str">
            <v>(3)</v>
          </cell>
          <cell r="ID996" t="str">
            <v>Transportation and storage revenue exceeded Board approved primarily as a result of increased</v>
          </cell>
        </row>
        <row r="997">
          <cell r="ID997" t="str">
            <v>peak storage revenue.</v>
          </cell>
        </row>
        <row r="999">
          <cell r="IB999" t="str">
            <v>(4)</v>
          </cell>
          <cell r="ID999" t="str">
            <v>A summary of the other revenue variance is (in millions):</v>
          </cell>
        </row>
        <row r="1000">
          <cell r="IG1000" t="str">
            <v>Test</v>
          </cell>
          <cell r="II1000" t="str">
            <v>Test</v>
          </cell>
        </row>
        <row r="1001">
          <cell r="IG1001" t="str">
            <v>Year</v>
          </cell>
          <cell r="II1001" t="str">
            <v>Year</v>
          </cell>
          <cell r="IK1001" t="str">
            <v>Difference</v>
          </cell>
        </row>
        <row r="1003">
          <cell r="IE1003" t="str">
            <v>Delayed payment revenue</v>
          </cell>
          <cell r="IF1003" t="str">
            <v>$</v>
          </cell>
          <cell r="IG1003" t="e">
            <v>#VALUE!</v>
          </cell>
          <cell r="IH1003" t="str">
            <v>$</v>
          </cell>
          <cell r="II1003">
            <v>4.5999999999999996</v>
          </cell>
          <cell r="IJ1003" t="str">
            <v>$</v>
          </cell>
          <cell r="IK1003" t="e">
            <v>#VALUE!</v>
          </cell>
        </row>
        <row r="1004">
          <cell r="IE1004" t="str">
            <v>Revenue from service work</v>
          </cell>
          <cell r="IG1004" t="e">
            <v>#VALUE!</v>
          </cell>
          <cell r="II1004">
            <v>12.5</v>
          </cell>
          <cell r="IK1004" t="e">
            <v>#VALUE!</v>
          </cell>
        </row>
        <row r="1005">
          <cell r="IE1005" t="str">
            <v>Rental of property and equipment</v>
          </cell>
          <cell r="IG1005" t="e">
            <v>#VALUE!</v>
          </cell>
          <cell r="II1005">
            <v>41.5</v>
          </cell>
          <cell r="IK1005" t="e">
            <v>#VALUE!</v>
          </cell>
        </row>
        <row r="1006">
          <cell r="IE1006" t="str">
            <v>Merchandise interest</v>
          </cell>
          <cell r="IG1006" t="e">
            <v>#VALUE!</v>
          </cell>
          <cell r="II1006">
            <v>7.9</v>
          </cell>
          <cell r="IK1006" t="e">
            <v>#VALUE!</v>
          </cell>
        </row>
        <row r="1007">
          <cell r="IE1007" t="str">
            <v>NGV revenue</v>
          </cell>
          <cell r="IG1007" t="e">
            <v>#VALUE!</v>
          </cell>
          <cell r="II1007">
            <v>3.1</v>
          </cell>
          <cell r="IK1007" t="e">
            <v>#VALUE!</v>
          </cell>
        </row>
        <row r="1008">
          <cell r="IE1008" t="str">
            <v>Other S&amp;T revenue</v>
          </cell>
          <cell r="IG1008" t="e">
            <v>#VALUE!</v>
          </cell>
          <cell r="II1008">
            <v>3</v>
          </cell>
          <cell r="IK1008" t="e">
            <v>#VALUE!</v>
          </cell>
        </row>
        <row r="1009">
          <cell r="IE1009" t="str">
            <v>Other revenue</v>
          </cell>
          <cell r="IG1009" t="e">
            <v>#VALUE!</v>
          </cell>
          <cell r="II1009">
            <v>4.4000000000000004</v>
          </cell>
          <cell r="IK1009" t="e">
            <v>#VALUE!</v>
          </cell>
        </row>
        <row r="1011">
          <cell r="IF1011" t="str">
            <v>$</v>
          </cell>
          <cell r="IG1011" t="e">
            <v>#VALUE!</v>
          </cell>
          <cell r="IH1011" t="str">
            <v>$</v>
          </cell>
          <cell r="II1011">
            <v>77</v>
          </cell>
          <cell r="IJ1011" t="str">
            <v>$</v>
          </cell>
          <cell r="IK1011" t="e">
            <v>#VALUE!</v>
          </cell>
        </row>
        <row r="1016">
          <cell r="IL1016" t="str">
            <v>SUPPORT</v>
          </cell>
        </row>
        <row r="1017">
          <cell r="IL1017" t="str">
            <v>Exhibit D3</v>
          </cell>
        </row>
        <row r="1018">
          <cell r="DO1018" t="str">
            <v xml:space="preserve"> </v>
          </cell>
          <cell r="IL1018" t="str">
            <v>Tab 1</v>
          </cell>
        </row>
        <row r="1019">
          <cell r="IL1019" t="str">
            <v>Schedule 2</v>
          </cell>
        </row>
        <row r="1021">
          <cell r="IB1021" t="str">
            <v>UNION GAS LIMITED</v>
          </cell>
        </row>
        <row r="1022">
          <cell r="IB1022" t="str">
            <v>Comparison of Cost of Service</v>
          </cell>
        </row>
        <row r="1023">
          <cell r="IB1023" t="str">
            <v>Calendar 1998 Test Year vs. Calendar 1998 Actual Year</v>
          </cell>
        </row>
        <row r="1025">
          <cell r="IB1025" t="str">
            <v xml:space="preserve">Line </v>
          </cell>
          <cell r="IG1025" t="str">
            <v xml:space="preserve">Test </v>
          </cell>
          <cell r="II1025" t="str">
            <v>Test</v>
          </cell>
        </row>
        <row r="1026">
          <cell r="IB1026" t="str">
            <v>No.</v>
          </cell>
          <cell r="ID1026" t="str">
            <v>Particulars ($000's)</v>
          </cell>
          <cell r="IG1026" t="str">
            <v>Year</v>
          </cell>
          <cell r="II1026" t="str">
            <v>Year</v>
          </cell>
          <cell r="IK1026" t="str">
            <v>Difference</v>
          </cell>
        </row>
        <row r="1027">
          <cell r="IG1027" t="str">
            <v>(a)</v>
          </cell>
          <cell r="II1027" t="str">
            <v>(b)</v>
          </cell>
          <cell r="IK1027" t="str">
            <v>(c)</v>
          </cell>
        </row>
        <row r="1029">
          <cell r="IB1029" t="str">
            <v>1</v>
          </cell>
          <cell r="ID1029" t="str">
            <v>Cost of gas (1)</v>
          </cell>
          <cell r="IF1029" t="str">
            <v>$</v>
          </cell>
          <cell r="IG1029">
            <v>520547</v>
          </cell>
          <cell r="IH1029" t="str">
            <v>$</v>
          </cell>
          <cell r="II1029">
            <v>828967</v>
          </cell>
          <cell r="IJ1029" t="str">
            <v>$</v>
          </cell>
          <cell r="IK1029">
            <v>-308420</v>
          </cell>
        </row>
        <row r="1030">
          <cell r="IB1030" t="str">
            <v>2</v>
          </cell>
          <cell r="ID1030" t="str">
            <v>Operating and maintenance expense (2)</v>
          </cell>
          <cell r="IG1030">
            <v>235832</v>
          </cell>
          <cell r="II1030">
            <v>201898</v>
          </cell>
          <cell r="IK1030">
            <v>33934</v>
          </cell>
        </row>
        <row r="1031">
          <cell r="IB1031" t="str">
            <v>3</v>
          </cell>
          <cell r="ID1031" t="str">
            <v xml:space="preserve">Depreciation </v>
          </cell>
          <cell r="IG1031">
            <v>123353</v>
          </cell>
          <cell r="II1031">
            <v>98534</v>
          </cell>
          <cell r="IK1031">
            <v>24819</v>
          </cell>
        </row>
        <row r="1032">
          <cell r="IB1032" t="str">
            <v>4</v>
          </cell>
          <cell r="ID1032" t="str">
            <v xml:space="preserve">Property and capital taxes </v>
          </cell>
          <cell r="IG1032">
            <v>38112</v>
          </cell>
          <cell r="II1032">
            <v>33042</v>
          </cell>
          <cell r="IK1032">
            <v>5070</v>
          </cell>
        </row>
        <row r="1033">
          <cell r="IB1033" t="str">
            <v>5</v>
          </cell>
          <cell r="ID1033" t="str">
            <v xml:space="preserve">Income taxes </v>
          </cell>
          <cell r="IG1033">
            <v>95586.14</v>
          </cell>
          <cell r="II1033">
            <v>78528</v>
          </cell>
          <cell r="IK1033">
            <v>17058.14</v>
          </cell>
        </row>
        <row r="1035">
          <cell r="DU1035" t="str">
            <v xml:space="preserve">                 RC 1990</v>
          </cell>
          <cell r="DX1035" t="str">
            <v xml:space="preserve"> </v>
          </cell>
          <cell r="IB1035" t="str">
            <v>6</v>
          </cell>
          <cell r="ID1035" t="str">
            <v>Cost of service</v>
          </cell>
          <cell r="IF1035" t="str">
            <v>$</v>
          </cell>
          <cell r="IG1035">
            <v>1013430.14</v>
          </cell>
          <cell r="IH1035" t="str">
            <v>$</v>
          </cell>
          <cell r="II1035">
            <v>1240969</v>
          </cell>
          <cell r="IJ1035" t="str">
            <v>$</v>
          </cell>
          <cell r="IK1035">
            <v>-227538.86</v>
          </cell>
        </row>
        <row r="1038">
          <cell r="IB1038" t="str">
            <v>Notes:</v>
          </cell>
        </row>
        <row r="1040">
          <cell r="IB1040" t="str">
            <v>(1)</v>
          </cell>
          <cell r="ID1040" t="str">
            <v xml:space="preserve">Actual year cost of gas has decreased from Board approved due to a decrease in normalized </v>
          </cell>
        </row>
        <row r="1041">
          <cell r="ID1041" t="str">
            <v>gas sales volume, partially due to some customers converting to T-service arrangements.</v>
          </cell>
        </row>
        <row r="1043">
          <cell r="IB1043" t="str">
            <v>(2)</v>
          </cell>
          <cell r="ID1043" t="str">
            <v>Detailed variance explanations are provided at Exhibit D3, Tab 3, Schedule 2.</v>
          </cell>
        </row>
        <row r="1046">
          <cell r="EE1046" t="str">
            <v xml:space="preserve">                </v>
          </cell>
        </row>
        <row r="1086">
          <cell r="ID108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  <sheetName val="Management Trading"/>
      <sheetName val="Management Trading Sub Book"/>
      <sheetName val="Positions"/>
      <sheetName val="curves"/>
      <sheetName val="Skew Curves"/>
      <sheetName val="Daily Options"/>
      <sheetName val="defaults1"/>
      <sheetName val="Conversion2"/>
      <sheetName val="Conversion1"/>
      <sheetName val="backup"/>
      <sheetName val="defaul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>
            <v>37316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2</v>
          </cell>
          <cell r="G4">
            <v>0.7</v>
          </cell>
          <cell r="H4">
            <v>2</v>
          </cell>
          <cell r="I4">
            <v>0.7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</v>
          </cell>
          <cell r="O4">
            <v>0.7</v>
          </cell>
          <cell r="P4">
            <v>2</v>
          </cell>
          <cell r="Q4">
            <v>0.7</v>
          </cell>
        </row>
        <row r="5">
          <cell r="A5">
            <v>37347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</v>
          </cell>
          <cell r="G5">
            <v>0.7</v>
          </cell>
          <cell r="H5">
            <v>2</v>
          </cell>
          <cell r="I5">
            <v>0.7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</v>
          </cell>
          <cell r="O5">
            <v>0.7</v>
          </cell>
          <cell r="P5">
            <v>2</v>
          </cell>
          <cell r="Q5">
            <v>0.7</v>
          </cell>
        </row>
        <row r="6">
          <cell r="A6">
            <v>37377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2</v>
          </cell>
          <cell r="G6">
            <v>0.7</v>
          </cell>
          <cell r="H6">
            <v>2</v>
          </cell>
          <cell r="I6">
            <v>0.7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</v>
          </cell>
          <cell r="O6">
            <v>0.7</v>
          </cell>
          <cell r="P6">
            <v>2</v>
          </cell>
          <cell r="Q6">
            <v>0.7</v>
          </cell>
        </row>
        <row r="7">
          <cell r="A7">
            <v>37408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2</v>
          </cell>
          <cell r="G7">
            <v>0.7</v>
          </cell>
          <cell r="H7">
            <v>2</v>
          </cell>
          <cell r="I7">
            <v>0.7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0.7</v>
          </cell>
          <cell r="P7">
            <v>2</v>
          </cell>
          <cell r="Q7">
            <v>0.7</v>
          </cell>
        </row>
        <row r="8">
          <cell r="A8">
            <v>37438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2</v>
          </cell>
          <cell r="G8">
            <v>0.7</v>
          </cell>
          <cell r="H8">
            <v>2</v>
          </cell>
          <cell r="I8">
            <v>0.7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0.7</v>
          </cell>
          <cell r="P8">
            <v>2</v>
          </cell>
          <cell r="Q8">
            <v>0.7</v>
          </cell>
        </row>
        <row r="9">
          <cell r="A9">
            <v>37469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0.7</v>
          </cell>
          <cell r="H9">
            <v>2</v>
          </cell>
          <cell r="I9">
            <v>0.7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2</v>
          </cell>
          <cell r="O9">
            <v>0.7</v>
          </cell>
          <cell r="P9">
            <v>2</v>
          </cell>
          <cell r="Q9">
            <v>0.7</v>
          </cell>
        </row>
        <row r="10">
          <cell r="A10">
            <v>37500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2</v>
          </cell>
          <cell r="G10">
            <v>0.7</v>
          </cell>
          <cell r="H10">
            <v>2</v>
          </cell>
          <cell r="I10">
            <v>0.7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2</v>
          </cell>
          <cell r="O10">
            <v>0.7</v>
          </cell>
          <cell r="P10">
            <v>2</v>
          </cell>
          <cell r="Q10">
            <v>0.7</v>
          </cell>
        </row>
        <row r="11">
          <cell r="A11">
            <v>37530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2</v>
          </cell>
          <cell r="G11">
            <v>0.7</v>
          </cell>
          <cell r="H11">
            <v>2</v>
          </cell>
          <cell r="I11">
            <v>0.7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</v>
          </cell>
          <cell r="O11">
            <v>0.7</v>
          </cell>
          <cell r="P11">
            <v>2</v>
          </cell>
          <cell r="Q11">
            <v>0.7</v>
          </cell>
        </row>
        <row r="12">
          <cell r="A12">
            <v>37561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0.7</v>
          </cell>
          <cell r="H12">
            <v>2</v>
          </cell>
          <cell r="I12">
            <v>0.7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0.7</v>
          </cell>
          <cell r="P12">
            <v>2</v>
          </cell>
          <cell r="Q12">
            <v>0.7</v>
          </cell>
        </row>
        <row r="13">
          <cell r="A13">
            <v>37591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0.7</v>
          </cell>
          <cell r="H13">
            <v>2</v>
          </cell>
          <cell r="I13">
            <v>0.7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0.7</v>
          </cell>
          <cell r="P13">
            <v>2</v>
          </cell>
          <cell r="Q13">
            <v>0.7</v>
          </cell>
        </row>
        <row r="14">
          <cell r="A14">
            <v>37622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0.7</v>
          </cell>
          <cell r="H14">
            <v>2</v>
          </cell>
          <cell r="I14">
            <v>0.7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0.7</v>
          </cell>
          <cell r="P14">
            <v>2</v>
          </cell>
          <cell r="Q14">
            <v>0.7</v>
          </cell>
        </row>
        <row r="15">
          <cell r="A15">
            <v>37653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2</v>
          </cell>
          <cell r="G15">
            <v>0.7</v>
          </cell>
          <cell r="H15">
            <v>2</v>
          </cell>
          <cell r="I15">
            <v>0.7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0.7</v>
          </cell>
          <cell r="P15">
            <v>2</v>
          </cell>
          <cell r="Q15">
            <v>0.7</v>
          </cell>
        </row>
        <row r="16">
          <cell r="A16">
            <v>37681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</v>
          </cell>
          <cell r="G16">
            <v>0.7</v>
          </cell>
          <cell r="H16">
            <v>2</v>
          </cell>
          <cell r="I16">
            <v>0.7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</v>
          </cell>
          <cell r="O16">
            <v>0.7</v>
          </cell>
          <cell r="P16">
            <v>2</v>
          </cell>
          <cell r="Q16">
            <v>0.7</v>
          </cell>
        </row>
        <row r="17">
          <cell r="A17">
            <v>37712</v>
          </cell>
          <cell r="B17">
            <v>0.14000000000000001</v>
          </cell>
          <cell r="C17">
            <v>-0.05</v>
          </cell>
          <cell r="D17">
            <v>0.14000000000000001</v>
          </cell>
          <cell r="E17">
            <v>-0.06</v>
          </cell>
          <cell r="F17">
            <v>2</v>
          </cell>
          <cell r="G17">
            <v>0.7</v>
          </cell>
          <cell r="H17">
            <v>2</v>
          </cell>
          <cell r="I17">
            <v>0.7</v>
          </cell>
          <cell r="J17">
            <v>0.14000000000000001</v>
          </cell>
          <cell r="K17">
            <v>-0.05</v>
          </cell>
          <cell r="L17">
            <v>0.14000000000000001</v>
          </cell>
          <cell r="M17">
            <v>-0.06</v>
          </cell>
          <cell r="N17">
            <v>2</v>
          </cell>
          <cell r="O17">
            <v>0.7</v>
          </cell>
          <cell r="P17">
            <v>2</v>
          </cell>
          <cell r="Q17">
            <v>0.7</v>
          </cell>
        </row>
        <row r="18">
          <cell r="A18">
            <v>37742</v>
          </cell>
          <cell r="B18">
            <v>0.06</v>
          </cell>
          <cell r="C18">
            <v>-0.08</v>
          </cell>
          <cell r="D18">
            <v>0.09</v>
          </cell>
          <cell r="E18">
            <v>-0.08</v>
          </cell>
          <cell r="F18">
            <v>2</v>
          </cell>
          <cell r="G18">
            <v>0.7</v>
          </cell>
          <cell r="H18">
            <v>2</v>
          </cell>
          <cell r="I18">
            <v>0.7</v>
          </cell>
          <cell r="J18">
            <v>0.04</v>
          </cell>
          <cell r="K18">
            <v>-0.06</v>
          </cell>
          <cell r="L18">
            <v>0.09</v>
          </cell>
          <cell r="M18">
            <v>-0.06</v>
          </cell>
          <cell r="N18">
            <v>2</v>
          </cell>
          <cell r="O18">
            <v>0.7</v>
          </cell>
          <cell r="P18">
            <v>2</v>
          </cell>
          <cell r="Q18">
            <v>0.7</v>
          </cell>
        </row>
        <row r="19">
          <cell r="A19">
            <v>37773</v>
          </cell>
          <cell r="B19">
            <v>0.09</v>
          </cell>
          <cell r="C19">
            <v>-0.06</v>
          </cell>
          <cell r="D19">
            <v>0.09</v>
          </cell>
          <cell r="E19">
            <v>-0.08</v>
          </cell>
          <cell r="F19">
            <v>2</v>
          </cell>
          <cell r="G19">
            <v>0.7</v>
          </cell>
          <cell r="H19">
            <v>2</v>
          </cell>
          <cell r="I19">
            <v>0.7</v>
          </cell>
          <cell r="J19">
            <v>0.05</v>
          </cell>
          <cell r="K19">
            <v>-0.06</v>
          </cell>
          <cell r="L19">
            <v>0.04</v>
          </cell>
          <cell r="M19">
            <v>-0.3</v>
          </cell>
          <cell r="N19">
            <v>2</v>
          </cell>
          <cell r="O19">
            <v>0.7</v>
          </cell>
          <cell r="P19">
            <v>2</v>
          </cell>
          <cell r="Q19">
            <v>0.7</v>
          </cell>
        </row>
        <row r="20">
          <cell r="A20">
            <v>37803</v>
          </cell>
          <cell r="B20">
            <v>0.06</v>
          </cell>
          <cell r="C20">
            <v>0</v>
          </cell>
          <cell r="D20">
            <v>0.11</v>
          </cell>
          <cell r="E20">
            <v>-0.02</v>
          </cell>
          <cell r="F20">
            <v>2</v>
          </cell>
          <cell r="G20">
            <v>0.7</v>
          </cell>
          <cell r="H20">
            <v>2</v>
          </cell>
          <cell r="I20">
            <v>0.7</v>
          </cell>
          <cell r="J20">
            <v>0.06</v>
          </cell>
          <cell r="K20">
            <v>0</v>
          </cell>
          <cell r="L20">
            <v>0.06</v>
          </cell>
          <cell r="M20">
            <v>-0.3</v>
          </cell>
          <cell r="N20">
            <v>2</v>
          </cell>
          <cell r="O20">
            <v>0.7</v>
          </cell>
          <cell r="P20">
            <v>2</v>
          </cell>
          <cell r="Q20">
            <v>0.7</v>
          </cell>
        </row>
        <row r="21">
          <cell r="A21">
            <v>37834</v>
          </cell>
          <cell r="B21">
            <v>0.05</v>
          </cell>
          <cell r="C21">
            <v>0.02</v>
          </cell>
          <cell r="D21">
            <v>0.08</v>
          </cell>
          <cell r="E21">
            <v>-0.02</v>
          </cell>
          <cell r="F21">
            <v>2</v>
          </cell>
          <cell r="G21">
            <v>0.7</v>
          </cell>
          <cell r="H21">
            <v>2</v>
          </cell>
          <cell r="I21">
            <v>0.7</v>
          </cell>
          <cell r="J21">
            <v>7.0000000000000007E-2</v>
          </cell>
          <cell r="K21">
            <v>-0.04</v>
          </cell>
          <cell r="L21">
            <v>0.05</v>
          </cell>
          <cell r="M21">
            <v>-0.1</v>
          </cell>
          <cell r="N21">
            <v>2</v>
          </cell>
          <cell r="O21">
            <v>0.7</v>
          </cell>
          <cell r="P21">
            <v>2</v>
          </cell>
          <cell r="Q21">
            <v>0.7</v>
          </cell>
        </row>
        <row r="22">
          <cell r="A22">
            <v>37865</v>
          </cell>
          <cell r="B22">
            <v>0</v>
          </cell>
          <cell r="C22">
            <v>0</v>
          </cell>
          <cell r="D22">
            <v>7.0000000000000007E-2</v>
          </cell>
          <cell r="E22">
            <v>-0.02</v>
          </cell>
          <cell r="F22">
            <v>2</v>
          </cell>
          <cell r="G22">
            <v>0.7</v>
          </cell>
          <cell r="H22">
            <v>2</v>
          </cell>
          <cell r="I22">
            <v>0.7</v>
          </cell>
          <cell r="J22">
            <v>0.03</v>
          </cell>
          <cell r="K22">
            <v>-0.04</v>
          </cell>
          <cell r="L22">
            <v>0.03</v>
          </cell>
          <cell r="M22">
            <v>-0.3</v>
          </cell>
          <cell r="N22">
            <v>2</v>
          </cell>
          <cell r="O22">
            <v>0.7</v>
          </cell>
          <cell r="P22">
            <v>2</v>
          </cell>
          <cell r="Q22">
            <v>0.7</v>
          </cell>
        </row>
        <row r="23">
          <cell r="A23">
            <v>37895</v>
          </cell>
          <cell r="B23">
            <v>0.04</v>
          </cell>
          <cell r="C23">
            <v>-0.02</v>
          </cell>
          <cell r="D23">
            <v>0.05</v>
          </cell>
          <cell r="E23">
            <v>-0.08</v>
          </cell>
          <cell r="F23">
            <v>2</v>
          </cell>
          <cell r="G23">
            <v>0.7</v>
          </cell>
          <cell r="H23">
            <v>2</v>
          </cell>
          <cell r="I23">
            <v>0.7</v>
          </cell>
          <cell r="J23">
            <v>0.05</v>
          </cell>
          <cell r="K23">
            <v>-0.05</v>
          </cell>
          <cell r="L23">
            <v>7.0000000000000007E-2</v>
          </cell>
          <cell r="M23">
            <v>-0.3</v>
          </cell>
          <cell r="N23">
            <v>2</v>
          </cell>
          <cell r="O23">
            <v>0.7</v>
          </cell>
          <cell r="P23">
            <v>2</v>
          </cell>
          <cell r="Q23">
            <v>0.7</v>
          </cell>
        </row>
        <row r="24">
          <cell r="A24">
            <v>37926</v>
          </cell>
          <cell r="B24">
            <v>0.04</v>
          </cell>
          <cell r="C24">
            <v>-0.02</v>
          </cell>
          <cell r="D24">
            <v>0.05</v>
          </cell>
          <cell r="E24">
            <v>-0.08</v>
          </cell>
          <cell r="F24">
            <v>2</v>
          </cell>
          <cell r="G24">
            <v>0.7</v>
          </cell>
          <cell r="H24">
            <v>2</v>
          </cell>
          <cell r="I24">
            <v>0.7</v>
          </cell>
          <cell r="J24">
            <v>0.02</v>
          </cell>
          <cell r="K24">
            <v>-0.03</v>
          </cell>
          <cell r="L24">
            <v>0.05</v>
          </cell>
          <cell r="M24">
            <v>-0.2</v>
          </cell>
          <cell r="N24">
            <v>2</v>
          </cell>
          <cell r="O24">
            <v>0.7</v>
          </cell>
          <cell r="P24">
            <v>2</v>
          </cell>
          <cell r="Q24">
            <v>0.7</v>
          </cell>
        </row>
        <row r="25">
          <cell r="A25">
            <v>37956</v>
          </cell>
          <cell r="B25">
            <v>0.06</v>
          </cell>
          <cell r="C25">
            <v>-0.02</v>
          </cell>
          <cell r="D25">
            <v>0.05</v>
          </cell>
          <cell r="E25">
            <v>-0.08</v>
          </cell>
          <cell r="F25">
            <v>2</v>
          </cell>
          <cell r="G25">
            <v>0.7</v>
          </cell>
          <cell r="H25">
            <v>2</v>
          </cell>
          <cell r="I25">
            <v>0.7</v>
          </cell>
          <cell r="J25">
            <v>0.03</v>
          </cell>
          <cell r="K25">
            <v>-0.04</v>
          </cell>
          <cell r="L25">
            <v>0.04</v>
          </cell>
          <cell r="M25">
            <v>-0.4</v>
          </cell>
          <cell r="N25">
            <v>2</v>
          </cell>
          <cell r="O25">
            <v>0.7</v>
          </cell>
          <cell r="P25">
            <v>2</v>
          </cell>
          <cell r="Q25">
            <v>0.7</v>
          </cell>
        </row>
        <row r="26">
          <cell r="A26">
            <v>37987</v>
          </cell>
          <cell r="B26">
            <v>7.0000000000000007E-2</v>
          </cell>
          <cell r="C26">
            <v>-0.03</v>
          </cell>
          <cell r="D26">
            <v>0.08</v>
          </cell>
          <cell r="E26">
            <v>-0.11</v>
          </cell>
          <cell r="F26">
            <v>2</v>
          </cell>
          <cell r="G26">
            <v>0.7</v>
          </cell>
          <cell r="H26">
            <v>2</v>
          </cell>
          <cell r="I26">
            <v>0.7</v>
          </cell>
          <cell r="J26">
            <v>7.0000000000000007E-2</v>
          </cell>
          <cell r="K26">
            <v>-7.0000000000000007E-2</v>
          </cell>
          <cell r="L26">
            <v>0.13</v>
          </cell>
          <cell r="M26">
            <v>-0.4</v>
          </cell>
          <cell r="N26">
            <v>2</v>
          </cell>
          <cell r="O26">
            <v>0.7</v>
          </cell>
          <cell r="P26">
            <v>2</v>
          </cell>
          <cell r="Q26">
            <v>0.7</v>
          </cell>
        </row>
        <row r="27">
          <cell r="A27">
            <v>38018</v>
          </cell>
          <cell r="B27">
            <v>7.0000000000000007E-2</v>
          </cell>
          <cell r="C27">
            <v>-0.03</v>
          </cell>
          <cell r="D27">
            <v>7.0000000000000007E-2</v>
          </cell>
          <cell r="E27">
            <v>-7.0000000000000007E-2</v>
          </cell>
          <cell r="F27">
            <v>2</v>
          </cell>
          <cell r="G27">
            <v>0.7</v>
          </cell>
          <cell r="H27">
            <v>2</v>
          </cell>
          <cell r="I27">
            <v>0.7</v>
          </cell>
          <cell r="J27">
            <v>7.0000000000000007E-2</v>
          </cell>
          <cell r="K27">
            <v>-7.0000000000000007E-2</v>
          </cell>
          <cell r="L27">
            <v>0.13</v>
          </cell>
          <cell r="M27">
            <v>-0.4</v>
          </cell>
          <cell r="N27">
            <v>2</v>
          </cell>
          <cell r="O27">
            <v>0.7</v>
          </cell>
          <cell r="P27">
            <v>2</v>
          </cell>
          <cell r="Q27">
            <v>0.7</v>
          </cell>
        </row>
        <row r="28">
          <cell r="A28">
            <v>38047</v>
          </cell>
          <cell r="B28">
            <v>7.0000000000000007E-2</v>
          </cell>
          <cell r="C28">
            <v>-0.04</v>
          </cell>
          <cell r="D28">
            <v>7.0000000000000007E-2</v>
          </cell>
          <cell r="E28">
            <v>-7.0000000000000007E-2</v>
          </cell>
          <cell r="F28">
            <v>2</v>
          </cell>
          <cell r="G28">
            <v>0.7</v>
          </cell>
          <cell r="H28">
            <v>2</v>
          </cell>
          <cell r="I28">
            <v>0.7</v>
          </cell>
          <cell r="J28">
            <v>0.05</v>
          </cell>
          <cell r="K28">
            <v>-0.05</v>
          </cell>
          <cell r="L28">
            <v>0.13</v>
          </cell>
          <cell r="M28">
            <v>-0.4</v>
          </cell>
          <cell r="N28">
            <v>2</v>
          </cell>
          <cell r="O28">
            <v>0.7</v>
          </cell>
          <cell r="P28">
            <v>2</v>
          </cell>
          <cell r="Q28">
            <v>0.7</v>
          </cell>
        </row>
        <row r="29">
          <cell r="A29">
            <v>38078</v>
          </cell>
          <cell r="B29">
            <v>7.0000000000000007E-2</v>
          </cell>
          <cell r="C29">
            <v>-0.04</v>
          </cell>
          <cell r="D29">
            <v>7.0000000000000007E-2</v>
          </cell>
          <cell r="E29">
            <v>-7.0000000000000007E-2</v>
          </cell>
          <cell r="F29">
            <v>2</v>
          </cell>
          <cell r="G29">
            <v>0.7</v>
          </cell>
          <cell r="H29">
            <v>2</v>
          </cell>
          <cell r="I29">
            <v>0.7</v>
          </cell>
          <cell r="J29">
            <v>0.05</v>
          </cell>
          <cell r="K29">
            <v>-0.1</v>
          </cell>
          <cell r="L29">
            <v>0.13</v>
          </cell>
          <cell r="M29">
            <v>-0.4</v>
          </cell>
          <cell r="N29">
            <v>2</v>
          </cell>
          <cell r="O29">
            <v>0.7</v>
          </cell>
          <cell r="P29">
            <v>2</v>
          </cell>
          <cell r="Q29">
            <v>0.7</v>
          </cell>
        </row>
        <row r="30">
          <cell r="A30">
            <v>38108</v>
          </cell>
          <cell r="B30">
            <v>0.08</v>
          </cell>
          <cell r="C30">
            <v>-0.04</v>
          </cell>
          <cell r="D30">
            <v>7.0000000000000007E-2</v>
          </cell>
          <cell r="E30">
            <v>-7.0000000000000007E-2</v>
          </cell>
          <cell r="F30">
            <v>2</v>
          </cell>
          <cell r="G30">
            <v>0.7</v>
          </cell>
          <cell r="H30">
            <v>2</v>
          </cell>
          <cell r="I30">
            <v>0.7</v>
          </cell>
          <cell r="J30">
            <v>0.05</v>
          </cell>
          <cell r="K30">
            <v>-0.2</v>
          </cell>
          <cell r="L30">
            <v>0.11</v>
          </cell>
          <cell r="M30">
            <v>-0.6</v>
          </cell>
          <cell r="N30">
            <v>2</v>
          </cell>
          <cell r="O30">
            <v>0.7</v>
          </cell>
          <cell r="P30">
            <v>2</v>
          </cell>
          <cell r="Q30">
            <v>0.7</v>
          </cell>
        </row>
        <row r="31">
          <cell r="A31">
            <v>38139</v>
          </cell>
          <cell r="B31">
            <v>0.06</v>
          </cell>
          <cell r="C31">
            <v>-0.06</v>
          </cell>
          <cell r="D31">
            <v>0.08</v>
          </cell>
          <cell r="E31">
            <v>-7.0000000000000007E-2</v>
          </cell>
          <cell r="F31">
            <v>2</v>
          </cell>
          <cell r="G31">
            <v>0.7</v>
          </cell>
          <cell r="H31">
            <v>2</v>
          </cell>
          <cell r="I31">
            <v>0.7</v>
          </cell>
          <cell r="J31">
            <v>0.05</v>
          </cell>
          <cell r="K31">
            <v>-0.2</v>
          </cell>
          <cell r="L31">
            <v>0.13</v>
          </cell>
          <cell r="M31">
            <v>-0.6</v>
          </cell>
          <cell r="N31">
            <v>2</v>
          </cell>
          <cell r="O31">
            <v>0.7</v>
          </cell>
          <cell r="P31">
            <v>2</v>
          </cell>
          <cell r="Q31">
            <v>0.7</v>
          </cell>
        </row>
        <row r="32">
          <cell r="A32">
            <v>38169</v>
          </cell>
          <cell r="B32">
            <v>0.08</v>
          </cell>
          <cell r="C32">
            <v>-0.04</v>
          </cell>
          <cell r="D32">
            <v>0.1</v>
          </cell>
          <cell r="E32">
            <v>-7.0000000000000007E-2</v>
          </cell>
          <cell r="F32">
            <v>2</v>
          </cell>
          <cell r="G32">
            <v>0.7</v>
          </cell>
          <cell r="H32">
            <v>2</v>
          </cell>
          <cell r="I32">
            <v>0.7</v>
          </cell>
          <cell r="J32">
            <v>7.0000000000000007E-2</v>
          </cell>
          <cell r="K32">
            <v>-0.2</v>
          </cell>
          <cell r="L32">
            <v>0.13</v>
          </cell>
          <cell r="M32">
            <v>-0.6</v>
          </cell>
          <cell r="N32">
            <v>2</v>
          </cell>
          <cell r="O32">
            <v>0.7</v>
          </cell>
          <cell r="P32">
            <v>2</v>
          </cell>
          <cell r="Q32">
            <v>0.7</v>
          </cell>
        </row>
        <row r="33">
          <cell r="A33">
            <v>38200</v>
          </cell>
          <cell r="B33">
            <v>0.08</v>
          </cell>
          <cell r="C33">
            <v>-0.04</v>
          </cell>
          <cell r="D33">
            <v>0.1</v>
          </cell>
          <cell r="E33">
            <v>-0.09</v>
          </cell>
          <cell r="F33">
            <v>2</v>
          </cell>
          <cell r="G33">
            <v>0.7</v>
          </cell>
          <cell r="H33">
            <v>2</v>
          </cell>
          <cell r="I33">
            <v>0.7</v>
          </cell>
          <cell r="J33">
            <v>7.0000000000000007E-2</v>
          </cell>
          <cell r="K33">
            <v>-0.2</v>
          </cell>
          <cell r="L33">
            <v>0.13</v>
          </cell>
          <cell r="M33">
            <v>-0.6</v>
          </cell>
          <cell r="N33">
            <v>2</v>
          </cell>
          <cell r="O33">
            <v>0.7</v>
          </cell>
          <cell r="P33">
            <v>2</v>
          </cell>
          <cell r="Q33">
            <v>0.7</v>
          </cell>
        </row>
        <row r="34">
          <cell r="A34">
            <v>38231</v>
          </cell>
          <cell r="B34">
            <v>0.08</v>
          </cell>
          <cell r="C34">
            <v>-0.05</v>
          </cell>
          <cell r="D34">
            <v>0.1</v>
          </cell>
          <cell r="E34">
            <v>-0.09</v>
          </cell>
          <cell r="F34">
            <v>2</v>
          </cell>
          <cell r="G34">
            <v>0.7</v>
          </cell>
          <cell r="H34">
            <v>2</v>
          </cell>
          <cell r="I34">
            <v>0.7</v>
          </cell>
          <cell r="J34">
            <v>7.0000000000000007E-2</v>
          </cell>
          <cell r="K34">
            <v>-0.2</v>
          </cell>
          <cell r="L34">
            <v>0.13</v>
          </cell>
          <cell r="M34">
            <v>-0.6</v>
          </cell>
          <cell r="N34">
            <v>2</v>
          </cell>
          <cell r="O34">
            <v>0.7</v>
          </cell>
          <cell r="P34">
            <v>2</v>
          </cell>
          <cell r="Q34">
            <v>0.7</v>
          </cell>
        </row>
        <row r="35">
          <cell r="A35">
            <v>38261</v>
          </cell>
          <cell r="B35">
            <v>0.08</v>
          </cell>
          <cell r="C35">
            <v>-0.05</v>
          </cell>
          <cell r="D35">
            <v>0.1</v>
          </cell>
          <cell r="E35">
            <v>-0.09</v>
          </cell>
          <cell r="F35">
            <v>2</v>
          </cell>
          <cell r="G35">
            <v>0.7</v>
          </cell>
          <cell r="H35">
            <v>2</v>
          </cell>
          <cell r="I35">
            <v>0.7</v>
          </cell>
          <cell r="J35">
            <v>7.0000000000000007E-2</v>
          </cell>
          <cell r="K35">
            <v>-0.3</v>
          </cell>
          <cell r="L35">
            <v>0.13</v>
          </cell>
          <cell r="M35">
            <v>-0.6</v>
          </cell>
          <cell r="N35">
            <v>2</v>
          </cell>
          <cell r="O35">
            <v>0.7</v>
          </cell>
          <cell r="P35">
            <v>2</v>
          </cell>
          <cell r="Q35">
            <v>0.7</v>
          </cell>
        </row>
        <row r="36">
          <cell r="A36">
            <v>38292</v>
          </cell>
          <cell r="B36">
            <v>0.08</v>
          </cell>
          <cell r="C36">
            <v>-0.05</v>
          </cell>
          <cell r="D36">
            <v>0.1</v>
          </cell>
          <cell r="E36">
            <v>-0.09</v>
          </cell>
          <cell r="F36">
            <v>2</v>
          </cell>
          <cell r="G36">
            <v>0.7</v>
          </cell>
          <cell r="H36">
            <v>2</v>
          </cell>
          <cell r="I36">
            <v>0.7</v>
          </cell>
          <cell r="J36">
            <v>7.0000000000000007E-2</v>
          </cell>
          <cell r="K36">
            <v>-0.3</v>
          </cell>
          <cell r="L36">
            <v>0.13</v>
          </cell>
          <cell r="M36">
            <v>-0.6</v>
          </cell>
          <cell r="N36">
            <v>2</v>
          </cell>
          <cell r="O36">
            <v>0.7</v>
          </cell>
          <cell r="P36">
            <v>2</v>
          </cell>
          <cell r="Q36">
            <v>0.7</v>
          </cell>
        </row>
        <row r="37">
          <cell r="A37">
            <v>38322</v>
          </cell>
          <cell r="B37">
            <v>0.08</v>
          </cell>
          <cell r="C37">
            <v>-0.05</v>
          </cell>
          <cell r="D37">
            <v>0.1</v>
          </cell>
          <cell r="E37">
            <v>-0.09</v>
          </cell>
          <cell r="F37">
            <v>2</v>
          </cell>
          <cell r="G37">
            <v>0.7</v>
          </cell>
          <cell r="H37">
            <v>2</v>
          </cell>
          <cell r="I37">
            <v>0.7</v>
          </cell>
          <cell r="J37">
            <v>7.0000000000000007E-2</v>
          </cell>
          <cell r="K37">
            <v>-0.3</v>
          </cell>
          <cell r="L37">
            <v>0.13</v>
          </cell>
          <cell r="M37">
            <v>-0.6</v>
          </cell>
          <cell r="N37">
            <v>2</v>
          </cell>
          <cell r="O37">
            <v>0.7</v>
          </cell>
          <cell r="P37">
            <v>2</v>
          </cell>
          <cell r="Q37">
            <v>0.7</v>
          </cell>
        </row>
        <row r="38">
          <cell r="A38">
            <v>38353</v>
          </cell>
          <cell r="B38">
            <v>7.0000000000000007E-2</v>
          </cell>
          <cell r="C38">
            <v>-0.08</v>
          </cell>
          <cell r="D38">
            <v>0.11</v>
          </cell>
          <cell r="E38">
            <v>-0.11</v>
          </cell>
          <cell r="F38">
            <v>2</v>
          </cell>
          <cell r="G38">
            <v>0.7</v>
          </cell>
          <cell r="H38">
            <v>2</v>
          </cell>
          <cell r="I38">
            <v>0.7</v>
          </cell>
          <cell r="J38">
            <v>0.09</v>
          </cell>
          <cell r="K38">
            <v>-0.3</v>
          </cell>
          <cell r="L38">
            <v>0.14000000000000001</v>
          </cell>
          <cell r="M38">
            <v>-0.6</v>
          </cell>
          <cell r="N38">
            <v>2</v>
          </cell>
          <cell r="O38">
            <v>0.7</v>
          </cell>
          <cell r="P38">
            <v>2</v>
          </cell>
          <cell r="Q38">
            <v>0.7</v>
          </cell>
        </row>
        <row r="39">
          <cell r="A39">
            <v>38384</v>
          </cell>
          <cell r="B39">
            <v>7.0000000000000007E-2</v>
          </cell>
          <cell r="C39">
            <v>-0.08</v>
          </cell>
          <cell r="D39">
            <v>0.13</v>
          </cell>
          <cell r="E39">
            <v>-0.11</v>
          </cell>
          <cell r="F39">
            <v>2</v>
          </cell>
          <cell r="G39">
            <v>0.7</v>
          </cell>
          <cell r="H39">
            <v>2</v>
          </cell>
          <cell r="I39">
            <v>0.7</v>
          </cell>
          <cell r="J39">
            <v>0.09</v>
          </cell>
          <cell r="K39">
            <v>-0.3</v>
          </cell>
          <cell r="L39">
            <v>0.14000000000000001</v>
          </cell>
          <cell r="M39">
            <v>-0.6</v>
          </cell>
          <cell r="N39">
            <v>2</v>
          </cell>
          <cell r="O39">
            <v>0.7</v>
          </cell>
          <cell r="P39">
            <v>2</v>
          </cell>
          <cell r="Q39">
            <v>0.7</v>
          </cell>
        </row>
        <row r="40">
          <cell r="A40">
            <v>38412</v>
          </cell>
          <cell r="B40">
            <v>7.0000000000000007E-2</v>
          </cell>
          <cell r="C40">
            <v>-0.08</v>
          </cell>
          <cell r="D40">
            <v>0.13</v>
          </cell>
          <cell r="E40">
            <v>-0.11</v>
          </cell>
          <cell r="F40">
            <v>2</v>
          </cell>
          <cell r="G40">
            <v>0.7</v>
          </cell>
          <cell r="H40">
            <v>2</v>
          </cell>
          <cell r="I40">
            <v>0.7</v>
          </cell>
          <cell r="J40">
            <v>0.09</v>
          </cell>
          <cell r="K40">
            <v>-0.3</v>
          </cell>
          <cell r="L40">
            <v>0.14000000000000001</v>
          </cell>
          <cell r="M40">
            <v>-0.6</v>
          </cell>
          <cell r="N40">
            <v>2</v>
          </cell>
          <cell r="O40">
            <v>0.7</v>
          </cell>
          <cell r="P40">
            <v>2</v>
          </cell>
          <cell r="Q40">
            <v>0.7</v>
          </cell>
        </row>
        <row r="41">
          <cell r="A41">
            <v>38443</v>
          </cell>
          <cell r="B41">
            <v>7.0000000000000007E-2</v>
          </cell>
          <cell r="C41">
            <v>-0.08</v>
          </cell>
          <cell r="D41">
            <v>0.13</v>
          </cell>
          <cell r="E41">
            <v>-0.12</v>
          </cell>
          <cell r="F41">
            <v>2</v>
          </cell>
          <cell r="G41">
            <v>0.7</v>
          </cell>
          <cell r="H41">
            <v>2</v>
          </cell>
          <cell r="I41">
            <v>0.7</v>
          </cell>
          <cell r="J41">
            <v>0.09</v>
          </cell>
          <cell r="K41">
            <v>-0.3</v>
          </cell>
          <cell r="L41">
            <v>0.14000000000000001</v>
          </cell>
          <cell r="M41">
            <v>-0.6</v>
          </cell>
          <cell r="N41">
            <v>2</v>
          </cell>
          <cell r="O41">
            <v>0.7</v>
          </cell>
          <cell r="P41">
            <v>2</v>
          </cell>
          <cell r="Q41">
            <v>0.7</v>
          </cell>
        </row>
        <row r="42">
          <cell r="A42">
            <v>38473</v>
          </cell>
          <cell r="B42">
            <v>7.0000000000000007E-2</v>
          </cell>
          <cell r="C42">
            <v>-0.08</v>
          </cell>
          <cell r="D42">
            <v>0.13</v>
          </cell>
          <cell r="E42">
            <v>-0.12</v>
          </cell>
          <cell r="F42">
            <v>2</v>
          </cell>
          <cell r="G42">
            <v>0.7</v>
          </cell>
          <cell r="H42">
            <v>2</v>
          </cell>
          <cell r="I42">
            <v>0.7</v>
          </cell>
          <cell r="J42">
            <v>0.09</v>
          </cell>
          <cell r="K42">
            <v>-0.3</v>
          </cell>
          <cell r="L42">
            <v>0.14000000000000001</v>
          </cell>
          <cell r="M42">
            <v>-0.6</v>
          </cell>
          <cell r="N42">
            <v>2</v>
          </cell>
          <cell r="O42">
            <v>0.7</v>
          </cell>
          <cell r="P42">
            <v>2</v>
          </cell>
          <cell r="Q42">
            <v>0.7</v>
          </cell>
        </row>
        <row r="43">
          <cell r="A43">
            <v>38504</v>
          </cell>
          <cell r="B43">
            <v>7.0000000000000007E-2</v>
          </cell>
          <cell r="C43">
            <v>-0.08</v>
          </cell>
          <cell r="D43">
            <v>0.13</v>
          </cell>
          <cell r="E43">
            <v>-0.12</v>
          </cell>
          <cell r="F43">
            <v>2</v>
          </cell>
          <cell r="G43">
            <v>0.7</v>
          </cell>
          <cell r="H43">
            <v>2</v>
          </cell>
          <cell r="I43">
            <v>0.7</v>
          </cell>
          <cell r="J43">
            <v>0.09</v>
          </cell>
          <cell r="K43">
            <v>-0.3</v>
          </cell>
          <cell r="L43">
            <v>0.14000000000000001</v>
          </cell>
          <cell r="M43">
            <v>-0.6</v>
          </cell>
          <cell r="N43">
            <v>2</v>
          </cell>
          <cell r="O43">
            <v>0.7</v>
          </cell>
          <cell r="P43">
            <v>2</v>
          </cell>
          <cell r="Q43">
            <v>0.7</v>
          </cell>
        </row>
        <row r="44">
          <cell r="A44">
            <v>38534</v>
          </cell>
          <cell r="B44">
            <v>7.0000000000000007E-2</v>
          </cell>
          <cell r="C44">
            <v>-0.08</v>
          </cell>
          <cell r="D44">
            <v>0.13</v>
          </cell>
          <cell r="E44">
            <v>-0.12</v>
          </cell>
          <cell r="F44">
            <v>2</v>
          </cell>
          <cell r="G44">
            <v>0.7</v>
          </cell>
          <cell r="H44">
            <v>2</v>
          </cell>
          <cell r="I44">
            <v>0.7</v>
          </cell>
          <cell r="J44">
            <v>0.09</v>
          </cell>
          <cell r="K44">
            <v>-0.3</v>
          </cell>
          <cell r="L44">
            <v>0.14000000000000001</v>
          </cell>
          <cell r="M44">
            <v>-0.6</v>
          </cell>
          <cell r="N44">
            <v>2</v>
          </cell>
          <cell r="O44">
            <v>0.7</v>
          </cell>
          <cell r="P44">
            <v>2</v>
          </cell>
          <cell r="Q44">
            <v>0.7</v>
          </cell>
        </row>
        <row r="45">
          <cell r="A45">
            <v>38565</v>
          </cell>
          <cell r="B45">
            <v>7.0000000000000007E-2</v>
          </cell>
          <cell r="C45">
            <v>-0.08</v>
          </cell>
          <cell r="D45">
            <v>0.13</v>
          </cell>
          <cell r="E45">
            <v>-0.12</v>
          </cell>
          <cell r="F45">
            <v>2</v>
          </cell>
          <cell r="G45">
            <v>0.7</v>
          </cell>
          <cell r="H45">
            <v>2</v>
          </cell>
          <cell r="I45">
            <v>0.7</v>
          </cell>
          <cell r="J45">
            <v>0.09</v>
          </cell>
          <cell r="K45">
            <v>-0.3</v>
          </cell>
          <cell r="L45">
            <v>0.14000000000000001</v>
          </cell>
          <cell r="M45">
            <v>-0.6</v>
          </cell>
          <cell r="N45">
            <v>2</v>
          </cell>
          <cell r="O45">
            <v>0.7</v>
          </cell>
          <cell r="P45">
            <v>2</v>
          </cell>
          <cell r="Q45">
            <v>0.7</v>
          </cell>
        </row>
        <row r="46">
          <cell r="A46">
            <v>38596</v>
          </cell>
          <cell r="B46">
            <v>7.0000000000000007E-2</v>
          </cell>
          <cell r="C46">
            <v>-0.08</v>
          </cell>
          <cell r="D46">
            <v>0.13</v>
          </cell>
          <cell r="E46">
            <v>-0.12</v>
          </cell>
          <cell r="F46">
            <v>2</v>
          </cell>
          <cell r="G46">
            <v>0.7</v>
          </cell>
          <cell r="H46">
            <v>2</v>
          </cell>
          <cell r="I46">
            <v>0.7</v>
          </cell>
          <cell r="J46">
            <v>0.09</v>
          </cell>
          <cell r="K46">
            <v>-0.3</v>
          </cell>
          <cell r="L46">
            <v>0.14000000000000001</v>
          </cell>
          <cell r="M46">
            <v>-0.6</v>
          </cell>
          <cell r="N46">
            <v>2</v>
          </cell>
          <cell r="O46">
            <v>0.7</v>
          </cell>
          <cell r="P46">
            <v>2</v>
          </cell>
          <cell r="Q46">
            <v>0.7</v>
          </cell>
        </row>
        <row r="47">
          <cell r="A47">
            <v>38626</v>
          </cell>
          <cell r="B47">
            <v>7.0000000000000007E-2</v>
          </cell>
          <cell r="C47">
            <v>-0.08</v>
          </cell>
          <cell r="D47">
            <v>0.13</v>
          </cell>
          <cell r="E47">
            <v>-0.12</v>
          </cell>
          <cell r="F47">
            <v>2</v>
          </cell>
          <cell r="G47">
            <v>0.7</v>
          </cell>
          <cell r="H47">
            <v>2</v>
          </cell>
          <cell r="I47">
            <v>0.7</v>
          </cell>
          <cell r="J47">
            <v>0.09</v>
          </cell>
          <cell r="K47">
            <v>-0.3</v>
          </cell>
          <cell r="L47">
            <v>0.14000000000000001</v>
          </cell>
          <cell r="M47">
            <v>-0.6</v>
          </cell>
          <cell r="N47">
            <v>2</v>
          </cell>
          <cell r="O47">
            <v>0.7</v>
          </cell>
          <cell r="P47">
            <v>2</v>
          </cell>
          <cell r="Q47">
            <v>0.7</v>
          </cell>
        </row>
        <row r="48">
          <cell r="A48">
            <v>38657</v>
          </cell>
          <cell r="B48">
            <v>7.0000000000000007E-2</v>
          </cell>
          <cell r="C48">
            <v>-0.08</v>
          </cell>
          <cell r="D48">
            <v>0.13</v>
          </cell>
          <cell r="E48">
            <v>-0.12</v>
          </cell>
          <cell r="F48">
            <v>2</v>
          </cell>
          <cell r="G48">
            <v>0.7</v>
          </cell>
          <cell r="H48">
            <v>2</v>
          </cell>
          <cell r="I48">
            <v>0.7</v>
          </cell>
          <cell r="J48">
            <v>0.09</v>
          </cell>
          <cell r="K48">
            <v>-0.3</v>
          </cell>
          <cell r="L48">
            <v>0.14000000000000001</v>
          </cell>
          <cell r="M48">
            <v>-0.6</v>
          </cell>
          <cell r="N48">
            <v>2</v>
          </cell>
          <cell r="O48">
            <v>0.7</v>
          </cell>
          <cell r="P48">
            <v>2</v>
          </cell>
          <cell r="Q48">
            <v>0.7</v>
          </cell>
        </row>
        <row r="49">
          <cell r="A49">
            <v>38687</v>
          </cell>
          <cell r="B49">
            <v>7.0000000000000007E-2</v>
          </cell>
          <cell r="C49">
            <v>-0.08</v>
          </cell>
          <cell r="D49">
            <v>0.13</v>
          </cell>
          <cell r="E49">
            <v>-0.12</v>
          </cell>
          <cell r="F49">
            <v>2</v>
          </cell>
          <cell r="G49">
            <v>0.7</v>
          </cell>
          <cell r="H49">
            <v>2</v>
          </cell>
          <cell r="I49">
            <v>0.7</v>
          </cell>
          <cell r="J49">
            <v>0.09</v>
          </cell>
          <cell r="K49">
            <v>-0.3</v>
          </cell>
          <cell r="L49">
            <v>0.14000000000000001</v>
          </cell>
          <cell r="M49">
            <v>-0.6</v>
          </cell>
          <cell r="N49">
            <v>2</v>
          </cell>
          <cell r="O49">
            <v>0.7</v>
          </cell>
          <cell r="P49">
            <v>2</v>
          </cell>
          <cell r="Q49">
            <v>0.7</v>
          </cell>
        </row>
      </sheetData>
      <sheetData sheetId="6" refreshError="1"/>
      <sheetData sheetId="7" refreshError="1">
        <row r="7">
          <cell r="D7">
            <v>35461</v>
          </cell>
          <cell r="E7">
            <v>35460</v>
          </cell>
          <cell r="F7">
            <v>35429</v>
          </cell>
          <cell r="G7" t="str">
            <v xml:space="preserve"> - </v>
          </cell>
          <cell r="H7">
            <v>352</v>
          </cell>
          <cell r="I7">
            <v>392</v>
          </cell>
        </row>
        <row r="8">
          <cell r="D8">
            <v>35489</v>
          </cell>
          <cell r="E8">
            <v>35488</v>
          </cell>
          <cell r="F8">
            <v>35460</v>
          </cell>
          <cell r="G8" t="str">
            <v xml:space="preserve"> - </v>
          </cell>
          <cell r="H8">
            <v>320</v>
          </cell>
          <cell r="I8">
            <v>352</v>
          </cell>
        </row>
        <row r="9">
          <cell r="D9">
            <v>35520</v>
          </cell>
          <cell r="E9">
            <v>35517</v>
          </cell>
          <cell r="F9">
            <v>35488</v>
          </cell>
          <cell r="G9" t="str">
            <v xml:space="preserve"> - </v>
          </cell>
          <cell r="H9">
            <v>336</v>
          </cell>
          <cell r="I9">
            <v>408</v>
          </cell>
        </row>
        <row r="10">
          <cell r="D10">
            <v>35550</v>
          </cell>
          <cell r="E10">
            <v>35549</v>
          </cell>
          <cell r="F10">
            <v>35517</v>
          </cell>
          <cell r="G10" t="str">
            <v xml:space="preserve"> - </v>
          </cell>
          <cell r="H10">
            <v>352</v>
          </cell>
          <cell r="I10">
            <v>368</v>
          </cell>
        </row>
        <row r="11">
          <cell r="D11">
            <v>35581</v>
          </cell>
          <cell r="E11">
            <v>35579</v>
          </cell>
          <cell r="F11">
            <v>35549</v>
          </cell>
          <cell r="G11" t="str">
            <v xml:space="preserve"> - </v>
          </cell>
          <cell r="H11">
            <v>336</v>
          </cell>
          <cell r="I11">
            <v>408</v>
          </cell>
        </row>
        <row r="12">
          <cell r="D12">
            <v>35611</v>
          </cell>
          <cell r="E12">
            <v>35608</v>
          </cell>
          <cell r="F12">
            <v>35579</v>
          </cell>
          <cell r="G12" t="str">
            <v xml:space="preserve"> - </v>
          </cell>
          <cell r="H12">
            <v>336</v>
          </cell>
          <cell r="I12">
            <v>384</v>
          </cell>
        </row>
        <row r="13">
          <cell r="D13">
            <v>35642</v>
          </cell>
          <cell r="E13">
            <v>35641</v>
          </cell>
          <cell r="F13">
            <v>35608</v>
          </cell>
          <cell r="G13" t="str">
            <v xml:space="preserve"> - </v>
          </cell>
          <cell r="H13">
            <v>352</v>
          </cell>
          <cell r="I13">
            <v>392</v>
          </cell>
        </row>
        <row r="14">
          <cell r="D14">
            <v>35673</v>
          </cell>
          <cell r="E14">
            <v>35670</v>
          </cell>
          <cell r="F14">
            <v>35641</v>
          </cell>
          <cell r="G14" t="str">
            <v xml:space="preserve"> - </v>
          </cell>
          <cell r="H14">
            <v>336</v>
          </cell>
          <cell r="I14">
            <v>408</v>
          </cell>
        </row>
        <row r="15">
          <cell r="D15">
            <v>35703</v>
          </cell>
          <cell r="E15">
            <v>35702</v>
          </cell>
          <cell r="F15">
            <v>35670</v>
          </cell>
          <cell r="G15" t="str">
            <v xml:space="preserve"> - </v>
          </cell>
          <cell r="H15">
            <v>336</v>
          </cell>
          <cell r="I15">
            <v>384</v>
          </cell>
        </row>
        <row r="16">
          <cell r="D16">
            <v>35734</v>
          </cell>
          <cell r="E16">
            <v>35733</v>
          </cell>
          <cell r="F16">
            <v>35702</v>
          </cell>
          <cell r="G16" t="str">
            <v xml:space="preserve"> - </v>
          </cell>
          <cell r="H16">
            <v>368</v>
          </cell>
          <cell r="I16">
            <v>376</v>
          </cell>
        </row>
        <row r="17">
          <cell r="D17">
            <v>35764</v>
          </cell>
          <cell r="E17">
            <v>35760</v>
          </cell>
          <cell r="F17">
            <v>35733</v>
          </cell>
          <cell r="G17" t="str">
            <v xml:space="preserve"> - </v>
          </cell>
          <cell r="H17">
            <v>304</v>
          </cell>
          <cell r="I17">
            <v>416</v>
          </cell>
        </row>
        <row r="18">
          <cell r="D18">
            <v>35795</v>
          </cell>
          <cell r="E18">
            <v>35794</v>
          </cell>
          <cell r="F18">
            <v>35760</v>
          </cell>
          <cell r="G18" t="str">
            <v xml:space="preserve"> - </v>
          </cell>
          <cell r="H18">
            <v>352</v>
          </cell>
          <cell r="I18">
            <v>392</v>
          </cell>
        </row>
        <row r="19">
          <cell r="D19">
            <v>35826</v>
          </cell>
          <cell r="E19">
            <v>35824</v>
          </cell>
          <cell r="F19">
            <v>35794</v>
          </cell>
          <cell r="G19" t="str">
            <v xml:space="preserve"> - </v>
          </cell>
          <cell r="H19">
            <v>336</v>
          </cell>
          <cell r="I19">
            <v>408</v>
          </cell>
        </row>
        <row r="20">
          <cell r="D20">
            <v>35854</v>
          </cell>
          <cell r="E20">
            <v>35852</v>
          </cell>
          <cell r="F20">
            <v>35824</v>
          </cell>
          <cell r="G20" t="str">
            <v xml:space="preserve"> - </v>
          </cell>
          <cell r="H20">
            <v>320</v>
          </cell>
          <cell r="I20">
            <v>352</v>
          </cell>
        </row>
        <row r="21">
          <cell r="D21">
            <v>35885</v>
          </cell>
          <cell r="E21">
            <v>35884</v>
          </cell>
          <cell r="F21">
            <v>35852</v>
          </cell>
          <cell r="G21" t="str">
            <v xml:space="preserve"> - </v>
          </cell>
          <cell r="H21">
            <v>352</v>
          </cell>
          <cell r="I21">
            <v>392</v>
          </cell>
        </row>
        <row r="22">
          <cell r="D22">
            <v>35915</v>
          </cell>
          <cell r="E22">
            <v>35914</v>
          </cell>
          <cell r="F22">
            <v>35884</v>
          </cell>
          <cell r="G22" t="str">
            <v xml:space="preserve"> - </v>
          </cell>
          <cell r="H22">
            <v>352</v>
          </cell>
          <cell r="I22">
            <v>368</v>
          </cell>
        </row>
        <row r="23">
          <cell r="D23">
            <v>35946</v>
          </cell>
          <cell r="E23">
            <v>35943</v>
          </cell>
          <cell r="F23">
            <v>35914</v>
          </cell>
          <cell r="G23" t="str">
            <v xml:space="preserve"> - </v>
          </cell>
          <cell r="H23">
            <v>320</v>
          </cell>
          <cell r="I23">
            <v>424</v>
          </cell>
        </row>
        <row r="24">
          <cell r="D24">
            <v>35976</v>
          </cell>
          <cell r="E24">
            <v>35975</v>
          </cell>
          <cell r="F24">
            <v>35943</v>
          </cell>
          <cell r="G24" t="str">
            <v xml:space="preserve"> - </v>
          </cell>
          <cell r="H24">
            <v>352</v>
          </cell>
          <cell r="I24">
            <v>368</v>
          </cell>
        </row>
        <row r="25">
          <cell r="D25">
            <v>36007</v>
          </cell>
          <cell r="E25">
            <v>36006</v>
          </cell>
          <cell r="F25">
            <v>35975</v>
          </cell>
          <cell r="G25" t="str">
            <v xml:space="preserve"> - </v>
          </cell>
          <cell r="H25">
            <v>368</v>
          </cell>
          <cell r="I25">
            <v>376</v>
          </cell>
        </row>
        <row r="26">
          <cell r="D26">
            <v>36038</v>
          </cell>
          <cell r="E26">
            <v>36035</v>
          </cell>
          <cell r="F26">
            <v>36006</v>
          </cell>
          <cell r="G26" t="str">
            <v xml:space="preserve"> - </v>
          </cell>
          <cell r="H26">
            <v>336</v>
          </cell>
          <cell r="I26">
            <v>408</v>
          </cell>
        </row>
        <row r="27">
          <cell r="D27">
            <v>36068</v>
          </cell>
          <cell r="E27">
            <v>36067</v>
          </cell>
          <cell r="F27">
            <v>36035</v>
          </cell>
          <cell r="G27" t="str">
            <v xml:space="preserve"> - </v>
          </cell>
          <cell r="H27">
            <v>336</v>
          </cell>
          <cell r="I27">
            <v>384</v>
          </cell>
        </row>
        <row r="28">
          <cell r="D28">
            <v>36099</v>
          </cell>
          <cell r="E28">
            <v>36097</v>
          </cell>
          <cell r="F28">
            <v>36067</v>
          </cell>
          <cell r="G28" t="str">
            <v xml:space="preserve"> - </v>
          </cell>
          <cell r="H28">
            <v>352</v>
          </cell>
          <cell r="I28">
            <v>392</v>
          </cell>
        </row>
        <row r="29">
          <cell r="D29">
            <v>36129</v>
          </cell>
          <cell r="E29">
            <v>36126</v>
          </cell>
          <cell r="F29">
            <v>36097</v>
          </cell>
          <cell r="G29" t="str">
            <v xml:space="preserve"> - </v>
          </cell>
          <cell r="H29">
            <v>320</v>
          </cell>
          <cell r="I29">
            <v>400</v>
          </cell>
        </row>
        <row r="30">
          <cell r="D30">
            <v>36160</v>
          </cell>
          <cell r="E30">
            <v>36159</v>
          </cell>
          <cell r="F30">
            <v>36126</v>
          </cell>
          <cell r="G30" t="str">
            <v xml:space="preserve"> - </v>
          </cell>
          <cell r="H30">
            <v>352</v>
          </cell>
          <cell r="I30">
            <v>392</v>
          </cell>
        </row>
        <row r="31">
          <cell r="D31">
            <v>36191</v>
          </cell>
          <cell r="E31">
            <v>36188</v>
          </cell>
          <cell r="F31">
            <v>36159</v>
          </cell>
          <cell r="G31" t="str">
            <v xml:space="preserve"> - </v>
          </cell>
          <cell r="H31">
            <v>320</v>
          </cell>
          <cell r="I31">
            <v>424</v>
          </cell>
        </row>
        <row r="32">
          <cell r="D32">
            <v>36219</v>
          </cell>
          <cell r="E32">
            <v>36216</v>
          </cell>
          <cell r="F32">
            <v>36188</v>
          </cell>
          <cell r="G32" t="str">
            <v xml:space="preserve"> - </v>
          </cell>
          <cell r="H32">
            <v>320</v>
          </cell>
          <cell r="I32">
            <v>352</v>
          </cell>
        </row>
        <row r="33">
          <cell r="D33">
            <v>36250</v>
          </cell>
          <cell r="E33">
            <v>36249</v>
          </cell>
          <cell r="F33">
            <v>36216</v>
          </cell>
          <cell r="G33" t="str">
            <v xml:space="preserve"> - </v>
          </cell>
          <cell r="H33">
            <v>368</v>
          </cell>
          <cell r="I33">
            <v>376</v>
          </cell>
        </row>
        <row r="34">
          <cell r="D34">
            <v>36280</v>
          </cell>
          <cell r="E34">
            <v>36279</v>
          </cell>
          <cell r="F34">
            <v>36249</v>
          </cell>
          <cell r="G34" t="str">
            <v xml:space="preserve"> - </v>
          </cell>
          <cell r="H34">
            <v>352</v>
          </cell>
          <cell r="I34">
            <v>368</v>
          </cell>
        </row>
        <row r="35">
          <cell r="D35">
            <v>36311</v>
          </cell>
          <cell r="E35">
            <v>36307</v>
          </cell>
          <cell r="F35">
            <v>36279</v>
          </cell>
          <cell r="G35" t="str">
            <v xml:space="preserve"> - </v>
          </cell>
          <cell r="H35">
            <v>320</v>
          </cell>
          <cell r="I35">
            <v>424</v>
          </cell>
        </row>
        <row r="36">
          <cell r="D36">
            <v>36341</v>
          </cell>
          <cell r="E36">
            <v>36340</v>
          </cell>
          <cell r="F36">
            <v>36307</v>
          </cell>
          <cell r="G36" t="str">
            <v xml:space="preserve"> - </v>
          </cell>
          <cell r="H36">
            <v>352</v>
          </cell>
          <cell r="I36">
            <v>368</v>
          </cell>
        </row>
        <row r="37">
          <cell r="D37">
            <v>36372</v>
          </cell>
          <cell r="E37">
            <v>36370</v>
          </cell>
          <cell r="F37">
            <v>36340</v>
          </cell>
          <cell r="G37" t="str">
            <v xml:space="preserve"> - </v>
          </cell>
          <cell r="H37">
            <v>336</v>
          </cell>
          <cell r="I37">
            <v>408</v>
          </cell>
        </row>
        <row r="38">
          <cell r="D38">
            <v>36403</v>
          </cell>
          <cell r="E38">
            <v>36402</v>
          </cell>
          <cell r="F38">
            <v>36370</v>
          </cell>
          <cell r="G38" t="str">
            <v xml:space="preserve"> - </v>
          </cell>
          <cell r="H38">
            <v>352</v>
          </cell>
          <cell r="I38">
            <v>392</v>
          </cell>
        </row>
        <row r="39">
          <cell r="D39">
            <v>36433</v>
          </cell>
          <cell r="E39">
            <v>36432</v>
          </cell>
          <cell r="F39">
            <v>36402</v>
          </cell>
          <cell r="G39" t="str">
            <v xml:space="preserve"> - </v>
          </cell>
          <cell r="H39">
            <v>336</v>
          </cell>
          <cell r="I39">
            <v>384</v>
          </cell>
        </row>
        <row r="40">
          <cell r="D40">
            <v>36464</v>
          </cell>
          <cell r="E40">
            <v>36461</v>
          </cell>
          <cell r="F40">
            <v>36432</v>
          </cell>
          <cell r="G40" t="str">
            <v xml:space="preserve"> - </v>
          </cell>
          <cell r="H40">
            <v>336</v>
          </cell>
          <cell r="I40">
            <v>408</v>
          </cell>
        </row>
        <row r="41">
          <cell r="D41">
            <v>36494</v>
          </cell>
          <cell r="E41">
            <v>36493</v>
          </cell>
          <cell r="F41">
            <v>36461</v>
          </cell>
          <cell r="G41" t="str">
            <v xml:space="preserve"> - </v>
          </cell>
          <cell r="H41">
            <v>336</v>
          </cell>
          <cell r="I41">
            <v>384</v>
          </cell>
        </row>
        <row r="42">
          <cell r="D42">
            <v>36525</v>
          </cell>
          <cell r="E42">
            <v>36524</v>
          </cell>
          <cell r="F42">
            <v>36493</v>
          </cell>
          <cell r="G42" t="str">
            <v xml:space="preserve"> - </v>
          </cell>
          <cell r="H42">
            <v>368</v>
          </cell>
          <cell r="I42">
            <v>376</v>
          </cell>
        </row>
        <row r="43">
          <cell r="D43">
            <v>36556</v>
          </cell>
          <cell r="E43">
            <v>36553</v>
          </cell>
          <cell r="F43">
            <v>36524</v>
          </cell>
          <cell r="G43" t="str">
            <v xml:space="preserve"> - </v>
          </cell>
          <cell r="H43">
            <v>336</v>
          </cell>
          <cell r="I43">
            <v>408</v>
          </cell>
        </row>
        <row r="44">
          <cell r="D44">
            <v>36585</v>
          </cell>
          <cell r="E44">
            <v>36584</v>
          </cell>
          <cell r="F44">
            <v>36553</v>
          </cell>
          <cell r="G44" t="str">
            <v xml:space="preserve"> - </v>
          </cell>
          <cell r="H44">
            <v>336</v>
          </cell>
          <cell r="I44">
            <v>360</v>
          </cell>
        </row>
        <row r="45">
          <cell r="D45">
            <v>36616</v>
          </cell>
          <cell r="E45">
            <v>36615</v>
          </cell>
          <cell r="F45">
            <v>36584</v>
          </cell>
          <cell r="G45" t="str">
            <v xml:space="preserve"> - </v>
          </cell>
          <cell r="H45">
            <v>368</v>
          </cell>
          <cell r="I45">
            <v>376</v>
          </cell>
        </row>
        <row r="46">
          <cell r="D46">
            <v>36646</v>
          </cell>
          <cell r="E46">
            <v>36643</v>
          </cell>
          <cell r="F46">
            <v>36615</v>
          </cell>
          <cell r="G46" t="str">
            <v xml:space="preserve"> - </v>
          </cell>
          <cell r="H46">
            <v>320</v>
          </cell>
          <cell r="I46">
            <v>400</v>
          </cell>
        </row>
        <row r="47">
          <cell r="D47">
            <v>36677</v>
          </cell>
          <cell r="E47">
            <v>36676</v>
          </cell>
          <cell r="F47">
            <v>36643</v>
          </cell>
          <cell r="G47" t="str">
            <v xml:space="preserve"> - </v>
          </cell>
          <cell r="H47">
            <v>352</v>
          </cell>
          <cell r="I47">
            <v>392</v>
          </cell>
        </row>
        <row r="48">
          <cell r="D48">
            <v>36707</v>
          </cell>
          <cell r="E48">
            <v>36706</v>
          </cell>
          <cell r="F48">
            <v>36676</v>
          </cell>
          <cell r="G48" t="str">
            <v xml:space="preserve"> - </v>
          </cell>
          <cell r="H48">
            <v>352</v>
          </cell>
          <cell r="I48">
            <v>368</v>
          </cell>
        </row>
        <row r="49">
          <cell r="D49">
            <v>36738</v>
          </cell>
          <cell r="E49">
            <v>36735</v>
          </cell>
          <cell r="F49">
            <v>36706</v>
          </cell>
          <cell r="G49" t="str">
            <v xml:space="preserve"> - </v>
          </cell>
          <cell r="H49">
            <v>320</v>
          </cell>
          <cell r="I49">
            <v>424</v>
          </cell>
        </row>
        <row r="50">
          <cell r="D50">
            <v>36769</v>
          </cell>
          <cell r="E50">
            <v>36768</v>
          </cell>
          <cell r="F50">
            <v>36735</v>
          </cell>
          <cell r="G50" t="str">
            <v xml:space="preserve"> - </v>
          </cell>
          <cell r="H50">
            <v>368</v>
          </cell>
          <cell r="I50">
            <v>376</v>
          </cell>
        </row>
        <row r="51">
          <cell r="D51">
            <v>36799</v>
          </cell>
          <cell r="E51">
            <v>36797</v>
          </cell>
          <cell r="F51">
            <v>36768</v>
          </cell>
          <cell r="G51" t="str">
            <v xml:space="preserve"> - </v>
          </cell>
          <cell r="H51">
            <v>320</v>
          </cell>
          <cell r="I51">
            <v>400</v>
          </cell>
        </row>
        <row r="52">
          <cell r="D52">
            <v>36830</v>
          </cell>
          <cell r="E52">
            <v>36829</v>
          </cell>
          <cell r="F52">
            <v>36797</v>
          </cell>
          <cell r="G52" t="str">
            <v xml:space="preserve"> - </v>
          </cell>
          <cell r="H52">
            <v>352</v>
          </cell>
          <cell r="I52">
            <v>392</v>
          </cell>
        </row>
        <row r="53">
          <cell r="D53">
            <v>36860</v>
          </cell>
          <cell r="E53">
            <v>36859</v>
          </cell>
          <cell r="F53">
            <v>36829</v>
          </cell>
          <cell r="G53" t="str">
            <v xml:space="preserve"> - </v>
          </cell>
          <cell r="H53">
            <v>336</v>
          </cell>
          <cell r="I53">
            <v>384</v>
          </cell>
        </row>
        <row r="54">
          <cell r="D54">
            <v>36891</v>
          </cell>
          <cell r="E54">
            <v>36888</v>
          </cell>
          <cell r="F54">
            <v>36859</v>
          </cell>
          <cell r="G54" t="str">
            <v xml:space="preserve"> - </v>
          </cell>
          <cell r="H54">
            <v>320</v>
          </cell>
          <cell r="I54">
            <v>424</v>
          </cell>
        </row>
        <row r="55">
          <cell r="D55">
            <v>36922</v>
          </cell>
          <cell r="E55">
            <v>36921</v>
          </cell>
          <cell r="F55">
            <v>36888</v>
          </cell>
          <cell r="G55" t="str">
            <v xml:space="preserve"> - </v>
          </cell>
          <cell r="H55">
            <v>352</v>
          </cell>
          <cell r="I55">
            <v>392</v>
          </cell>
        </row>
        <row r="56">
          <cell r="D56">
            <v>36950</v>
          </cell>
          <cell r="E56">
            <v>36949</v>
          </cell>
          <cell r="F56">
            <v>36921</v>
          </cell>
          <cell r="G56" t="str">
            <v xml:space="preserve"> - </v>
          </cell>
          <cell r="H56">
            <v>320</v>
          </cell>
          <cell r="I56">
            <v>352</v>
          </cell>
        </row>
        <row r="57">
          <cell r="D57">
            <v>36981</v>
          </cell>
          <cell r="E57">
            <v>36979</v>
          </cell>
          <cell r="F57">
            <v>36949</v>
          </cell>
          <cell r="G57" t="str">
            <v xml:space="preserve"> - </v>
          </cell>
          <cell r="H57">
            <v>352</v>
          </cell>
          <cell r="I57">
            <v>392</v>
          </cell>
        </row>
        <row r="58">
          <cell r="D58">
            <v>37011</v>
          </cell>
          <cell r="E58">
            <v>37008</v>
          </cell>
          <cell r="F58">
            <v>36979</v>
          </cell>
          <cell r="G58" t="str">
            <v xml:space="preserve"> - </v>
          </cell>
          <cell r="H58">
            <v>336</v>
          </cell>
          <cell r="I58">
            <v>384</v>
          </cell>
        </row>
        <row r="59">
          <cell r="D59">
            <v>37042</v>
          </cell>
          <cell r="E59">
            <v>37041</v>
          </cell>
          <cell r="F59">
            <v>37008</v>
          </cell>
          <cell r="G59" t="str">
            <v xml:space="preserve"> - </v>
          </cell>
          <cell r="H59">
            <v>352</v>
          </cell>
          <cell r="I59">
            <v>392</v>
          </cell>
        </row>
        <row r="60">
          <cell r="D60">
            <v>37072</v>
          </cell>
          <cell r="E60">
            <v>37070</v>
          </cell>
          <cell r="F60">
            <v>37041</v>
          </cell>
          <cell r="G60" t="str">
            <v xml:space="preserve"> - </v>
          </cell>
          <cell r="H60">
            <v>336</v>
          </cell>
          <cell r="I60">
            <v>384</v>
          </cell>
        </row>
        <row r="61">
          <cell r="D61">
            <v>37103</v>
          </cell>
          <cell r="E61">
            <v>37102</v>
          </cell>
          <cell r="F61">
            <v>37070</v>
          </cell>
          <cell r="G61" t="str">
            <v xml:space="preserve"> - </v>
          </cell>
          <cell r="H61">
            <v>336</v>
          </cell>
          <cell r="I61">
            <v>408</v>
          </cell>
        </row>
        <row r="62">
          <cell r="D62">
            <v>37134</v>
          </cell>
          <cell r="E62">
            <v>37133</v>
          </cell>
          <cell r="F62">
            <v>37102</v>
          </cell>
          <cell r="G62" t="str">
            <v xml:space="preserve"> - </v>
          </cell>
          <cell r="H62">
            <v>368</v>
          </cell>
          <cell r="I62">
            <v>376</v>
          </cell>
        </row>
        <row r="63">
          <cell r="D63">
            <v>37164</v>
          </cell>
          <cell r="E63">
            <v>37161</v>
          </cell>
          <cell r="F63">
            <v>37133</v>
          </cell>
          <cell r="G63" t="str">
            <v xml:space="preserve"> - </v>
          </cell>
          <cell r="H63">
            <v>304</v>
          </cell>
          <cell r="I63">
            <v>416</v>
          </cell>
        </row>
        <row r="64">
          <cell r="D64">
            <v>37195</v>
          </cell>
          <cell r="E64">
            <v>37194</v>
          </cell>
          <cell r="F64">
            <v>37161</v>
          </cell>
          <cell r="G64">
            <v>37161</v>
          </cell>
          <cell r="H64">
            <v>368</v>
          </cell>
          <cell r="I64">
            <v>376</v>
          </cell>
        </row>
        <row r="65">
          <cell r="D65">
            <v>37225</v>
          </cell>
          <cell r="E65">
            <v>37224</v>
          </cell>
          <cell r="F65">
            <v>37194</v>
          </cell>
          <cell r="G65">
            <v>37161</v>
          </cell>
          <cell r="H65">
            <v>336</v>
          </cell>
          <cell r="I65">
            <v>384</v>
          </cell>
        </row>
        <row r="66">
          <cell r="D66">
            <v>37256</v>
          </cell>
          <cell r="E66">
            <v>37253</v>
          </cell>
          <cell r="F66">
            <v>37224</v>
          </cell>
          <cell r="G66">
            <v>37161</v>
          </cell>
          <cell r="H66">
            <v>320</v>
          </cell>
          <cell r="I66">
            <v>424</v>
          </cell>
        </row>
        <row r="67">
          <cell r="D67">
            <v>37287</v>
          </cell>
          <cell r="E67">
            <v>37286</v>
          </cell>
          <cell r="F67">
            <v>37253</v>
          </cell>
          <cell r="G67">
            <v>37246</v>
          </cell>
          <cell r="H67">
            <v>352</v>
          </cell>
          <cell r="I67">
            <v>392</v>
          </cell>
        </row>
        <row r="68">
          <cell r="D68">
            <v>37315</v>
          </cell>
          <cell r="E68">
            <v>37314</v>
          </cell>
          <cell r="F68">
            <v>37286</v>
          </cell>
          <cell r="G68">
            <v>37246</v>
          </cell>
          <cell r="H68">
            <v>320</v>
          </cell>
          <cell r="I68">
            <v>352</v>
          </cell>
        </row>
        <row r="69">
          <cell r="D69">
            <v>37346</v>
          </cell>
          <cell r="E69">
            <v>37343</v>
          </cell>
          <cell r="F69">
            <v>37314</v>
          </cell>
          <cell r="G69">
            <v>37246</v>
          </cell>
          <cell r="H69">
            <v>336</v>
          </cell>
          <cell r="I69">
            <v>408</v>
          </cell>
        </row>
        <row r="70">
          <cell r="D70">
            <v>37376</v>
          </cell>
          <cell r="E70">
            <v>37375</v>
          </cell>
          <cell r="F70">
            <v>37343</v>
          </cell>
          <cell r="G70">
            <v>37246</v>
          </cell>
          <cell r="H70">
            <v>352</v>
          </cell>
          <cell r="I70">
            <v>368</v>
          </cell>
        </row>
        <row r="71">
          <cell r="D71">
            <v>37407</v>
          </cell>
          <cell r="E71">
            <v>37406</v>
          </cell>
          <cell r="F71">
            <v>37375</v>
          </cell>
          <cell r="G71">
            <v>37246</v>
          </cell>
          <cell r="H71">
            <v>352</v>
          </cell>
          <cell r="I71">
            <v>392</v>
          </cell>
        </row>
        <row r="72">
          <cell r="D72">
            <v>37437</v>
          </cell>
          <cell r="E72">
            <v>37434</v>
          </cell>
          <cell r="F72">
            <v>37432</v>
          </cell>
          <cell r="G72">
            <v>37246</v>
          </cell>
          <cell r="H72">
            <v>320</v>
          </cell>
          <cell r="I72">
            <v>400</v>
          </cell>
        </row>
        <row r="73">
          <cell r="D73">
            <v>37468</v>
          </cell>
          <cell r="E73">
            <v>37467</v>
          </cell>
          <cell r="F73">
            <v>37434</v>
          </cell>
          <cell r="G73">
            <v>37246</v>
          </cell>
          <cell r="H73">
            <v>352</v>
          </cell>
          <cell r="I73">
            <v>392</v>
          </cell>
        </row>
        <row r="74">
          <cell r="D74">
            <v>37499</v>
          </cell>
          <cell r="E74">
            <v>37497</v>
          </cell>
          <cell r="F74">
            <v>37467</v>
          </cell>
          <cell r="G74">
            <v>37246</v>
          </cell>
          <cell r="H74">
            <v>352</v>
          </cell>
          <cell r="I74">
            <v>392</v>
          </cell>
        </row>
        <row r="75">
          <cell r="D75">
            <v>37529</v>
          </cell>
          <cell r="E75">
            <v>37526</v>
          </cell>
          <cell r="F75">
            <v>37497</v>
          </cell>
          <cell r="G75">
            <v>37246</v>
          </cell>
          <cell r="H75">
            <v>320</v>
          </cell>
          <cell r="I75">
            <v>400</v>
          </cell>
        </row>
        <row r="76">
          <cell r="D76">
            <v>37560</v>
          </cell>
          <cell r="E76">
            <v>37559</v>
          </cell>
          <cell r="F76">
            <v>37526</v>
          </cell>
          <cell r="G76">
            <v>37246</v>
          </cell>
          <cell r="H76">
            <v>368</v>
          </cell>
          <cell r="I76">
            <v>376</v>
          </cell>
        </row>
        <row r="77">
          <cell r="D77">
            <v>37590</v>
          </cell>
          <cell r="E77">
            <v>37587</v>
          </cell>
          <cell r="F77">
            <v>37559</v>
          </cell>
          <cell r="G77">
            <v>37246</v>
          </cell>
          <cell r="H77">
            <v>320</v>
          </cell>
          <cell r="I77">
            <v>400</v>
          </cell>
        </row>
        <row r="78">
          <cell r="D78">
            <v>37621</v>
          </cell>
          <cell r="E78">
            <v>37620</v>
          </cell>
          <cell r="F78">
            <v>37587</v>
          </cell>
          <cell r="G78">
            <v>37246</v>
          </cell>
          <cell r="H78">
            <v>336</v>
          </cell>
          <cell r="I78">
            <v>408</v>
          </cell>
        </row>
        <row r="79">
          <cell r="D79">
            <v>37652</v>
          </cell>
          <cell r="E79">
            <v>37651</v>
          </cell>
          <cell r="F79">
            <v>37620</v>
          </cell>
          <cell r="G79">
            <v>37610</v>
          </cell>
          <cell r="H79">
            <v>352</v>
          </cell>
          <cell r="I79">
            <v>392</v>
          </cell>
        </row>
        <row r="80">
          <cell r="D80">
            <v>37680</v>
          </cell>
          <cell r="E80">
            <v>37679</v>
          </cell>
          <cell r="F80">
            <v>37651</v>
          </cell>
          <cell r="G80">
            <v>37610</v>
          </cell>
          <cell r="H80">
            <v>320</v>
          </cell>
          <cell r="I80">
            <v>352</v>
          </cell>
        </row>
        <row r="81">
          <cell r="D81">
            <v>37711</v>
          </cell>
          <cell r="E81">
            <v>37708</v>
          </cell>
          <cell r="F81">
            <v>37679</v>
          </cell>
          <cell r="G81">
            <v>37610</v>
          </cell>
          <cell r="H81">
            <v>336</v>
          </cell>
          <cell r="I81">
            <v>408</v>
          </cell>
        </row>
        <row r="82">
          <cell r="D82">
            <v>37741</v>
          </cell>
          <cell r="E82">
            <v>37740</v>
          </cell>
          <cell r="F82">
            <v>37708</v>
          </cell>
          <cell r="G82">
            <v>37610</v>
          </cell>
          <cell r="H82">
            <v>352</v>
          </cell>
          <cell r="I82">
            <v>368</v>
          </cell>
        </row>
        <row r="83">
          <cell r="D83">
            <v>37772</v>
          </cell>
          <cell r="E83">
            <v>37770</v>
          </cell>
          <cell r="F83">
            <v>37740</v>
          </cell>
          <cell r="G83">
            <v>37610</v>
          </cell>
          <cell r="H83">
            <v>336</v>
          </cell>
          <cell r="I83">
            <v>408</v>
          </cell>
        </row>
        <row r="84">
          <cell r="D84">
            <v>37802</v>
          </cell>
          <cell r="E84">
            <v>37799</v>
          </cell>
          <cell r="F84">
            <v>37770</v>
          </cell>
          <cell r="G84">
            <v>37610</v>
          </cell>
          <cell r="H84">
            <v>336</v>
          </cell>
          <cell r="I84">
            <v>384</v>
          </cell>
        </row>
        <row r="85">
          <cell r="D85">
            <v>37833</v>
          </cell>
          <cell r="E85">
            <v>37832</v>
          </cell>
          <cell r="F85">
            <v>37799</v>
          </cell>
          <cell r="G85">
            <v>37610</v>
          </cell>
          <cell r="H85">
            <v>352</v>
          </cell>
          <cell r="I85">
            <v>392</v>
          </cell>
        </row>
        <row r="86">
          <cell r="D86">
            <v>37864</v>
          </cell>
          <cell r="E86">
            <v>37861</v>
          </cell>
          <cell r="F86">
            <v>37832</v>
          </cell>
          <cell r="G86">
            <v>37610</v>
          </cell>
          <cell r="H86">
            <v>336</v>
          </cell>
          <cell r="I86">
            <v>408</v>
          </cell>
        </row>
        <row r="87">
          <cell r="D87">
            <v>37894</v>
          </cell>
          <cell r="E87">
            <v>37893</v>
          </cell>
          <cell r="F87">
            <v>37861</v>
          </cell>
          <cell r="G87">
            <v>37610</v>
          </cell>
          <cell r="H87">
            <v>336</v>
          </cell>
          <cell r="I87">
            <v>384</v>
          </cell>
        </row>
        <row r="88">
          <cell r="D88">
            <v>37925</v>
          </cell>
          <cell r="E88">
            <v>37924</v>
          </cell>
          <cell r="F88">
            <v>37893</v>
          </cell>
          <cell r="G88">
            <v>37610</v>
          </cell>
          <cell r="H88">
            <v>368</v>
          </cell>
          <cell r="I88">
            <v>376</v>
          </cell>
        </row>
        <row r="89">
          <cell r="D89">
            <v>37955</v>
          </cell>
          <cell r="E89">
            <v>37951</v>
          </cell>
          <cell r="F89">
            <v>37924</v>
          </cell>
          <cell r="G89">
            <v>37610</v>
          </cell>
          <cell r="H89">
            <v>304</v>
          </cell>
          <cell r="I89">
            <v>416</v>
          </cell>
        </row>
        <row r="90">
          <cell r="D90">
            <v>37986</v>
          </cell>
          <cell r="E90">
            <v>37985</v>
          </cell>
          <cell r="F90">
            <v>37951</v>
          </cell>
          <cell r="G90">
            <v>37610</v>
          </cell>
          <cell r="H90">
            <v>352</v>
          </cell>
          <cell r="I90">
            <v>392</v>
          </cell>
        </row>
        <row r="91">
          <cell r="D91">
            <v>38017</v>
          </cell>
          <cell r="E91">
            <v>38015</v>
          </cell>
          <cell r="F91">
            <v>37985</v>
          </cell>
          <cell r="G91">
            <v>37974</v>
          </cell>
          <cell r="H91">
            <v>336</v>
          </cell>
          <cell r="I91">
            <v>408</v>
          </cell>
        </row>
        <row r="92">
          <cell r="D92">
            <v>38046</v>
          </cell>
          <cell r="E92">
            <v>38043</v>
          </cell>
          <cell r="F92">
            <v>38015</v>
          </cell>
          <cell r="G92">
            <v>37974</v>
          </cell>
          <cell r="H92">
            <v>320</v>
          </cell>
          <cell r="I92">
            <v>376</v>
          </cell>
        </row>
        <row r="93">
          <cell r="D93">
            <v>38077</v>
          </cell>
          <cell r="E93">
            <v>38076</v>
          </cell>
          <cell r="F93">
            <v>38043</v>
          </cell>
          <cell r="G93">
            <v>37974</v>
          </cell>
          <cell r="H93">
            <v>368</v>
          </cell>
          <cell r="I93">
            <v>376</v>
          </cell>
        </row>
        <row r="94">
          <cell r="D94">
            <v>38107</v>
          </cell>
          <cell r="E94">
            <v>38106</v>
          </cell>
          <cell r="F94">
            <v>38076</v>
          </cell>
          <cell r="G94">
            <v>37974</v>
          </cell>
          <cell r="H94">
            <v>352</v>
          </cell>
          <cell r="I94">
            <v>368</v>
          </cell>
        </row>
        <row r="95">
          <cell r="D95">
            <v>38138</v>
          </cell>
          <cell r="E95">
            <v>38134</v>
          </cell>
          <cell r="F95">
            <v>38106</v>
          </cell>
          <cell r="G95">
            <v>37974</v>
          </cell>
          <cell r="H95">
            <v>320</v>
          </cell>
          <cell r="I95">
            <v>424</v>
          </cell>
        </row>
        <row r="96">
          <cell r="D96">
            <v>38168</v>
          </cell>
          <cell r="E96">
            <v>38167</v>
          </cell>
          <cell r="F96">
            <v>38134</v>
          </cell>
          <cell r="G96">
            <v>37974</v>
          </cell>
          <cell r="H96">
            <v>352</v>
          </cell>
          <cell r="I96">
            <v>368</v>
          </cell>
        </row>
        <row r="97">
          <cell r="D97">
            <v>38199</v>
          </cell>
          <cell r="E97">
            <v>38197</v>
          </cell>
          <cell r="F97">
            <v>38167</v>
          </cell>
          <cell r="G97">
            <v>37974</v>
          </cell>
          <cell r="H97">
            <v>336</v>
          </cell>
          <cell r="I97">
            <v>408</v>
          </cell>
        </row>
        <row r="98">
          <cell r="D98">
            <v>38230</v>
          </cell>
          <cell r="E98">
            <v>38229</v>
          </cell>
          <cell r="F98">
            <v>38197</v>
          </cell>
          <cell r="G98">
            <v>37974</v>
          </cell>
          <cell r="H98">
            <v>352</v>
          </cell>
          <cell r="I98">
            <v>392</v>
          </cell>
        </row>
        <row r="99">
          <cell r="D99">
            <v>38260</v>
          </cell>
          <cell r="E99">
            <v>38259</v>
          </cell>
          <cell r="F99">
            <v>38229</v>
          </cell>
          <cell r="G99">
            <v>37974</v>
          </cell>
          <cell r="H99">
            <v>336</v>
          </cell>
          <cell r="I99">
            <v>384</v>
          </cell>
        </row>
        <row r="100">
          <cell r="D100">
            <v>38291</v>
          </cell>
          <cell r="E100">
            <v>38288</v>
          </cell>
          <cell r="F100">
            <v>38259</v>
          </cell>
          <cell r="G100">
            <v>37974</v>
          </cell>
          <cell r="H100">
            <v>336</v>
          </cell>
          <cell r="I100">
            <v>408</v>
          </cell>
        </row>
        <row r="101">
          <cell r="D101">
            <v>38321</v>
          </cell>
          <cell r="E101">
            <v>38320</v>
          </cell>
          <cell r="F101">
            <v>38288</v>
          </cell>
          <cell r="G101">
            <v>37974</v>
          </cell>
          <cell r="H101">
            <v>336</v>
          </cell>
          <cell r="I101">
            <v>384</v>
          </cell>
        </row>
        <row r="102">
          <cell r="D102">
            <v>38352</v>
          </cell>
          <cell r="E102">
            <v>38351</v>
          </cell>
          <cell r="F102">
            <v>38320</v>
          </cell>
          <cell r="G102">
            <v>37974</v>
          </cell>
          <cell r="H102">
            <v>368</v>
          </cell>
          <cell r="I102">
            <v>376</v>
          </cell>
        </row>
        <row r="103">
          <cell r="D103">
            <v>38383</v>
          </cell>
          <cell r="E103">
            <v>38380</v>
          </cell>
          <cell r="F103">
            <v>38351</v>
          </cell>
          <cell r="G103">
            <v>38345</v>
          </cell>
          <cell r="H103">
            <v>336</v>
          </cell>
          <cell r="I103">
            <v>408</v>
          </cell>
        </row>
        <row r="104">
          <cell r="D104">
            <v>38411</v>
          </cell>
          <cell r="E104">
            <v>38408</v>
          </cell>
          <cell r="F104">
            <v>38380</v>
          </cell>
          <cell r="G104">
            <v>38345</v>
          </cell>
          <cell r="H104">
            <v>320</v>
          </cell>
          <cell r="I104">
            <v>352</v>
          </cell>
        </row>
        <row r="105">
          <cell r="D105">
            <v>38442</v>
          </cell>
          <cell r="E105">
            <v>38441</v>
          </cell>
          <cell r="F105">
            <v>38408</v>
          </cell>
          <cell r="G105">
            <v>38345</v>
          </cell>
          <cell r="H105">
            <v>368</v>
          </cell>
          <cell r="I105">
            <v>376</v>
          </cell>
        </row>
        <row r="106">
          <cell r="D106">
            <v>38472</v>
          </cell>
          <cell r="E106">
            <v>38470</v>
          </cell>
          <cell r="F106">
            <v>38441</v>
          </cell>
          <cell r="G106">
            <v>38345</v>
          </cell>
          <cell r="H106">
            <v>336</v>
          </cell>
          <cell r="I106">
            <v>384</v>
          </cell>
        </row>
        <row r="107">
          <cell r="D107">
            <v>38503</v>
          </cell>
          <cell r="E107">
            <v>38499</v>
          </cell>
          <cell r="F107">
            <v>38470</v>
          </cell>
          <cell r="G107">
            <v>38345</v>
          </cell>
          <cell r="H107">
            <v>336</v>
          </cell>
          <cell r="I107">
            <v>408</v>
          </cell>
        </row>
        <row r="108">
          <cell r="D108">
            <v>38533</v>
          </cell>
          <cell r="E108">
            <v>38532</v>
          </cell>
          <cell r="F108">
            <v>38499</v>
          </cell>
          <cell r="G108">
            <v>38345</v>
          </cell>
          <cell r="H108">
            <v>352</v>
          </cell>
          <cell r="I108">
            <v>368</v>
          </cell>
        </row>
        <row r="109">
          <cell r="D109">
            <v>38564</v>
          </cell>
          <cell r="E109">
            <v>38561</v>
          </cell>
          <cell r="F109">
            <v>38532</v>
          </cell>
          <cell r="G109">
            <v>38345</v>
          </cell>
          <cell r="H109">
            <v>320</v>
          </cell>
          <cell r="I109">
            <v>424</v>
          </cell>
        </row>
        <row r="110">
          <cell r="D110">
            <v>38595</v>
          </cell>
          <cell r="E110">
            <v>38594</v>
          </cell>
          <cell r="F110">
            <v>38561</v>
          </cell>
          <cell r="G110">
            <v>38345</v>
          </cell>
          <cell r="H110">
            <v>368</v>
          </cell>
          <cell r="I110">
            <v>376</v>
          </cell>
        </row>
        <row r="111">
          <cell r="D111">
            <v>38625</v>
          </cell>
          <cell r="E111">
            <v>38624</v>
          </cell>
          <cell r="F111">
            <v>38594</v>
          </cell>
          <cell r="G111">
            <v>38345</v>
          </cell>
          <cell r="H111">
            <v>336</v>
          </cell>
          <cell r="I111">
            <v>384</v>
          </cell>
        </row>
        <row r="112">
          <cell r="D112">
            <v>38656</v>
          </cell>
          <cell r="E112">
            <v>38653</v>
          </cell>
          <cell r="F112">
            <v>38624</v>
          </cell>
          <cell r="G112">
            <v>38345</v>
          </cell>
          <cell r="H112">
            <v>336</v>
          </cell>
          <cell r="I112">
            <v>408</v>
          </cell>
        </row>
        <row r="113">
          <cell r="D113">
            <v>38686</v>
          </cell>
          <cell r="E113">
            <v>38685</v>
          </cell>
          <cell r="F113">
            <v>38653</v>
          </cell>
          <cell r="G113">
            <v>38345</v>
          </cell>
          <cell r="H113">
            <v>336</v>
          </cell>
          <cell r="I113">
            <v>384</v>
          </cell>
        </row>
        <row r="114">
          <cell r="D114">
            <v>38717</v>
          </cell>
          <cell r="E114">
            <v>38715</v>
          </cell>
          <cell r="F114">
            <v>38685</v>
          </cell>
          <cell r="G114">
            <v>38345</v>
          </cell>
          <cell r="H114">
            <v>336</v>
          </cell>
          <cell r="I114">
            <v>408</v>
          </cell>
        </row>
      </sheetData>
      <sheetData sheetId="8" refreshError="1">
        <row r="1">
          <cell r="A1" t="str">
            <v>Date</v>
          </cell>
          <cell r="B1" t="str">
            <v>Peak</v>
          </cell>
          <cell r="C1" t="str">
            <v>Peak</v>
          </cell>
          <cell r="E1" t="str">
            <v>OffPeak</v>
          </cell>
          <cell r="F1" t="str">
            <v>OffPeak</v>
          </cell>
          <cell r="H1" t="str">
            <v>Total</v>
          </cell>
        </row>
        <row r="2">
          <cell r="A2">
            <v>36526</v>
          </cell>
          <cell r="B2">
            <v>21</v>
          </cell>
          <cell r="C2">
            <v>336</v>
          </cell>
          <cell r="D2">
            <v>36526</v>
          </cell>
          <cell r="E2">
            <v>41</v>
          </cell>
          <cell r="F2">
            <v>408</v>
          </cell>
          <cell r="G2">
            <v>36526</v>
          </cell>
          <cell r="H2">
            <v>62</v>
          </cell>
          <cell r="I2">
            <v>744</v>
          </cell>
        </row>
        <row r="3">
          <cell r="A3">
            <v>36557</v>
          </cell>
          <cell r="B3">
            <v>21</v>
          </cell>
          <cell r="C3">
            <v>336</v>
          </cell>
          <cell r="D3">
            <v>36557</v>
          </cell>
          <cell r="E3">
            <v>37</v>
          </cell>
          <cell r="F3">
            <v>360</v>
          </cell>
          <cell r="G3">
            <v>36557</v>
          </cell>
          <cell r="H3">
            <v>58</v>
          </cell>
          <cell r="I3">
            <v>696</v>
          </cell>
        </row>
        <row r="4">
          <cell r="A4">
            <v>36586</v>
          </cell>
          <cell r="B4">
            <v>23</v>
          </cell>
          <cell r="C4">
            <v>368</v>
          </cell>
          <cell r="D4">
            <v>36586</v>
          </cell>
          <cell r="E4">
            <v>39</v>
          </cell>
          <cell r="F4">
            <v>376</v>
          </cell>
          <cell r="G4">
            <v>36586</v>
          </cell>
          <cell r="H4">
            <v>62</v>
          </cell>
          <cell r="I4">
            <v>744</v>
          </cell>
        </row>
        <row r="5">
          <cell r="A5">
            <v>36617</v>
          </cell>
          <cell r="B5">
            <v>20</v>
          </cell>
          <cell r="C5">
            <v>320</v>
          </cell>
          <cell r="D5">
            <v>36617</v>
          </cell>
          <cell r="E5">
            <v>40</v>
          </cell>
          <cell r="F5">
            <v>400</v>
          </cell>
          <cell r="G5">
            <v>36617</v>
          </cell>
          <cell r="H5">
            <v>60</v>
          </cell>
          <cell r="I5">
            <v>720</v>
          </cell>
        </row>
        <row r="6">
          <cell r="A6">
            <v>36647</v>
          </cell>
          <cell r="B6">
            <v>22</v>
          </cell>
          <cell r="C6">
            <v>352</v>
          </cell>
          <cell r="D6">
            <v>36647</v>
          </cell>
          <cell r="E6">
            <v>40</v>
          </cell>
          <cell r="F6">
            <v>392</v>
          </cell>
          <cell r="G6">
            <v>36647</v>
          </cell>
          <cell r="H6">
            <v>62</v>
          </cell>
          <cell r="I6">
            <v>744</v>
          </cell>
        </row>
        <row r="7">
          <cell r="A7">
            <v>36678</v>
          </cell>
          <cell r="B7">
            <v>22</v>
          </cell>
          <cell r="C7">
            <v>352</v>
          </cell>
          <cell r="D7">
            <v>36678</v>
          </cell>
          <cell r="E7">
            <v>38</v>
          </cell>
          <cell r="F7">
            <v>368</v>
          </cell>
          <cell r="G7">
            <v>36678</v>
          </cell>
          <cell r="H7">
            <v>60</v>
          </cell>
          <cell r="I7">
            <v>720</v>
          </cell>
        </row>
        <row r="8">
          <cell r="A8">
            <v>36708</v>
          </cell>
          <cell r="B8">
            <v>20</v>
          </cell>
          <cell r="C8">
            <v>320</v>
          </cell>
          <cell r="D8">
            <v>36708</v>
          </cell>
          <cell r="E8">
            <v>42</v>
          </cell>
          <cell r="F8">
            <v>424</v>
          </cell>
          <cell r="G8">
            <v>36708</v>
          </cell>
          <cell r="H8">
            <v>62</v>
          </cell>
          <cell r="I8">
            <v>744</v>
          </cell>
        </row>
        <row r="9">
          <cell r="A9">
            <v>36739</v>
          </cell>
          <cell r="B9">
            <v>23</v>
          </cell>
          <cell r="C9">
            <v>368</v>
          </cell>
          <cell r="D9">
            <v>36739</v>
          </cell>
          <cell r="E9">
            <v>39</v>
          </cell>
          <cell r="F9">
            <v>376</v>
          </cell>
          <cell r="G9">
            <v>36739</v>
          </cell>
          <cell r="H9">
            <v>62</v>
          </cell>
          <cell r="I9">
            <v>744</v>
          </cell>
        </row>
        <row r="10">
          <cell r="A10">
            <v>36770</v>
          </cell>
          <cell r="B10">
            <v>20</v>
          </cell>
          <cell r="C10">
            <v>320</v>
          </cell>
          <cell r="D10">
            <v>36770</v>
          </cell>
          <cell r="E10">
            <v>40</v>
          </cell>
          <cell r="F10">
            <v>400</v>
          </cell>
          <cell r="G10">
            <v>36770</v>
          </cell>
          <cell r="H10">
            <v>60</v>
          </cell>
          <cell r="I10">
            <v>720</v>
          </cell>
        </row>
        <row r="11">
          <cell r="A11">
            <v>36800</v>
          </cell>
          <cell r="B11">
            <v>22</v>
          </cell>
          <cell r="C11">
            <v>352</v>
          </cell>
          <cell r="D11">
            <v>36800</v>
          </cell>
          <cell r="E11">
            <v>40</v>
          </cell>
          <cell r="F11">
            <v>392</v>
          </cell>
          <cell r="G11">
            <v>36800</v>
          </cell>
          <cell r="H11">
            <v>62</v>
          </cell>
          <cell r="I11">
            <v>744</v>
          </cell>
        </row>
        <row r="12">
          <cell r="A12">
            <v>36831</v>
          </cell>
          <cell r="B12">
            <v>21</v>
          </cell>
          <cell r="C12">
            <v>336</v>
          </cell>
          <cell r="D12">
            <v>36831</v>
          </cell>
          <cell r="E12">
            <v>39</v>
          </cell>
          <cell r="F12">
            <v>384</v>
          </cell>
          <cell r="G12">
            <v>36831</v>
          </cell>
          <cell r="H12">
            <v>60</v>
          </cell>
          <cell r="I12">
            <v>720</v>
          </cell>
        </row>
        <row r="13">
          <cell r="A13">
            <v>36861</v>
          </cell>
          <cell r="B13">
            <v>20</v>
          </cell>
          <cell r="C13">
            <v>320</v>
          </cell>
          <cell r="D13">
            <v>36861</v>
          </cell>
          <cell r="E13">
            <v>42</v>
          </cell>
          <cell r="F13">
            <v>424</v>
          </cell>
          <cell r="G13">
            <v>36861</v>
          </cell>
          <cell r="H13">
            <v>62</v>
          </cell>
          <cell r="I13">
            <v>744</v>
          </cell>
        </row>
        <row r="14">
          <cell r="A14">
            <v>36922</v>
          </cell>
          <cell r="B14">
            <v>22</v>
          </cell>
          <cell r="C14">
            <v>352</v>
          </cell>
          <cell r="D14">
            <v>36922</v>
          </cell>
          <cell r="E14">
            <v>40</v>
          </cell>
          <cell r="F14">
            <v>392</v>
          </cell>
          <cell r="G14">
            <v>36922</v>
          </cell>
          <cell r="H14">
            <v>62</v>
          </cell>
          <cell r="I14">
            <v>744</v>
          </cell>
        </row>
        <row r="15">
          <cell r="A15">
            <v>36950</v>
          </cell>
          <cell r="B15">
            <v>20</v>
          </cell>
          <cell r="C15">
            <v>320</v>
          </cell>
          <cell r="D15">
            <v>36950</v>
          </cell>
          <cell r="E15">
            <v>36</v>
          </cell>
          <cell r="F15">
            <v>352</v>
          </cell>
          <cell r="G15">
            <v>36950</v>
          </cell>
          <cell r="H15">
            <v>56</v>
          </cell>
          <cell r="I15">
            <v>672</v>
          </cell>
        </row>
        <row r="16">
          <cell r="A16">
            <v>36981</v>
          </cell>
          <cell r="B16">
            <v>22</v>
          </cell>
          <cell r="C16">
            <v>352</v>
          </cell>
          <cell r="D16">
            <v>36981</v>
          </cell>
          <cell r="E16">
            <v>40</v>
          </cell>
          <cell r="F16">
            <v>392</v>
          </cell>
          <cell r="G16">
            <v>36981</v>
          </cell>
          <cell r="H16">
            <v>62</v>
          </cell>
          <cell r="I16">
            <v>744</v>
          </cell>
        </row>
        <row r="17">
          <cell r="A17">
            <v>37011</v>
          </cell>
          <cell r="B17">
            <v>21</v>
          </cell>
          <cell r="C17">
            <v>336</v>
          </cell>
          <cell r="D17">
            <v>37011</v>
          </cell>
          <cell r="E17">
            <v>39</v>
          </cell>
          <cell r="F17">
            <v>384</v>
          </cell>
          <cell r="G17">
            <v>37011</v>
          </cell>
          <cell r="H17">
            <v>60</v>
          </cell>
          <cell r="I17">
            <v>720</v>
          </cell>
        </row>
        <row r="18">
          <cell r="A18">
            <v>37042</v>
          </cell>
          <cell r="B18">
            <v>22</v>
          </cell>
          <cell r="C18">
            <v>352</v>
          </cell>
          <cell r="D18">
            <v>37042</v>
          </cell>
          <cell r="E18">
            <v>40</v>
          </cell>
          <cell r="F18">
            <v>392</v>
          </cell>
          <cell r="G18">
            <v>37042</v>
          </cell>
          <cell r="H18">
            <v>62</v>
          </cell>
          <cell r="I18">
            <v>744</v>
          </cell>
        </row>
        <row r="19">
          <cell r="A19">
            <v>37072</v>
          </cell>
          <cell r="B19">
            <v>21</v>
          </cell>
          <cell r="C19">
            <v>336</v>
          </cell>
          <cell r="D19">
            <v>37072</v>
          </cell>
          <cell r="E19">
            <v>39</v>
          </cell>
          <cell r="F19">
            <v>384</v>
          </cell>
          <cell r="G19">
            <v>37072</v>
          </cell>
          <cell r="H19">
            <v>60</v>
          </cell>
          <cell r="I19">
            <v>720</v>
          </cell>
        </row>
        <row r="20">
          <cell r="A20">
            <v>37103</v>
          </cell>
          <cell r="B20">
            <v>21</v>
          </cell>
          <cell r="C20">
            <v>336</v>
          </cell>
          <cell r="D20">
            <v>37103</v>
          </cell>
          <cell r="E20">
            <v>41</v>
          </cell>
          <cell r="F20">
            <v>408</v>
          </cell>
          <cell r="G20">
            <v>37103</v>
          </cell>
          <cell r="H20">
            <v>62</v>
          </cell>
          <cell r="I20">
            <v>744</v>
          </cell>
        </row>
        <row r="21">
          <cell r="A21">
            <v>37134</v>
          </cell>
          <cell r="B21">
            <v>23</v>
          </cell>
          <cell r="C21">
            <v>368</v>
          </cell>
          <cell r="D21">
            <v>37134</v>
          </cell>
          <cell r="E21">
            <v>39</v>
          </cell>
          <cell r="F21">
            <v>376</v>
          </cell>
          <cell r="G21">
            <v>37134</v>
          </cell>
          <cell r="H21">
            <v>62</v>
          </cell>
          <cell r="I21">
            <v>744</v>
          </cell>
        </row>
        <row r="22">
          <cell r="A22">
            <v>37164</v>
          </cell>
          <cell r="B22">
            <v>19</v>
          </cell>
          <cell r="C22">
            <v>304</v>
          </cell>
          <cell r="D22">
            <v>37164</v>
          </cell>
          <cell r="E22">
            <v>41</v>
          </cell>
          <cell r="F22">
            <v>416</v>
          </cell>
          <cell r="G22">
            <v>37164</v>
          </cell>
          <cell r="H22">
            <v>60</v>
          </cell>
          <cell r="I22">
            <v>720</v>
          </cell>
        </row>
        <row r="23">
          <cell r="A23">
            <v>37195</v>
          </cell>
          <cell r="B23">
            <v>23</v>
          </cell>
          <cell r="C23">
            <v>368</v>
          </cell>
          <cell r="D23">
            <v>37195</v>
          </cell>
          <cell r="E23">
            <v>39</v>
          </cell>
          <cell r="F23">
            <v>376</v>
          </cell>
          <cell r="G23">
            <v>37195</v>
          </cell>
          <cell r="H23">
            <v>62</v>
          </cell>
          <cell r="I23">
            <v>744</v>
          </cell>
        </row>
        <row r="24">
          <cell r="A24">
            <v>37225</v>
          </cell>
          <cell r="B24">
            <v>21</v>
          </cell>
          <cell r="C24">
            <v>336</v>
          </cell>
          <cell r="D24">
            <v>37225</v>
          </cell>
          <cell r="E24">
            <v>39</v>
          </cell>
          <cell r="F24">
            <v>384</v>
          </cell>
          <cell r="G24">
            <v>37225</v>
          </cell>
          <cell r="H24">
            <v>60</v>
          </cell>
          <cell r="I24">
            <v>720</v>
          </cell>
        </row>
        <row r="25">
          <cell r="A25">
            <v>37256</v>
          </cell>
          <cell r="B25">
            <v>20</v>
          </cell>
          <cell r="C25">
            <v>320</v>
          </cell>
          <cell r="D25">
            <v>37256</v>
          </cell>
          <cell r="E25">
            <v>42</v>
          </cell>
          <cell r="F25">
            <v>424</v>
          </cell>
          <cell r="G25">
            <v>37256</v>
          </cell>
          <cell r="H25">
            <v>62</v>
          </cell>
          <cell r="I25">
            <v>744</v>
          </cell>
        </row>
        <row r="26">
          <cell r="A26">
            <v>37287</v>
          </cell>
          <cell r="B26">
            <v>22</v>
          </cell>
          <cell r="C26">
            <v>352</v>
          </cell>
          <cell r="D26">
            <v>37287</v>
          </cell>
          <cell r="E26">
            <v>40</v>
          </cell>
          <cell r="F26">
            <v>392</v>
          </cell>
          <cell r="G26">
            <v>37287</v>
          </cell>
          <cell r="H26">
            <v>62</v>
          </cell>
          <cell r="I26">
            <v>744</v>
          </cell>
        </row>
        <row r="27">
          <cell r="A27">
            <v>37315</v>
          </cell>
          <cell r="B27">
            <v>20</v>
          </cell>
          <cell r="C27">
            <v>320</v>
          </cell>
          <cell r="D27">
            <v>37315</v>
          </cell>
          <cell r="E27">
            <v>36</v>
          </cell>
          <cell r="F27">
            <v>352</v>
          </cell>
          <cell r="G27">
            <v>37315</v>
          </cell>
          <cell r="H27">
            <v>56</v>
          </cell>
          <cell r="I27">
            <v>672</v>
          </cell>
        </row>
        <row r="28">
          <cell r="A28">
            <v>37346</v>
          </cell>
          <cell r="B28">
            <v>21</v>
          </cell>
          <cell r="C28">
            <v>336</v>
          </cell>
          <cell r="D28">
            <v>37346</v>
          </cell>
          <cell r="E28">
            <v>41</v>
          </cell>
          <cell r="F28">
            <v>408</v>
          </cell>
          <cell r="G28">
            <v>37346</v>
          </cell>
          <cell r="H28">
            <v>62</v>
          </cell>
          <cell r="I28">
            <v>744</v>
          </cell>
        </row>
        <row r="29">
          <cell r="A29">
            <v>37376</v>
          </cell>
          <cell r="B29">
            <v>22</v>
          </cell>
          <cell r="C29">
            <v>352</v>
          </cell>
          <cell r="D29">
            <v>37376</v>
          </cell>
          <cell r="E29">
            <v>38</v>
          </cell>
          <cell r="F29">
            <v>368</v>
          </cell>
          <cell r="G29">
            <v>37376</v>
          </cell>
          <cell r="H29">
            <v>60</v>
          </cell>
          <cell r="I29">
            <v>720</v>
          </cell>
        </row>
        <row r="30">
          <cell r="A30">
            <v>37407</v>
          </cell>
          <cell r="B30">
            <v>22</v>
          </cell>
          <cell r="C30">
            <v>352</v>
          </cell>
          <cell r="D30">
            <v>37407</v>
          </cell>
          <cell r="E30">
            <v>40</v>
          </cell>
          <cell r="F30">
            <v>392</v>
          </cell>
          <cell r="G30">
            <v>37407</v>
          </cell>
          <cell r="H30">
            <v>62</v>
          </cell>
          <cell r="I30">
            <v>744</v>
          </cell>
        </row>
        <row r="31">
          <cell r="A31">
            <v>37437</v>
          </cell>
          <cell r="B31">
            <v>20</v>
          </cell>
          <cell r="C31">
            <v>320</v>
          </cell>
          <cell r="D31">
            <v>37437</v>
          </cell>
          <cell r="E31">
            <v>40</v>
          </cell>
          <cell r="F31">
            <v>400</v>
          </cell>
          <cell r="G31">
            <v>37437</v>
          </cell>
          <cell r="H31">
            <v>60</v>
          </cell>
          <cell r="I31">
            <v>720</v>
          </cell>
        </row>
        <row r="32">
          <cell r="A32">
            <v>37468</v>
          </cell>
          <cell r="B32">
            <v>22</v>
          </cell>
          <cell r="C32">
            <v>352</v>
          </cell>
          <cell r="D32">
            <v>37468</v>
          </cell>
          <cell r="E32">
            <v>40</v>
          </cell>
          <cell r="F32">
            <v>392</v>
          </cell>
          <cell r="G32">
            <v>37468</v>
          </cell>
          <cell r="H32">
            <v>62</v>
          </cell>
          <cell r="I32">
            <v>744</v>
          </cell>
        </row>
        <row r="33">
          <cell r="A33">
            <v>37499</v>
          </cell>
          <cell r="B33">
            <v>22</v>
          </cell>
          <cell r="C33">
            <v>352</v>
          </cell>
          <cell r="D33">
            <v>37499</v>
          </cell>
          <cell r="E33">
            <v>40</v>
          </cell>
          <cell r="F33">
            <v>392</v>
          </cell>
          <cell r="G33">
            <v>37499</v>
          </cell>
          <cell r="H33">
            <v>62</v>
          </cell>
          <cell r="I33">
            <v>744</v>
          </cell>
        </row>
        <row r="34">
          <cell r="A34">
            <v>37529</v>
          </cell>
          <cell r="B34">
            <v>20</v>
          </cell>
          <cell r="C34">
            <v>320</v>
          </cell>
          <cell r="D34">
            <v>37529</v>
          </cell>
          <cell r="E34">
            <v>40</v>
          </cell>
          <cell r="F34">
            <v>400</v>
          </cell>
          <cell r="G34">
            <v>37529</v>
          </cell>
          <cell r="H34">
            <v>60</v>
          </cell>
          <cell r="I34">
            <v>720</v>
          </cell>
        </row>
        <row r="35">
          <cell r="A35">
            <v>37560</v>
          </cell>
          <cell r="B35">
            <v>23</v>
          </cell>
          <cell r="C35">
            <v>368</v>
          </cell>
          <cell r="D35">
            <v>37560</v>
          </cell>
          <cell r="E35">
            <v>39</v>
          </cell>
          <cell r="F35">
            <v>376</v>
          </cell>
          <cell r="G35">
            <v>37560</v>
          </cell>
          <cell r="H35">
            <v>62</v>
          </cell>
          <cell r="I35">
            <v>744</v>
          </cell>
        </row>
        <row r="36">
          <cell r="A36">
            <v>37590</v>
          </cell>
          <cell r="B36">
            <v>20</v>
          </cell>
          <cell r="C36">
            <v>320</v>
          </cell>
          <cell r="D36">
            <v>37590</v>
          </cell>
          <cell r="E36">
            <v>40</v>
          </cell>
          <cell r="F36">
            <v>400</v>
          </cell>
          <cell r="G36">
            <v>37590</v>
          </cell>
          <cell r="H36">
            <v>60</v>
          </cell>
          <cell r="I36">
            <v>720</v>
          </cell>
        </row>
        <row r="37">
          <cell r="A37">
            <v>37621</v>
          </cell>
          <cell r="B37">
            <v>21</v>
          </cell>
          <cell r="C37">
            <v>336</v>
          </cell>
          <cell r="D37">
            <v>37621</v>
          </cell>
          <cell r="E37">
            <v>41</v>
          </cell>
          <cell r="F37">
            <v>408</v>
          </cell>
          <cell r="G37">
            <v>37621</v>
          </cell>
          <cell r="H37">
            <v>62</v>
          </cell>
          <cell r="I37">
            <v>744</v>
          </cell>
        </row>
        <row r="38">
          <cell r="A38">
            <v>37652</v>
          </cell>
          <cell r="B38">
            <v>22</v>
          </cell>
          <cell r="C38">
            <v>352</v>
          </cell>
          <cell r="D38">
            <v>37652</v>
          </cell>
          <cell r="E38">
            <v>40</v>
          </cell>
          <cell r="F38">
            <v>392</v>
          </cell>
          <cell r="G38">
            <v>37652</v>
          </cell>
          <cell r="H38">
            <v>62</v>
          </cell>
          <cell r="I38">
            <v>744</v>
          </cell>
        </row>
        <row r="39">
          <cell r="A39">
            <v>37680</v>
          </cell>
          <cell r="B39">
            <v>20</v>
          </cell>
          <cell r="C39">
            <v>320</v>
          </cell>
          <cell r="D39">
            <v>37680</v>
          </cell>
          <cell r="E39">
            <v>36</v>
          </cell>
          <cell r="F39">
            <v>352</v>
          </cell>
          <cell r="G39">
            <v>37680</v>
          </cell>
          <cell r="H39">
            <v>56</v>
          </cell>
          <cell r="I39">
            <v>672</v>
          </cell>
        </row>
        <row r="40">
          <cell r="A40">
            <v>37711</v>
          </cell>
          <cell r="B40">
            <v>21</v>
          </cell>
          <cell r="C40">
            <v>336</v>
          </cell>
          <cell r="D40">
            <v>37711</v>
          </cell>
          <cell r="E40">
            <v>41</v>
          </cell>
          <cell r="F40">
            <v>408</v>
          </cell>
          <cell r="G40">
            <v>37711</v>
          </cell>
          <cell r="H40">
            <v>62</v>
          </cell>
          <cell r="I40">
            <v>744</v>
          </cell>
        </row>
        <row r="41">
          <cell r="A41">
            <v>37741</v>
          </cell>
          <cell r="B41">
            <v>22</v>
          </cell>
          <cell r="C41">
            <v>352</v>
          </cell>
          <cell r="D41">
            <v>37741</v>
          </cell>
          <cell r="E41">
            <v>38</v>
          </cell>
          <cell r="F41">
            <v>368</v>
          </cell>
          <cell r="G41">
            <v>37741</v>
          </cell>
          <cell r="H41">
            <v>60</v>
          </cell>
          <cell r="I41">
            <v>720</v>
          </cell>
        </row>
        <row r="42">
          <cell r="A42">
            <v>37772</v>
          </cell>
          <cell r="B42">
            <v>21</v>
          </cell>
          <cell r="C42">
            <v>336</v>
          </cell>
          <cell r="D42">
            <v>37772</v>
          </cell>
          <cell r="E42">
            <v>41</v>
          </cell>
          <cell r="F42">
            <v>408</v>
          </cell>
          <cell r="G42">
            <v>37772</v>
          </cell>
          <cell r="H42">
            <v>62</v>
          </cell>
          <cell r="I42">
            <v>744</v>
          </cell>
        </row>
        <row r="43">
          <cell r="A43">
            <v>37802</v>
          </cell>
          <cell r="B43">
            <v>21</v>
          </cell>
          <cell r="C43">
            <v>336</v>
          </cell>
          <cell r="D43">
            <v>37802</v>
          </cell>
          <cell r="E43">
            <v>39</v>
          </cell>
          <cell r="F43">
            <v>384</v>
          </cell>
          <cell r="G43">
            <v>37802</v>
          </cell>
          <cell r="H43">
            <v>60</v>
          </cell>
          <cell r="I43">
            <v>720</v>
          </cell>
        </row>
        <row r="44">
          <cell r="A44">
            <v>37833</v>
          </cell>
          <cell r="B44">
            <v>22</v>
          </cell>
          <cell r="C44">
            <v>352</v>
          </cell>
          <cell r="D44">
            <v>37833</v>
          </cell>
          <cell r="E44">
            <v>40</v>
          </cell>
          <cell r="F44">
            <v>392</v>
          </cell>
          <cell r="G44">
            <v>37833</v>
          </cell>
          <cell r="H44">
            <v>62</v>
          </cell>
          <cell r="I44">
            <v>744</v>
          </cell>
        </row>
        <row r="45">
          <cell r="A45">
            <v>37864</v>
          </cell>
          <cell r="B45">
            <v>21</v>
          </cell>
          <cell r="C45">
            <v>336</v>
          </cell>
          <cell r="D45">
            <v>37864</v>
          </cell>
          <cell r="E45">
            <v>41</v>
          </cell>
          <cell r="F45">
            <v>408</v>
          </cell>
          <cell r="G45">
            <v>37864</v>
          </cell>
          <cell r="H45">
            <v>62</v>
          </cell>
          <cell r="I45">
            <v>744</v>
          </cell>
        </row>
        <row r="46">
          <cell r="A46">
            <v>37894</v>
          </cell>
          <cell r="B46">
            <v>21</v>
          </cell>
          <cell r="C46">
            <v>336</v>
          </cell>
          <cell r="D46">
            <v>37894</v>
          </cell>
          <cell r="E46">
            <v>39</v>
          </cell>
          <cell r="F46">
            <v>384</v>
          </cell>
          <cell r="G46">
            <v>37894</v>
          </cell>
          <cell r="H46">
            <v>60</v>
          </cell>
          <cell r="I46">
            <v>720</v>
          </cell>
        </row>
        <row r="47">
          <cell r="A47">
            <v>37925</v>
          </cell>
          <cell r="B47">
            <v>23</v>
          </cell>
          <cell r="C47">
            <v>368</v>
          </cell>
          <cell r="D47">
            <v>37925</v>
          </cell>
          <cell r="E47">
            <v>39</v>
          </cell>
          <cell r="F47">
            <v>376</v>
          </cell>
          <cell r="G47">
            <v>37925</v>
          </cell>
          <cell r="H47">
            <v>62</v>
          </cell>
          <cell r="I47">
            <v>744</v>
          </cell>
        </row>
        <row r="48">
          <cell r="A48">
            <v>37955</v>
          </cell>
          <cell r="B48">
            <v>19</v>
          </cell>
          <cell r="C48">
            <v>304</v>
          </cell>
          <cell r="D48">
            <v>37955</v>
          </cell>
          <cell r="E48">
            <v>41</v>
          </cell>
          <cell r="F48">
            <v>416</v>
          </cell>
          <cell r="G48">
            <v>37955</v>
          </cell>
          <cell r="H48">
            <v>60</v>
          </cell>
          <cell r="I48">
            <v>720</v>
          </cell>
        </row>
        <row r="49">
          <cell r="A49">
            <v>37986</v>
          </cell>
          <cell r="B49">
            <v>22</v>
          </cell>
          <cell r="C49">
            <v>352</v>
          </cell>
          <cell r="D49">
            <v>37986</v>
          </cell>
          <cell r="E49">
            <v>40</v>
          </cell>
          <cell r="F49">
            <v>392</v>
          </cell>
          <cell r="G49">
            <v>37986</v>
          </cell>
          <cell r="H49">
            <v>62</v>
          </cell>
          <cell r="I49">
            <v>744</v>
          </cell>
        </row>
        <row r="50">
          <cell r="A50">
            <v>38017</v>
          </cell>
          <cell r="B50">
            <v>21</v>
          </cell>
          <cell r="C50">
            <v>336</v>
          </cell>
          <cell r="D50">
            <v>38017</v>
          </cell>
          <cell r="E50">
            <v>41</v>
          </cell>
          <cell r="F50">
            <v>408</v>
          </cell>
          <cell r="G50">
            <v>38017</v>
          </cell>
          <cell r="H50">
            <v>62</v>
          </cell>
          <cell r="I50">
            <v>744</v>
          </cell>
        </row>
        <row r="51">
          <cell r="A51">
            <v>38046</v>
          </cell>
          <cell r="B51">
            <v>20</v>
          </cell>
          <cell r="C51">
            <v>320</v>
          </cell>
          <cell r="D51">
            <v>38046</v>
          </cell>
          <cell r="E51">
            <v>38</v>
          </cell>
          <cell r="F51">
            <v>376</v>
          </cell>
          <cell r="G51">
            <v>38046</v>
          </cell>
          <cell r="H51">
            <v>58</v>
          </cell>
          <cell r="I51">
            <v>696</v>
          </cell>
        </row>
        <row r="52">
          <cell r="A52">
            <v>38077</v>
          </cell>
          <cell r="B52">
            <v>23</v>
          </cell>
          <cell r="C52">
            <v>368</v>
          </cell>
          <cell r="D52">
            <v>38077</v>
          </cell>
          <cell r="E52">
            <v>39</v>
          </cell>
          <cell r="F52">
            <v>376</v>
          </cell>
          <cell r="G52">
            <v>38077</v>
          </cell>
          <cell r="H52">
            <v>62</v>
          </cell>
          <cell r="I52">
            <v>744</v>
          </cell>
        </row>
        <row r="53">
          <cell r="A53">
            <v>38107</v>
          </cell>
          <cell r="B53">
            <v>22</v>
          </cell>
          <cell r="C53">
            <v>352</v>
          </cell>
          <cell r="D53">
            <v>38107</v>
          </cell>
          <cell r="E53">
            <v>38</v>
          </cell>
          <cell r="F53">
            <v>368</v>
          </cell>
          <cell r="G53">
            <v>38107</v>
          </cell>
          <cell r="H53">
            <v>60</v>
          </cell>
          <cell r="I53">
            <v>720</v>
          </cell>
        </row>
        <row r="54">
          <cell r="A54">
            <v>38138</v>
          </cell>
          <cell r="B54">
            <v>20</v>
          </cell>
          <cell r="C54">
            <v>320</v>
          </cell>
          <cell r="D54">
            <v>38138</v>
          </cell>
          <cell r="E54">
            <v>42</v>
          </cell>
          <cell r="F54">
            <v>424</v>
          </cell>
          <cell r="G54">
            <v>38138</v>
          </cell>
          <cell r="H54">
            <v>62</v>
          </cell>
          <cell r="I54">
            <v>744</v>
          </cell>
        </row>
        <row r="55">
          <cell r="A55">
            <v>38168</v>
          </cell>
          <cell r="B55">
            <v>22</v>
          </cell>
          <cell r="C55">
            <v>352</v>
          </cell>
          <cell r="D55">
            <v>38168</v>
          </cell>
          <cell r="E55">
            <v>38</v>
          </cell>
          <cell r="F55">
            <v>368</v>
          </cell>
          <cell r="G55">
            <v>38168</v>
          </cell>
          <cell r="H55">
            <v>60</v>
          </cell>
          <cell r="I55">
            <v>720</v>
          </cell>
        </row>
        <row r="56">
          <cell r="A56">
            <v>38199</v>
          </cell>
          <cell r="B56">
            <v>21</v>
          </cell>
          <cell r="C56">
            <v>336</v>
          </cell>
          <cell r="D56">
            <v>38199</v>
          </cell>
          <cell r="E56">
            <v>41</v>
          </cell>
          <cell r="F56">
            <v>408</v>
          </cell>
          <cell r="G56">
            <v>38199</v>
          </cell>
          <cell r="H56">
            <v>62</v>
          </cell>
          <cell r="I56">
            <v>744</v>
          </cell>
        </row>
        <row r="57">
          <cell r="A57">
            <v>38230</v>
          </cell>
          <cell r="B57">
            <v>22</v>
          </cell>
          <cell r="C57">
            <v>352</v>
          </cell>
          <cell r="D57">
            <v>38230</v>
          </cell>
          <cell r="E57">
            <v>40</v>
          </cell>
          <cell r="F57">
            <v>392</v>
          </cell>
          <cell r="G57">
            <v>38230</v>
          </cell>
          <cell r="H57">
            <v>62</v>
          </cell>
          <cell r="I57">
            <v>744</v>
          </cell>
        </row>
        <row r="58">
          <cell r="A58">
            <v>38260</v>
          </cell>
          <cell r="B58">
            <v>21</v>
          </cell>
          <cell r="C58">
            <v>336</v>
          </cell>
          <cell r="D58">
            <v>38260</v>
          </cell>
          <cell r="E58">
            <v>39</v>
          </cell>
          <cell r="F58">
            <v>384</v>
          </cell>
          <cell r="G58">
            <v>38260</v>
          </cell>
          <cell r="H58">
            <v>60</v>
          </cell>
          <cell r="I58">
            <v>720</v>
          </cell>
        </row>
        <row r="59">
          <cell r="A59">
            <v>38291</v>
          </cell>
          <cell r="B59">
            <v>21</v>
          </cell>
          <cell r="C59">
            <v>336</v>
          </cell>
          <cell r="D59">
            <v>38291</v>
          </cell>
          <cell r="E59">
            <v>41</v>
          </cell>
          <cell r="F59">
            <v>408</v>
          </cell>
          <cell r="G59">
            <v>38291</v>
          </cell>
          <cell r="H59">
            <v>62</v>
          </cell>
          <cell r="I59">
            <v>744</v>
          </cell>
        </row>
        <row r="60">
          <cell r="A60">
            <v>38321</v>
          </cell>
          <cell r="B60">
            <v>21</v>
          </cell>
          <cell r="C60">
            <v>336</v>
          </cell>
          <cell r="D60">
            <v>38321</v>
          </cell>
          <cell r="E60">
            <v>39</v>
          </cell>
          <cell r="F60">
            <v>384</v>
          </cell>
          <cell r="G60">
            <v>38321</v>
          </cell>
          <cell r="H60">
            <v>60</v>
          </cell>
          <cell r="I60">
            <v>720</v>
          </cell>
        </row>
        <row r="61">
          <cell r="A61">
            <v>38352</v>
          </cell>
          <cell r="B61">
            <v>23</v>
          </cell>
          <cell r="C61">
            <v>368</v>
          </cell>
          <cell r="D61">
            <v>38352</v>
          </cell>
          <cell r="E61">
            <v>39</v>
          </cell>
          <cell r="F61">
            <v>376</v>
          </cell>
          <cell r="G61">
            <v>38352</v>
          </cell>
          <cell r="H61">
            <v>62</v>
          </cell>
          <cell r="I61">
            <v>744</v>
          </cell>
        </row>
        <row r="62">
          <cell r="A62">
            <v>38383</v>
          </cell>
          <cell r="B62">
            <v>21</v>
          </cell>
          <cell r="C62">
            <v>336</v>
          </cell>
          <cell r="D62">
            <v>38383</v>
          </cell>
          <cell r="E62">
            <v>41</v>
          </cell>
          <cell r="F62">
            <v>408</v>
          </cell>
          <cell r="G62">
            <v>38383</v>
          </cell>
          <cell r="H62">
            <v>62</v>
          </cell>
          <cell r="I62">
            <v>744</v>
          </cell>
        </row>
        <row r="63">
          <cell r="A63">
            <v>38411</v>
          </cell>
          <cell r="B63">
            <v>20</v>
          </cell>
          <cell r="C63">
            <v>320</v>
          </cell>
          <cell r="D63">
            <v>38411</v>
          </cell>
          <cell r="E63">
            <v>36</v>
          </cell>
          <cell r="F63">
            <v>352</v>
          </cell>
          <cell r="G63">
            <v>38411</v>
          </cell>
          <cell r="H63">
            <v>56</v>
          </cell>
          <cell r="I63">
            <v>672</v>
          </cell>
        </row>
        <row r="64">
          <cell r="A64">
            <v>38442</v>
          </cell>
          <cell r="B64">
            <v>23</v>
          </cell>
          <cell r="C64">
            <v>368</v>
          </cell>
          <cell r="D64">
            <v>38442</v>
          </cell>
          <cell r="E64">
            <v>39</v>
          </cell>
          <cell r="F64">
            <v>376</v>
          </cell>
          <cell r="G64">
            <v>38442</v>
          </cell>
          <cell r="H64">
            <v>62</v>
          </cell>
          <cell r="I64">
            <v>744</v>
          </cell>
        </row>
        <row r="65">
          <cell r="A65">
            <v>38472</v>
          </cell>
          <cell r="B65">
            <v>21</v>
          </cell>
          <cell r="C65">
            <v>336</v>
          </cell>
          <cell r="D65">
            <v>38472</v>
          </cell>
          <cell r="E65">
            <v>39</v>
          </cell>
          <cell r="F65">
            <v>384</v>
          </cell>
          <cell r="G65">
            <v>38472</v>
          </cell>
          <cell r="H65">
            <v>60</v>
          </cell>
          <cell r="I65">
            <v>720</v>
          </cell>
        </row>
        <row r="66">
          <cell r="A66">
            <v>38503</v>
          </cell>
          <cell r="B66">
            <v>21</v>
          </cell>
          <cell r="C66">
            <v>336</v>
          </cell>
          <cell r="D66">
            <v>38503</v>
          </cell>
          <cell r="E66">
            <v>41</v>
          </cell>
          <cell r="F66">
            <v>408</v>
          </cell>
          <cell r="G66">
            <v>38503</v>
          </cell>
          <cell r="H66">
            <v>62</v>
          </cell>
          <cell r="I66">
            <v>744</v>
          </cell>
        </row>
        <row r="67">
          <cell r="A67">
            <v>38533</v>
          </cell>
          <cell r="B67">
            <v>22</v>
          </cell>
          <cell r="C67">
            <v>352</v>
          </cell>
          <cell r="D67">
            <v>38533</v>
          </cell>
          <cell r="E67">
            <v>38</v>
          </cell>
          <cell r="F67">
            <v>368</v>
          </cell>
          <cell r="G67">
            <v>38533</v>
          </cell>
          <cell r="H67">
            <v>60</v>
          </cell>
          <cell r="I67">
            <v>720</v>
          </cell>
        </row>
        <row r="68">
          <cell r="A68">
            <v>38564</v>
          </cell>
          <cell r="B68">
            <v>20</v>
          </cell>
          <cell r="C68">
            <v>320</v>
          </cell>
          <cell r="D68">
            <v>38564</v>
          </cell>
          <cell r="E68">
            <v>42</v>
          </cell>
          <cell r="F68">
            <v>424</v>
          </cell>
          <cell r="G68">
            <v>38564</v>
          </cell>
          <cell r="H68">
            <v>62</v>
          </cell>
          <cell r="I68">
            <v>744</v>
          </cell>
        </row>
        <row r="69">
          <cell r="A69">
            <v>38595</v>
          </cell>
          <cell r="B69">
            <v>23</v>
          </cell>
          <cell r="C69">
            <v>368</v>
          </cell>
          <cell r="D69">
            <v>38595</v>
          </cell>
          <cell r="E69">
            <v>39</v>
          </cell>
          <cell r="F69">
            <v>376</v>
          </cell>
          <cell r="G69">
            <v>38595</v>
          </cell>
          <cell r="H69">
            <v>62</v>
          </cell>
          <cell r="I69">
            <v>744</v>
          </cell>
        </row>
        <row r="70">
          <cell r="A70">
            <v>38625</v>
          </cell>
          <cell r="B70">
            <v>21</v>
          </cell>
          <cell r="C70">
            <v>336</v>
          </cell>
          <cell r="D70">
            <v>38625</v>
          </cell>
          <cell r="E70">
            <v>39</v>
          </cell>
          <cell r="F70">
            <v>384</v>
          </cell>
          <cell r="G70">
            <v>38625</v>
          </cell>
          <cell r="H70">
            <v>60</v>
          </cell>
          <cell r="I70">
            <v>720</v>
          </cell>
        </row>
        <row r="71">
          <cell r="A71">
            <v>38656</v>
          </cell>
          <cell r="B71">
            <v>21</v>
          </cell>
          <cell r="C71">
            <v>336</v>
          </cell>
          <cell r="D71">
            <v>38656</v>
          </cell>
          <cell r="E71">
            <v>41</v>
          </cell>
          <cell r="F71">
            <v>408</v>
          </cell>
          <cell r="G71">
            <v>38656</v>
          </cell>
          <cell r="H71">
            <v>62</v>
          </cell>
          <cell r="I71">
            <v>744</v>
          </cell>
        </row>
        <row r="72">
          <cell r="A72">
            <v>38686</v>
          </cell>
          <cell r="B72">
            <v>21</v>
          </cell>
          <cell r="C72">
            <v>336</v>
          </cell>
          <cell r="D72">
            <v>38686</v>
          </cell>
          <cell r="E72">
            <v>39</v>
          </cell>
          <cell r="F72">
            <v>384</v>
          </cell>
          <cell r="G72">
            <v>38686</v>
          </cell>
          <cell r="H72">
            <v>60</v>
          </cell>
          <cell r="I72">
            <v>720</v>
          </cell>
        </row>
        <row r="73">
          <cell r="A73">
            <v>38717</v>
          </cell>
          <cell r="B73">
            <v>21</v>
          </cell>
          <cell r="C73">
            <v>336</v>
          </cell>
          <cell r="D73">
            <v>38717</v>
          </cell>
          <cell r="E73">
            <v>41</v>
          </cell>
          <cell r="F73">
            <v>408</v>
          </cell>
          <cell r="G73">
            <v>38717</v>
          </cell>
          <cell r="H73">
            <v>62</v>
          </cell>
          <cell r="I73">
            <v>744</v>
          </cell>
        </row>
        <row r="74">
          <cell r="A74">
            <v>38748</v>
          </cell>
          <cell r="B74">
            <v>21</v>
          </cell>
          <cell r="C74">
            <v>336</v>
          </cell>
          <cell r="D74">
            <v>38748</v>
          </cell>
          <cell r="E74">
            <v>41</v>
          </cell>
          <cell r="F74">
            <v>408</v>
          </cell>
          <cell r="G74">
            <v>38748</v>
          </cell>
          <cell r="H74">
            <v>62</v>
          </cell>
          <cell r="I74">
            <v>744</v>
          </cell>
        </row>
        <row r="75">
          <cell r="A75">
            <v>38776</v>
          </cell>
          <cell r="B75">
            <v>20</v>
          </cell>
          <cell r="C75">
            <v>320</v>
          </cell>
          <cell r="D75">
            <v>38776</v>
          </cell>
          <cell r="E75">
            <v>36</v>
          </cell>
          <cell r="F75">
            <v>352</v>
          </cell>
          <cell r="G75">
            <v>38776</v>
          </cell>
          <cell r="H75">
            <v>56</v>
          </cell>
          <cell r="I75">
            <v>672</v>
          </cell>
        </row>
        <row r="76">
          <cell r="A76">
            <v>38807</v>
          </cell>
          <cell r="B76">
            <v>23</v>
          </cell>
          <cell r="C76">
            <v>368</v>
          </cell>
          <cell r="D76">
            <v>38807</v>
          </cell>
          <cell r="E76">
            <v>39</v>
          </cell>
          <cell r="F76">
            <v>376</v>
          </cell>
          <cell r="G76">
            <v>38807</v>
          </cell>
          <cell r="H76">
            <v>62</v>
          </cell>
          <cell r="I76">
            <v>744</v>
          </cell>
        </row>
        <row r="77">
          <cell r="A77">
            <v>38837</v>
          </cell>
          <cell r="B77">
            <v>20</v>
          </cell>
          <cell r="C77">
            <v>320</v>
          </cell>
          <cell r="D77">
            <v>38837</v>
          </cell>
          <cell r="E77">
            <v>40</v>
          </cell>
          <cell r="F77">
            <v>400</v>
          </cell>
          <cell r="G77">
            <v>38837</v>
          </cell>
          <cell r="H77">
            <v>60</v>
          </cell>
          <cell r="I77">
            <v>720</v>
          </cell>
        </row>
        <row r="78">
          <cell r="A78">
            <v>38868</v>
          </cell>
          <cell r="B78">
            <v>22</v>
          </cell>
          <cell r="C78">
            <v>352</v>
          </cell>
          <cell r="D78">
            <v>38868</v>
          </cell>
          <cell r="E78">
            <v>40</v>
          </cell>
          <cell r="F78">
            <v>392</v>
          </cell>
          <cell r="G78">
            <v>38868</v>
          </cell>
          <cell r="H78">
            <v>62</v>
          </cell>
          <cell r="I78">
            <v>744</v>
          </cell>
        </row>
        <row r="79">
          <cell r="A79">
            <v>38898</v>
          </cell>
          <cell r="B79">
            <v>22</v>
          </cell>
          <cell r="C79">
            <v>352</v>
          </cell>
          <cell r="D79">
            <v>38898</v>
          </cell>
          <cell r="E79">
            <v>38</v>
          </cell>
          <cell r="F79">
            <v>368</v>
          </cell>
          <cell r="G79">
            <v>38898</v>
          </cell>
          <cell r="H79">
            <v>60</v>
          </cell>
          <cell r="I79">
            <v>720</v>
          </cell>
        </row>
        <row r="80">
          <cell r="A80">
            <v>38929</v>
          </cell>
          <cell r="B80">
            <v>20</v>
          </cell>
          <cell r="C80">
            <v>320</v>
          </cell>
          <cell r="D80">
            <v>38929</v>
          </cell>
          <cell r="E80">
            <v>42</v>
          </cell>
          <cell r="F80">
            <v>424</v>
          </cell>
          <cell r="G80">
            <v>38929</v>
          </cell>
          <cell r="H80">
            <v>62</v>
          </cell>
          <cell r="I80">
            <v>744</v>
          </cell>
        </row>
        <row r="81">
          <cell r="A81">
            <v>38960</v>
          </cell>
          <cell r="B81">
            <v>23</v>
          </cell>
          <cell r="C81">
            <v>368</v>
          </cell>
          <cell r="D81">
            <v>38960</v>
          </cell>
          <cell r="E81">
            <v>39</v>
          </cell>
          <cell r="F81">
            <v>376</v>
          </cell>
          <cell r="G81">
            <v>38960</v>
          </cell>
          <cell r="H81">
            <v>62</v>
          </cell>
          <cell r="I81">
            <v>744</v>
          </cell>
        </row>
        <row r="82">
          <cell r="A82">
            <v>38990</v>
          </cell>
          <cell r="B82">
            <v>20</v>
          </cell>
          <cell r="C82">
            <v>320</v>
          </cell>
          <cell r="D82">
            <v>38990</v>
          </cell>
          <cell r="E82">
            <v>40</v>
          </cell>
          <cell r="F82">
            <v>400</v>
          </cell>
          <cell r="G82">
            <v>38990</v>
          </cell>
          <cell r="H82">
            <v>60</v>
          </cell>
          <cell r="I82">
            <v>720</v>
          </cell>
        </row>
        <row r="83">
          <cell r="A83">
            <v>39021</v>
          </cell>
          <cell r="B83">
            <v>22</v>
          </cell>
          <cell r="C83">
            <v>352</v>
          </cell>
          <cell r="D83">
            <v>39021</v>
          </cell>
          <cell r="E83">
            <v>40</v>
          </cell>
          <cell r="F83">
            <v>392</v>
          </cell>
          <cell r="G83">
            <v>39021</v>
          </cell>
          <cell r="H83">
            <v>62</v>
          </cell>
          <cell r="I83">
            <v>744</v>
          </cell>
        </row>
        <row r="84">
          <cell r="A84">
            <v>39051</v>
          </cell>
          <cell r="B84">
            <v>21</v>
          </cell>
          <cell r="C84">
            <v>336</v>
          </cell>
          <cell r="D84">
            <v>39051</v>
          </cell>
          <cell r="E84">
            <v>39</v>
          </cell>
          <cell r="F84">
            <v>384</v>
          </cell>
          <cell r="G84">
            <v>39051</v>
          </cell>
          <cell r="H84">
            <v>60</v>
          </cell>
          <cell r="I84">
            <v>720</v>
          </cell>
        </row>
        <row r="85">
          <cell r="A85">
            <v>39082</v>
          </cell>
          <cell r="B85">
            <v>20</v>
          </cell>
          <cell r="C85">
            <v>320</v>
          </cell>
          <cell r="D85">
            <v>39082</v>
          </cell>
          <cell r="E85">
            <v>42</v>
          </cell>
          <cell r="F85">
            <v>424</v>
          </cell>
          <cell r="G85">
            <v>39082</v>
          </cell>
          <cell r="H85">
            <v>62</v>
          </cell>
          <cell r="I85">
            <v>744</v>
          </cell>
        </row>
        <row r="86">
          <cell r="A86">
            <v>39113</v>
          </cell>
          <cell r="B86">
            <v>22</v>
          </cell>
          <cell r="C86">
            <v>352</v>
          </cell>
          <cell r="D86">
            <v>39113</v>
          </cell>
          <cell r="E86">
            <v>40</v>
          </cell>
          <cell r="F86">
            <v>392</v>
          </cell>
          <cell r="G86">
            <v>39113</v>
          </cell>
          <cell r="H86">
            <v>62</v>
          </cell>
          <cell r="I86">
            <v>744</v>
          </cell>
        </row>
        <row r="87">
          <cell r="A87">
            <v>39141</v>
          </cell>
          <cell r="B87">
            <v>20</v>
          </cell>
          <cell r="C87">
            <v>320</v>
          </cell>
          <cell r="D87">
            <v>39141</v>
          </cell>
          <cell r="E87">
            <v>36</v>
          </cell>
          <cell r="F87">
            <v>352</v>
          </cell>
          <cell r="G87">
            <v>39141</v>
          </cell>
          <cell r="H87">
            <v>56</v>
          </cell>
          <cell r="I87">
            <v>672</v>
          </cell>
        </row>
        <row r="88">
          <cell r="A88">
            <v>39172</v>
          </cell>
          <cell r="B88">
            <v>22</v>
          </cell>
          <cell r="C88">
            <v>352</v>
          </cell>
          <cell r="D88">
            <v>39172</v>
          </cell>
          <cell r="E88">
            <v>40</v>
          </cell>
          <cell r="F88">
            <v>392</v>
          </cell>
          <cell r="G88">
            <v>39172</v>
          </cell>
          <cell r="H88">
            <v>62</v>
          </cell>
          <cell r="I88">
            <v>744</v>
          </cell>
        </row>
        <row r="89">
          <cell r="A89">
            <v>39202</v>
          </cell>
          <cell r="B89">
            <v>21</v>
          </cell>
          <cell r="C89">
            <v>336</v>
          </cell>
          <cell r="D89">
            <v>39202</v>
          </cell>
          <cell r="E89">
            <v>39</v>
          </cell>
          <cell r="F89">
            <v>384</v>
          </cell>
          <cell r="G89">
            <v>39202</v>
          </cell>
          <cell r="H89">
            <v>60</v>
          </cell>
          <cell r="I89">
            <v>720</v>
          </cell>
        </row>
        <row r="90">
          <cell r="A90">
            <v>39233</v>
          </cell>
          <cell r="B90">
            <v>22</v>
          </cell>
          <cell r="C90">
            <v>352</v>
          </cell>
          <cell r="D90">
            <v>39233</v>
          </cell>
          <cell r="E90">
            <v>40</v>
          </cell>
          <cell r="F90">
            <v>392</v>
          </cell>
          <cell r="G90">
            <v>39233</v>
          </cell>
          <cell r="H90">
            <v>62</v>
          </cell>
          <cell r="I90">
            <v>744</v>
          </cell>
        </row>
        <row r="91">
          <cell r="A91">
            <v>39263</v>
          </cell>
          <cell r="B91">
            <v>21</v>
          </cell>
          <cell r="C91">
            <v>336</v>
          </cell>
          <cell r="D91">
            <v>39263</v>
          </cell>
          <cell r="E91">
            <v>39</v>
          </cell>
          <cell r="F91">
            <v>384</v>
          </cell>
          <cell r="G91">
            <v>39263</v>
          </cell>
          <cell r="H91">
            <v>60</v>
          </cell>
          <cell r="I91">
            <v>720</v>
          </cell>
        </row>
        <row r="92">
          <cell r="A92">
            <v>39294</v>
          </cell>
          <cell r="B92">
            <v>21</v>
          </cell>
          <cell r="C92">
            <v>336</v>
          </cell>
          <cell r="D92">
            <v>39294</v>
          </cell>
          <cell r="E92">
            <v>41</v>
          </cell>
          <cell r="F92">
            <v>408</v>
          </cell>
          <cell r="G92">
            <v>39294</v>
          </cell>
          <cell r="H92">
            <v>62</v>
          </cell>
          <cell r="I92">
            <v>744</v>
          </cell>
        </row>
        <row r="93">
          <cell r="A93">
            <v>39325</v>
          </cell>
          <cell r="B93">
            <v>23</v>
          </cell>
          <cell r="C93">
            <v>368</v>
          </cell>
          <cell r="D93">
            <v>39325</v>
          </cell>
          <cell r="E93">
            <v>39</v>
          </cell>
          <cell r="F93">
            <v>376</v>
          </cell>
          <cell r="G93">
            <v>39325</v>
          </cell>
          <cell r="H93">
            <v>62</v>
          </cell>
          <cell r="I93">
            <v>744</v>
          </cell>
        </row>
        <row r="94">
          <cell r="A94">
            <v>39355</v>
          </cell>
          <cell r="B94">
            <v>19</v>
          </cell>
          <cell r="C94">
            <v>304</v>
          </cell>
          <cell r="D94">
            <v>39355</v>
          </cell>
          <cell r="E94">
            <v>41</v>
          </cell>
          <cell r="F94">
            <v>416</v>
          </cell>
          <cell r="G94">
            <v>39355</v>
          </cell>
          <cell r="H94">
            <v>60</v>
          </cell>
          <cell r="I94">
            <v>720</v>
          </cell>
        </row>
        <row r="95">
          <cell r="A95">
            <v>39386</v>
          </cell>
          <cell r="B95">
            <v>23</v>
          </cell>
          <cell r="C95">
            <v>368</v>
          </cell>
          <cell r="D95">
            <v>39386</v>
          </cell>
          <cell r="E95">
            <v>39</v>
          </cell>
          <cell r="F95">
            <v>376</v>
          </cell>
          <cell r="G95">
            <v>39386</v>
          </cell>
          <cell r="H95">
            <v>62</v>
          </cell>
          <cell r="I95">
            <v>744</v>
          </cell>
        </row>
        <row r="96">
          <cell r="A96">
            <v>39416</v>
          </cell>
          <cell r="B96">
            <v>21</v>
          </cell>
          <cell r="C96">
            <v>336</v>
          </cell>
          <cell r="D96">
            <v>39416</v>
          </cell>
          <cell r="E96">
            <v>39</v>
          </cell>
          <cell r="F96">
            <v>384</v>
          </cell>
          <cell r="G96">
            <v>39416</v>
          </cell>
          <cell r="H96">
            <v>60</v>
          </cell>
          <cell r="I96">
            <v>720</v>
          </cell>
        </row>
        <row r="97">
          <cell r="A97">
            <v>39447</v>
          </cell>
          <cell r="B97">
            <v>20</v>
          </cell>
          <cell r="C97">
            <v>320</v>
          </cell>
          <cell r="D97">
            <v>39447</v>
          </cell>
          <cell r="E97">
            <v>42</v>
          </cell>
          <cell r="F97">
            <v>424</v>
          </cell>
          <cell r="G97">
            <v>39447</v>
          </cell>
          <cell r="H97">
            <v>62</v>
          </cell>
          <cell r="I97">
            <v>744</v>
          </cell>
        </row>
        <row r="98">
          <cell r="A98">
            <v>39478</v>
          </cell>
          <cell r="B98">
            <v>22</v>
          </cell>
          <cell r="C98">
            <v>352</v>
          </cell>
          <cell r="D98">
            <v>39478</v>
          </cell>
          <cell r="E98">
            <v>40</v>
          </cell>
          <cell r="F98">
            <v>392</v>
          </cell>
          <cell r="G98">
            <v>39478</v>
          </cell>
          <cell r="H98">
            <v>62</v>
          </cell>
          <cell r="I98">
            <v>744</v>
          </cell>
        </row>
        <row r="99">
          <cell r="A99">
            <v>39507</v>
          </cell>
          <cell r="B99">
            <v>21</v>
          </cell>
          <cell r="C99">
            <v>336</v>
          </cell>
          <cell r="D99">
            <v>39507</v>
          </cell>
          <cell r="E99">
            <v>37</v>
          </cell>
          <cell r="F99">
            <v>360</v>
          </cell>
          <cell r="G99">
            <v>39507</v>
          </cell>
          <cell r="H99">
            <v>58</v>
          </cell>
          <cell r="I99">
            <v>696</v>
          </cell>
        </row>
        <row r="100">
          <cell r="A100">
            <v>39538</v>
          </cell>
          <cell r="B100">
            <v>21</v>
          </cell>
          <cell r="C100">
            <v>336</v>
          </cell>
          <cell r="D100">
            <v>39538</v>
          </cell>
          <cell r="E100">
            <v>41</v>
          </cell>
          <cell r="F100">
            <v>408</v>
          </cell>
          <cell r="G100">
            <v>39538</v>
          </cell>
          <cell r="H100">
            <v>62</v>
          </cell>
          <cell r="I100">
            <v>744</v>
          </cell>
        </row>
        <row r="101">
          <cell r="A101">
            <v>39568</v>
          </cell>
          <cell r="B101">
            <v>22</v>
          </cell>
          <cell r="C101">
            <v>352</v>
          </cell>
          <cell r="D101">
            <v>39568</v>
          </cell>
          <cell r="E101">
            <v>38</v>
          </cell>
          <cell r="F101">
            <v>368</v>
          </cell>
          <cell r="G101">
            <v>39568</v>
          </cell>
          <cell r="H101">
            <v>60</v>
          </cell>
          <cell r="I101">
            <v>720</v>
          </cell>
        </row>
        <row r="102">
          <cell r="A102">
            <v>39599</v>
          </cell>
          <cell r="B102">
            <v>21</v>
          </cell>
          <cell r="C102">
            <v>336</v>
          </cell>
          <cell r="D102">
            <v>39599</v>
          </cell>
          <cell r="E102">
            <v>41</v>
          </cell>
          <cell r="F102">
            <v>408</v>
          </cell>
          <cell r="G102">
            <v>39599</v>
          </cell>
          <cell r="H102">
            <v>62</v>
          </cell>
          <cell r="I102">
            <v>744</v>
          </cell>
        </row>
        <row r="103">
          <cell r="A103">
            <v>39629</v>
          </cell>
          <cell r="B103">
            <v>21</v>
          </cell>
          <cell r="C103">
            <v>336</v>
          </cell>
          <cell r="D103">
            <v>39629</v>
          </cell>
          <cell r="E103">
            <v>39</v>
          </cell>
          <cell r="F103">
            <v>384</v>
          </cell>
          <cell r="G103">
            <v>39629</v>
          </cell>
          <cell r="H103">
            <v>60</v>
          </cell>
          <cell r="I103">
            <v>720</v>
          </cell>
        </row>
        <row r="104">
          <cell r="A104">
            <v>39660</v>
          </cell>
          <cell r="B104">
            <v>22</v>
          </cell>
          <cell r="C104">
            <v>352</v>
          </cell>
          <cell r="D104">
            <v>39660</v>
          </cell>
          <cell r="E104">
            <v>40</v>
          </cell>
          <cell r="F104">
            <v>392</v>
          </cell>
          <cell r="G104">
            <v>39660</v>
          </cell>
          <cell r="H104">
            <v>62</v>
          </cell>
          <cell r="I104">
            <v>744</v>
          </cell>
        </row>
        <row r="105">
          <cell r="A105">
            <v>39691</v>
          </cell>
          <cell r="B105">
            <v>21</v>
          </cell>
          <cell r="C105">
            <v>336</v>
          </cell>
          <cell r="D105">
            <v>39691</v>
          </cell>
          <cell r="E105">
            <v>41</v>
          </cell>
          <cell r="F105">
            <v>408</v>
          </cell>
          <cell r="G105">
            <v>39691</v>
          </cell>
          <cell r="H105">
            <v>62</v>
          </cell>
          <cell r="I105">
            <v>744</v>
          </cell>
        </row>
        <row r="106">
          <cell r="A106">
            <v>39721</v>
          </cell>
          <cell r="B106">
            <v>21</v>
          </cell>
          <cell r="C106">
            <v>336</v>
          </cell>
          <cell r="D106">
            <v>39721</v>
          </cell>
          <cell r="E106">
            <v>39</v>
          </cell>
          <cell r="F106">
            <v>384</v>
          </cell>
          <cell r="G106">
            <v>39721</v>
          </cell>
          <cell r="H106">
            <v>60</v>
          </cell>
          <cell r="I106">
            <v>720</v>
          </cell>
        </row>
        <row r="107">
          <cell r="A107">
            <v>39752</v>
          </cell>
          <cell r="B107">
            <v>23</v>
          </cell>
          <cell r="C107">
            <v>368</v>
          </cell>
          <cell r="D107">
            <v>39752</v>
          </cell>
          <cell r="E107">
            <v>39</v>
          </cell>
          <cell r="F107">
            <v>376</v>
          </cell>
          <cell r="G107">
            <v>39752</v>
          </cell>
          <cell r="H107">
            <v>62</v>
          </cell>
          <cell r="I107">
            <v>744</v>
          </cell>
        </row>
        <row r="108">
          <cell r="A108">
            <v>39782</v>
          </cell>
          <cell r="B108">
            <v>19</v>
          </cell>
          <cell r="C108">
            <v>304</v>
          </cell>
          <cell r="D108">
            <v>39782</v>
          </cell>
          <cell r="E108">
            <v>41</v>
          </cell>
          <cell r="F108">
            <v>416</v>
          </cell>
          <cell r="G108">
            <v>39782</v>
          </cell>
          <cell r="H108">
            <v>60</v>
          </cell>
          <cell r="I108">
            <v>720</v>
          </cell>
        </row>
        <row r="109">
          <cell r="A109">
            <v>39813</v>
          </cell>
          <cell r="B109">
            <v>22</v>
          </cell>
          <cell r="C109">
            <v>352</v>
          </cell>
          <cell r="D109">
            <v>39813</v>
          </cell>
          <cell r="E109">
            <v>40</v>
          </cell>
          <cell r="F109">
            <v>392</v>
          </cell>
          <cell r="G109">
            <v>39813</v>
          </cell>
          <cell r="H109">
            <v>62</v>
          </cell>
          <cell r="I109">
            <v>744</v>
          </cell>
        </row>
        <row r="110">
          <cell r="A110">
            <v>39844</v>
          </cell>
          <cell r="B110">
            <v>21</v>
          </cell>
          <cell r="C110">
            <v>336</v>
          </cell>
          <cell r="D110">
            <v>39844</v>
          </cell>
          <cell r="E110">
            <v>41</v>
          </cell>
          <cell r="F110">
            <v>408</v>
          </cell>
          <cell r="G110">
            <v>39844</v>
          </cell>
          <cell r="H110">
            <v>62</v>
          </cell>
          <cell r="I110">
            <v>744</v>
          </cell>
        </row>
        <row r="111">
          <cell r="A111">
            <v>39872</v>
          </cell>
          <cell r="B111">
            <v>20</v>
          </cell>
          <cell r="C111">
            <v>320</v>
          </cell>
          <cell r="D111">
            <v>39872</v>
          </cell>
          <cell r="E111">
            <v>36</v>
          </cell>
          <cell r="F111">
            <v>352</v>
          </cell>
          <cell r="G111">
            <v>39872</v>
          </cell>
          <cell r="H111">
            <v>56</v>
          </cell>
          <cell r="I111">
            <v>672</v>
          </cell>
        </row>
        <row r="112">
          <cell r="A112">
            <v>39903</v>
          </cell>
          <cell r="B112">
            <v>22</v>
          </cell>
          <cell r="C112">
            <v>352</v>
          </cell>
          <cell r="D112">
            <v>39903</v>
          </cell>
          <cell r="E112">
            <v>40</v>
          </cell>
          <cell r="F112">
            <v>392</v>
          </cell>
          <cell r="G112">
            <v>39903</v>
          </cell>
          <cell r="H112">
            <v>62</v>
          </cell>
          <cell r="I112">
            <v>744</v>
          </cell>
        </row>
        <row r="113">
          <cell r="A113">
            <v>39933</v>
          </cell>
          <cell r="B113">
            <v>22</v>
          </cell>
          <cell r="C113">
            <v>352</v>
          </cell>
          <cell r="D113">
            <v>39933</v>
          </cell>
          <cell r="E113">
            <v>38</v>
          </cell>
          <cell r="F113">
            <v>368</v>
          </cell>
          <cell r="G113">
            <v>39933</v>
          </cell>
          <cell r="H113">
            <v>60</v>
          </cell>
          <cell r="I113">
            <v>720</v>
          </cell>
        </row>
        <row r="114">
          <cell r="A114">
            <v>39964</v>
          </cell>
          <cell r="B114">
            <v>20</v>
          </cell>
          <cell r="C114">
            <v>320</v>
          </cell>
          <cell r="D114">
            <v>39964</v>
          </cell>
          <cell r="E114">
            <v>42</v>
          </cell>
          <cell r="F114">
            <v>424</v>
          </cell>
          <cell r="G114">
            <v>39964</v>
          </cell>
          <cell r="H114">
            <v>62</v>
          </cell>
          <cell r="I114">
            <v>744</v>
          </cell>
        </row>
        <row r="115">
          <cell r="A115">
            <v>39994</v>
          </cell>
          <cell r="B115">
            <v>22</v>
          </cell>
          <cell r="C115">
            <v>352</v>
          </cell>
          <cell r="D115">
            <v>39994</v>
          </cell>
          <cell r="E115">
            <v>38</v>
          </cell>
          <cell r="F115">
            <v>368</v>
          </cell>
          <cell r="G115">
            <v>39994</v>
          </cell>
          <cell r="H115">
            <v>60</v>
          </cell>
          <cell r="I115">
            <v>720</v>
          </cell>
        </row>
        <row r="116">
          <cell r="A116">
            <v>40025</v>
          </cell>
          <cell r="B116">
            <v>23</v>
          </cell>
          <cell r="C116">
            <v>368</v>
          </cell>
          <cell r="D116">
            <v>40025</v>
          </cell>
          <cell r="E116">
            <v>39</v>
          </cell>
          <cell r="F116">
            <v>376</v>
          </cell>
          <cell r="G116">
            <v>40025</v>
          </cell>
          <cell r="H116">
            <v>62</v>
          </cell>
          <cell r="I116">
            <v>744</v>
          </cell>
        </row>
        <row r="117">
          <cell r="A117">
            <v>40056</v>
          </cell>
          <cell r="B117">
            <v>21</v>
          </cell>
          <cell r="C117">
            <v>336</v>
          </cell>
          <cell r="D117">
            <v>40056</v>
          </cell>
          <cell r="E117">
            <v>41</v>
          </cell>
          <cell r="F117">
            <v>408</v>
          </cell>
          <cell r="G117">
            <v>40056</v>
          </cell>
          <cell r="H117">
            <v>62</v>
          </cell>
          <cell r="I117">
            <v>744</v>
          </cell>
        </row>
        <row r="118">
          <cell r="A118">
            <v>40086</v>
          </cell>
          <cell r="B118">
            <v>21</v>
          </cell>
          <cell r="C118">
            <v>336</v>
          </cell>
          <cell r="D118">
            <v>40086</v>
          </cell>
          <cell r="E118">
            <v>39</v>
          </cell>
          <cell r="F118">
            <v>384</v>
          </cell>
          <cell r="G118">
            <v>40086</v>
          </cell>
          <cell r="H118">
            <v>60</v>
          </cell>
          <cell r="I118">
            <v>720</v>
          </cell>
        </row>
        <row r="119">
          <cell r="A119">
            <v>40117</v>
          </cell>
          <cell r="B119">
            <v>22</v>
          </cell>
          <cell r="C119">
            <v>352</v>
          </cell>
          <cell r="D119">
            <v>40117</v>
          </cell>
          <cell r="E119">
            <v>40</v>
          </cell>
          <cell r="F119">
            <v>392</v>
          </cell>
          <cell r="G119">
            <v>40117</v>
          </cell>
          <cell r="H119">
            <v>62</v>
          </cell>
          <cell r="I119">
            <v>744</v>
          </cell>
        </row>
        <row r="120">
          <cell r="A120">
            <v>40147</v>
          </cell>
          <cell r="B120">
            <v>20</v>
          </cell>
          <cell r="C120">
            <v>320</v>
          </cell>
          <cell r="D120">
            <v>40147</v>
          </cell>
          <cell r="E120">
            <v>40</v>
          </cell>
          <cell r="F120">
            <v>400</v>
          </cell>
          <cell r="G120">
            <v>40147</v>
          </cell>
          <cell r="H120">
            <v>60</v>
          </cell>
          <cell r="I120">
            <v>720</v>
          </cell>
        </row>
        <row r="121">
          <cell r="A121">
            <v>40178</v>
          </cell>
          <cell r="B121">
            <v>22</v>
          </cell>
          <cell r="C121">
            <v>352</v>
          </cell>
          <cell r="D121">
            <v>40178</v>
          </cell>
          <cell r="E121">
            <v>40</v>
          </cell>
          <cell r="F121">
            <v>392</v>
          </cell>
          <cell r="G121">
            <v>40178</v>
          </cell>
          <cell r="H121">
            <v>62</v>
          </cell>
          <cell r="I121">
            <v>744</v>
          </cell>
        </row>
        <row r="122">
          <cell r="A122">
            <v>40209</v>
          </cell>
          <cell r="B122">
            <v>20</v>
          </cell>
          <cell r="C122">
            <v>320</v>
          </cell>
          <cell r="D122">
            <v>40209</v>
          </cell>
          <cell r="E122">
            <v>42</v>
          </cell>
          <cell r="F122">
            <v>424</v>
          </cell>
          <cell r="G122">
            <v>40209</v>
          </cell>
          <cell r="H122">
            <v>62</v>
          </cell>
          <cell r="I122">
            <v>744</v>
          </cell>
        </row>
        <row r="123">
          <cell r="A123">
            <v>40237</v>
          </cell>
          <cell r="B123">
            <v>20</v>
          </cell>
          <cell r="C123">
            <v>320</v>
          </cell>
          <cell r="D123">
            <v>40237</v>
          </cell>
          <cell r="E123">
            <v>36</v>
          </cell>
          <cell r="F123">
            <v>352</v>
          </cell>
          <cell r="G123">
            <v>40237</v>
          </cell>
          <cell r="H123">
            <v>56</v>
          </cell>
          <cell r="I123">
            <v>672</v>
          </cell>
        </row>
        <row r="124">
          <cell r="A124">
            <v>40268</v>
          </cell>
          <cell r="B124">
            <v>23</v>
          </cell>
          <cell r="C124">
            <v>368</v>
          </cell>
          <cell r="D124">
            <v>40268</v>
          </cell>
          <cell r="E124">
            <v>39</v>
          </cell>
          <cell r="F124">
            <v>376</v>
          </cell>
          <cell r="G124">
            <v>40268</v>
          </cell>
          <cell r="H124">
            <v>62</v>
          </cell>
          <cell r="I124">
            <v>744</v>
          </cell>
        </row>
        <row r="125">
          <cell r="A125">
            <v>40298</v>
          </cell>
          <cell r="B125">
            <v>22</v>
          </cell>
          <cell r="C125">
            <v>352</v>
          </cell>
          <cell r="D125">
            <v>40298</v>
          </cell>
          <cell r="E125">
            <v>38</v>
          </cell>
          <cell r="F125">
            <v>368</v>
          </cell>
          <cell r="G125">
            <v>40298</v>
          </cell>
          <cell r="H125">
            <v>60</v>
          </cell>
          <cell r="I125">
            <v>720</v>
          </cell>
        </row>
        <row r="126">
          <cell r="A126">
            <v>40329</v>
          </cell>
          <cell r="B126">
            <v>20</v>
          </cell>
          <cell r="C126">
            <v>320</v>
          </cell>
          <cell r="D126">
            <v>40329</v>
          </cell>
          <cell r="E126">
            <v>42</v>
          </cell>
          <cell r="F126">
            <v>424</v>
          </cell>
          <cell r="G126">
            <v>40329</v>
          </cell>
          <cell r="H126">
            <v>62</v>
          </cell>
          <cell r="I126">
            <v>744</v>
          </cell>
        </row>
        <row r="127">
          <cell r="A127">
            <v>40359</v>
          </cell>
          <cell r="B127">
            <v>22</v>
          </cell>
          <cell r="C127">
            <v>352</v>
          </cell>
          <cell r="D127">
            <v>40359</v>
          </cell>
          <cell r="E127">
            <v>38</v>
          </cell>
          <cell r="F127">
            <v>368</v>
          </cell>
          <cell r="G127">
            <v>40359</v>
          </cell>
          <cell r="H127">
            <v>60</v>
          </cell>
          <cell r="I127">
            <v>720</v>
          </cell>
        </row>
        <row r="128">
          <cell r="A128">
            <v>40390</v>
          </cell>
          <cell r="B128">
            <v>21</v>
          </cell>
          <cell r="C128">
            <v>336</v>
          </cell>
          <cell r="D128">
            <v>40390</v>
          </cell>
          <cell r="E128">
            <v>41</v>
          </cell>
          <cell r="F128">
            <v>408</v>
          </cell>
          <cell r="G128">
            <v>40390</v>
          </cell>
          <cell r="H128">
            <v>62</v>
          </cell>
          <cell r="I128">
            <v>744</v>
          </cell>
        </row>
        <row r="129">
          <cell r="A129">
            <v>40421</v>
          </cell>
          <cell r="B129">
            <v>22</v>
          </cell>
          <cell r="C129">
            <v>352</v>
          </cell>
          <cell r="D129">
            <v>40421</v>
          </cell>
          <cell r="E129">
            <v>40</v>
          </cell>
          <cell r="F129">
            <v>392</v>
          </cell>
          <cell r="G129">
            <v>40421</v>
          </cell>
          <cell r="H129">
            <v>62</v>
          </cell>
          <cell r="I129">
            <v>744</v>
          </cell>
        </row>
        <row r="130">
          <cell r="A130">
            <v>40451</v>
          </cell>
          <cell r="B130">
            <v>21</v>
          </cell>
          <cell r="C130">
            <v>336</v>
          </cell>
          <cell r="D130">
            <v>40451</v>
          </cell>
          <cell r="E130">
            <v>39</v>
          </cell>
          <cell r="F130">
            <v>384</v>
          </cell>
          <cell r="G130">
            <v>40451</v>
          </cell>
          <cell r="H130">
            <v>60</v>
          </cell>
          <cell r="I130">
            <v>720</v>
          </cell>
        </row>
        <row r="131">
          <cell r="A131">
            <v>40482</v>
          </cell>
          <cell r="B131">
            <v>21</v>
          </cell>
          <cell r="C131">
            <v>336</v>
          </cell>
          <cell r="D131">
            <v>40482</v>
          </cell>
          <cell r="E131">
            <v>41</v>
          </cell>
          <cell r="F131">
            <v>408</v>
          </cell>
          <cell r="G131">
            <v>40482</v>
          </cell>
          <cell r="H131">
            <v>62</v>
          </cell>
          <cell r="I131">
            <v>744</v>
          </cell>
        </row>
        <row r="132">
          <cell r="A132">
            <v>40512</v>
          </cell>
          <cell r="B132">
            <v>21</v>
          </cell>
          <cell r="C132">
            <v>336</v>
          </cell>
          <cell r="D132">
            <v>40512</v>
          </cell>
          <cell r="E132">
            <v>39</v>
          </cell>
          <cell r="F132">
            <v>384</v>
          </cell>
          <cell r="G132">
            <v>40512</v>
          </cell>
          <cell r="H132">
            <v>60</v>
          </cell>
          <cell r="I132">
            <v>720</v>
          </cell>
        </row>
        <row r="133">
          <cell r="A133">
            <v>40543</v>
          </cell>
          <cell r="B133">
            <v>23</v>
          </cell>
          <cell r="C133">
            <v>368</v>
          </cell>
          <cell r="D133">
            <v>40543</v>
          </cell>
          <cell r="E133">
            <v>39</v>
          </cell>
          <cell r="F133">
            <v>376</v>
          </cell>
          <cell r="G133">
            <v>40543</v>
          </cell>
          <cell r="H133">
            <v>62</v>
          </cell>
          <cell r="I133">
            <v>744</v>
          </cell>
        </row>
        <row r="134">
          <cell r="A134">
            <v>40574</v>
          </cell>
          <cell r="B134">
            <v>21</v>
          </cell>
          <cell r="C134">
            <v>336</v>
          </cell>
          <cell r="D134">
            <v>40574</v>
          </cell>
          <cell r="E134">
            <v>41</v>
          </cell>
          <cell r="F134">
            <v>408</v>
          </cell>
          <cell r="G134">
            <v>40574</v>
          </cell>
          <cell r="H134">
            <v>62</v>
          </cell>
          <cell r="I134">
            <v>744</v>
          </cell>
        </row>
        <row r="135">
          <cell r="A135">
            <v>40602</v>
          </cell>
          <cell r="B135">
            <v>20</v>
          </cell>
          <cell r="C135">
            <v>320</v>
          </cell>
          <cell r="D135">
            <v>40602</v>
          </cell>
          <cell r="E135">
            <v>36</v>
          </cell>
          <cell r="F135">
            <v>352</v>
          </cell>
          <cell r="G135">
            <v>40602</v>
          </cell>
          <cell r="H135">
            <v>56</v>
          </cell>
          <cell r="I135">
            <v>672</v>
          </cell>
        </row>
        <row r="136">
          <cell r="A136">
            <v>40633</v>
          </cell>
          <cell r="B136">
            <v>23</v>
          </cell>
          <cell r="C136">
            <v>368</v>
          </cell>
          <cell r="D136">
            <v>40633</v>
          </cell>
          <cell r="E136">
            <v>39</v>
          </cell>
          <cell r="F136">
            <v>376</v>
          </cell>
          <cell r="G136">
            <v>40633</v>
          </cell>
          <cell r="H136">
            <v>62</v>
          </cell>
          <cell r="I136">
            <v>744</v>
          </cell>
        </row>
        <row r="137">
          <cell r="A137">
            <v>40663</v>
          </cell>
          <cell r="B137">
            <v>21</v>
          </cell>
          <cell r="C137">
            <v>336</v>
          </cell>
          <cell r="D137">
            <v>40663</v>
          </cell>
          <cell r="E137">
            <v>39</v>
          </cell>
          <cell r="F137">
            <v>384</v>
          </cell>
          <cell r="G137">
            <v>40663</v>
          </cell>
          <cell r="H137">
            <v>60</v>
          </cell>
          <cell r="I137">
            <v>720</v>
          </cell>
        </row>
        <row r="138">
          <cell r="A138">
            <v>40694</v>
          </cell>
          <cell r="B138">
            <v>21</v>
          </cell>
          <cell r="C138">
            <v>336</v>
          </cell>
          <cell r="D138">
            <v>40694</v>
          </cell>
          <cell r="E138">
            <v>41</v>
          </cell>
          <cell r="F138">
            <v>408</v>
          </cell>
          <cell r="G138">
            <v>40694</v>
          </cell>
          <cell r="H138">
            <v>62</v>
          </cell>
          <cell r="I138">
            <v>744</v>
          </cell>
        </row>
        <row r="139">
          <cell r="A139">
            <v>40724</v>
          </cell>
          <cell r="B139">
            <v>22</v>
          </cell>
          <cell r="C139">
            <v>352</v>
          </cell>
          <cell r="D139">
            <v>40724</v>
          </cell>
          <cell r="E139">
            <v>38</v>
          </cell>
          <cell r="F139">
            <v>368</v>
          </cell>
          <cell r="G139">
            <v>40724</v>
          </cell>
          <cell r="H139">
            <v>60</v>
          </cell>
          <cell r="I139">
            <v>720</v>
          </cell>
        </row>
        <row r="140">
          <cell r="A140">
            <v>40755</v>
          </cell>
          <cell r="B140">
            <v>20</v>
          </cell>
          <cell r="C140">
            <v>320</v>
          </cell>
          <cell r="D140">
            <v>40755</v>
          </cell>
          <cell r="E140">
            <v>42</v>
          </cell>
          <cell r="F140">
            <v>424</v>
          </cell>
          <cell r="G140">
            <v>40755</v>
          </cell>
          <cell r="H140">
            <v>62</v>
          </cell>
          <cell r="I140">
            <v>744</v>
          </cell>
        </row>
        <row r="141">
          <cell r="A141">
            <v>40786</v>
          </cell>
          <cell r="B141">
            <v>23</v>
          </cell>
          <cell r="C141">
            <v>368</v>
          </cell>
          <cell r="D141">
            <v>40786</v>
          </cell>
          <cell r="E141">
            <v>39</v>
          </cell>
          <cell r="F141">
            <v>376</v>
          </cell>
          <cell r="G141">
            <v>40786</v>
          </cell>
          <cell r="H141">
            <v>62</v>
          </cell>
          <cell r="I141">
            <v>744</v>
          </cell>
        </row>
        <row r="142">
          <cell r="A142">
            <v>40816</v>
          </cell>
          <cell r="B142">
            <v>21</v>
          </cell>
          <cell r="C142">
            <v>336</v>
          </cell>
          <cell r="D142">
            <v>40816</v>
          </cell>
          <cell r="E142">
            <v>39</v>
          </cell>
          <cell r="F142">
            <v>384</v>
          </cell>
          <cell r="G142">
            <v>40816</v>
          </cell>
          <cell r="H142">
            <v>60</v>
          </cell>
          <cell r="I142">
            <v>720</v>
          </cell>
        </row>
        <row r="143">
          <cell r="A143">
            <v>40847</v>
          </cell>
          <cell r="B143">
            <v>21</v>
          </cell>
          <cell r="C143">
            <v>336</v>
          </cell>
          <cell r="D143">
            <v>40847</v>
          </cell>
          <cell r="E143">
            <v>41</v>
          </cell>
          <cell r="F143">
            <v>408</v>
          </cell>
          <cell r="G143">
            <v>40847</v>
          </cell>
          <cell r="H143">
            <v>62</v>
          </cell>
          <cell r="I143">
            <v>744</v>
          </cell>
        </row>
        <row r="144">
          <cell r="A144">
            <v>40877</v>
          </cell>
          <cell r="B144">
            <v>21</v>
          </cell>
          <cell r="C144">
            <v>336</v>
          </cell>
          <cell r="D144">
            <v>40877</v>
          </cell>
          <cell r="E144">
            <v>39</v>
          </cell>
          <cell r="F144">
            <v>384</v>
          </cell>
          <cell r="G144">
            <v>40877</v>
          </cell>
          <cell r="H144">
            <v>60</v>
          </cell>
          <cell r="I144">
            <v>720</v>
          </cell>
        </row>
        <row r="145">
          <cell r="A145">
            <v>40908</v>
          </cell>
          <cell r="B145">
            <v>21</v>
          </cell>
          <cell r="C145">
            <v>336</v>
          </cell>
          <cell r="D145">
            <v>40908</v>
          </cell>
          <cell r="E145">
            <v>41</v>
          </cell>
          <cell r="F145">
            <v>408</v>
          </cell>
          <cell r="G145">
            <v>40908</v>
          </cell>
          <cell r="H145">
            <v>62</v>
          </cell>
          <cell r="I145">
            <v>744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nbilled Revenue Worksheet"/>
      <sheetName val="Unbilled Volume Worksheet"/>
      <sheetName val="Meter Read"/>
      <sheetName val="Unbilled Degree Days"/>
      <sheetName val="Weather Data"/>
      <sheetName val="Core Unbilled Factors"/>
      <sheetName val="LM2 Unbilled Factors"/>
      <sheetName val="CORE Revenue Rates"/>
      <sheetName val="LM2 Revenue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  <cell r="H1" t="str">
            <v>old</v>
          </cell>
          <cell r="I1" t="str">
            <v>new</v>
          </cell>
        </row>
        <row r="2">
          <cell r="A2">
            <v>18034600</v>
          </cell>
          <cell r="B2">
            <v>10.63</v>
          </cell>
          <cell r="C2">
            <v>0.59189000000000003</v>
          </cell>
          <cell r="D2">
            <v>-4.462E-2</v>
          </cell>
          <cell r="E2">
            <v>2.2400000000000002</v>
          </cell>
          <cell r="F2">
            <v>1.3258336000000002</v>
          </cell>
          <cell r="G2">
            <v>-9.9948800000000004E-2</v>
          </cell>
          <cell r="H2">
            <v>900024</v>
          </cell>
          <cell r="I2">
            <v>901730</v>
          </cell>
          <cell r="J2">
            <v>18034600</v>
          </cell>
        </row>
        <row r="3">
          <cell r="A3">
            <v>18033920</v>
          </cell>
          <cell r="B3">
            <v>1.99</v>
          </cell>
          <cell r="C3">
            <v>0.59189000000000003</v>
          </cell>
          <cell r="D3">
            <v>-4.462E-2</v>
          </cell>
          <cell r="E3">
            <v>1.01</v>
          </cell>
          <cell r="F3">
            <v>0.59780890000000009</v>
          </cell>
          <cell r="G3">
            <v>-4.5066200000000001E-2</v>
          </cell>
          <cell r="H3">
            <v>900724</v>
          </cell>
          <cell r="I3">
            <v>901696</v>
          </cell>
          <cell r="J3">
            <v>18033920</v>
          </cell>
        </row>
        <row r="4">
          <cell r="A4">
            <v>18034380</v>
          </cell>
          <cell r="B4">
            <v>2.09</v>
          </cell>
          <cell r="C4">
            <v>0.59189000000000003</v>
          </cell>
          <cell r="D4">
            <v>-4.462E-2</v>
          </cell>
          <cell r="E4">
            <v>0.99</v>
          </cell>
          <cell r="F4">
            <v>0.58597109999999997</v>
          </cell>
          <cell r="G4">
            <v>-4.4173799999999999E-2</v>
          </cell>
          <cell r="H4">
            <v>900726</v>
          </cell>
          <cell r="I4">
            <v>901719</v>
          </cell>
          <cell r="J4">
            <v>18034380</v>
          </cell>
        </row>
        <row r="5">
          <cell r="A5">
            <v>18034140</v>
          </cell>
          <cell r="B5">
            <v>2.09</v>
          </cell>
          <cell r="C5">
            <v>0.59189000000000003</v>
          </cell>
          <cell r="D5">
            <v>-4.462E-2</v>
          </cell>
          <cell r="E5">
            <v>0.99</v>
          </cell>
          <cell r="F5">
            <v>0.58597109999999997</v>
          </cell>
          <cell r="G5">
            <v>-4.4173799999999999E-2</v>
          </cell>
          <cell r="H5">
            <v>900994</v>
          </cell>
          <cell r="I5">
            <v>901707</v>
          </cell>
          <cell r="J5">
            <v>18034140</v>
          </cell>
        </row>
        <row r="6">
          <cell r="A6">
            <v>36069200</v>
          </cell>
          <cell r="B6">
            <v>2.54</v>
          </cell>
          <cell r="C6">
            <v>3.3841700000000001</v>
          </cell>
          <cell r="D6">
            <v>0.24809</v>
          </cell>
          <cell r="E6">
            <v>4.66</v>
          </cell>
          <cell r="F6">
            <v>15.770232200000001</v>
          </cell>
          <cell r="G6">
            <v>1.1560994</v>
          </cell>
          <cell r="H6">
            <v>900024</v>
          </cell>
          <cell r="I6">
            <v>901730</v>
          </cell>
          <cell r="J6">
            <v>36069200</v>
          </cell>
        </row>
        <row r="7">
          <cell r="A7">
            <v>36067840</v>
          </cell>
          <cell r="B7">
            <v>5.53</v>
          </cell>
          <cell r="C7">
            <v>3.3841700000000001</v>
          </cell>
          <cell r="D7">
            <v>0.24809</v>
          </cell>
          <cell r="E7">
            <v>0.72</v>
          </cell>
          <cell r="F7">
            <v>2.4366023999999999</v>
          </cell>
          <cell r="G7">
            <v>0.1786248</v>
          </cell>
          <cell r="H7">
            <v>900724</v>
          </cell>
          <cell r="I7">
            <v>901696</v>
          </cell>
          <cell r="J7">
            <v>36067840</v>
          </cell>
        </row>
        <row r="8">
          <cell r="A8">
            <v>36068760</v>
          </cell>
          <cell r="B8">
            <v>14.02</v>
          </cell>
          <cell r="C8">
            <v>3.3841700000000001</v>
          </cell>
          <cell r="D8">
            <v>0.24809</v>
          </cell>
          <cell r="E8">
            <v>1.46</v>
          </cell>
          <cell r="F8">
            <v>4.9408881999999998</v>
          </cell>
          <cell r="G8">
            <v>0.36221140000000002</v>
          </cell>
          <cell r="H8">
            <v>900726</v>
          </cell>
          <cell r="I8">
            <v>901719</v>
          </cell>
          <cell r="J8">
            <v>36068760</v>
          </cell>
        </row>
        <row r="9">
          <cell r="A9">
            <v>36068280</v>
          </cell>
          <cell r="B9">
            <v>14.02</v>
          </cell>
          <cell r="C9">
            <v>3.3841700000000001</v>
          </cell>
          <cell r="D9">
            <v>0.24809</v>
          </cell>
          <cell r="E9">
            <v>1.46</v>
          </cell>
          <cell r="F9">
            <v>4.9408881999999998</v>
          </cell>
          <cell r="G9">
            <v>0.36221140000000002</v>
          </cell>
          <cell r="H9">
            <v>900994</v>
          </cell>
          <cell r="I9">
            <v>901707</v>
          </cell>
          <cell r="J9">
            <v>36068280</v>
          </cell>
        </row>
        <row r="10">
          <cell r="A10">
            <v>54103800</v>
          </cell>
          <cell r="B10">
            <v>268.20999999999998</v>
          </cell>
          <cell r="C10">
            <v>9.0121099999999998</v>
          </cell>
          <cell r="D10">
            <v>1.6549</v>
          </cell>
          <cell r="E10">
            <v>4.1900000000000004</v>
          </cell>
          <cell r="F10">
            <v>37.760740900000002</v>
          </cell>
          <cell r="G10">
            <v>6.9340310000000009</v>
          </cell>
          <cell r="H10">
            <v>900024</v>
          </cell>
          <cell r="I10">
            <v>901730</v>
          </cell>
          <cell r="J10">
            <v>54103800</v>
          </cell>
        </row>
        <row r="11">
          <cell r="A11">
            <v>54101760</v>
          </cell>
          <cell r="B11">
            <v>25.47</v>
          </cell>
          <cell r="C11">
            <v>9.0121099999999998</v>
          </cell>
          <cell r="D11">
            <v>1.6549</v>
          </cell>
          <cell r="E11">
            <v>0.91</v>
          </cell>
          <cell r="F11">
            <v>8.2010201000000009</v>
          </cell>
          <cell r="G11">
            <v>1.505959</v>
          </cell>
          <cell r="H11">
            <v>900724</v>
          </cell>
          <cell r="I11">
            <v>901696</v>
          </cell>
          <cell r="J11">
            <v>54101760</v>
          </cell>
        </row>
        <row r="12">
          <cell r="A12">
            <v>54103140</v>
          </cell>
          <cell r="B12">
            <v>42.47</v>
          </cell>
          <cell r="C12">
            <v>9.0121099999999998</v>
          </cell>
          <cell r="D12">
            <v>1.6549</v>
          </cell>
          <cell r="E12">
            <v>0.72</v>
          </cell>
          <cell r="F12">
            <v>6.4887191999999994</v>
          </cell>
          <cell r="G12">
            <v>1.1915279999999999</v>
          </cell>
          <cell r="H12">
            <v>900726</v>
          </cell>
          <cell r="I12">
            <v>901719</v>
          </cell>
          <cell r="J12">
            <v>54103140</v>
          </cell>
        </row>
        <row r="13">
          <cell r="A13">
            <v>54102420</v>
          </cell>
          <cell r="B13">
            <v>42.47</v>
          </cell>
          <cell r="C13">
            <v>9.0121099999999998</v>
          </cell>
          <cell r="D13">
            <v>1.6549</v>
          </cell>
          <cell r="E13">
            <v>0.72</v>
          </cell>
          <cell r="F13">
            <v>6.4887191999999994</v>
          </cell>
          <cell r="G13">
            <v>1.1915279999999999</v>
          </cell>
          <cell r="H13">
            <v>900994</v>
          </cell>
          <cell r="I13">
            <v>901707</v>
          </cell>
          <cell r="J13">
            <v>54102420</v>
          </cell>
        </row>
        <row r="14">
          <cell r="A14">
            <v>144271360</v>
          </cell>
          <cell r="B14">
            <v>4.6102598791458576</v>
          </cell>
          <cell r="C14">
            <v>0</v>
          </cell>
          <cell r="F14">
            <v>0</v>
          </cell>
          <cell r="G14">
            <v>0</v>
          </cell>
          <cell r="H14">
            <v>900724</v>
          </cell>
          <cell r="I14">
            <v>901696</v>
          </cell>
          <cell r="J14">
            <v>144271360</v>
          </cell>
        </row>
        <row r="15">
          <cell r="A15">
            <v>144275040</v>
          </cell>
          <cell r="B15">
            <v>4.6102598791458576</v>
          </cell>
          <cell r="C15">
            <v>0</v>
          </cell>
          <cell r="F15">
            <v>0</v>
          </cell>
          <cell r="G15">
            <v>0</v>
          </cell>
          <cell r="H15">
            <v>900726</v>
          </cell>
          <cell r="I15">
            <v>901719</v>
          </cell>
          <cell r="J15">
            <v>144275040</v>
          </cell>
        </row>
        <row r="16">
          <cell r="A16">
            <v>144273120</v>
          </cell>
          <cell r="B16">
            <v>4.6102598791458576</v>
          </cell>
          <cell r="F16">
            <v>0</v>
          </cell>
          <cell r="G16">
            <v>0</v>
          </cell>
          <cell r="H16">
            <v>900994</v>
          </cell>
          <cell r="I16">
            <v>901707</v>
          </cell>
          <cell r="J16">
            <v>144273120</v>
          </cell>
        </row>
        <row r="19">
          <cell r="B19" t="str">
            <v>Dec. 20</v>
          </cell>
        </row>
      </sheetData>
      <sheetData sheetId="7" refreshError="1">
        <row r="1">
          <cell r="A1" t="str">
            <v>Rate Code</v>
          </cell>
          <cell r="B1" t="str">
            <v>Baseload</v>
          </cell>
          <cell r="C1" t="str">
            <v>Heating Load</v>
          </cell>
          <cell r="D1" t="str">
            <v>Weather Constant</v>
          </cell>
          <cell r="E1" t="str">
            <v>DSO Factor</v>
          </cell>
          <cell r="F1" t="str">
            <v>Adj Heat Load</v>
          </cell>
          <cell r="G1" t="str">
            <v>Adj Weather Constant</v>
          </cell>
        </row>
        <row r="2">
          <cell r="A2">
            <v>18034600</v>
          </cell>
          <cell r="B2">
            <v>0</v>
          </cell>
          <cell r="C2">
            <v>0</v>
          </cell>
          <cell r="D2">
            <v>0</v>
          </cell>
          <cell r="F2">
            <v>0</v>
          </cell>
          <cell r="G2">
            <v>0</v>
          </cell>
        </row>
        <row r="3">
          <cell r="A3">
            <v>18033920</v>
          </cell>
          <cell r="B3">
            <v>0</v>
          </cell>
          <cell r="C3">
            <v>0</v>
          </cell>
          <cell r="D3">
            <v>0</v>
          </cell>
          <cell r="F3">
            <v>0</v>
          </cell>
          <cell r="G3">
            <v>0</v>
          </cell>
        </row>
        <row r="4">
          <cell r="A4">
            <v>18034380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  <cell r="G4">
            <v>0</v>
          </cell>
        </row>
        <row r="5">
          <cell r="A5">
            <v>18034140</v>
          </cell>
          <cell r="B5">
            <v>0</v>
          </cell>
          <cell r="C5">
            <v>0</v>
          </cell>
          <cell r="D5">
            <v>0</v>
          </cell>
          <cell r="F5">
            <v>0</v>
          </cell>
          <cell r="G5">
            <v>0</v>
          </cell>
        </row>
        <row r="6">
          <cell r="A6">
            <v>36069200</v>
          </cell>
          <cell r="B6">
            <v>712.18</v>
          </cell>
          <cell r="C6">
            <v>68.33905</v>
          </cell>
          <cell r="D6">
            <v>-1.7718499999999999</v>
          </cell>
          <cell r="E6">
            <v>1.24</v>
          </cell>
          <cell r="F6">
            <v>84.740421999999995</v>
          </cell>
          <cell r="G6">
            <v>-2.1970939999999999</v>
          </cell>
        </row>
        <row r="7">
          <cell r="A7">
            <v>36067840</v>
          </cell>
          <cell r="B7">
            <v>576.89</v>
          </cell>
          <cell r="C7">
            <v>68.33905</v>
          </cell>
          <cell r="D7">
            <v>-1.7718499999999999</v>
          </cell>
          <cell r="E7">
            <v>0.92</v>
          </cell>
          <cell r="F7">
            <v>62.871926000000002</v>
          </cell>
          <cell r="G7">
            <v>-1.6301019999999999</v>
          </cell>
        </row>
        <row r="8">
          <cell r="A8">
            <v>36068760</v>
          </cell>
          <cell r="B8">
            <v>550.88</v>
          </cell>
          <cell r="C8">
            <v>68.33905</v>
          </cell>
          <cell r="D8">
            <v>-1.7718499999999999</v>
          </cell>
          <cell r="E8">
            <v>0.93</v>
          </cell>
          <cell r="F8">
            <v>63.555316500000004</v>
          </cell>
          <cell r="G8">
            <v>-1.6478204999999999</v>
          </cell>
        </row>
        <row r="9">
          <cell r="A9">
            <v>36068280</v>
          </cell>
          <cell r="B9">
            <v>550.88</v>
          </cell>
          <cell r="C9">
            <v>68.33905</v>
          </cell>
          <cell r="D9">
            <v>-1.7718499999999999</v>
          </cell>
          <cell r="E9">
            <v>0.93</v>
          </cell>
          <cell r="F9">
            <v>63.555316500000004</v>
          </cell>
          <cell r="G9">
            <v>-1.6478204999999999</v>
          </cell>
        </row>
        <row r="10">
          <cell r="A10">
            <v>54103800</v>
          </cell>
          <cell r="B10">
            <v>1126.52</v>
          </cell>
          <cell r="C10">
            <v>59.975000000000001</v>
          </cell>
          <cell r="D10">
            <v>11.72204</v>
          </cell>
          <cell r="E10">
            <v>1.51</v>
          </cell>
          <cell r="F10">
            <v>90.562250000000006</v>
          </cell>
          <cell r="G10">
            <v>17.7002804</v>
          </cell>
        </row>
        <row r="11">
          <cell r="A11">
            <v>54101760</v>
          </cell>
          <cell r="B11">
            <v>1098.04</v>
          </cell>
          <cell r="C11">
            <v>59.975000000000001</v>
          </cell>
          <cell r="D11">
            <v>11.72204</v>
          </cell>
          <cell r="E11">
            <v>0.9</v>
          </cell>
          <cell r="F11">
            <v>53.977499999999999</v>
          </cell>
          <cell r="G11">
            <v>10.549836000000001</v>
          </cell>
        </row>
        <row r="12">
          <cell r="A12">
            <v>54103140</v>
          </cell>
          <cell r="B12">
            <v>955.43</v>
          </cell>
          <cell r="C12">
            <v>59.975000000000001</v>
          </cell>
          <cell r="D12">
            <v>11.72204</v>
          </cell>
          <cell r="E12">
            <v>0.88</v>
          </cell>
          <cell r="F12">
            <v>52.777999999999999</v>
          </cell>
          <cell r="G12">
            <v>10.315395199999999</v>
          </cell>
        </row>
        <row r="13">
          <cell r="A13">
            <v>54102420</v>
          </cell>
          <cell r="B13">
            <v>955.43</v>
          </cell>
          <cell r="C13">
            <v>59.975000000000001</v>
          </cell>
          <cell r="D13">
            <v>11.72204</v>
          </cell>
          <cell r="E13">
            <v>0.88</v>
          </cell>
          <cell r="F13">
            <v>52.777999999999999</v>
          </cell>
          <cell r="G13">
            <v>10.315395199999999</v>
          </cell>
        </row>
        <row r="14">
          <cell r="A14">
            <v>144271360</v>
          </cell>
          <cell r="B14">
            <v>0</v>
          </cell>
          <cell r="C14">
            <v>0</v>
          </cell>
          <cell r="F14">
            <v>0</v>
          </cell>
          <cell r="G14">
            <v>0</v>
          </cell>
        </row>
        <row r="15">
          <cell r="A15">
            <v>144275040</v>
          </cell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A16">
            <v>144273120</v>
          </cell>
          <cell r="B16">
            <v>0</v>
          </cell>
          <cell r="C16">
            <v>0</v>
          </cell>
          <cell r="F16">
            <v>0</v>
          </cell>
          <cell r="G16">
            <v>0</v>
          </cell>
        </row>
        <row r="18">
          <cell r="B18" t="str">
            <v>Updated Dec 20</v>
          </cell>
        </row>
      </sheetData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SouthGas"/>
      <sheetName val="NorthGas"/>
      <sheetName val="Supplementals"/>
      <sheetName val="Riders"/>
      <sheetName val="Overrun"/>
      <sheetName val="U2"/>
      <sheetName val="Pivots"/>
      <sheetName val="Sheet2"/>
      <sheetName val="2015 Detail Model"/>
    </sheetNames>
    <sheetDataSet>
      <sheetData sheetId="0">
        <row r="3">
          <cell r="E3" t="str">
            <v>Filed: 2014-09-30</v>
          </cell>
        </row>
        <row r="6">
          <cell r="B6">
            <v>2015</v>
          </cell>
        </row>
      </sheetData>
      <sheetData sheetId="1"/>
      <sheetData sheetId="2"/>
      <sheetData sheetId="3"/>
      <sheetData sheetId="4"/>
      <sheetData sheetId="5">
        <row r="12">
          <cell r="R12">
            <v>1.8756999999999999</v>
          </cell>
        </row>
      </sheetData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adMe"/>
      <sheetName val="ProjectNotes"/>
      <sheetName val="Macros"/>
      <sheetName val="Input Information"/>
      <sheetName val="SAP Download"/>
      <sheetName val="HTLP Budget 2010"/>
      <sheetName val="HTLP Budget-09"/>
      <sheetName val="HTLP Budget-08 "/>
      <sheetName val="Year End Cash"/>
      <sheetName val="CoverPage"/>
      <sheetName val="Data Scrub"/>
      <sheetName val="Actual Op Agree"/>
      <sheetName val="IS HTLP"/>
      <sheetName val="Balance Sheet"/>
      <sheetName val="Cash Flow"/>
      <sheetName val="IS Wksht"/>
      <sheetName val="BS Wksht"/>
      <sheetName val="CF Wksht"/>
      <sheetName val="IS Detail"/>
      <sheetName val="BS Detail"/>
      <sheetName val="IS_Info"/>
      <sheetName val="BS_Info"/>
      <sheetName val="CF_Info"/>
      <sheetName val="Partners Equity"/>
      <sheetName val="Depr"/>
      <sheetName val="Lease 2009"/>
      <sheetName val="HTLP Rev-08-09"/>
      <sheetName val="Interco"/>
      <sheetName val="Logic"/>
      <sheetName val="Lease 2010"/>
    </sheetNames>
    <sheetDataSet>
      <sheetData sheetId="0"/>
      <sheetData sheetId="1"/>
      <sheetData sheetId="2"/>
      <sheetData sheetId="3"/>
      <sheetData sheetId="4">
        <row r="4">
          <cell r="C4">
            <v>2009</v>
          </cell>
        </row>
        <row r="9">
          <cell r="C9">
            <v>1</v>
          </cell>
        </row>
        <row r="26">
          <cell r="C26" t="str">
            <v>January</v>
          </cell>
        </row>
        <row r="27">
          <cell r="C27" t="str">
            <v>February</v>
          </cell>
        </row>
        <row r="28">
          <cell r="C28" t="str">
            <v>March</v>
          </cell>
        </row>
        <row r="29">
          <cell r="C29" t="str">
            <v>April</v>
          </cell>
        </row>
        <row r="30">
          <cell r="C30" t="str">
            <v>May</v>
          </cell>
        </row>
        <row r="31">
          <cell r="C31" t="str">
            <v>June</v>
          </cell>
        </row>
        <row r="32">
          <cell r="C32" t="str">
            <v>July</v>
          </cell>
        </row>
        <row r="33">
          <cell r="C33" t="str">
            <v>August</v>
          </cell>
        </row>
        <row r="34">
          <cell r="C34" t="str">
            <v>September</v>
          </cell>
        </row>
        <row r="35">
          <cell r="C35" t="str">
            <v>October</v>
          </cell>
        </row>
        <row r="36">
          <cell r="C36" t="str">
            <v>November</v>
          </cell>
        </row>
        <row r="37">
          <cell r="C37" t="str">
            <v>December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E18">
            <v>0</v>
          </cell>
        </row>
      </sheetData>
      <sheetData sheetId="15">
        <row r="30">
          <cell r="P30">
            <v>-4261562</v>
          </cell>
        </row>
      </sheetData>
      <sheetData sheetId="16">
        <row r="34">
          <cell r="C34">
            <v>848528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94RIG"/>
    </sheetNames>
    <sheetDataSet>
      <sheetData sheetId="0" refreshError="1">
        <row r="408">
          <cell r="A408">
            <v>37</v>
          </cell>
          <cell r="B408">
            <v>33856</v>
          </cell>
          <cell r="C408">
            <v>33851</v>
          </cell>
          <cell r="J408">
            <v>706</v>
          </cell>
          <cell r="K408">
            <v>45</v>
          </cell>
          <cell r="L408">
            <v>661</v>
          </cell>
          <cell r="M408">
            <v>6.3739376770538245E-2</v>
          </cell>
          <cell r="N408">
            <v>39</v>
          </cell>
          <cell r="O408">
            <v>12</v>
          </cell>
          <cell r="P408">
            <v>97</v>
          </cell>
          <cell r="Q408">
            <v>1</v>
          </cell>
          <cell r="R408">
            <v>96</v>
          </cell>
          <cell r="S408">
            <v>330</v>
          </cell>
          <cell r="T408">
            <v>887.75414012738861</v>
          </cell>
          <cell r="U408">
            <v>326</v>
          </cell>
          <cell r="V408">
            <v>-106</v>
          </cell>
          <cell r="W408">
            <v>-10</v>
          </cell>
          <cell r="X408">
            <v>0.49695121951219512</v>
          </cell>
          <cell r="Y408">
            <v>66</v>
          </cell>
          <cell r="Z408">
            <v>53</v>
          </cell>
          <cell r="AA408">
            <v>0.16855524079320114</v>
          </cell>
          <cell r="AB408">
            <v>9.3484419263456089E-2</v>
          </cell>
          <cell r="AC408">
            <v>21.686</v>
          </cell>
          <cell r="AD408">
            <v>2.08</v>
          </cell>
          <cell r="AE408" t="e">
            <v>#REF!</v>
          </cell>
          <cell r="AF408">
            <v>6.94</v>
          </cell>
          <cell r="AG408">
            <v>7.81</v>
          </cell>
          <cell r="AH408">
            <v>8.93</v>
          </cell>
          <cell r="AI408" t="e">
            <v>#REF!</v>
          </cell>
          <cell r="AJ408">
            <v>803</v>
          </cell>
          <cell r="AK408">
            <v>757</v>
          </cell>
          <cell r="AL408">
            <v>46</v>
          </cell>
          <cell r="AM408">
            <v>587</v>
          </cell>
          <cell r="AN408">
            <v>649</v>
          </cell>
          <cell r="AP408">
            <v>33851</v>
          </cell>
          <cell r="AQ408">
            <v>1.92</v>
          </cell>
          <cell r="BA408">
            <v>33851</v>
          </cell>
          <cell r="BB408">
            <v>21.686</v>
          </cell>
          <cell r="BC408">
            <v>2.08</v>
          </cell>
          <cell r="BP408">
            <v>36049</v>
          </cell>
          <cell r="CQ408">
            <v>33851</v>
          </cell>
          <cell r="CR408">
            <v>2.08</v>
          </cell>
        </row>
        <row r="409">
          <cell r="A409">
            <v>38</v>
          </cell>
          <cell r="B409">
            <v>33863</v>
          </cell>
          <cell r="C409">
            <v>33858</v>
          </cell>
          <cell r="J409">
            <v>687</v>
          </cell>
          <cell r="K409">
            <v>43</v>
          </cell>
          <cell r="L409">
            <v>644</v>
          </cell>
          <cell r="M409">
            <v>6.2590975254730716E-2</v>
          </cell>
          <cell r="N409">
            <v>37</v>
          </cell>
          <cell r="O409">
            <v>12</v>
          </cell>
          <cell r="P409">
            <v>68</v>
          </cell>
          <cell r="Q409">
            <v>1</v>
          </cell>
          <cell r="R409">
            <v>67</v>
          </cell>
          <cell r="S409">
            <v>334</v>
          </cell>
          <cell r="T409">
            <v>836.89936305732476</v>
          </cell>
          <cell r="U409">
            <v>336</v>
          </cell>
          <cell r="V409">
            <v>-85</v>
          </cell>
          <cell r="W409">
            <v>27</v>
          </cell>
          <cell r="X409">
            <v>0.5014925373134328</v>
          </cell>
          <cell r="Y409">
            <v>66</v>
          </cell>
          <cell r="Z409">
            <v>50</v>
          </cell>
          <cell r="AA409">
            <v>0.16885007278020378</v>
          </cell>
          <cell r="AB409">
            <v>9.606986899563319E-2</v>
          </cell>
          <cell r="AC409">
            <v>21.972000000000001</v>
          </cell>
          <cell r="AD409">
            <v>2.0299999999999998</v>
          </cell>
          <cell r="AE409" t="e">
            <v>#REF!</v>
          </cell>
          <cell r="AF409">
            <v>6.94</v>
          </cell>
          <cell r="AG409">
            <v>7.81</v>
          </cell>
          <cell r="AH409">
            <v>8.93</v>
          </cell>
          <cell r="AI409" t="e">
            <v>#REF!</v>
          </cell>
          <cell r="AJ409">
            <v>755</v>
          </cell>
          <cell r="AK409">
            <v>711</v>
          </cell>
          <cell r="AL409">
            <v>44</v>
          </cell>
          <cell r="AM409">
            <v>571</v>
          </cell>
          <cell r="AN409">
            <v>632</v>
          </cell>
          <cell r="AP409">
            <v>33858</v>
          </cell>
          <cell r="AQ409">
            <v>1.9</v>
          </cell>
          <cell r="BA409">
            <v>33858</v>
          </cell>
          <cell r="BB409">
            <v>21.972000000000001</v>
          </cell>
          <cell r="BC409">
            <v>2.0299999999999998</v>
          </cell>
          <cell r="BP409">
            <v>36056</v>
          </cell>
          <cell r="CQ409">
            <v>33858</v>
          </cell>
          <cell r="CR409">
            <v>2.0299999999999998</v>
          </cell>
        </row>
        <row r="410">
          <cell r="A410">
            <v>39</v>
          </cell>
          <cell r="B410">
            <v>33870</v>
          </cell>
          <cell r="C410">
            <v>33865</v>
          </cell>
          <cell r="J410">
            <v>720</v>
          </cell>
          <cell r="K410">
            <v>46</v>
          </cell>
          <cell r="L410">
            <v>674</v>
          </cell>
          <cell r="M410">
            <v>6.3888888888888884E-2</v>
          </cell>
          <cell r="N410">
            <v>42</v>
          </cell>
          <cell r="O410">
            <v>11</v>
          </cell>
          <cell r="P410">
            <v>94</v>
          </cell>
          <cell r="Q410">
            <v>1</v>
          </cell>
          <cell r="R410">
            <v>93</v>
          </cell>
          <cell r="S410">
            <v>315</v>
          </cell>
          <cell r="T410">
            <v>900.828025477707</v>
          </cell>
          <cell r="U410">
            <v>333</v>
          </cell>
          <cell r="V410">
            <v>-125</v>
          </cell>
          <cell r="W410">
            <v>30</v>
          </cell>
          <cell r="X410">
            <v>0.51388888888888884</v>
          </cell>
          <cell r="Y410">
            <v>64</v>
          </cell>
          <cell r="Z410">
            <v>48</v>
          </cell>
          <cell r="AA410">
            <v>0.15555555555555556</v>
          </cell>
          <cell r="AB410">
            <v>8.8888888888888892E-2</v>
          </cell>
          <cell r="AC410">
            <v>22.231999999999999</v>
          </cell>
          <cell r="AD410">
            <v>2.028</v>
          </cell>
          <cell r="AE410" t="e">
            <v>#REF!</v>
          </cell>
          <cell r="AF410">
            <v>6.94</v>
          </cell>
          <cell r="AG410">
            <v>7.81</v>
          </cell>
          <cell r="AH410">
            <v>8.93</v>
          </cell>
          <cell r="AI410" t="e">
            <v>#REF!</v>
          </cell>
          <cell r="AJ410">
            <v>814</v>
          </cell>
          <cell r="AK410">
            <v>767</v>
          </cell>
          <cell r="AL410">
            <v>47</v>
          </cell>
          <cell r="AM410">
            <v>608</v>
          </cell>
          <cell r="AN410">
            <v>663</v>
          </cell>
          <cell r="AP410">
            <v>33865</v>
          </cell>
          <cell r="AQ410">
            <v>1.99</v>
          </cell>
          <cell r="BA410">
            <v>33865</v>
          </cell>
          <cell r="BB410">
            <v>22.231999999999999</v>
          </cell>
          <cell r="BC410">
            <v>2.028</v>
          </cell>
          <cell r="BP410">
            <v>36063</v>
          </cell>
          <cell r="CQ410">
            <v>33865</v>
          </cell>
          <cell r="CR410">
            <v>2.028</v>
          </cell>
        </row>
        <row r="411">
          <cell r="A411">
            <v>40</v>
          </cell>
          <cell r="B411">
            <v>33877</v>
          </cell>
          <cell r="C411">
            <v>33872</v>
          </cell>
          <cell r="J411">
            <v>755</v>
          </cell>
          <cell r="K411">
            <v>46</v>
          </cell>
          <cell r="L411">
            <v>709</v>
          </cell>
          <cell r="M411">
            <v>6.0927152317880796E-2</v>
          </cell>
          <cell r="N411">
            <v>41</v>
          </cell>
          <cell r="O411">
            <v>9</v>
          </cell>
          <cell r="P411">
            <v>89</v>
          </cell>
          <cell r="Q411">
            <v>1</v>
          </cell>
          <cell r="R411">
            <v>88</v>
          </cell>
          <cell r="S411">
            <v>342</v>
          </cell>
          <cell r="T411">
            <v>931.01273885350315</v>
          </cell>
          <cell r="U411">
            <v>345</v>
          </cell>
          <cell r="V411">
            <v>-94</v>
          </cell>
          <cell r="W411">
            <v>39</v>
          </cell>
          <cell r="X411">
            <v>0.50218340611353707</v>
          </cell>
          <cell r="Y411">
            <v>67</v>
          </cell>
          <cell r="Z411">
            <v>47</v>
          </cell>
          <cell r="AA411">
            <v>0.15099337748344371</v>
          </cell>
          <cell r="AB411">
            <v>8.8741721854304637E-2</v>
          </cell>
          <cell r="AC411">
            <v>21.756</v>
          </cell>
          <cell r="AD411">
            <v>2.214</v>
          </cell>
          <cell r="AE411" t="e">
            <v>#REF!</v>
          </cell>
          <cell r="AF411">
            <v>6.94</v>
          </cell>
          <cell r="AG411">
            <v>7.81</v>
          </cell>
          <cell r="AH411">
            <v>8.93</v>
          </cell>
          <cell r="AI411" t="e">
            <v>#REF!</v>
          </cell>
          <cell r="AJ411">
            <v>844</v>
          </cell>
          <cell r="AK411">
            <v>797</v>
          </cell>
          <cell r="AL411">
            <v>47</v>
          </cell>
          <cell r="AM411">
            <v>641</v>
          </cell>
          <cell r="AN411">
            <v>700</v>
          </cell>
          <cell r="AP411">
            <v>33872</v>
          </cell>
          <cell r="AQ411">
            <v>2.4500000000000002</v>
          </cell>
          <cell r="BA411">
            <v>33872</v>
          </cell>
          <cell r="BB411">
            <v>21.756</v>
          </cell>
          <cell r="BC411">
            <v>2.214</v>
          </cell>
          <cell r="BP411">
            <v>36070</v>
          </cell>
          <cell r="CQ411">
            <v>33872</v>
          </cell>
          <cell r="CR411">
            <v>2.214</v>
          </cell>
        </row>
        <row r="412">
          <cell r="A412">
            <v>41</v>
          </cell>
          <cell r="B412">
            <v>33884</v>
          </cell>
          <cell r="C412">
            <v>33879</v>
          </cell>
          <cell r="J412">
            <v>756</v>
          </cell>
          <cell r="K412">
            <v>52</v>
          </cell>
          <cell r="L412">
            <v>704</v>
          </cell>
          <cell r="M412">
            <v>6.8783068783068779E-2</v>
          </cell>
          <cell r="N412">
            <v>46</v>
          </cell>
          <cell r="O412">
            <v>12</v>
          </cell>
          <cell r="P412">
            <v>96</v>
          </cell>
          <cell r="Q412">
            <v>1</v>
          </cell>
          <cell r="R412">
            <v>95</v>
          </cell>
          <cell r="S412">
            <v>364</v>
          </cell>
          <cell r="T412">
            <v>950.53248407643309</v>
          </cell>
          <cell r="U412">
            <v>381</v>
          </cell>
          <cell r="V412">
            <v>-70</v>
          </cell>
          <cell r="W412">
            <v>61</v>
          </cell>
          <cell r="X412">
            <v>0.51140939597315438</v>
          </cell>
          <cell r="Y412">
            <v>67</v>
          </cell>
          <cell r="Z412">
            <v>51</v>
          </cell>
          <cell r="AA412">
            <v>0.15608465608465608</v>
          </cell>
          <cell r="AB412">
            <v>8.8624338624338619E-2</v>
          </cell>
          <cell r="AC412">
            <v>21.777999999999999</v>
          </cell>
          <cell r="AD412">
            <v>2.5419999999999998</v>
          </cell>
          <cell r="AE412" t="e">
            <v>#REF!</v>
          </cell>
          <cell r="AF412">
            <v>6.94</v>
          </cell>
          <cell r="AG412">
            <v>7.81</v>
          </cell>
          <cell r="AH412">
            <v>8.93</v>
          </cell>
          <cell r="AI412" t="e">
            <v>#REF!</v>
          </cell>
          <cell r="AJ412">
            <v>852</v>
          </cell>
          <cell r="AK412">
            <v>799</v>
          </cell>
          <cell r="AL412">
            <v>53</v>
          </cell>
          <cell r="AM412">
            <v>638</v>
          </cell>
          <cell r="AN412">
            <v>692</v>
          </cell>
          <cell r="AP412">
            <v>33879</v>
          </cell>
          <cell r="AQ412">
            <v>2.4</v>
          </cell>
          <cell r="BA412">
            <v>33879</v>
          </cell>
          <cell r="BB412">
            <v>21.777999999999999</v>
          </cell>
          <cell r="BC412">
            <v>2.5419999999999998</v>
          </cell>
          <cell r="BP412">
            <v>36077</v>
          </cell>
          <cell r="CQ412">
            <v>33879</v>
          </cell>
          <cell r="CR412">
            <v>2.5419999999999998</v>
          </cell>
        </row>
        <row r="413">
          <cell r="A413">
            <v>42</v>
          </cell>
          <cell r="B413">
            <v>33891</v>
          </cell>
          <cell r="C413">
            <v>33886</v>
          </cell>
          <cell r="J413">
            <v>787</v>
          </cell>
          <cell r="K413">
            <v>51</v>
          </cell>
          <cell r="L413">
            <v>736</v>
          </cell>
          <cell r="M413">
            <v>6.480304955527319E-2</v>
          </cell>
          <cell r="N413">
            <v>46</v>
          </cell>
          <cell r="O413">
            <v>7</v>
          </cell>
          <cell r="P413">
            <v>99</v>
          </cell>
          <cell r="Q413">
            <v>1</v>
          </cell>
          <cell r="R413">
            <v>98</v>
          </cell>
          <cell r="S413">
            <v>377</v>
          </cell>
          <cell r="T413">
            <v>982.4585987261147</v>
          </cell>
          <cell r="U413">
            <v>399</v>
          </cell>
          <cell r="V413">
            <v>-61</v>
          </cell>
          <cell r="W413">
            <v>82</v>
          </cell>
          <cell r="X413">
            <v>0.51417525773195871</v>
          </cell>
          <cell r="Y413">
            <v>76</v>
          </cell>
          <cell r="Z413">
            <v>51</v>
          </cell>
          <cell r="AA413">
            <v>0.16137229987293519</v>
          </cell>
          <cell r="AB413">
            <v>9.6569250317662003E-2</v>
          </cell>
          <cell r="AC413">
            <v>21.966000000000001</v>
          </cell>
          <cell r="AD413">
            <v>2.5379999999999998</v>
          </cell>
          <cell r="AE413" t="e">
            <v>#REF!</v>
          </cell>
          <cell r="AF413">
            <v>6.94</v>
          </cell>
          <cell r="AG413">
            <v>7.81</v>
          </cell>
          <cell r="AH413">
            <v>8.93</v>
          </cell>
          <cell r="AI413" t="e">
            <v>#REF!</v>
          </cell>
          <cell r="AJ413">
            <v>886</v>
          </cell>
          <cell r="AK413">
            <v>834</v>
          </cell>
          <cell r="AL413">
            <v>52</v>
          </cell>
          <cell r="AM413">
            <v>660</v>
          </cell>
          <cell r="AN413">
            <v>729</v>
          </cell>
          <cell r="AP413">
            <v>33886</v>
          </cell>
          <cell r="AQ413">
            <v>2.2200000000000002</v>
          </cell>
          <cell r="BA413">
            <v>33886</v>
          </cell>
          <cell r="BB413">
            <v>21.966000000000001</v>
          </cell>
          <cell r="BC413">
            <v>2.5379999999999998</v>
          </cell>
          <cell r="BP413">
            <v>36084</v>
          </cell>
          <cell r="CQ413">
            <v>33886</v>
          </cell>
          <cell r="CR413">
            <v>2.5379999999999998</v>
          </cell>
        </row>
        <row r="414">
          <cell r="A414">
            <v>43</v>
          </cell>
          <cell r="B414">
            <v>33898</v>
          </cell>
          <cell r="C414">
            <v>33893</v>
          </cell>
          <cell r="J414">
            <v>803</v>
          </cell>
          <cell r="K414">
            <v>51</v>
          </cell>
          <cell r="L414">
            <v>752</v>
          </cell>
          <cell r="M414">
            <v>6.351183063511831E-2</v>
          </cell>
          <cell r="N414">
            <v>46</v>
          </cell>
          <cell r="O414">
            <v>7</v>
          </cell>
          <cell r="P414">
            <v>92</v>
          </cell>
          <cell r="Q414">
            <v>1</v>
          </cell>
          <cell r="R414">
            <v>91</v>
          </cell>
          <cell r="S414">
            <v>393</v>
          </cell>
          <cell r="T414">
            <v>991.71719745222936</v>
          </cell>
          <cell r="U414">
            <v>399</v>
          </cell>
          <cell r="V414">
            <v>-34</v>
          </cell>
          <cell r="W414">
            <v>59</v>
          </cell>
          <cell r="X414">
            <v>0.50378787878787878</v>
          </cell>
          <cell r="Y414">
            <v>71</v>
          </cell>
          <cell r="Z414">
            <v>49</v>
          </cell>
          <cell r="AA414">
            <v>0.149439601494396</v>
          </cell>
          <cell r="AB414">
            <v>8.8418430884184315E-2</v>
          </cell>
          <cell r="AC414">
            <v>22.216000000000001</v>
          </cell>
          <cell r="AD414">
            <v>2.3260000000000001</v>
          </cell>
          <cell r="AE414" t="e">
            <v>#REF!</v>
          </cell>
          <cell r="AF414">
            <v>6.94</v>
          </cell>
          <cell r="AG414">
            <v>7.81</v>
          </cell>
          <cell r="AH414">
            <v>8.93</v>
          </cell>
          <cell r="AI414" t="e">
            <v>#REF!</v>
          </cell>
          <cell r="AJ414">
            <v>895</v>
          </cell>
          <cell r="AK414">
            <v>843</v>
          </cell>
          <cell r="AL414">
            <v>52</v>
          </cell>
          <cell r="AM414">
            <v>683</v>
          </cell>
          <cell r="AN414">
            <v>745</v>
          </cell>
          <cell r="AP414">
            <v>33893</v>
          </cell>
          <cell r="AQ414">
            <v>2.1</v>
          </cell>
          <cell r="BA414">
            <v>33893</v>
          </cell>
          <cell r="BB414">
            <v>22.216000000000001</v>
          </cell>
          <cell r="BC414">
            <v>2.3260000000000001</v>
          </cell>
          <cell r="BP414">
            <v>36091</v>
          </cell>
          <cell r="CQ414">
            <v>33893</v>
          </cell>
          <cell r="CR414">
            <v>2.3260000000000001</v>
          </cell>
        </row>
        <row r="415">
          <cell r="A415">
            <v>44</v>
          </cell>
          <cell r="B415">
            <v>33905</v>
          </cell>
          <cell r="C415">
            <v>33900</v>
          </cell>
          <cell r="J415">
            <v>830</v>
          </cell>
          <cell r="K415">
            <v>55</v>
          </cell>
          <cell r="L415">
            <v>775</v>
          </cell>
          <cell r="M415">
            <v>6.6265060240963861E-2</v>
          </cell>
          <cell r="N415">
            <v>50</v>
          </cell>
          <cell r="O415">
            <v>12</v>
          </cell>
          <cell r="P415">
            <v>116</v>
          </cell>
          <cell r="Q415">
            <v>0</v>
          </cell>
          <cell r="R415">
            <v>116</v>
          </cell>
          <cell r="S415">
            <v>415</v>
          </cell>
          <cell r="T415">
            <v>1049.6828025477707</v>
          </cell>
          <cell r="U415">
            <v>403</v>
          </cell>
          <cell r="V415">
            <v>-17</v>
          </cell>
          <cell r="W415">
            <v>62</v>
          </cell>
          <cell r="X415">
            <v>0.49266503667481665</v>
          </cell>
          <cell r="Y415">
            <v>77</v>
          </cell>
          <cell r="Z415">
            <v>47</v>
          </cell>
          <cell r="AA415">
            <v>0.14939759036144579</v>
          </cell>
          <cell r="AB415">
            <v>9.2771084337349402E-2</v>
          </cell>
          <cell r="AC415">
            <v>21.542000000000002</v>
          </cell>
          <cell r="AD415">
            <v>2.3380000000000001</v>
          </cell>
          <cell r="AE415" t="e">
            <v>#REF!</v>
          </cell>
          <cell r="AF415">
            <v>6.94</v>
          </cell>
          <cell r="AG415">
            <v>7.81</v>
          </cell>
          <cell r="AH415">
            <v>8.93</v>
          </cell>
          <cell r="AI415" t="e">
            <v>#REF!</v>
          </cell>
          <cell r="AJ415">
            <v>946</v>
          </cell>
          <cell r="AK415">
            <v>891</v>
          </cell>
          <cell r="AL415">
            <v>55</v>
          </cell>
          <cell r="AM415">
            <v>706</v>
          </cell>
          <cell r="AN415">
            <v>763</v>
          </cell>
          <cell r="AP415">
            <v>33900</v>
          </cell>
          <cell r="AQ415">
            <v>2.25</v>
          </cell>
          <cell r="BA415">
            <v>33900</v>
          </cell>
          <cell r="BB415">
            <v>21.542000000000002</v>
          </cell>
          <cell r="BC415">
            <v>2.3380000000000001</v>
          </cell>
          <cell r="BP415">
            <v>36098</v>
          </cell>
          <cell r="CQ415">
            <v>33900</v>
          </cell>
          <cell r="CR415">
            <v>2.3380000000000001</v>
          </cell>
        </row>
        <row r="416">
          <cell r="A416">
            <v>45</v>
          </cell>
          <cell r="B416">
            <v>33912</v>
          </cell>
          <cell r="C416">
            <v>33907</v>
          </cell>
          <cell r="J416">
            <v>838</v>
          </cell>
          <cell r="K416">
            <v>55</v>
          </cell>
          <cell r="L416">
            <v>783</v>
          </cell>
          <cell r="M416">
            <v>6.5632458233890217E-2</v>
          </cell>
          <cell r="N416">
            <v>51</v>
          </cell>
          <cell r="O416">
            <v>13</v>
          </cell>
          <cell r="P416">
            <v>116</v>
          </cell>
          <cell r="Q416">
            <v>0</v>
          </cell>
          <cell r="R416">
            <v>116</v>
          </cell>
          <cell r="S416">
            <v>410</v>
          </cell>
          <cell r="T416">
            <v>1057.6828025477707</v>
          </cell>
          <cell r="U416">
            <v>415</v>
          </cell>
          <cell r="V416">
            <v>-22</v>
          </cell>
          <cell r="W416">
            <v>80</v>
          </cell>
          <cell r="X416">
            <v>0.50303030303030305</v>
          </cell>
          <cell r="Y416">
            <v>79</v>
          </cell>
          <cell r="Z416">
            <v>44</v>
          </cell>
          <cell r="AA416">
            <v>0.1467780429594272</v>
          </cell>
          <cell r="AB416">
            <v>9.4272076372315036E-2</v>
          </cell>
          <cell r="AC416">
            <v>20.948</v>
          </cell>
          <cell r="AD416">
            <v>2.3380000000000001</v>
          </cell>
          <cell r="AE416" t="e">
            <v>#REF!</v>
          </cell>
          <cell r="AF416">
            <v>6.94</v>
          </cell>
          <cell r="AG416">
            <v>7.81</v>
          </cell>
          <cell r="AH416">
            <v>8.93</v>
          </cell>
          <cell r="AI416" t="e">
            <v>#REF!</v>
          </cell>
          <cell r="AJ416">
            <v>954</v>
          </cell>
          <cell r="AK416">
            <v>899</v>
          </cell>
          <cell r="AL416">
            <v>55</v>
          </cell>
          <cell r="AM416">
            <v>715</v>
          </cell>
          <cell r="AN416">
            <v>770</v>
          </cell>
          <cell r="AP416">
            <v>33907</v>
          </cell>
          <cell r="AQ416">
            <v>2.1</v>
          </cell>
          <cell r="BA416">
            <v>33907</v>
          </cell>
          <cell r="BB416">
            <v>20.948</v>
          </cell>
          <cell r="BC416">
            <v>2.3380000000000001</v>
          </cell>
          <cell r="BP416">
            <v>36105</v>
          </cell>
          <cell r="CQ416">
            <v>33907</v>
          </cell>
          <cell r="CR416">
            <v>2.3380000000000001</v>
          </cell>
        </row>
        <row r="417">
          <cell r="A417">
            <v>46</v>
          </cell>
          <cell r="B417">
            <v>33919</v>
          </cell>
          <cell r="C417">
            <v>33914</v>
          </cell>
          <cell r="J417">
            <v>853</v>
          </cell>
          <cell r="K417">
            <v>58</v>
          </cell>
          <cell r="L417">
            <v>795</v>
          </cell>
          <cell r="M417">
            <v>6.799531066822978E-2</v>
          </cell>
          <cell r="N417">
            <v>54</v>
          </cell>
          <cell r="O417">
            <v>13</v>
          </cell>
          <cell r="P417">
            <v>109</v>
          </cell>
          <cell r="Q417">
            <v>0</v>
          </cell>
          <cell r="R417">
            <v>109</v>
          </cell>
          <cell r="S417">
            <v>412</v>
          </cell>
          <cell r="T417">
            <v>1071.8305732484075</v>
          </cell>
          <cell r="U417">
            <v>429</v>
          </cell>
          <cell r="V417">
            <v>-24</v>
          </cell>
          <cell r="W417">
            <v>100</v>
          </cell>
          <cell r="X417">
            <v>0.51010701545778836</v>
          </cell>
          <cell r="Y417">
            <v>76</v>
          </cell>
          <cell r="Z417">
            <v>44</v>
          </cell>
          <cell r="AA417">
            <v>0.1406799531066823</v>
          </cell>
          <cell r="AB417">
            <v>8.9097303634232128E-2</v>
          </cell>
          <cell r="AC417">
            <v>20.547999999999998</v>
          </cell>
          <cell r="AD417">
            <v>2.2480000000000002</v>
          </cell>
          <cell r="AE417" t="e">
            <v>#REF!</v>
          </cell>
          <cell r="AF417">
            <v>6.94</v>
          </cell>
          <cell r="AG417">
            <v>7.81</v>
          </cell>
          <cell r="AH417">
            <v>8.93</v>
          </cell>
          <cell r="AI417" t="e">
            <v>#REF!</v>
          </cell>
          <cell r="AJ417">
            <v>962</v>
          </cell>
          <cell r="AK417">
            <v>904</v>
          </cell>
          <cell r="AL417">
            <v>58</v>
          </cell>
          <cell r="AM417">
            <v>733</v>
          </cell>
          <cell r="AN417">
            <v>782</v>
          </cell>
          <cell r="AP417">
            <v>33914</v>
          </cell>
          <cell r="AQ417">
            <v>2.16</v>
          </cell>
          <cell r="BA417">
            <v>33914</v>
          </cell>
          <cell r="BB417">
            <v>20.547999999999998</v>
          </cell>
          <cell r="BC417">
            <v>2.2480000000000002</v>
          </cell>
          <cell r="BP417">
            <v>36112</v>
          </cell>
          <cell r="CQ417">
            <v>33914</v>
          </cell>
          <cell r="CR417">
            <v>2.2480000000000002</v>
          </cell>
        </row>
        <row r="418">
          <cell r="A418">
            <v>47</v>
          </cell>
          <cell r="B418">
            <v>33926</v>
          </cell>
          <cell r="C418">
            <v>33921</v>
          </cell>
          <cell r="J418">
            <v>885</v>
          </cell>
          <cell r="K418">
            <v>65</v>
          </cell>
          <cell r="L418">
            <v>820</v>
          </cell>
          <cell r="M418">
            <v>7.3446327683615822E-2</v>
          </cell>
          <cell r="N418">
            <v>61</v>
          </cell>
          <cell r="O418">
            <v>15</v>
          </cell>
          <cell r="P418">
            <v>124</v>
          </cell>
          <cell r="Q418">
            <v>0</v>
          </cell>
          <cell r="R418">
            <v>124</v>
          </cell>
          <cell r="S418">
            <v>430</v>
          </cell>
          <cell r="T418">
            <v>1132.0178343949044</v>
          </cell>
          <cell r="U418">
            <v>440</v>
          </cell>
          <cell r="V418">
            <v>-25</v>
          </cell>
          <cell r="W418">
            <v>118</v>
          </cell>
          <cell r="X418">
            <v>0.50574712643678166</v>
          </cell>
          <cell r="Y418">
            <v>80</v>
          </cell>
          <cell r="Z418">
            <v>45</v>
          </cell>
          <cell r="AA418">
            <v>0.14124293785310735</v>
          </cell>
          <cell r="AB418">
            <v>9.03954802259887E-2</v>
          </cell>
          <cell r="AC418">
            <v>20.37</v>
          </cell>
          <cell r="AD418">
            <v>2.3079999999999998</v>
          </cell>
          <cell r="AE418" t="e">
            <v>#REF!</v>
          </cell>
          <cell r="AF418">
            <v>6.94</v>
          </cell>
          <cell r="AG418">
            <v>7.81</v>
          </cell>
          <cell r="AH418">
            <v>8.93</v>
          </cell>
          <cell r="AI418" t="e">
            <v>#REF!</v>
          </cell>
          <cell r="AJ418">
            <v>1009</v>
          </cell>
          <cell r="AK418">
            <v>944</v>
          </cell>
          <cell r="AL418">
            <v>65</v>
          </cell>
          <cell r="AM418">
            <v>760</v>
          </cell>
          <cell r="AN418">
            <v>805</v>
          </cell>
          <cell r="AP418">
            <v>33921</v>
          </cell>
          <cell r="AQ418">
            <v>2.16</v>
          </cell>
          <cell r="BA418">
            <v>33921</v>
          </cell>
          <cell r="BB418">
            <v>20.37</v>
          </cell>
          <cell r="BC418">
            <v>2.3079999999999998</v>
          </cell>
          <cell r="BP418">
            <v>36119</v>
          </cell>
          <cell r="CQ418">
            <v>33921</v>
          </cell>
          <cell r="CR418">
            <v>2.3079999999999998</v>
          </cell>
        </row>
        <row r="419">
          <cell r="A419">
            <v>48</v>
          </cell>
          <cell r="B419">
            <v>33933</v>
          </cell>
          <cell r="C419">
            <v>33928</v>
          </cell>
          <cell r="J419">
            <v>890</v>
          </cell>
          <cell r="K419">
            <v>59</v>
          </cell>
          <cell r="L419">
            <v>831</v>
          </cell>
          <cell r="M419">
            <v>6.6292134831460681E-2</v>
          </cell>
          <cell r="N419">
            <v>55</v>
          </cell>
          <cell r="O419">
            <v>16</v>
          </cell>
          <cell r="P419">
            <v>138</v>
          </cell>
          <cell r="Q419">
            <v>0</v>
          </cell>
          <cell r="R419">
            <v>138</v>
          </cell>
          <cell r="S419">
            <v>407</v>
          </cell>
          <cell r="T419">
            <v>1138.7222929936306</v>
          </cell>
          <cell r="U419">
            <v>469</v>
          </cell>
          <cell r="V419">
            <v>-69</v>
          </cell>
          <cell r="W419">
            <v>136</v>
          </cell>
          <cell r="X419">
            <v>0.53538812785388123</v>
          </cell>
          <cell r="Y419">
            <v>83</v>
          </cell>
          <cell r="Z419">
            <v>46</v>
          </cell>
          <cell r="AA419">
            <v>0.14494382022471911</v>
          </cell>
          <cell r="AB419">
            <v>9.3258426966292135E-2</v>
          </cell>
          <cell r="AC419">
            <v>20.352</v>
          </cell>
          <cell r="AD419">
            <v>2.2799999999999998</v>
          </cell>
          <cell r="AE419" t="e">
            <v>#REF!</v>
          </cell>
          <cell r="AF419">
            <v>6.94</v>
          </cell>
          <cell r="AG419">
            <v>7.81</v>
          </cell>
          <cell r="AH419">
            <v>8.93</v>
          </cell>
          <cell r="AI419" t="e">
            <v>#REF!</v>
          </cell>
          <cell r="AJ419">
            <v>1028</v>
          </cell>
          <cell r="AK419">
            <v>969</v>
          </cell>
          <cell r="AL419">
            <v>59</v>
          </cell>
          <cell r="AM419">
            <v>761</v>
          </cell>
          <cell r="AN419">
            <v>815</v>
          </cell>
          <cell r="AP419">
            <v>33928</v>
          </cell>
          <cell r="AQ419">
            <v>2.13</v>
          </cell>
          <cell r="BA419">
            <v>33928</v>
          </cell>
          <cell r="BB419">
            <v>20.352</v>
          </cell>
          <cell r="BC419">
            <v>2.2799999999999998</v>
          </cell>
          <cell r="BP419">
            <v>36126</v>
          </cell>
          <cell r="CQ419">
            <v>33928</v>
          </cell>
          <cell r="CR419">
            <v>2.2799999999999998</v>
          </cell>
        </row>
        <row r="420">
          <cell r="A420">
            <v>49</v>
          </cell>
          <cell r="B420">
            <v>33940</v>
          </cell>
          <cell r="C420">
            <v>33933</v>
          </cell>
          <cell r="J420">
            <v>899</v>
          </cell>
          <cell r="K420">
            <v>60</v>
          </cell>
          <cell r="L420">
            <v>839</v>
          </cell>
          <cell r="M420">
            <v>6.6740823136818686E-2</v>
          </cell>
          <cell r="N420">
            <v>56</v>
          </cell>
          <cell r="O420">
            <v>17</v>
          </cell>
          <cell r="P420">
            <v>173</v>
          </cell>
          <cell r="Q420">
            <v>0</v>
          </cell>
          <cell r="R420">
            <v>173</v>
          </cell>
          <cell r="S420">
            <v>421</v>
          </cell>
          <cell r="T420">
            <v>1183.392356687898</v>
          </cell>
          <cell r="U420">
            <v>466</v>
          </cell>
          <cell r="V420">
            <v>-63</v>
          </cell>
          <cell r="W420">
            <v>145</v>
          </cell>
          <cell r="X420">
            <v>0.52536640360766629</v>
          </cell>
          <cell r="Y420">
            <v>86</v>
          </cell>
          <cell r="Z420">
            <v>48</v>
          </cell>
          <cell r="AA420">
            <v>0.14905450500556172</v>
          </cell>
          <cell r="AB420">
            <v>9.5661846496106789E-2</v>
          </cell>
          <cell r="AC420">
            <v>20.138000000000002</v>
          </cell>
          <cell r="AD420">
            <v>2.2759999999999998</v>
          </cell>
          <cell r="AE420" t="e">
            <v>#REF!</v>
          </cell>
          <cell r="AF420">
            <v>6.94</v>
          </cell>
          <cell r="AG420">
            <v>7.81</v>
          </cell>
          <cell r="AH420">
            <v>8.93</v>
          </cell>
          <cell r="AI420" t="e">
            <v>#REF!</v>
          </cell>
          <cell r="AJ420">
            <v>1072</v>
          </cell>
          <cell r="AK420">
            <v>1012</v>
          </cell>
          <cell r="AL420">
            <v>60</v>
          </cell>
          <cell r="AM420">
            <v>765</v>
          </cell>
          <cell r="AN420">
            <v>822</v>
          </cell>
          <cell r="AP420">
            <v>33935</v>
          </cell>
          <cell r="AQ420">
            <v>2.17</v>
          </cell>
          <cell r="BA420">
            <v>33935</v>
          </cell>
          <cell r="BB420">
            <v>20.138000000000002</v>
          </cell>
          <cell r="BC420">
            <v>2.2759999999999998</v>
          </cell>
          <cell r="BP420">
            <v>36133</v>
          </cell>
          <cell r="CQ420">
            <v>33935</v>
          </cell>
          <cell r="CR420">
            <v>2.2759999999999998</v>
          </cell>
        </row>
        <row r="421">
          <cell r="A421">
            <v>50</v>
          </cell>
          <cell r="B421">
            <v>33947</v>
          </cell>
          <cell r="C421">
            <v>33942</v>
          </cell>
          <cell r="J421">
            <v>914</v>
          </cell>
          <cell r="K421">
            <v>60</v>
          </cell>
          <cell r="L421">
            <v>854</v>
          </cell>
          <cell r="M421">
            <v>6.5645514223194742E-2</v>
          </cell>
          <cell r="N421">
            <v>55</v>
          </cell>
          <cell r="O421">
            <v>18</v>
          </cell>
          <cell r="P421">
            <v>185</v>
          </cell>
          <cell r="Q421">
            <v>0</v>
          </cell>
          <cell r="R421">
            <v>185</v>
          </cell>
          <cell r="S421">
            <v>432</v>
          </cell>
          <cell r="T421">
            <v>1209.9490445859872</v>
          </cell>
          <cell r="U421">
            <v>470</v>
          </cell>
          <cell r="V421">
            <v>-66</v>
          </cell>
          <cell r="W421">
            <v>171</v>
          </cell>
          <cell r="X421">
            <v>0.52106430155210648</v>
          </cell>
          <cell r="Y421">
            <v>87</v>
          </cell>
          <cell r="Z421">
            <v>45</v>
          </cell>
          <cell r="AA421">
            <v>0.14442013129102846</v>
          </cell>
          <cell r="AB421">
            <v>9.5185995623632391E-2</v>
          </cell>
          <cell r="AC421">
            <v>19.373999999999999</v>
          </cell>
          <cell r="AD421">
            <v>2.282</v>
          </cell>
          <cell r="AE421" t="e">
            <v>#REF!</v>
          </cell>
          <cell r="AF421">
            <v>6.94</v>
          </cell>
          <cell r="AG421">
            <v>7.81</v>
          </cell>
          <cell r="AH421">
            <v>8.93</v>
          </cell>
          <cell r="AI421" t="e">
            <v>#REF!</v>
          </cell>
          <cell r="AJ421">
            <v>1099</v>
          </cell>
          <cell r="AK421">
            <v>1039</v>
          </cell>
          <cell r="AL421">
            <v>60</v>
          </cell>
          <cell r="AM421">
            <v>782</v>
          </cell>
          <cell r="AN421">
            <v>836</v>
          </cell>
          <cell r="AP421">
            <v>33942</v>
          </cell>
          <cell r="AQ421">
            <v>2.17</v>
          </cell>
          <cell r="BA421">
            <v>33942</v>
          </cell>
          <cell r="BB421">
            <v>19.373999999999999</v>
          </cell>
          <cell r="BC421">
            <v>2.282</v>
          </cell>
          <cell r="BP421">
            <v>36140</v>
          </cell>
          <cell r="CQ421">
            <v>33942</v>
          </cell>
          <cell r="CR421">
            <v>2.282</v>
          </cell>
        </row>
        <row r="422">
          <cell r="A422">
            <v>51</v>
          </cell>
          <cell r="B422">
            <v>33954</v>
          </cell>
          <cell r="C422">
            <v>33949</v>
          </cell>
          <cell r="J422">
            <v>930</v>
          </cell>
          <cell r="K422">
            <v>61</v>
          </cell>
          <cell r="L422">
            <v>869</v>
          </cell>
          <cell r="M422">
            <v>6.5591397849462371E-2</v>
          </cell>
          <cell r="N422">
            <v>56</v>
          </cell>
          <cell r="O422">
            <v>20</v>
          </cell>
          <cell r="P422">
            <v>197</v>
          </cell>
          <cell r="Q422">
            <v>0</v>
          </cell>
          <cell r="R422">
            <v>197</v>
          </cell>
          <cell r="S422">
            <v>425</v>
          </cell>
          <cell r="T422">
            <v>1239.4687898089173</v>
          </cell>
          <cell r="U422">
            <v>494</v>
          </cell>
          <cell r="V422">
            <v>-54</v>
          </cell>
          <cell r="W422">
            <v>188</v>
          </cell>
          <cell r="X422">
            <v>0.53754080522306857</v>
          </cell>
          <cell r="Y422">
            <v>89</v>
          </cell>
          <cell r="Z422">
            <v>53</v>
          </cell>
          <cell r="AA422">
            <v>0.15268817204301074</v>
          </cell>
          <cell r="AB422">
            <v>9.56989247311828E-2</v>
          </cell>
          <cell r="AC422">
            <v>19.045999999999999</v>
          </cell>
          <cell r="AD422">
            <v>2.218</v>
          </cell>
          <cell r="AE422" t="e">
            <v>#REF!</v>
          </cell>
          <cell r="AF422">
            <v>6.94</v>
          </cell>
          <cell r="AG422">
            <v>7.81</v>
          </cell>
          <cell r="AH422">
            <v>8.93</v>
          </cell>
          <cell r="AI422" t="e">
            <v>#REF!</v>
          </cell>
          <cell r="AJ422">
            <v>1127</v>
          </cell>
          <cell r="AK422">
            <v>1066</v>
          </cell>
          <cell r="AL422">
            <v>61</v>
          </cell>
          <cell r="AM422">
            <v>788</v>
          </cell>
          <cell r="AN422">
            <v>849</v>
          </cell>
          <cell r="AP422">
            <v>33949</v>
          </cell>
          <cell r="AQ422">
            <v>2.16</v>
          </cell>
          <cell r="BA422">
            <v>33949</v>
          </cell>
          <cell r="BB422">
            <v>19.045999999999999</v>
          </cell>
          <cell r="BC422">
            <v>2.218</v>
          </cell>
          <cell r="BP422">
            <v>36147</v>
          </cell>
          <cell r="CQ422">
            <v>33949</v>
          </cell>
          <cell r="CR422">
            <v>2.218</v>
          </cell>
        </row>
        <row r="423">
          <cell r="A423">
            <v>52</v>
          </cell>
          <cell r="B423">
            <v>33961</v>
          </cell>
          <cell r="C423">
            <v>33956</v>
          </cell>
          <cell r="J423">
            <v>935</v>
          </cell>
          <cell r="K423">
            <v>59</v>
          </cell>
          <cell r="L423">
            <v>876</v>
          </cell>
          <cell r="M423">
            <v>6.310160427807486E-2</v>
          </cell>
          <cell r="N423">
            <v>54</v>
          </cell>
          <cell r="O423">
            <v>21</v>
          </cell>
          <cell r="P423">
            <v>188</v>
          </cell>
          <cell r="Q423">
            <v>0</v>
          </cell>
          <cell r="R423">
            <v>188</v>
          </cell>
          <cell r="S423">
            <v>381</v>
          </cell>
          <cell r="T423">
            <v>1231.8751592356687</v>
          </cell>
          <cell r="U423">
            <v>528</v>
          </cell>
          <cell r="V423">
            <v>-84</v>
          </cell>
          <cell r="W423">
            <v>216</v>
          </cell>
          <cell r="X423">
            <v>0.58085808580858089</v>
          </cell>
          <cell r="Y423">
            <v>92</v>
          </cell>
          <cell r="Z423">
            <v>53</v>
          </cell>
          <cell r="AA423">
            <v>0.15508021390374332</v>
          </cell>
          <cell r="AB423">
            <v>9.8395721925133683E-2</v>
          </cell>
          <cell r="AC423">
            <v>19.396000000000001</v>
          </cell>
          <cell r="AD423">
            <v>2.226</v>
          </cell>
          <cell r="AE423" t="e">
            <v>#REF!</v>
          </cell>
          <cell r="AF423">
            <v>6.94</v>
          </cell>
          <cell r="AG423">
            <v>7.81</v>
          </cell>
          <cell r="AH423">
            <v>8.93</v>
          </cell>
          <cell r="AI423" t="e">
            <v>#REF!</v>
          </cell>
          <cell r="AJ423">
            <v>1123</v>
          </cell>
          <cell r="AK423">
            <v>1064</v>
          </cell>
          <cell r="AL423">
            <v>59</v>
          </cell>
          <cell r="AM423">
            <v>790</v>
          </cell>
          <cell r="AN423">
            <v>855</v>
          </cell>
          <cell r="AP423">
            <v>33956</v>
          </cell>
          <cell r="AQ423">
            <v>2.15</v>
          </cell>
          <cell r="BA423">
            <v>33956</v>
          </cell>
          <cell r="BB423">
            <v>19.396000000000001</v>
          </cell>
          <cell r="BC423">
            <v>2.226</v>
          </cell>
          <cell r="BP423">
            <v>36154</v>
          </cell>
          <cell r="CQ423">
            <v>33956</v>
          </cell>
          <cell r="CR423">
            <v>2.226</v>
          </cell>
        </row>
        <row r="424">
          <cell r="A424">
            <v>53</v>
          </cell>
          <cell r="B424">
            <v>33968</v>
          </cell>
          <cell r="C424">
            <v>33961</v>
          </cell>
          <cell r="J424">
            <v>928</v>
          </cell>
          <cell r="K424">
            <v>56</v>
          </cell>
          <cell r="L424">
            <v>872</v>
          </cell>
          <cell r="M424">
            <v>6.0344827586206899E-2</v>
          </cell>
          <cell r="N424">
            <v>51</v>
          </cell>
          <cell r="O424">
            <v>15</v>
          </cell>
          <cell r="P424">
            <v>135</v>
          </cell>
          <cell r="Q424">
            <v>0</v>
          </cell>
          <cell r="R424">
            <v>135</v>
          </cell>
          <cell r="S424">
            <v>378</v>
          </cell>
          <cell r="T424">
            <v>1167.9439490445859</v>
          </cell>
          <cell r="U424">
            <v>525</v>
          </cell>
          <cell r="V424">
            <v>-55</v>
          </cell>
          <cell r="W424">
            <v>209</v>
          </cell>
          <cell r="X424">
            <v>0.58139534883720934</v>
          </cell>
          <cell r="Y424">
            <v>88</v>
          </cell>
          <cell r="Z424">
            <v>50</v>
          </cell>
          <cell r="AA424">
            <v>0.14870689655172414</v>
          </cell>
          <cell r="AB424">
            <v>9.4827586206896547E-2</v>
          </cell>
          <cell r="AC424">
            <v>19.898</v>
          </cell>
          <cell r="AD424">
            <v>2.125</v>
          </cell>
          <cell r="AE424" t="e">
            <v>#REF!</v>
          </cell>
          <cell r="AF424">
            <v>6.94</v>
          </cell>
          <cell r="AG424">
            <v>7.81</v>
          </cell>
          <cell r="AH424">
            <v>8.93</v>
          </cell>
          <cell r="AI424" t="e">
            <v>#REF!</v>
          </cell>
          <cell r="AJ424">
            <v>1063</v>
          </cell>
          <cell r="AK424">
            <v>1007</v>
          </cell>
          <cell r="AL424">
            <v>56</v>
          </cell>
          <cell r="AM424">
            <v>790</v>
          </cell>
          <cell r="AN424">
            <v>857</v>
          </cell>
          <cell r="AP424">
            <v>33963</v>
          </cell>
          <cell r="AQ424">
            <v>2.02</v>
          </cell>
          <cell r="BA424">
            <v>33963</v>
          </cell>
          <cell r="BB424">
            <v>19.898</v>
          </cell>
          <cell r="BC424">
            <v>2.125</v>
          </cell>
          <cell r="BP424">
            <v>36161</v>
          </cell>
          <cell r="CQ424">
            <v>33963</v>
          </cell>
          <cell r="CR424">
            <v>2.125</v>
          </cell>
        </row>
        <row r="425">
          <cell r="A425">
            <v>1</v>
          </cell>
          <cell r="B425">
            <v>33977</v>
          </cell>
          <cell r="C425">
            <v>33968</v>
          </cell>
          <cell r="J425">
            <v>922</v>
          </cell>
          <cell r="K425">
            <v>59</v>
          </cell>
          <cell r="L425">
            <v>863</v>
          </cell>
          <cell r="M425">
            <v>6.3991323210412149E-2</v>
          </cell>
          <cell r="N425">
            <v>51</v>
          </cell>
          <cell r="O425">
            <v>15</v>
          </cell>
          <cell r="P425">
            <v>114</v>
          </cell>
          <cell r="Q425">
            <v>0</v>
          </cell>
          <cell r="R425">
            <v>114</v>
          </cell>
          <cell r="S425">
            <v>368</v>
          </cell>
          <cell r="T425">
            <v>1147.6089171974522</v>
          </cell>
          <cell r="U425">
            <v>527</v>
          </cell>
          <cell r="V425">
            <v>-59</v>
          </cell>
          <cell r="W425">
            <v>214</v>
          </cell>
          <cell r="X425">
            <v>0.58882681564245809</v>
          </cell>
          <cell r="Y425">
            <v>85</v>
          </cell>
          <cell r="Z425">
            <v>48</v>
          </cell>
          <cell r="AA425">
            <v>0.14425162689804771</v>
          </cell>
          <cell r="AB425">
            <v>9.2190889370932755E-2</v>
          </cell>
          <cell r="AC425">
            <v>19.61</v>
          </cell>
          <cell r="AD425">
            <v>1.992</v>
          </cell>
          <cell r="AE425" t="e">
            <v>#REF!</v>
          </cell>
          <cell r="AF425">
            <v>6.94</v>
          </cell>
          <cell r="AG425">
            <v>7.81</v>
          </cell>
          <cell r="AH425">
            <v>8.93</v>
          </cell>
          <cell r="AI425" t="e">
            <v>#REF!</v>
          </cell>
          <cell r="AJ425">
            <v>1036</v>
          </cell>
          <cell r="AK425">
            <v>977</v>
          </cell>
          <cell r="AL425">
            <v>59</v>
          </cell>
          <cell r="AM425">
            <v>789</v>
          </cell>
          <cell r="AN425">
            <v>848</v>
          </cell>
          <cell r="AP425">
            <v>33970</v>
          </cell>
          <cell r="AQ425">
            <v>1.97</v>
          </cell>
          <cell r="BA425">
            <v>33970</v>
          </cell>
          <cell r="BB425">
            <v>19.61</v>
          </cell>
          <cell r="BC425">
            <v>1.992</v>
          </cell>
          <cell r="BP425">
            <v>36168</v>
          </cell>
          <cell r="CQ425">
            <v>33970</v>
          </cell>
          <cell r="CR425">
            <v>1.992</v>
          </cell>
        </row>
        <row r="426">
          <cell r="A426">
            <v>2</v>
          </cell>
          <cell r="B426">
            <v>33984</v>
          </cell>
          <cell r="C426">
            <v>33977</v>
          </cell>
          <cell r="J426">
            <v>903</v>
          </cell>
          <cell r="K426">
            <v>66</v>
          </cell>
          <cell r="L426">
            <v>837</v>
          </cell>
          <cell r="M426">
            <v>7.3089700996677748E-2</v>
          </cell>
          <cell r="N426">
            <v>58</v>
          </cell>
          <cell r="O426">
            <v>16</v>
          </cell>
          <cell r="P426">
            <v>150</v>
          </cell>
          <cell r="Q426">
            <v>0</v>
          </cell>
          <cell r="R426">
            <v>150</v>
          </cell>
          <cell r="S426">
            <v>356</v>
          </cell>
          <cell r="T426">
            <v>1177.020382165605</v>
          </cell>
          <cell r="U426">
            <v>515</v>
          </cell>
          <cell r="V426">
            <v>-49</v>
          </cell>
          <cell r="W426">
            <v>203</v>
          </cell>
          <cell r="X426">
            <v>0.59127439724454645</v>
          </cell>
          <cell r="Y426">
            <v>89</v>
          </cell>
          <cell r="Z426">
            <v>48</v>
          </cell>
          <cell r="AA426">
            <v>0.15171650055370986</v>
          </cell>
          <cell r="AB426">
            <v>9.8560354374307865E-2</v>
          </cell>
          <cell r="AC426">
            <v>18.995999999999999</v>
          </cell>
          <cell r="AD426">
            <v>1.9239999999999999</v>
          </cell>
          <cell r="AE426" t="e">
            <v>#REF!</v>
          </cell>
          <cell r="AF426">
            <v>6.94</v>
          </cell>
          <cell r="AG426">
            <v>7.81</v>
          </cell>
          <cell r="AH426">
            <v>8.93</v>
          </cell>
          <cell r="AI426" t="e">
            <v>#REF!</v>
          </cell>
          <cell r="AJ426">
            <v>1053</v>
          </cell>
          <cell r="AK426">
            <v>987</v>
          </cell>
          <cell r="AL426">
            <v>66</v>
          </cell>
          <cell r="AM426">
            <v>766</v>
          </cell>
          <cell r="AN426">
            <v>821</v>
          </cell>
          <cell r="AP426">
            <v>33977</v>
          </cell>
          <cell r="AQ426">
            <v>1.91</v>
          </cell>
          <cell r="BA426">
            <v>33977</v>
          </cell>
          <cell r="BB426">
            <v>18.995999999999999</v>
          </cell>
          <cell r="BC426">
            <v>1.9239999999999999</v>
          </cell>
          <cell r="BP426">
            <v>36175</v>
          </cell>
          <cell r="CQ426">
            <v>33977</v>
          </cell>
          <cell r="CR426">
            <v>1.9239999999999999</v>
          </cell>
        </row>
        <row r="427">
          <cell r="A427">
            <v>3</v>
          </cell>
          <cell r="B427">
            <v>33991</v>
          </cell>
          <cell r="C427">
            <v>33984</v>
          </cell>
          <cell r="J427">
            <v>838</v>
          </cell>
          <cell r="K427">
            <v>74</v>
          </cell>
          <cell r="L427">
            <v>764</v>
          </cell>
          <cell r="M427">
            <v>8.83054892601432E-2</v>
          </cell>
          <cell r="N427">
            <v>66</v>
          </cell>
          <cell r="O427">
            <v>16</v>
          </cell>
          <cell r="P427">
            <v>179</v>
          </cell>
          <cell r="Q427">
            <v>0</v>
          </cell>
          <cell r="R427">
            <v>179</v>
          </cell>
          <cell r="S427">
            <v>336</v>
          </cell>
          <cell r="T427">
            <v>1155.6535031847134</v>
          </cell>
          <cell r="U427">
            <v>467</v>
          </cell>
          <cell r="V427">
            <v>-76</v>
          </cell>
          <cell r="W427">
            <v>176</v>
          </cell>
          <cell r="X427">
            <v>0.58156911581569115</v>
          </cell>
          <cell r="Y427">
            <v>85</v>
          </cell>
          <cell r="Z427">
            <v>44</v>
          </cell>
          <cell r="AA427">
            <v>0.15393794749403342</v>
          </cell>
          <cell r="AB427">
            <v>0.10143198090692124</v>
          </cell>
          <cell r="AC427">
            <v>18.646000000000001</v>
          </cell>
          <cell r="AD427">
            <v>1.954</v>
          </cell>
          <cell r="AE427" t="e">
            <v>#REF!</v>
          </cell>
          <cell r="AF427">
            <v>6.94</v>
          </cell>
          <cell r="AG427">
            <v>7.81</v>
          </cell>
          <cell r="AH427">
            <v>8.93</v>
          </cell>
          <cell r="AI427" t="e">
            <v>#REF!</v>
          </cell>
          <cell r="AJ427">
            <v>1017</v>
          </cell>
          <cell r="AK427">
            <v>943</v>
          </cell>
          <cell r="AL427">
            <v>74</v>
          </cell>
          <cell r="AM427">
            <v>709</v>
          </cell>
          <cell r="AN427">
            <v>748</v>
          </cell>
          <cell r="AP427">
            <v>33984</v>
          </cell>
          <cell r="AQ427">
            <v>1.99</v>
          </cell>
          <cell r="BA427">
            <v>33984</v>
          </cell>
          <cell r="BB427">
            <v>18.646000000000001</v>
          </cell>
          <cell r="BC427">
            <v>1.954</v>
          </cell>
          <cell r="BP427">
            <v>36182</v>
          </cell>
          <cell r="CQ427">
            <v>33984</v>
          </cell>
          <cell r="CR427">
            <v>1.954</v>
          </cell>
        </row>
        <row r="428">
          <cell r="A428">
            <v>4</v>
          </cell>
          <cell r="B428">
            <v>33998</v>
          </cell>
          <cell r="C428">
            <v>33991</v>
          </cell>
          <cell r="J428">
            <v>794</v>
          </cell>
          <cell r="K428">
            <v>76</v>
          </cell>
          <cell r="L428">
            <v>718</v>
          </cell>
          <cell r="M428">
            <v>9.5717884130982367E-2</v>
          </cell>
          <cell r="N428">
            <v>68</v>
          </cell>
          <cell r="O428">
            <v>16</v>
          </cell>
          <cell r="P428">
            <v>186</v>
          </cell>
          <cell r="Q428">
            <v>0</v>
          </cell>
          <cell r="R428">
            <v>186</v>
          </cell>
          <cell r="S428">
            <v>325</v>
          </cell>
          <cell r="T428">
            <v>1122.3210191082803</v>
          </cell>
          <cell r="U428">
            <v>434</v>
          </cell>
          <cell r="V428">
            <v>-58</v>
          </cell>
          <cell r="W428">
            <v>143</v>
          </cell>
          <cell r="X428">
            <v>0.57180500658761524</v>
          </cell>
          <cell r="Y428">
            <v>92</v>
          </cell>
          <cell r="Z428">
            <v>46</v>
          </cell>
          <cell r="AA428">
            <v>0.17380352644836272</v>
          </cell>
          <cell r="AB428">
            <v>0.11586901763224182</v>
          </cell>
          <cell r="AC428">
            <v>18.614000000000001</v>
          </cell>
          <cell r="AD428">
            <v>1.998</v>
          </cell>
          <cell r="AE428" t="e">
            <v>#REF!</v>
          </cell>
          <cell r="AF428">
            <v>6.94</v>
          </cell>
          <cell r="AG428">
            <v>7.81</v>
          </cell>
          <cell r="AH428">
            <v>8.93</v>
          </cell>
          <cell r="AI428" t="e">
            <v>#REF!</v>
          </cell>
          <cell r="AJ428">
            <v>980</v>
          </cell>
          <cell r="AK428">
            <v>904</v>
          </cell>
          <cell r="AL428">
            <v>76</v>
          </cell>
          <cell r="AM428">
            <v>656</v>
          </cell>
          <cell r="AN428">
            <v>702</v>
          </cell>
          <cell r="AP428">
            <v>33991</v>
          </cell>
          <cell r="AQ428">
            <v>1.92</v>
          </cell>
          <cell r="BA428">
            <v>33991</v>
          </cell>
          <cell r="BB428">
            <v>18.614000000000001</v>
          </cell>
          <cell r="BC428">
            <v>1.998</v>
          </cell>
          <cell r="BP428">
            <v>36189</v>
          </cell>
          <cell r="CQ428">
            <v>33991</v>
          </cell>
          <cell r="CR428">
            <v>1.998</v>
          </cell>
        </row>
        <row r="429">
          <cell r="A429">
            <v>5</v>
          </cell>
          <cell r="B429">
            <v>34005</v>
          </cell>
          <cell r="C429">
            <v>33998</v>
          </cell>
          <cell r="J429">
            <v>762</v>
          </cell>
          <cell r="K429">
            <v>73</v>
          </cell>
          <cell r="L429">
            <v>689</v>
          </cell>
          <cell r="M429">
            <v>9.5800524934383208E-2</v>
          </cell>
          <cell r="N429">
            <v>65</v>
          </cell>
          <cell r="O429">
            <v>16</v>
          </cell>
          <cell r="P429">
            <v>201</v>
          </cell>
          <cell r="Q429">
            <v>0</v>
          </cell>
          <cell r="R429">
            <v>201</v>
          </cell>
          <cell r="S429">
            <v>321</v>
          </cell>
          <cell r="T429">
            <v>1098.8777070063695</v>
          </cell>
          <cell r="U429">
            <v>401</v>
          </cell>
          <cell r="V429">
            <v>-54</v>
          </cell>
          <cell r="W429">
            <v>136</v>
          </cell>
          <cell r="X429">
            <v>0.55540166204986152</v>
          </cell>
          <cell r="Y429">
            <v>92</v>
          </cell>
          <cell r="Z429">
            <v>47</v>
          </cell>
          <cell r="AA429">
            <v>0.18241469816272965</v>
          </cell>
          <cell r="AB429">
            <v>0.12073490813648294</v>
          </cell>
          <cell r="AC429">
            <v>19.896000000000001</v>
          </cell>
          <cell r="AD429">
            <v>1.8640000000000001</v>
          </cell>
          <cell r="AE429" t="e">
            <v>#REF!</v>
          </cell>
          <cell r="AF429">
            <v>6.94</v>
          </cell>
          <cell r="AG429">
            <v>7.81</v>
          </cell>
          <cell r="AH429">
            <v>8.93</v>
          </cell>
          <cell r="AI429" t="e">
            <v>#REF!</v>
          </cell>
          <cell r="AJ429">
            <v>963</v>
          </cell>
          <cell r="AK429">
            <v>890</v>
          </cell>
          <cell r="AL429">
            <v>73</v>
          </cell>
          <cell r="AM429">
            <v>623</v>
          </cell>
          <cell r="AN429">
            <v>673</v>
          </cell>
          <cell r="AP429">
            <v>33998</v>
          </cell>
          <cell r="AQ429">
            <v>1.6</v>
          </cell>
          <cell r="BA429">
            <v>33998</v>
          </cell>
          <cell r="BB429">
            <v>19.896000000000001</v>
          </cell>
          <cell r="BC429">
            <v>1.8640000000000001</v>
          </cell>
          <cell r="BP429">
            <v>36196</v>
          </cell>
          <cell r="CQ429">
            <v>33998</v>
          </cell>
          <cell r="CR429">
            <v>1.8640000000000001</v>
          </cell>
        </row>
        <row r="430">
          <cell r="A430">
            <v>6</v>
          </cell>
          <cell r="B430">
            <v>34012</v>
          </cell>
          <cell r="C430">
            <v>34005</v>
          </cell>
          <cell r="J430">
            <v>720</v>
          </cell>
          <cell r="K430">
            <v>72</v>
          </cell>
          <cell r="L430">
            <v>648</v>
          </cell>
          <cell r="M430">
            <v>0.1</v>
          </cell>
          <cell r="N430">
            <v>65</v>
          </cell>
          <cell r="O430">
            <v>16</v>
          </cell>
          <cell r="P430">
            <v>219</v>
          </cell>
          <cell r="Q430">
            <v>0</v>
          </cell>
          <cell r="R430">
            <v>219</v>
          </cell>
          <cell r="S430">
            <v>304</v>
          </cell>
          <cell r="T430">
            <v>1072.2496815286624</v>
          </cell>
          <cell r="U430">
            <v>374</v>
          </cell>
          <cell r="V430">
            <v>-79</v>
          </cell>
          <cell r="W430">
            <v>97</v>
          </cell>
          <cell r="X430">
            <v>0.55162241887905605</v>
          </cell>
          <cell r="Y430">
            <v>91</v>
          </cell>
          <cell r="Z430">
            <v>47</v>
          </cell>
          <cell r="AA430">
            <v>0.19166666666666668</v>
          </cell>
          <cell r="AB430">
            <v>0.12638888888888888</v>
          </cell>
          <cell r="AC430">
            <v>20.149999999999999</v>
          </cell>
          <cell r="AD430">
            <v>1.6439999999999999</v>
          </cell>
          <cell r="AE430" t="e">
            <v>#REF!</v>
          </cell>
          <cell r="AF430">
            <v>6.94</v>
          </cell>
          <cell r="AG430">
            <v>7.81</v>
          </cell>
          <cell r="AH430">
            <v>8.93</v>
          </cell>
          <cell r="AI430" t="e">
            <v>#REF!</v>
          </cell>
          <cell r="AJ430">
            <v>939</v>
          </cell>
          <cell r="AK430">
            <v>867</v>
          </cell>
          <cell r="AL430">
            <v>72</v>
          </cell>
          <cell r="AM430">
            <v>582</v>
          </cell>
          <cell r="AN430">
            <v>632</v>
          </cell>
          <cell r="AP430">
            <v>34005</v>
          </cell>
          <cell r="AQ430">
            <v>1.63</v>
          </cell>
          <cell r="BA430">
            <v>34005</v>
          </cell>
          <cell r="BB430">
            <v>20.149999999999999</v>
          </cell>
          <cell r="BC430">
            <v>1.6439999999999999</v>
          </cell>
          <cell r="BP430">
            <v>36203</v>
          </cell>
          <cell r="CQ430">
            <v>34005</v>
          </cell>
          <cell r="CR430">
            <v>1.6439999999999999</v>
          </cell>
        </row>
        <row r="431">
          <cell r="A431">
            <v>7</v>
          </cell>
          <cell r="B431">
            <v>34019</v>
          </cell>
          <cell r="C431">
            <v>34012</v>
          </cell>
          <cell r="J431">
            <v>698</v>
          </cell>
          <cell r="K431">
            <v>67</v>
          </cell>
          <cell r="L431">
            <v>631</v>
          </cell>
          <cell r="M431">
            <v>9.5988538681948427E-2</v>
          </cell>
          <cell r="N431">
            <v>58</v>
          </cell>
          <cell r="O431">
            <v>18</v>
          </cell>
          <cell r="P431">
            <v>239</v>
          </cell>
          <cell r="Q431">
            <v>0</v>
          </cell>
          <cell r="R431">
            <v>239</v>
          </cell>
          <cell r="S431">
            <v>307</v>
          </cell>
          <cell r="T431">
            <v>1059.6955414012739</v>
          </cell>
          <cell r="U431">
            <v>350</v>
          </cell>
          <cell r="V431">
            <v>-63</v>
          </cell>
          <cell r="W431">
            <v>71</v>
          </cell>
          <cell r="X431">
            <v>0.53272450532724502</v>
          </cell>
          <cell r="Y431">
            <v>86</v>
          </cell>
          <cell r="Z431">
            <v>44</v>
          </cell>
          <cell r="AA431">
            <v>0.18624641833810887</v>
          </cell>
          <cell r="AB431">
            <v>0.12320916905444126</v>
          </cell>
          <cell r="AC431">
            <v>20.11</v>
          </cell>
          <cell r="AD431">
            <v>1.6679999999999999</v>
          </cell>
          <cell r="AE431" t="e">
            <v>#REF!</v>
          </cell>
          <cell r="AF431">
            <v>6.94</v>
          </cell>
          <cell r="AG431">
            <v>7.81</v>
          </cell>
          <cell r="AH431">
            <v>8.93</v>
          </cell>
          <cell r="AI431" t="e">
            <v>#REF!</v>
          </cell>
          <cell r="AJ431">
            <v>937</v>
          </cell>
          <cell r="AK431">
            <v>870</v>
          </cell>
          <cell r="AL431">
            <v>67</v>
          </cell>
          <cell r="AM431">
            <v>568</v>
          </cell>
          <cell r="AN431">
            <v>613</v>
          </cell>
          <cell r="AP431">
            <v>34012</v>
          </cell>
          <cell r="AQ431">
            <v>1.71</v>
          </cell>
          <cell r="BA431">
            <v>34012</v>
          </cell>
          <cell r="BB431">
            <v>20.11</v>
          </cell>
          <cell r="BC431">
            <v>1.6679999999999999</v>
          </cell>
          <cell r="BP431">
            <v>36210</v>
          </cell>
          <cell r="CQ431">
            <v>34012</v>
          </cell>
          <cell r="CR431">
            <v>1.6679999999999999</v>
          </cell>
        </row>
        <row r="432">
          <cell r="A432">
            <v>8</v>
          </cell>
          <cell r="B432">
            <v>34026</v>
          </cell>
          <cell r="C432">
            <v>34019</v>
          </cell>
          <cell r="J432">
            <v>656</v>
          </cell>
          <cell r="K432">
            <v>70</v>
          </cell>
          <cell r="L432">
            <v>586</v>
          </cell>
          <cell r="M432">
            <v>0.10670731707317073</v>
          </cell>
          <cell r="N432">
            <v>64</v>
          </cell>
          <cell r="O432">
            <v>10</v>
          </cell>
          <cell r="P432">
            <v>234</v>
          </cell>
          <cell r="Q432">
            <v>0</v>
          </cell>
          <cell r="R432">
            <v>234</v>
          </cell>
          <cell r="S432">
            <v>306</v>
          </cell>
          <cell r="T432">
            <v>1018.7694267515923</v>
          </cell>
          <cell r="U432">
            <v>313</v>
          </cell>
          <cell r="V432">
            <v>-67</v>
          </cell>
          <cell r="W432">
            <v>33</v>
          </cell>
          <cell r="X432">
            <v>0.50565428109854604</v>
          </cell>
          <cell r="Y432">
            <v>85</v>
          </cell>
          <cell r="Z432">
            <v>42</v>
          </cell>
          <cell r="AA432">
            <v>0.19359756097560976</v>
          </cell>
          <cell r="AB432">
            <v>0.12957317073170732</v>
          </cell>
          <cell r="AC432">
            <v>19.475000000000001</v>
          </cell>
          <cell r="AD432">
            <v>1.79</v>
          </cell>
          <cell r="AE432" t="e">
            <v>#REF!</v>
          </cell>
          <cell r="AF432">
            <v>6.94</v>
          </cell>
          <cell r="AG432">
            <v>7.81</v>
          </cell>
          <cell r="AH432">
            <v>8.93</v>
          </cell>
          <cell r="AI432" t="e">
            <v>#REF!</v>
          </cell>
          <cell r="AJ432">
            <v>890</v>
          </cell>
          <cell r="AK432">
            <v>820</v>
          </cell>
          <cell r="AL432">
            <v>70</v>
          </cell>
          <cell r="AM432">
            <v>529</v>
          </cell>
          <cell r="AN432">
            <v>576</v>
          </cell>
          <cell r="AP432">
            <v>34019</v>
          </cell>
          <cell r="AQ432">
            <v>1.86</v>
          </cell>
          <cell r="BA432">
            <v>34019</v>
          </cell>
          <cell r="BB432">
            <v>19.475000000000001</v>
          </cell>
          <cell r="BC432">
            <v>1.79</v>
          </cell>
          <cell r="BP432">
            <v>36217</v>
          </cell>
          <cell r="CQ432">
            <v>34019</v>
          </cell>
          <cell r="CR432">
            <v>1.79</v>
          </cell>
        </row>
        <row r="433">
          <cell r="A433">
            <v>9</v>
          </cell>
          <cell r="B433">
            <v>34033</v>
          </cell>
          <cell r="C433">
            <v>34026</v>
          </cell>
          <cell r="J433">
            <v>663</v>
          </cell>
          <cell r="K433">
            <v>68</v>
          </cell>
          <cell r="L433">
            <v>595</v>
          </cell>
          <cell r="M433">
            <v>0.10256410256410256</v>
          </cell>
          <cell r="N433">
            <v>62</v>
          </cell>
          <cell r="O433">
            <v>11</v>
          </cell>
          <cell r="P433">
            <v>263</v>
          </cell>
          <cell r="Q433">
            <v>0</v>
          </cell>
          <cell r="R433">
            <v>263</v>
          </cell>
          <cell r="S433">
            <v>327</v>
          </cell>
          <cell r="T433">
            <v>1049.771974522293</v>
          </cell>
          <cell r="U433">
            <v>300</v>
          </cell>
          <cell r="V433">
            <v>-60</v>
          </cell>
          <cell r="W433">
            <v>27</v>
          </cell>
          <cell r="X433">
            <v>0.4784688995215311</v>
          </cell>
          <cell r="Y433">
            <v>88</v>
          </cell>
          <cell r="Z433">
            <v>44</v>
          </cell>
          <cell r="AA433">
            <v>0.19909502262443438</v>
          </cell>
          <cell r="AB433">
            <v>0.13273001508295626</v>
          </cell>
          <cell r="AC433">
            <v>20.294</v>
          </cell>
          <cell r="AD433">
            <v>1.84</v>
          </cell>
          <cell r="AE433" t="e">
            <v>#REF!</v>
          </cell>
          <cell r="AF433">
            <v>6.94</v>
          </cell>
          <cell r="AG433">
            <v>7.81</v>
          </cell>
          <cell r="AH433">
            <v>8.93</v>
          </cell>
          <cell r="AI433" t="e">
            <v>#REF!</v>
          </cell>
          <cell r="AJ433">
            <v>926</v>
          </cell>
          <cell r="AK433">
            <v>858</v>
          </cell>
          <cell r="AL433">
            <v>68</v>
          </cell>
          <cell r="AM433">
            <v>531</v>
          </cell>
          <cell r="AN433">
            <v>584</v>
          </cell>
          <cell r="AP433">
            <v>34026</v>
          </cell>
          <cell r="AQ433">
            <v>1.88</v>
          </cell>
          <cell r="BA433">
            <v>34026</v>
          </cell>
          <cell r="BB433">
            <v>20.294</v>
          </cell>
          <cell r="BC433">
            <v>1.84</v>
          </cell>
          <cell r="BP433">
            <v>36224</v>
          </cell>
          <cell r="CQ433">
            <v>34026</v>
          </cell>
          <cell r="CR433">
            <v>1.84</v>
          </cell>
        </row>
        <row r="434">
          <cell r="A434">
            <v>10</v>
          </cell>
          <cell r="B434">
            <v>34040</v>
          </cell>
          <cell r="C434">
            <v>34033</v>
          </cell>
          <cell r="J434">
            <v>620</v>
          </cell>
          <cell r="K434">
            <v>61</v>
          </cell>
          <cell r="L434">
            <v>559</v>
          </cell>
          <cell r="M434">
            <v>9.838709677419355E-2</v>
          </cell>
          <cell r="N434">
            <v>55</v>
          </cell>
          <cell r="O434">
            <v>8</v>
          </cell>
          <cell r="P434">
            <v>249</v>
          </cell>
          <cell r="Q434">
            <v>0</v>
          </cell>
          <cell r="R434">
            <v>249</v>
          </cell>
          <cell r="S434">
            <v>311</v>
          </cell>
          <cell r="T434">
            <v>979.54777070063687</v>
          </cell>
          <cell r="U434">
            <v>277</v>
          </cell>
          <cell r="V434">
            <v>-71</v>
          </cell>
          <cell r="W434">
            <v>15</v>
          </cell>
          <cell r="X434">
            <v>0.47108843537414968</v>
          </cell>
          <cell r="Y434">
            <v>80</v>
          </cell>
          <cell r="Z434">
            <v>45</v>
          </cell>
          <cell r="AA434">
            <v>0.20161290322580644</v>
          </cell>
          <cell r="AB434">
            <v>0.12903225806451613</v>
          </cell>
          <cell r="AC434">
            <v>20.71</v>
          </cell>
          <cell r="AD434">
            <v>1.88</v>
          </cell>
          <cell r="AE434" t="e">
            <v>#REF!</v>
          </cell>
          <cell r="AF434">
            <v>6.94</v>
          </cell>
          <cell r="AG434">
            <v>7.81</v>
          </cell>
          <cell r="AH434">
            <v>8.93</v>
          </cell>
          <cell r="AI434" t="e">
            <v>#REF!</v>
          </cell>
          <cell r="AJ434">
            <v>869</v>
          </cell>
          <cell r="AK434">
            <v>808</v>
          </cell>
          <cell r="AL434">
            <v>61</v>
          </cell>
          <cell r="AM434">
            <v>495</v>
          </cell>
          <cell r="AN434">
            <v>551</v>
          </cell>
          <cell r="AP434">
            <v>34033</v>
          </cell>
          <cell r="AQ434">
            <v>1.87</v>
          </cell>
          <cell r="BA434">
            <v>34033</v>
          </cell>
          <cell r="BB434">
            <v>20.71</v>
          </cell>
          <cell r="BC434">
            <v>1.88</v>
          </cell>
          <cell r="BP434">
            <v>36231</v>
          </cell>
          <cell r="CQ434">
            <v>34033</v>
          </cell>
          <cell r="CR434">
            <v>1.88</v>
          </cell>
        </row>
        <row r="435">
          <cell r="A435">
            <v>11</v>
          </cell>
          <cell r="B435">
            <v>34047</v>
          </cell>
          <cell r="C435">
            <v>34040</v>
          </cell>
          <cell r="J435">
            <v>600</v>
          </cell>
          <cell r="K435">
            <v>60</v>
          </cell>
          <cell r="L435">
            <v>540</v>
          </cell>
          <cell r="M435">
            <v>0.1</v>
          </cell>
          <cell r="N435">
            <v>54</v>
          </cell>
          <cell r="O435">
            <v>7</v>
          </cell>
          <cell r="P435">
            <v>254</v>
          </cell>
          <cell r="Q435">
            <v>0</v>
          </cell>
          <cell r="R435">
            <v>254</v>
          </cell>
          <cell r="S435">
            <v>312</v>
          </cell>
          <cell r="T435">
            <v>962.4</v>
          </cell>
          <cell r="U435">
            <v>257</v>
          </cell>
          <cell r="V435">
            <v>-72</v>
          </cell>
          <cell r="W435">
            <v>8</v>
          </cell>
          <cell r="X435">
            <v>0.45166959578207383</v>
          </cell>
          <cell r="Y435">
            <v>72</v>
          </cell>
          <cell r="Z435">
            <v>47</v>
          </cell>
          <cell r="AA435">
            <v>0.19833333333333333</v>
          </cell>
          <cell r="AB435">
            <v>0.12</v>
          </cell>
          <cell r="AC435">
            <v>20.440000000000001</v>
          </cell>
          <cell r="AD435">
            <v>1.996</v>
          </cell>
          <cell r="AE435" t="e">
            <v>#REF!</v>
          </cell>
          <cell r="AF435">
            <v>6.94</v>
          </cell>
          <cell r="AG435">
            <v>7.81</v>
          </cell>
          <cell r="AH435">
            <v>8.93</v>
          </cell>
          <cell r="AI435" t="e">
            <v>#REF!</v>
          </cell>
          <cell r="AJ435">
            <v>854</v>
          </cell>
          <cell r="AK435">
            <v>794</v>
          </cell>
          <cell r="AL435">
            <v>60</v>
          </cell>
          <cell r="AM435">
            <v>481</v>
          </cell>
          <cell r="AN435">
            <v>533</v>
          </cell>
          <cell r="AP435">
            <v>34040</v>
          </cell>
          <cell r="AQ435">
            <v>2.14</v>
          </cell>
          <cell r="BA435">
            <v>34040</v>
          </cell>
          <cell r="BB435">
            <v>20.440000000000001</v>
          </cell>
          <cell r="BC435">
            <v>1.996</v>
          </cell>
          <cell r="BP435">
            <v>36238</v>
          </cell>
          <cell r="CQ435">
            <v>34040</v>
          </cell>
          <cell r="CR435">
            <v>1.996</v>
          </cell>
        </row>
        <row r="436">
          <cell r="A436">
            <v>12</v>
          </cell>
          <cell r="B436">
            <v>34054</v>
          </cell>
          <cell r="C436">
            <v>34047</v>
          </cell>
          <cell r="J436">
            <v>614</v>
          </cell>
          <cell r="K436">
            <v>63</v>
          </cell>
          <cell r="L436">
            <v>551</v>
          </cell>
          <cell r="M436">
            <v>0.10260586319218241</v>
          </cell>
          <cell r="N436">
            <v>57</v>
          </cell>
          <cell r="O436">
            <v>6</v>
          </cell>
          <cell r="P436">
            <v>237</v>
          </cell>
          <cell r="Q436">
            <v>0</v>
          </cell>
          <cell r="R436">
            <v>237</v>
          </cell>
          <cell r="S436">
            <v>318</v>
          </cell>
          <cell r="T436">
            <v>965.91719745222929</v>
          </cell>
          <cell r="U436">
            <v>270</v>
          </cell>
          <cell r="V436">
            <v>-62</v>
          </cell>
          <cell r="W436">
            <v>25</v>
          </cell>
          <cell r="X436">
            <v>0.45918367346938777</v>
          </cell>
          <cell r="Y436">
            <v>74</v>
          </cell>
          <cell r="Z436">
            <v>43</v>
          </cell>
          <cell r="AA436">
            <v>0.19055374592833876</v>
          </cell>
          <cell r="AB436">
            <v>0.12052117263843648</v>
          </cell>
          <cell r="AC436">
            <v>20.166</v>
          </cell>
          <cell r="AD436">
            <v>2.34</v>
          </cell>
          <cell r="AE436" t="e">
            <v>#REF!</v>
          </cell>
          <cell r="AF436">
            <v>6.94</v>
          </cell>
          <cell r="AG436">
            <v>7.81</v>
          </cell>
          <cell r="AH436">
            <v>8.93</v>
          </cell>
          <cell r="AI436" t="e">
            <v>#REF!</v>
          </cell>
          <cell r="AJ436">
            <v>851</v>
          </cell>
          <cell r="AK436">
            <v>788</v>
          </cell>
          <cell r="AL436">
            <v>63</v>
          </cell>
          <cell r="AM436">
            <v>497</v>
          </cell>
          <cell r="AN436">
            <v>545</v>
          </cell>
          <cell r="AP436">
            <v>34047</v>
          </cell>
          <cell r="AQ436">
            <v>2.3199999999999998</v>
          </cell>
          <cell r="BA436">
            <v>34047</v>
          </cell>
          <cell r="BB436">
            <v>20.166</v>
          </cell>
          <cell r="BC436">
            <v>2.34</v>
          </cell>
          <cell r="BP436">
            <v>36245</v>
          </cell>
          <cell r="CQ436">
            <v>34047</v>
          </cell>
          <cell r="CR436">
            <v>2.34</v>
          </cell>
        </row>
        <row r="437">
          <cell r="A437">
            <v>13</v>
          </cell>
          <cell r="B437">
            <v>34061</v>
          </cell>
          <cell r="C437">
            <v>34054</v>
          </cell>
          <cell r="J437">
            <v>610</v>
          </cell>
          <cell r="K437">
            <v>66</v>
          </cell>
          <cell r="L437">
            <v>544</v>
          </cell>
          <cell r="M437">
            <v>0.10819672131147541</v>
          </cell>
          <cell r="N437">
            <v>60</v>
          </cell>
          <cell r="O437">
            <v>8</v>
          </cell>
          <cell r="P437">
            <v>217</v>
          </cell>
          <cell r="Q437">
            <v>0</v>
          </cell>
          <cell r="R437">
            <v>217</v>
          </cell>
          <cell r="S437">
            <v>320</v>
          </cell>
          <cell r="T437">
            <v>948.54522292993636</v>
          </cell>
          <cell r="U437">
            <v>267</v>
          </cell>
          <cell r="V437">
            <v>-57</v>
          </cell>
          <cell r="W437">
            <v>25</v>
          </cell>
          <cell r="X437">
            <v>0.45485519591141399</v>
          </cell>
          <cell r="Y437">
            <v>76</v>
          </cell>
          <cell r="Z437">
            <v>40</v>
          </cell>
          <cell r="AA437">
            <v>0.1901639344262295</v>
          </cell>
          <cell r="AB437">
            <v>0.12459016393442623</v>
          </cell>
          <cell r="AC437">
            <v>19.954000000000001</v>
          </cell>
          <cell r="AD437">
            <v>2.456</v>
          </cell>
          <cell r="AE437" t="e">
            <v>#REF!</v>
          </cell>
          <cell r="AF437">
            <v>6.94</v>
          </cell>
          <cell r="AG437">
            <v>7.81</v>
          </cell>
          <cell r="AH437">
            <v>8.93</v>
          </cell>
          <cell r="AI437" t="e">
            <v>#REF!</v>
          </cell>
          <cell r="AJ437">
            <v>827</v>
          </cell>
          <cell r="AK437">
            <v>761</v>
          </cell>
          <cell r="AL437">
            <v>66</v>
          </cell>
          <cell r="AM437">
            <v>494</v>
          </cell>
          <cell r="AN437">
            <v>536</v>
          </cell>
          <cell r="AP437">
            <v>34054</v>
          </cell>
          <cell r="AQ437">
            <v>2.06</v>
          </cell>
          <cell r="BA437">
            <v>34054</v>
          </cell>
          <cell r="BB437">
            <v>19.954000000000001</v>
          </cell>
          <cell r="BC437">
            <v>2.456</v>
          </cell>
          <cell r="BP437">
            <v>36252</v>
          </cell>
          <cell r="CQ437">
            <v>34054</v>
          </cell>
          <cell r="CR437">
            <v>2.456</v>
          </cell>
        </row>
        <row r="438">
          <cell r="A438">
            <v>14</v>
          </cell>
          <cell r="B438">
            <v>34068</v>
          </cell>
          <cell r="C438">
            <v>34061</v>
          </cell>
          <cell r="J438">
            <v>627</v>
          </cell>
          <cell r="K438">
            <v>73</v>
          </cell>
          <cell r="L438">
            <v>554</v>
          </cell>
          <cell r="M438">
            <v>0.11642743221690591</v>
          </cell>
          <cell r="N438">
            <v>67</v>
          </cell>
          <cell r="O438">
            <v>8</v>
          </cell>
          <cell r="P438">
            <v>152</v>
          </cell>
          <cell r="Q438">
            <v>0</v>
          </cell>
          <cell r="R438">
            <v>152</v>
          </cell>
          <cell r="S438">
            <v>326</v>
          </cell>
          <cell r="T438">
            <v>916.68789808917199</v>
          </cell>
          <cell r="U438">
            <v>278</v>
          </cell>
          <cell r="V438">
            <v>-56</v>
          </cell>
          <cell r="W438">
            <v>25</v>
          </cell>
          <cell r="X438">
            <v>0.46026490066225167</v>
          </cell>
          <cell r="Y438">
            <v>80</v>
          </cell>
          <cell r="Z438">
            <v>43</v>
          </cell>
          <cell r="AA438">
            <v>0.19617224880382775</v>
          </cell>
          <cell r="AB438">
            <v>0.12759170653907495</v>
          </cell>
          <cell r="AC438">
            <v>20.436</v>
          </cell>
          <cell r="AD438">
            <v>2.2000000000000002</v>
          </cell>
          <cell r="AE438" t="e">
            <v>#REF!</v>
          </cell>
          <cell r="AF438">
            <v>6.94</v>
          </cell>
          <cell r="AG438">
            <v>7.81</v>
          </cell>
          <cell r="AH438">
            <v>8.93</v>
          </cell>
          <cell r="AI438" t="e">
            <v>#REF!</v>
          </cell>
          <cell r="AJ438">
            <v>779</v>
          </cell>
          <cell r="AK438">
            <v>706</v>
          </cell>
          <cell r="AL438">
            <v>73</v>
          </cell>
          <cell r="AM438">
            <v>504</v>
          </cell>
          <cell r="AN438">
            <v>546</v>
          </cell>
          <cell r="AP438">
            <v>34061</v>
          </cell>
          <cell r="AQ438">
            <v>2.1</v>
          </cell>
          <cell r="BA438">
            <v>34061</v>
          </cell>
          <cell r="BB438">
            <v>20.436</v>
          </cell>
          <cell r="BC438">
            <v>2.2000000000000002</v>
          </cell>
          <cell r="BP438">
            <v>36259</v>
          </cell>
          <cell r="CQ438">
            <v>34061</v>
          </cell>
          <cell r="CR438">
            <v>2.2000000000000002</v>
          </cell>
        </row>
        <row r="439">
          <cell r="A439">
            <v>15</v>
          </cell>
          <cell r="B439">
            <v>34075</v>
          </cell>
          <cell r="C439">
            <v>34068</v>
          </cell>
          <cell r="J439">
            <v>615</v>
          </cell>
          <cell r="K439">
            <v>70</v>
          </cell>
          <cell r="L439">
            <v>545</v>
          </cell>
          <cell r="M439">
            <v>0.11382113821138211</v>
          </cell>
          <cell r="N439">
            <v>64</v>
          </cell>
          <cell r="O439">
            <v>10</v>
          </cell>
          <cell r="P439">
            <v>96</v>
          </cell>
          <cell r="Q439">
            <v>0</v>
          </cell>
          <cell r="R439">
            <v>96</v>
          </cell>
          <cell r="S439">
            <v>314</v>
          </cell>
          <cell r="T439">
            <v>844.86751592356677</v>
          </cell>
          <cell r="U439">
            <v>278</v>
          </cell>
          <cell r="V439">
            <v>-59</v>
          </cell>
          <cell r="W439">
            <v>27</v>
          </cell>
          <cell r="X439">
            <v>0.46959459459459457</v>
          </cell>
          <cell r="Y439">
            <v>80</v>
          </cell>
          <cell r="Z439">
            <v>46</v>
          </cell>
          <cell r="AA439">
            <v>0.20487804878048779</v>
          </cell>
          <cell r="AB439">
            <v>0.13008130081300814</v>
          </cell>
          <cell r="AC439">
            <v>20.378</v>
          </cell>
          <cell r="AD439">
            <v>2.21</v>
          </cell>
          <cell r="AE439" t="e">
            <v>#REF!</v>
          </cell>
          <cell r="AF439">
            <v>6.94</v>
          </cell>
          <cell r="AG439">
            <v>7.81</v>
          </cell>
          <cell r="AH439">
            <v>8.93</v>
          </cell>
          <cell r="AI439" t="e">
            <v>#REF!</v>
          </cell>
          <cell r="AJ439">
            <v>711</v>
          </cell>
          <cell r="AK439">
            <v>641</v>
          </cell>
          <cell r="AL439">
            <v>70</v>
          </cell>
          <cell r="AM439">
            <v>489</v>
          </cell>
          <cell r="AN439">
            <v>535</v>
          </cell>
          <cell r="AP439">
            <v>34068</v>
          </cell>
          <cell r="AQ439">
            <v>2.1</v>
          </cell>
          <cell r="BA439">
            <v>34068</v>
          </cell>
          <cell r="BB439">
            <v>20.378</v>
          </cell>
          <cell r="BC439">
            <v>2.21</v>
          </cell>
          <cell r="BP439">
            <v>36266</v>
          </cell>
          <cell r="CQ439">
            <v>34068</v>
          </cell>
          <cell r="CR439">
            <v>2.21</v>
          </cell>
        </row>
        <row r="440">
          <cell r="A440">
            <v>16</v>
          </cell>
          <cell r="B440">
            <v>34082</v>
          </cell>
          <cell r="C440">
            <v>34075</v>
          </cell>
          <cell r="J440">
            <v>603</v>
          </cell>
          <cell r="K440">
            <v>66</v>
          </cell>
          <cell r="L440">
            <v>537</v>
          </cell>
          <cell r="M440">
            <v>0.10945273631840796</v>
          </cell>
          <cell r="N440">
            <v>60</v>
          </cell>
          <cell r="O440">
            <v>11</v>
          </cell>
          <cell r="P440">
            <v>53</v>
          </cell>
          <cell r="Q440">
            <v>0</v>
          </cell>
          <cell r="R440">
            <v>53</v>
          </cell>
          <cell r="S440">
            <v>319</v>
          </cell>
          <cell r="T440">
            <v>783.60382165605097</v>
          </cell>
          <cell r="U440">
            <v>262</v>
          </cell>
          <cell r="V440">
            <v>-50</v>
          </cell>
          <cell r="W440">
            <v>12</v>
          </cell>
          <cell r="X440">
            <v>0.45094664371772808</v>
          </cell>
          <cell r="Y440">
            <v>80</v>
          </cell>
          <cell r="Z440">
            <v>44</v>
          </cell>
          <cell r="AA440">
            <v>0.20563847429519072</v>
          </cell>
          <cell r="AB440">
            <v>0.13266998341625208</v>
          </cell>
          <cell r="AC440">
            <v>20.335999999999999</v>
          </cell>
          <cell r="AD440">
            <v>2.242</v>
          </cell>
          <cell r="AE440" t="e">
            <v>#REF!</v>
          </cell>
          <cell r="AF440">
            <v>6.94</v>
          </cell>
          <cell r="AG440">
            <v>7.81</v>
          </cell>
          <cell r="AH440">
            <v>8.93</v>
          </cell>
          <cell r="AI440" t="e">
            <v>#REF!</v>
          </cell>
          <cell r="AJ440">
            <v>656</v>
          </cell>
          <cell r="AK440">
            <v>590</v>
          </cell>
          <cell r="AL440">
            <v>66</v>
          </cell>
          <cell r="AM440">
            <v>479</v>
          </cell>
          <cell r="AN440">
            <v>526</v>
          </cell>
          <cell r="AP440">
            <v>34075</v>
          </cell>
          <cell r="AQ440">
            <v>2.15</v>
          </cell>
          <cell r="BA440">
            <v>34075</v>
          </cell>
          <cell r="BB440">
            <v>20.335999999999999</v>
          </cell>
          <cell r="BC440">
            <v>2.242</v>
          </cell>
          <cell r="BP440">
            <v>36273</v>
          </cell>
          <cell r="CQ440">
            <v>34075</v>
          </cell>
          <cell r="CR440">
            <v>2.242</v>
          </cell>
        </row>
        <row r="441">
          <cell r="A441">
            <v>17</v>
          </cell>
          <cell r="B441">
            <v>34089</v>
          </cell>
          <cell r="C441">
            <v>34082</v>
          </cell>
          <cell r="J441">
            <v>608</v>
          </cell>
          <cell r="K441">
            <v>69</v>
          </cell>
          <cell r="L441">
            <v>539</v>
          </cell>
          <cell r="M441">
            <v>0.11348684210526316</v>
          </cell>
          <cell r="N441">
            <v>63</v>
          </cell>
          <cell r="O441">
            <v>10</v>
          </cell>
          <cell r="P441">
            <v>50</v>
          </cell>
          <cell r="Q441">
            <v>0</v>
          </cell>
          <cell r="R441">
            <v>50</v>
          </cell>
          <cell r="S441">
            <v>320</v>
          </cell>
          <cell r="T441">
            <v>791.60382165605097</v>
          </cell>
          <cell r="U441">
            <v>265</v>
          </cell>
          <cell r="V441">
            <v>-35</v>
          </cell>
          <cell r="W441">
            <v>14</v>
          </cell>
          <cell r="X441">
            <v>0.45299145299145299</v>
          </cell>
          <cell r="Y441">
            <v>80</v>
          </cell>
          <cell r="Z441">
            <v>44</v>
          </cell>
          <cell r="AA441">
            <v>0.20394736842105263</v>
          </cell>
          <cell r="AB441">
            <v>0.13157894736842105</v>
          </cell>
          <cell r="AC441">
            <v>19.882000000000001</v>
          </cell>
          <cell r="AD441">
            <v>2.3820000000000001</v>
          </cell>
          <cell r="AE441" t="e">
            <v>#REF!</v>
          </cell>
          <cell r="AF441">
            <v>6.94</v>
          </cell>
          <cell r="AG441">
            <v>7.81</v>
          </cell>
          <cell r="AH441">
            <v>8.93</v>
          </cell>
          <cell r="AI441" t="e">
            <v>#REF!</v>
          </cell>
          <cell r="AJ441">
            <v>658</v>
          </cell>
          <cell r="AK441">
            <v>589</v>
          </cell>
          <cell r="AL441">
            <v>69</v>
          </cell>
          <cell r="AM441">
            <v>484</v>
          </cell>
          <cell r="AN441">
            <v>529</v>
          </cell>
          <cell r="AP441">
            <v>34082</v>
          </cell>
          <cell r="AQ441">
            <v>2.57</v>
          </cell>
          <cell r="BA441">
            <v>34082</v>
          </cell>
          <cell r="BB441">
            <v>19.882000000000001</v>
          </cell>
          <cell r="BC441">
            <v>2.3820000000000001</v>
          </cell>
          <cell r="BP441">
            <v>36280</v>
          </cell>
          <cell r="CQ441">
            <v>34082</v>
          </cell>
          <cell r="CR441">
            <v>2.3820000000000001</v>
          </cell>
        </row>
        <row r="442">
          <cell r="A442">
            <v>18</v>
          </cell>
          <cell r="B442">
            <v>34096</v>
          </cell>
          <cell r="C442">
            <v>34089</v>
          </cell>
          <cell r="J442">
            <v>609</v>
          </cell>
          <cell r="K442">
            <v>69</v>
          </cell>
          <cell r="L442">
            <v>540</v>
          </cell>
          <cell r="M442">
            <v>0.11330049261083744</v>
          </cell>
          <cell r="N442">
            <v>63</v>
          </cell>
          <cell r="O442">
            <v>10</v>
          </cell>
          <cell r="P442">
            <v>64</v>
          </cell>
          <cell r="Q442">
            <v>0</v>
          </cell>
          <cell r="R442">
            <v>64</v>
          </cell>
          <cell r="S442">
            <v>319</v>
          </cell>
          <cell r="T442">
            <v>806.08662420382166</v>
          </cell>
          <cell r="U442">
            <v>268</v>
          </cell>
          <cell r="V442">
            <v>-35</v>
          </cell>
          <cell r="W442">
            <v>8</v>
          </cell>
          <cell r="X442">
            <v>0.45655877342419082</v>
          </cell>
          <cell r="Y442">
            <v>79</v>
          </cell>
          <cell r="Z442">
            <v>48</v>
          </cell>
          <cell r="AA442">
            <v>0.20853858784893267</v>
          </cell>
          <cell r="AB442">
            <v>0.1297208538587849</v>
          </cell>
          <cell r="AC442">
            <v>20.346</v>
          </cell>
          <cell r="AD442">
            <v>2.6259999999999999</v>
          </cell>
          <cell r="AE442" t="e">
            <v>#REF!</v>
          </cell>
          <cell r="AF442">
            <v>6.94</v>
          </cell>
          <cell r="AG442">
            <v>7.81</v>
          </cell>
          <cell r="AH442">
            <v>8.93</v>
          </cell>
          <cell r="AI442" t="e">
            <v>#REF!</v>
          </cell>
          <cell r="AJ442">
            <v>673</v>
          </cell>
          <cell r="AK442">
            <v>604</v>
          </cell>
          <cell r="AL442">
            <v>69</v>
          </cell>
          <cell r="AM442">
            <v>482</v>
          </cell>
          <cell r="AN442">
            <v>530</v>
          </cell>
          <cell r="AP442">
            <v>34089</v>
          </cell>
          <cell r="AQ442">
            <v>2.33</v>
          </cell>
          <cell r="BA442">
            <v>34089</v>
          </cell>
          <cell r="BB442">
            <v>20.346</v>
          </cell>
          <cell r="BC442">
            <v>2.6259999999999999</v>
          </cell>
          <cell r="BP442">
            <v>36287</v>
          </cell>
          <cell r="CQ442">
            <v>34089</v>
          </cell>
          <cell r="CR442">
            <v>2.6259999999999999</v>
          </cell>
        </row>
        <row r="443">
          <cell r="A443">
            <v>19</v>
          </cell>
          <cell r="B443">
            <v>34103</v>
          </cell>
          <cell r="C443">
            <v>34096</v>
          </cell>
          <cell r="J443">
            <v>617</v>
          </cell>
          <cell r="K443">
            <v>68</v>
          </cell>
          <cell r="L443">
            <v>549</v>
          </cell>
          <cell r="M443">
            <v>0.11021069692058347</v>
          </cell>
          <cell r="N443">
            <v>63</v>
          </cell>
          <cell r="O443">
            <v>10</v>
          </cell>
          <cell r="P443">
            <v>59</v>
          </cell>
          <cell r="Q443">
            <v>0</v>
          </cell>
          <cell r="R443">
            <v>59</v>
          </cell>
          <cell r="S443">
            <v>319</v>
          </cell>
          <cell r="T443">
            <v>807.30828025477706</v>
          </cell>
          <cell r="U443">
            <v>278</v>
          </cell>
          <cell r="V443">
            <v>-42</v>
          </cell>
          <cell r="W443">
            <v>22</v>
          </cell>
          <cell r="X443">
            <v>0.46566164154103851</v>
          </cell>
          <cell r="Y443">
            <v>77</v>
          </cell>
          <cell r="Z443">
            <v>50</v>
          </cell>
          <cell r="AA443">
            <v>0.20583468395461912</v>
          </cell>
          <cell r="AB443">
            <v>0.12479740680713128</v>
          </cell>
          <cell r="AC443">
            <v>20.466000000000001</v>
          </cell>
          <cell r="AD443">
            <v>2.3860000000000001</v>
          </cell>
          <cell r="AE443" t="e">
            <v>#REF!</v>
          </cell>
          <cell r="AF443">
            <v>6.94</v>
          </cell>
          <cell r="AG443">
            <v>7.81</v>
          </cell>
          <cell r="AH443">
            <v>8.93</v>
          </cell>
          <cell r="AI443" t="e">
            <v>#REF!</v>
          </cell>
          <cell r="AJ443">
            <v>676</v>
          </cell>
          <cell r="AK443">
            <v>608</v>
          </cell>
          <cell r="AL443">
            <v>68</v>
          </cell>
          <cell r="AM443">
            <v>490</v>
          </cell>
          <cell r="AN443">
            <v>539</v>
          </cell>
          <cell r="AP443">
            <v>34096</v>
          </cell>
          <cell r="AQ443">
            <v>2.04</v>
          </cell>
          <cell r="BA443">
            <v>34096</v>
          </cell>
          <cell r="BB443">
            <v>20.466000000000001</v>
          </cell>
          <cell r="BC443">
            <v>2.3860000000000001</v>
          </cell>
          <cell r="BP443">
            <v>36294</v>
          </cell>
          <cell r="CQ443">
            <v>34096</v>
          </cell>
          <cell r="CR443">
            <v>2.3860000000000001</v>
          </cell>
        </row>
        <row r="444">
          <cell r="A444">
            <v>20</v>
          </cell>
          <cell r="B444">
            <v>34110</v>
          </cell>
          <cell r="C444">
            <v>34103</v>
          </cell>
          <cell r="J444">
            <v>619</v>
          </cell>
          <cell r="K444">
            <v>70</v>
          </cell>
          <cell r="L444">
            <v>549</v>
          </cell>
          <cell r="M444">
            <v>0.11308562197092084</v>
          </cell>
          <cell r="N444">
            <v>65</v>
          </cell>
          <cell r="O444">
            <v>11</v>
          </cell>
          <cell r="P444">
            <v>86</v>
          </cell>
          <cell r="Q444">
            <v>1</v>
          </cell>
          <cell r="R444">
            <v>85</v>
          </cell>
          <cell r="S444">
            <v>316</v>
          </cell>
          <cell r="T444">
            <v>839.23694267515918</v>
          </cell>
          <cell r="U444">
            <v>283</v>
          </cell>
          <cell r="V444">
            <v>-39</v>
          </cell>
          <cell r="W444">
            <v>21</v>
          </cell>
          <cell r="X444">
            <v>0.47245409015025042</v>
          </cell>
          <cell r="Y444">
            <v>83</v>
          </cell>
          <cell r="Z444">
            <v>48</v>
          </cell>
          <cell r="AA444">
            <v>0.21163166397415187</v>
          </cell>
          <cell r="AB444">
            <v>0.13408723747980614</v>
          </cell>
          <cell r="AC444">
            <v>20.006</v>
          </cell>
          <cell r="AD444">
            <v>2.1139999999999999</v>
          </cell>
          <cell r="AE444" t="e">
            <v>#REF!</v>
          </cell>
          <cell r="AF444">
            <v>6.94</v>
          </cell>
          <cell r="AG444">
            <v>7.81</v>
          </cell>
          <cell r="AH444">
            <v>8.93</v>
          </cell>
          <cell r="AI444" t="e">
            <v>#REF!</v>
          </cell>
          <cell r="AJ444">
            <v>705</v>
          </cell>
          <cell r="AK444">
            <v>634</v>
          </cell>
          <cell r="AL444">
            <v>71</v>
          </cell>
          <cell r="AM444">
            <v>488</v>
          </cell>
          <cell r="AN444">
            <v>538</v>
          </cell>
          <cell r="AP444">
            <v>34103</v>
          </cell>
          <cell r="AQ444">
            <v>1.9</v>
          </cell>
          <cell r="BA444">
            <v>34103</v>
          </cell>
          <cell r="BB444">
            <v>20.006</v>
          </cell>
          <cell r="BC444">
            <v>2.1139999999999999</v>
          </cell>
          <cell r="BP444">
            <v>36301</v>
          </cell>
          <cell r="CQ444">
            <v>34103</v>
          </cell>
          <cell r="CR444">
            <v>2.1139999999999999</v>
          </cell>
        </row>
        <row r="445">
          <cell r="A445">
            <v>21</v>
          </cell>
          <cell r="B445">
            <v>34117</v>
          </cell>
          <cell r="C445">
            <v>34110</v>
          </cell>
          <cell r="J445">
            <v>641</v>
          </cell>
          <cell r="K445">
            <v>74</v>
          </cell>
          <cell r="L445">
            <v>567</v>
          </cell>
          <cell r="M445">
            <v>0.11544461778471139</v>
          </cell>
          <cell r="N445">
            <v>69</v>
          </cell>
          <cell r="O445">
            <v>12</v>
          </cell>
          <cell r="P445">
            <v>118</v>
          </cell>
          <cell r="Q445">
            <v>1</v>
          </cell>
          <cell r="R445">
            <v>117</v>
          </cell>
          <cell r="S445">
            <v>321</v>
          </cell>
          <cell r="T445">
            <v>899.90700636942677</v>
          </cell>
          <cell r="U445">
            <v>298</v>
          </cell>
          <cell r="V445">
            <v>-33</v>
          </cell>
          <cell r="W445">
            <v>41</v>
          </cell>
          <cell r="X445">
            <v>0.48142164781906299</v>
          </cell>
          <cell r="Y445">
            <v>90</v>
          </cell>
          <cell r="Z445">
            <v>48</v>
          </cell>
          <cell r="AA445">
            <v>0.21528861154446177</v>
          </cell>
          <cell r="AB445">
            <v>0.14040561622464898</v>
          </cell>
          <cell r="AC445">
            <v>19.417999999999999</v>
          </cell>
          <cell r="AD445">
            <v>2.0379999999999998</v>
          </cell>
          <cell r="AE445" t="e">
            <v>#REF!</v>
          </cell>
          <cell r="AF445">
            <v>6.94</v>
          </cell>
          <cell r="AG445">
            <v>7.81</v>
          </cell>
          <cell r="AH445">
            <v>8.93</v>
          </cell>
          <cell r="AI445" t="e">
            <v>#REF!</v>
          </cell>
          <cell r="AJ445">
            <v>759</v>
          </cell>
          <cell r="AK445">
            <v>684</v>
          </cell>
          <cell r="AL445">
            <v>75</v>
          </cell>
          <cell r="AM445">
            <v>503</v>
          </cell>
          <cell r="AN445">
            <v>555</v>
          </cell>
          <cell r="AP445">
            <v>34110</v>
          </cell>
          <cell r="AQ445">
            <v>1.9</v>
          </cell>
          <cell r="BA445">
            <v>34110</v>
          </cell>
          <cell r="BB445">
            <v>19.417999999999999</v>
          </cell>
          <cell r="BC445">
            <v>2.0379999999999998</v>
          </cell>
          <cell r="BP445">
            <v>36308</v>
          </cell>
          <cell r="CQ445">
            <v>34110</v>
          </cell>
          <cell r="CR445">
            <v>2.0379999999999998</v>
          </cell>
        </row>
        <row r="446">
          <cell r="A446">
            <v>22</v>
          </cell>
          <cell r="B446">
            <v>34124</v>
          </cell>
          <cell r="C446">
            <v>34117</v>
          </cell>
          <cell r="J446">
            <v>671</v>
          </cell>
          <cell r="K446">
            <v>78</v>
          </cell>
          <cell r="L446">
            <v>593</v>
          </cell>
          <cell r="M446">
            <v>0.11624441132637854</v>
          </cell>
          <cell r="N446">
            <v>70</v>
          </cell>
          <cell r="O446">
            <v>12</v>
          </cell>
          <cell r="P446">
            <v>146</v>
          </cell>
          <cell r="Q446">
            <v>1</v>
          </cell>
          <cell r="R446">
            <v>145</v>
          </cell>
          <cell r="S446">
            <v>334</v>
          </cell>
          <cell r="T446">
            <v>964.72484076433125</v>
          </cell>
          <cell r="U446">
            <v>315</v>
          </cell>
          <cell r="V446">
            <v>-27</v>
          </cell>
          <cell r="W446">
            <v>52</v>
          </cell>
          <cell r="X446">
            <v>0.48536209553158705</v>
          </cell>
          <cell r="Y446">
            <v>99</v>
          </cell>
          <cell r="Z446">
            <v>47</v>
          </cell>
          <cell r="AA446">
            <v>0.21758569299552907</v>
          </cell>
          <cell r="AB446">
            <v>0.14754098360655737</v>
          </cell>
          <cell r="AC446">
            <v>19.864000000000001</v>
          </cell>
          <cell r="AD446">
            <v>2.0019999999999998</v>
          </cell>
          <cell r="AE446" t="e">
            <v>#REF!</v>
          </cell>
          <cell r="AF446">
            <v>6.94</v>
          </cell>
          <cell r="AG446">
            <v>7.81</v>
          </cell>
          <cell r="AH446">
            <v>8.93</v>
          </cell>
          <cell r="AI446" t="e">
            <v>#REF!</v>
          </cell>
          <cell r="AJ446">
            <v>817</v>
          </cell>
          <cell r="AK446">
            <v>738</v>
          </cell>
          <cell r="AL446">
            <v>79</v>
          </cell>
          <cell r="AM446">
            <v>525</v>
          </cell>
          <cell r="AN446">
            <v>581</v>
          </cell>
          <cell r="AP446">
            <v>34117</v>
          </cell>
          <cell r="AQ446">
            <v>1.79</v>
          </cell>
          <cell r="BA446">
            <v>34117</v>
          </cell>
          <cell r="BB446">
            <v>19.864000000000001</v>
          </cell>
          <cell r="BC446">
            <v>2.0019999999999998</v>
          </cell>
          <cell r="BP446">
            <v>36315</v>
          </cell>
          <cell r="CQ446">
            <v>34117</v>
          </cell>
          <cell r="CR446">
            <v>2.0019999999999998</v>
          </cell>
        </row>
        <row r="447">
          <cell r="A447">
            <v>23</v>
          </cell>
          <cell r="B447">
            <v>34131</v>
          </cell>
          <cell r="C447">
            <v>34124</v>
          </cell>
          <cell r="J447">
            <v>686</v>
          </cell>
          <cell r="K447">
            <v>83</v>
          </cell>
          <cell r="L447">
            <v>603</v>
          </cell>
          <cell r="M447">
            <v>0.12099125364431487</v>
          </cell>
          <cell r="N447">
            <v>70</v>
          </cell>
          <cell r="O447">
            <v>14</v>
          </cell>
          <cell r="P447">
            <v>161</v>
          </cell>
          <cell r="Q447">
            <v>1</v>
          </cell>
          <cell r="R447">
            <v>160</v>
          </cell>
          <cell r="S447">
            <v>340</v>
          </cell>
          <cell r="T447">
            <v>1003.9859872611464</v>
          </cell>
          <cell r="U447">
            <v>325</v>
          </cell>
          <cell r="V447">
            <v>-31</v>
          </cell>
          <cell r="W447">
            <v>69</v>
          </cell>
          <cell r="X447">
            <v>0.48872180451127817</v>
          </cell>
          <cell r="Y447">
            <v>100</v>
          </cell>
          <cell r="Z447">
            <v>48</v>
          </cell>
          <cell r="AA447">
            <v>0.21574344023323616</v>
          </cell>
          <cell r="AB447">
            <v>0.1457725947521866</v>
          </cell>
          <cell r="AC447">
            <v>19.945</v>
          </cell>
          <cell r="AD447">
            <v>1.9</v>
          </cell>
          <cell r="AE447" t="e">
            <v>#REF!</v>
          </cell>
          <cell r="AF447">
            <v>6.94</v>
          </cell>
          <cell r="AG447">
            <v>7.81</v>
          </cell>
          <cell r="AH447">
            <v>8.93</v>
          </cell>
          <cell r="AI447" t="e">
            <v>#REF!</v>
          </cell>
          <cell r="AJ447">
            <v>847</v>
          </cell>
          <cell r="AK447">
            <v>763</v>
          </cell>
          <cell r="AL447">
            <v>84</v>
          </cell>
          <cell r="AM447">
            <v>538</v>
          </cell>
          <cell r="AN447">
            <v>589</v>
          </cell>
          <cell r="AP447">
            <v>34124</v>
          </cell>
          <cell r="AQ447">
            <v>1.79</v>
          </cell>
          <cell r="BA447">
            <v>34124</v>
          </cell>
          <cell r="BB447">
            <v>19.945</v>
          </cell>
          <cell r="BC447">
            <v>1.9</v>
          </cell>
          <cell r="BP447">
            <v>36322</v>
          </cell>
          <cell r="CQ447">
            <v>34124</v>
          </cell>
          <cell r="CR447">
            <v>1.9</v>
          </cell>
        </row>
        <row r="448">
          <cell r="A448">
            <v>24</v>
          </cell>
          <cell r="B448">
            <v>34138</v>
          </cell>
          <cell r="C448">
            <v>34131</v>
          </cell>
          <cell r="J448">
            <v>711</v>
          </cell>
          <cell r="K448">
            <v>88</v>
          </cell>
          <cell r="L448">
            <v>623</v>
          </cell>
          <cell r="M448">
            <v>0.12376933895921238</v>
          </cell>
          <cell r="N448">
            <v>76</v>
          </cell>
          <cell r="O448">
            <v>13</v>
          </cell>
          <cell r="P448">
            <v>191</v>
          </cell>
          <cell r="Q448">
            <v>1</v>
          </cell>
          <cell r="R448">
            <v>190</v>
          </cell>
          <cell r="S448">
            <v>365</v>
          </cell>
          <cell r="T448">
            <v>1067.6929936305733</v>
          </cell>
          <cell r="U448">
            <v>327</v>
          </cell>
          <cell r="V448">
            <v>4</v>
          </cell>
          <cell r="W448">
            <v>85</v>
          </cell>
          <cell r="X448">
            <v>0.4725433526011561</v>
          </cell>
          <cell r="Y448">
            <v>108</v>
          </cell>
          <cell r="Z448">
            <v>46</v>
          </cell>
          <cell r="AA448">
            <v>0.21659634317862167</v>
          </cell>
          <cell r="AB448">
            <v>0.15189873417721519</v>
          </cell>
          <cell r="AC448">
            <v>19.417999999999999</v>
          </cell>
          <cell r="AD448">
            <v>1.948</v>
          </cell>
          <cell r="AE448" t="e">
            <v>#REF!</v>
          </cell>
          <cell r="AF448">
            <v>6.94</v>
          </cell>
          <cell r="AG448">
            <v>7.81</v>
          </cell>
          <cell r="AH448">
            <v>8.93</v>
          </cell>
          <cell r="AI448" t="e">
            <v>#REF!</v>
          </cell>
          <cell r="AJ448">
            <v>902</v>
          </cell>
          <cell r="AK448">
            <v>813</v>
          </cell>
          <cell r="AL448">
            <v>89</v>
          </cell>
          <cell r="AM448">
            <v>557</v>
          </cell>
          <cell r="AN448">
            <v>610</v>
          </cell>
          <cell r="AP448">
            <v>34131</v>
          </cell>
          <cell r="AQ448">
            <v>1.8</v>
          </cell>
          <cell r="BA448">
            <v>34131</v>
          </cell>
          <cell r="BB448">
            <v>19.417999999999999</v>
          </cell>
          <cell r="BC448">
            <v>1.948</v>
          </cell>
          <cell r="BP448">
            <v>36329</v>
          </cell>
          <cell r="CQ448">
            <v>34131</v>
          </cell>
          <cell r="CR448">
            <v>1.948</v>
          </cell>
        </row>
        <row r="449">
          <cell r="A449">
            <v>25</v>
          </cell>
          <cell r="B449">
            <v>34145</v>
          </cell>
          <cell r="C449">
            <v>34138</v>
          </cell>
          <cell r="J449">
            <v>681</v>
          </cell>
          <cell r="K449">
            <v>78</v>
          </cell>
          <cell r="L449">
            <v>603</v>
          </cell>
          <cell r="M449">
            <v>0.11453744493392071</v>
          </cell>
          <cell r="N449">
            <v>68</v>
          </cell>
          <cell r="O449">
            <v>12</v>
          </cell>
          <cell r="P449">
            <v>196</v>
          </cell>
          <cell r="Q449">
            <v>1</v>
          </cell>
          <cell r="R449">
            <v>195</v>
          </cell>
          <cell r="S449">
            <v>344</v>
          </cell>
          <cell r="T449">
            <v>1022.8777070063695</v>
          </cell>
          <cell r="U449">
            <v>321</v>
          </cell>
          <cell r="V449">
            <v>0</v>
          </cell>
          <cell r="W449">
            <v>57</v>
          </cell>
          <cell r="X449">
            <v>0.48270676691729325</v>
          </cell>
          <cell r="Y449">
            <v>95</v>
          </cell>
          <cell r="Z449">
            <v>44</v>
          </cell>
          <cell r="AA449">
            <v>0.20411160058737152</v>
          </cell>
          <cell r="AB449">
            <v>0.1395007342143906</v>
          </cell>
          <cell r="AC449">
            <v>18.736000000000001</v>
          </cell>
          <cell r="AD449">
            <v>2.028</v>
          </cell>
          <cell r="AE449" t="e">
            <v>#REF!</v>
          </cell>
          <cell r="AF449">
            <v>6.94</v>
          </cell>
          <cell r="AG449">
            <v>7.81</v>
          </cell>
          <cell r="AH449">
            <v>8.93</v>
          </cell>
          <cell r="AI449" t="e">
            <v>#REF!</v>
          </cell>
          <cell r="AJ449">
            <v>877</v>
          </cell>
          <cell r="AK449">
            <v>798</v>
          </cell>
          <cell r="AL449">
            <v>79</v>
          </cell>
          <cell r="AM449">
            <v>542</v>
          </cell>
          <cell r="AN449">
            <v>591</v>
          </cell>
          <cell r="AP449">
            <v>34138</v>
          </cell>
          <cell r="AQ449">
            <v>1.86</v>
          </cell>
          <cell r="BA449">
            <v>34138</v>
          </cell>
          <cell r="BB449">
            <v>18.736000000000001</v>
          </cell>
          <cell r="BC449">
            <v>2.028</v>
          </cell>
          <cell r="BP449">
            <v>36336</v>
          </cell>
          <cell r="CQ449">
            <v>34138</v>
          </cell>
          <cell r="CR449">
            <v>2.028</v>
          </cell>
        </row>
        <row r="450">
          <cell r="A450">
            <v>26</v>
          </cell>
          <cell r="B450">
            <v>34152</v>
          </cell>
          <cell r="C450">
            <v>34145</v>
          </cell>
          <cell r="J450">
            <v>702</v>
          </cell>
          <cell r="K450">
            <v>82</v>
          </cell>
          <cell r="L450">
            <v>620</v>
          </cell>
          <cell r="M450">
            <v>0.11680911680911681</v>
          </cell>
          <cell r="N450">
            <v>74</v>
          </cell>
          <cell r="O450">
            <v>13</v>
          </cell>
          <cell r="P450">
            <v>198</v>
          </cell>
          <cell r="Q450">
            <v>1</v>
          </cell>
          <cell r="R450">
            <v>197</v>
          </cell>
          <cell r="S450">
            <v>351</v>
          </cell>
          <cell r="T450">
            <v>1053.656050955414</v>
          </cell>
          <cell r="U450">
            <v>335</v>
          </cell>
          <cell r="V450">
            <v>20</v>
          </cell>
          <cell r="W450">
            <v>59</v>
          </cell>
          <cell r="X450">
            <v>0.48833819241982507</v>
          </cell>
          <cell r="Y450">
            <v>92</v>
          </cell>
          <cell r="Z450">
            <v>52</v>
          </cell>
          <cell r="AA450">
            <v>0.20512820512820512</v>
          </cell>
          <cell r="AB450">
            <v>0.13105413105413105</v>
          </cell>
          <cell r="AC450">
            <v>18.63</v>
          </cell>
          <cell r="AD450">
            <v>2.02</v>
          </cell>
          <cell r="AE450" t="e">
            <v>#REF!</v>
          </cell>
          <cell r="AF450">
            <v>6.94</v>
          </cell>
          <cell r="AG450">
            <v>7.81</v>
          </cell>
          <cell r="AH450">
            <v>8.93</v>
          </cell>
          <cell r="AI450" t="e">
            <v>#REF!</v>
          </cell>
          <cell r="AJ450">
            <v>900</v>
          </cell>
          <cell r="AK450">
            <v>817</v>
          </cell>
          <cell r="AL450">
            <v>83</v>
          </cell>
          <cell r="AM450">
            <v>558</v>
          </cell>
          <cell r="AN450">
            <v>607</v>
          </cell>
          <cell r="AP450">
            <v>34145</v>
          </cell>
          <cell r="AQ450">
            <v>1.84</v>
          </cell>
          <cell r="BA450">
            <v>34145</v>
          </cell>
          <cell r="BB450">
            <v>18.63</v>
          </cell>
          <cell r="BC450">
            <v>2.02</v>
          </cell>
          <cell r="BP450">
            <v>36343</v>
          </cell>
          <cell r="CQ450">
            <v>34145</v>
          </cell>
          <cell r="CR450">
            <v>2.02</v>
          </cell>
        </row>
        <row r="451">
          <cell r="A451">
            <v>27</v>
          </cell>
          <cell r="B451">
            <v>34159</v>
          </cell>
          <cell r="C451">
            <v>34152</v>
          </cell>
          <cell r="J451">
            <v>732</v>
          </cell>
          <cell r="K451">
            <v>86</v>
          </cell>
          <cell r="L451">
            <v>646</v>
          </cell>
          <cell r="M451">
            <v>0.11748633879781421</v>
          </cell>
          <cell r="N451">
            <v>74</v>
          </cell>
          <cell r="O451">
            <v>14</v>
          </cell>
          <cell r="P451">
            <v>176</v>
          </cell>
          <cell r="Q451">
            <v>1</v>
          </cell>
          <cell r="R451">
            <v>175</v>
          </cell>
          <cell r="S451">
            <v>364</v>
          </cell>
          <cell r="T451">
            <v>1070.3210191082803</v>
          </cell>
          <cell r="U451">
            <v>353</v>
          </cell>
          <cell r="V451">
            <v>29</v>
          </cell>
          <cell r="W451">
            <v>111</v>
          </cell>
          <cell r="X451">
            <v>0.49232914923291493</v>
          </cell>
          <cell r="Y451">
            <v>93</v>
          </cell>
          <cell r="Z451">
            <v>61</v>
          </cell>
          <cell r="AA451">
            <v>0.2103825136612022</v>
          </cell>
          <cell r="AB451">
            <v>0.12704918032786885</v>
          </cell>
          <cell r="AC451">
            <v>18.632000000000001</v>
          </cell>
          <cell r="AD451">
            <v>1.97</v>
          </cell>
          <cell r="AE451" t="e">
            <v>#REF!</v>
          </cell>
          <cell r="AF451">
            <v>6.94</v>
          </cell>
          <cell r="AG451">
            <v>7.81</v>
          </cell>
          <cell r="AH451">
            <v>8.93</v>
          </cell>
          <cell r="AI451" t="e">
            <v>#REF!</v>
          </cell>
          <cell r="AJ451">
            <v>908</v>
          </cell>
          <cell r="AK451">
            <v>821</v>
          </cell>
          <cell r="AL451">
            <v>87</v>
          </cell>
          <cell r="AM451">
            <v>578</v>
          </cell>
          <cell r="AN451">
            <v>632</v>
          </cell>
          <cell r="AP451">
            <v>34152</v>
          </cell>
          <cell r="AQ451">
            <v>1.9</v>
          </cell>
          <cell r="BA451">
            <v>34152</v>
          </cell>
          <cell r="BB451">
            <v>18.632000000000001</v>
          </cell>
          <cell r="BC451">
            <v>1.97</v>
          </cell>
          <cell r="BP451">
            <v>36350</v>
          </cell>
          <cell r="CQ451">
            <v>34152</v>
          </cell>
          <cell r="CR451">
            <v>1.97</v>
          </cell>
        </row>
        <row r="452">
          <cell r="A452">
            <v>28</v>
          </cell>
          <cell r="B452">
            <v>34166</v>
          </cell>
          <cell r="C452">
            <v>34159</v>
          </cell>
          <cell r="J452">
            <v>713</v>
          </cell>
          <cell r="K452">
            <v>82</v>
          </cell>
          <cell r="L452">
            <v>631</v>
          </cell>
          <cell r="M452">
            <v>0.11500701262272089</v>
          </cell>
          <cell r="N452">
            <v>71</v>
          </cell>
          <cell r="O452">
            <v>13</v>
          </cell>
          <cell r="P452">
            <v>141</v>
          </cell>
          <cell r="Q452">
            <v>1</v>
          </cell>
          <cell r="R452">
            <v>140</v>
          </cell>
          <cell r="S452">
            <v>353</v>
          </cell>
          <cell r="T452">
            <v>1009.7617834394904</v>
          </cell>
          <cell r="U452">
            <v>346</v>
          </cell>
          <cell r="V452">
            <v>1</v>
          </cell>
          <cell r="W452">
            <v>82</v>
          </cell>
          <cell r="X452">
            <v>0.49499284692417739</v>
          </cell>
          <cell r="Y452">
            <v>85</v>
          </cell>
          <cell r="Z452">
            <v>58</v>
          </cell>
          <cell r="AA452">
            <v>0.2005610098176718</v>
          </cell>
          <cell r="AB452">
            <v>0.11921458625525946</v>
          </cell>
          <cell r="AC452">
            <v>17.998000000000001</v>
          </cell>
          <cell r="AD452">
            <v>2.04</v>
          </cell>
          <cell r="AE452" t="e">
            <v>#REF!</v>
          </cell>
          <cell r="AF452">
            <v>6.94</v>
          </cell>
          <cell r="AG452">
            <v>7.81</v>
          </cell>
          <cell r="AH452">
            <v>8.93</v>
          </cell>
          <cell r="AI452" t="e">
            <v>#REF!</v>
          </cell>
          <cell r="AJ452">
            <v>854</v>
          </cell>
          <cell r="AK452">
            <v>771</v>
          </cell>
          <cell r="AL452">
            <v>83</v>
          </cell>
          <cell r="AM452">
            <v>570</v>
          </cell>
          <cell r="AN452">
            <v>618</v>
          </cell>
          <cell r="AP452">
            <v>34159</v>
          </cell>
          <cell r="AQ452">
            <v>1.95</v>
          </cell>
          <cell r="BA452">
            <v>34159</v>
          </cell>
          <cell r="BB452">
            <v>17.998000000000001</v>
          </cell>
          <cell r="BC452">
            <v>2.04</v>
          </cell>
          <cell r="BP452">
            <v>36357</v>
          </cell>
          <cell r="CQ452">
            <v>34159</v>
          </cell>
          <cell r="CR452">
            <v>2.04</v>
          </cell>
        </row>
        <row r="453">
          <cell r="A453">
            <v>29</v>
          </cell>
          <cell r="B453">
            <v>34173</v>
          </cell>
          <cell r="C453">
            <v>34166</v>
          </cell>
          <cell r="J453">
            <v>720</v>
          </cell>
          <cell r="K453">
            <v>82</v>
          </cell>
          <cell r="L453">
            <v>638</v>
          </cell>
          <cell r="M453">
            <v>0.11388888888888889</v>
          </cell>
          <cell r="N453">
            <v>71</v>
          </cell>
          <cell r="O453">
            <v>14</v>
          </cell>
          <cell r="P453">
            <v>155</v>
          </cell>
          <cell r="Q453">
            <v>1</v>
          </cell>
          <cell r="R453">
            <v>154</v>
          </cell>
          <cell r="S453">
            <v>362</v>
          </cell>
          <cell r="T453">
            <v>1030.2445859872612</v>
          </cell>
          <cell r="U453">
            <v>346</v>
          </cell>
          <cell r="V453">
            <v>9</v>
          </cell>
          <cell r="W453">
            <v>70</v>
          </cell>
          <cell r="X453">
            <v>0.48870056497175141</v>
          </cell>
          <cell r="Y453">
            <v>86</v>
          </cell>
          <cell r="Z453">
            <v>59</v>
          </cell>
          <cell r="AA453">
            <v>0.2013888888888889</v>
          </cell>
          <cell r="AB453">
            <v>0.11944444444444445</v>
          </cell>
          <cell r="AC453">
            <v>17.72</v>
          </cell>
          <cell r="AD453">
            <v>2.0640000000000001</v>
          </cell>
          <cell r="AE453" t="e">
            <v>#REF!</v>
          </cell>
          <cell r="AF453">
            <v>6.94</v>
          </cell>
          <cell r="AG453">
            <v>7.81</v>
          </cell>
          <cell r="AH453">
            <v>8.93</v>
          </cell>
          <cell r="AI453" t="e">
            <v>#REF!</v>
          </cell>
          <cell r="AJ453">
            <v>875</v>
          </cell>
          <cell r="AK453">
            <v>792</v>
          </cell>
          <cell r="AL453">
            <v>83</v>
          </cell>
          <cell r="AM453">
            <v>575</v>
          </cell>
          <cell r="AN453">
            <v>624</v>
          </cell>
          <cell r="AP453">
            <v>34166</v>
          </cell>
          <cell r="AQ453">
            <v>1.95</v>
          </cell>
          <cell r="BA453">
            <v>34166</v>
          </cell>
          <cell r="BB453">
            <v>17.72</v>
          </cell>
          <cell r="BC453">
            <v>2.0640000000000001</v>
          </cell>
          <cell r="BP453">
            <v>36364</v>
          </cell>
          <cell r="CQ453">
            <v>34166</v>
          </cell>
          <cell r="CR453">
            <v>2.0640000000000001</v>
          </cell>
        </row>
        <row r="454">
          <cell r="A454">
            <v>30</v>
          </cell>
          <cell r="B454">
            <v>34180</v>
          </cell>
          <cell r="C454">
            <v>34173</v>
          </cell>
          <cell r="J454">
            <v>765</v>
          </cell>
          <cell r="K454">
            <v>89</v>
          </cell>
          <cell r="L454">
            <v>676</v>
          </cell>
          <cell r="M454">
            <v>0.11633986928104575</v>
          </cell>
          <cell r="N454">
            <v>77</v>
          </cell>
          <cell r="O454">
            <v>16</v>
          </cell>
          <cell r="P454">
            <v>179</v>
          </cell>
          <cell r="Q454">
            <v>1</v>
          </cell>
          <cell r="R454">
            <v>178</v>
          </cell>
          <cell r="S454">
            <v>376</v>
          </cell>
          <cell r="T454">
            <v>1112.0993630573248</v>
          </cell>
          <cell r="U454">
            <v>376</v>
          </cell>
          <cell r="V454">
            <v>36</v>
          </cell>
          <cell r="W454">
            <v>85</v>
          </cell>
          <cell r="X454">
            <v>0.5</v>
          </cell>
          <cell r="Y454">
            <v>93</v>
          </cell>
          <cell r="Z454">
            <v>59</v>
          </cell>
          <cell r="AA454">
            <v>0.19869281045751633</v>
          </cell>
          <cell r="AB454">
            <v>0.12156862745098039</v>
          </cell>
          <cell r="AC454">
            <v>17.456</v>
          </cell>
          <cell r="AD454">
            <v>2.0880000000000001</v>
          </cell>
          <cell r="AE454" t="e">
            <v>#REF!</v>
          </cell>
          <cell r="AF454">
            <v>6.94</v>
          </cell>
          <cell r="AG454">
            <v>7.81</v>
          </cell>
          <cell r="AH454">
            <v>8.93</v>
          </cell>
          <cell r="AI454" t="e">
            <v>#REF!</v>
          </cell>
          <cell r="AJ454">
            <v>944</v>
          </cell>
          <cell r="AK454">
            <v>854</v>
          </cell>
          <cell r="AL454">
            <v>90</v>
          </cell>
          <cell r="AM454">
            <v>613</v>
          </cell>
          <cell r="AN454">
            <v>660</v>
          </cell>
          <cell r="AP454">
            <v>34173</v>
          </cell>
          <cell r="AQ454">
            <v>1.95</v>
          </cell>
          <cell r="BA454">
            <v>34173</v>
          </cell>
          <cell r="BB454">
            <v>17.456</v>
          </cell>
          <cell r="BC454">
            <v>2.0880000000000001</v>
          </cell>
          <cell r="BP454">
            <v>36371</v>
          </cell>
          <cell r="CQ454">
            <v>34173</v>
          </cell>
          <cell r="CR454">
            <v>2.0880000000000001</v>
          </cell>
        </row>
        <row r="455">
          <cell r="A455">
            <v>31</v>
          </cell>
          <cell r="B455">
            <v>34187</v>
          </cell>
          <cell r="C455">
            <v>34180</v>
          </cell>
          <cell r="J455">
            <v>776</v>
          </cell>
          <cell r="K455">
            <v>87</v>
          </cell>
          <cell r="L455">
            <v>689</v>
          </cell>
          <cell r="M455">
            <v>0.11211340206185567</v>
          </cell>
          <cell r="N455">
            <v>75</v>
          </cell>
          <cell r="O455">
            <v>16</v>
          </cell>
          <cell r="P455">
            <v>144</v>
          </cell>
          <cell r="Q455">
            <v>1</v>
          </cell>
          <cell r="R455">
            <v>143</v>
          </cell>
          <cell r="S455">
            <v>385</v>
          </cell>
          <cell r="T455">
            <v>1085.4662420382165</v>
          </cell>
          <cell r="U455">
            <v>380</v>
          </cell>
          <cell r="V455">
            <v>42</v>
          </cell>
          <cell r="W455">
            <v>74</v>
          </cell>
          <cell r="X455">
            <v>0.49673202614379086</v>
          </cell>
          <cell r="Y455">
            <v>92</v>
          </cell>
          <cell r="Z455">
            <v>59</v>
          </cell>
          <cell r="AA455">
            <v>0.19458762886597938</v>
          </cell>
          <cell r="AB455">
            <v>0.11855670103092783</v>
          </cell>
          <cell r="AC455">
            <v>18.143999999999998</v>
          </cell>
          <cell r="AD455">
            <v>2.1059999999999999</v>
          </cell>
          <cell r="AE455" t="e">
            <v>#REF!</v>
          </cell>
          <cell r="AF455">
            <v>6.94</v>
          </cell>
          <cell r="AG455">
            <v>7.81</v>
          </cell>
          <cell r="AH455">
            <v>8.93</v>
          </cell>
          <cell r="AI455" t="e">
            <v>#REF!</v>
          </cell>
          <cell r="AJ455">
            <v>920</v>
          </cell>
          <cell r="AK455">
            <v>832</v>
          </cell>
          <cell r="AL455">
            <v>88</v>
          </cell>
          <cell r="AM455">
            <v>625</v>
          </cell>
          <cell r="AN455">
            <v>673</v>
          </cell>
          <cell r="AP455">
            <v>34180</v>
          </cell>
          <cell r="AQ455">
            <v>1.98</v>
          </cell>
          <cell r="BA455">
            <v>34180</v>
          </cell>
          <cell r="BB455">
            <v>18.143999999999998</v>
          </cell>
          <cell r="BC455">
            <v>2.1059999999999999</v>
          </cell>
          <cell r="BP455">
            <v>36378</v>
          </cell>
          <cell r="CQ455">
            <v>34180</v>
          </cell>
          <cell r="CR455">
            <v>2.1059999999999999</v>
          </cell>
        </row>
        <row r="456">
          <cell r="A456">
            <v>32</v>
          </cell>
          <cell r="B456">
            <v>34194</v>
          </cell>
          <cell r="C456">
            <v>34187</v>
          </cell>
          <cell r="J456">
            <v>776</v>
          </cell>
          <cell r="K456">
            <v>85</v>
          </cell>
          <cell r="L456">
            <v>691</v>
          </cell>
          <cell r="M456">
            <v>0.1095360824742268</v>
          </cell>
          <cell r="N456">
            <v>73</v>
          </cell>
          <cell r="O456">
            <v>16</v>
          </cell>
          <cell r="P456">
            <v>194</v>
          </cell>
          <cell r="Q456">
            <v>1</v>
          </cell>
          <cell r="R456">
            <v>193</v>
          </cell>
          <cell r="S456">
            <v>389</v>
          </cell>
          <cell r="T456">
            <v>1129.6929936305733</v>
          </cell>
          <cell r="U456">
            <v>377</v>
          </cell>
          <cell r="V456">
            <v>37</v>
          </cell>
          <cell r="W456">
            <v>57</v>
          </cell>
          <cell r="X456">
            <v>0.49216710182767626</v>
          </cell>
          <cell r="Y456">
            <v>99</v>
          </cell>
          <cell r="Z456">
            <v>57</v>
          </cell>
          <cell r="AA456">
            <v>0.20103092783505155</v>
          </cell>
          <cell r="AB456">
            <v>0.12757731958762886</v>
          </cell>
          <cell r="AC456">
            <v>17.692</v>
          </cell>
          <cell r="AD456">
            <v>2.1859999999999999</v>
          </cell>
          <cell r="AE456" t="e">
            <v>#REF!</v>
          </cell>
          <cell r="AF456">
            <v>6.94</v>
          </cell>
          <cell r="AG456">
            <v>7.81</v>
          </cell>
          <cell r="AH456">
            <v>8.93</v>
          </cell>
          <cell r="AI456" t="e">
            <v>#REF!</v>
          </cell>
          <cell r="AJ456">
            <v>970</v>
          </cell>
          <cell r="AK456">
            <v>884</v>
          </cell>
          <cell r="AL456">
            <v>86</v>
          </cell>
          <cell r="AM456">
            <v>620</v>
          </cell>
          <cell r="AN456">
            <v>675</v>
          </cell>
          <cell r="AP456">
            <v>34187</v>
          </cell>
          <cell r="AQ456">
            <v>2.0699999999999998</v>
          </cell>
          <cell r="BA456">
            <v>34187</v>
          </cell>
          <cell r="BB456">
            <v>17.692</v>
          </cell>
          <cell r="BC456">
            <v>2.1859999999999999</v>
          </cell>
          <cell r="BP456">
            <v>36385</v>
          </cell>
          <cell r="CQ456">
            <v>34187</v>
          </cell>
          <cell r="CR456">
            <v>2.1859999999999999</v>
          </cell>
        </row>
        <row r="457">
          <cell r="A457">
            <v>33</v>
          </cell>
          <cell r="B457">
            <v>34201</v>
          </cell>
          <cell r="C457">
            <v>34194</v>
          </cell>
          <cell r="J457">
            <v>786</v>
          </cell>
          <cell r="K457">
            <v>85</v>
          </cell>
          <cell r="L457">
            <v>701</v>
          </cell>
          <cell r="M457">
            <v>0.10814249363867684</v>
          </cell>
          <cell r="N457">
            <v>74</v>
          </cell>
          <cell r="O457">
            <v>15</v>
          </cell>
          <cell r="P457">
            <v>176</v>
          </cell>
          <cell r="Q457">
            <v>1</v>
          </cell>
          <cell r="R457">
            <v>175</v>
          </cell>
          <cell r="S457">
            <v>404</v>
          </cell>
          <cell r="T457">
            <v>1122.3579617834394</v>
          </cell>
          <cell r="U457">
            <v>371</v>
          </cell>
          <cell r="V457">
            <v>53</v>
          </cell>
          <cell r="W457">
            <v>53</v>
          </cell>
          <cell r="X457">
            <v>0.47870967741935483</v>
          </cell>
          <cell r="Y457">
            <v>101</v>
          </cell>
          <cell r="Z457">
            <v>54</v>
          </cell>
          <cell r="AA457">
            <v>0.19720101781170485</v>
          </cell>
          <cell r="AB457">
            <v>0.12849872773536897</v>
          </cell>
          <cell r="AC457">
            <v>17.853999999999999</v>
          </cell>
          <cell r="AD457">
            <v>2.274</v>
          </cell>
          <cell r="AE457" t="e">
            <v>#REF!</v>
          </cell>
          <cell r="AF457">
            <v>6.94</v>
          </cell>
          <cell r="AG457">
            <v>7.81</v>
          </cell>
          <cell r="AH457">
            <v>8.93</v>
          </cell>
          <cell r="AI457" t="e">
            <v>#REF!</v>
          </cell>
          <cell r="AJ457">
            <v>962</v>
          </cell>
          <cell r="AK457">
            <v>876</v>
          </cell>
          <cell r="AL457">
            <v>86</v>
          </cell>
          <cell r="AM457">
            <v>631</v>
          </cell>
          <cell r="AN457">
            <v>686</v>
          </cell>
          <cell r="AP457">
            <v>34194</v>
          </cell>
          <cell r="AQ457">
            <v>2.1</v>
          </cell>
          <cell r="BA457">
            <v>34194</v>
          </cell>
          <cell r="BB457">
            <v>17.853999999999999</v>
          </cell>
          <cell r="BC457">
            <v>2.274</v>
          </cell>
          <cell r="BP457">
            <v>36392</v>
          </cell>
          <cell r="CQ457">
            <v>34194</v>
          </cell>
          <cell r="CR457">
            <v>2.274</v>
          </cell>
        </row>
        <row r="458">
          <cell r="A458">
            <v>34</v>
          </cell>
          <cell r="B458">
            <v>34208</v>
          </cell>
          <cell r="C458">
            <v>34201</v>
          </cell>
          <cell r="J458">
            <v>805</v>
          </cell>
          <cell r="K458">
            <v>90</v>
          </cell>
          <cell r="L458">
            <v>715</v>
          </cell>
          <cell r="M458">
            <v>0.11180124223602485</v>
          </cell>
          <cell r="N458">
            <v>79</v>
          </cell>
          <cell r="O458">
            <v>15</v>
          </cell>
          <cell r="P458">
            <v>154</v>
          </cell>
          <cell r="Q458">
            <v>1</v>
          </cell>
          <cell r="R458">
            <v>153</v>
          </cell>
          <cell r="S458">
            <v>400</v>
          </cell>
          <cell r="T458">
            <v>1129.9859872611466</v>
          </cell>
          <cell r="U458">
            <v>395</v>
          </cell>
          <cell r="V458">
            <v>43</v>
          </cell>
          <cell r="W458">
            <v>78</v>
          </cell>
          <cell r="X458">
            <v>0.49685534591194969</v>
          </cell>
          <cell r="Y458">
            <v>104</v>
          </cell>
          <cell r="Z458">
            <v>61</v>
          </cell>
          <cell r="AA458">
            <v>0.20496894409937888</v>
          </cell>
          <cell r="AB458">
            <v>0.12919254658385093</v>
          </cell>
          <cell r="AC458">
            <v>17.835999999999999</v>
          </cell>
          <cell r="AD458">
            <v>2.375</v>
          </cell>
          <cell r="AE458" t="e">
            <v>#REF!</v>
          </cell>
          <cell r="AF458">
            <v>6.94</v>
          </cell>
          <cell r="AG458">
            <v>7.81</v>
          </cell>
          <cell r="AH458">
            <v>8.93</v>
          </cell>
          <cell r="AI458" t="e">
            <v>#REF!</v>
          </cell>
          <cell r="AJ458">
            <v>959</v>
          </cell>
          <cell r="AK458">
            <v>868</v>
          </cell>
          <cell r="AL458">
            <v>91</v>
          </cell>
          <cell r="AM458">
            <v>640</v>
          </cell>
          <cell r="AN458">
            <v>700</v>
          </cell>
          <cell r="AP458">
            <v>34201</v>
          </cell>
          <cell r="AQ458">
            <v>2.25</v>
          </cell>
          <cell r="BA458">
            <v>34201</v>
          </cell>
          <cell r="BB458">
            <v>17.835999999999999</v>
          </cell>
          <cell r="BC458">
            <v>2.375</v>
          </cell>
          <cell r="BP458">
            <v>36399</v>
          </cell>
          <cell r="CQ458">
            <v>34201</v>
          </cell>
          <cell r="CR458">
            <v>2.375</v>
          </cell>
        </row>
        <row r="459">
          <cell r="A459">
            <v>35</v>
          </cell>
          <cell r="B459">
            <v>34215</v>
          </cell>
          <cell r="C459">
            <v>34208</v>
          </cell>
          <cell r="J459">
            <v>822</v>
          </cell>
          <cell r="K459">
            <v>88</v>
          </cell>
          <cell r="L459">
            <v>734</v>
          </cell>
          <cell r="M459">
            <v>0.1070559610705596</v>
          </cell>
          <cell r="N459">
            <v>77</v>
          </cell>
          <cell r="O459">
            <v>12</v>
          </cell>
          <cell r="P459">
            <v>157</v>
          </cell>
          <cell r="Q459">
            <v>1</v>
          </cell>
          <cell r="R459">
            <v>156</v>
          </cell>
          <cell r="S459">
            <v>396</v>
          </cell>
          <cell r="T459">
            <v>1145.9490445859872</v>
          </cell>
          <cell r="U459">
            <v>417</v>
          </cell>
          <cell r="V459">
            <v>40</v>
          </cell>
          <cell r="W459">
            <v>88</v>
          </cell>
          <cell r="X459">
            <v>0.51291512915129156</v>
          </cell>
          <cell r="Y459">
            <v>104</v>
          </cell>
          <cell r="Z459">
            <v>62</v>
          </cell>
          <cell r="AA459">
            <v>0.20194647201946472</v>
          </cell>
          <cell r="AB459">
            <v>0.12652068126520682</v>
          </cell>
          <cell r="AC459">
            <v>18.446000000000002</v>
          </cell>
          <cell r="AD459">
            <v>2.448</v>
          </cell>
          <cell r="AE459" t="e">
            <v>#REF!</v>
          </cell>
          <cell r="AF459">
            <v>6.94</v>
          </cell>
          <cell r="AG459">
            <v>7.81</v>
          </cell>
          <cell r="AH459">
            <v>8.93</v>
          </cell>
          <cell r="AI459" t="e">
            <v>#REF!</v>
          </cell>
          <cell r="AJ459">
            <v>979</v>
          </cell>
          <cell r="AK459">
            <v>890</v>
          </cell>
          <cell r="AL459">
            <v>89</v>
          </cell>
          <cell r="AM459">
            <v>656</v>
          </cell>
          <cell r="AN459">
            <v>722</v>
          </cell>
          <cell r="AP459">
            <v>34208</v>
          </cell>
          <cell r="AQ459">
            <v>2.2000000000000002</v>
          </cell>
          <cell r="BA459">
            <v>34208</v>
          </cell>
          <cell r="BB459">
            <v>18.446000000000002</v>
          </cell>
          <cell r="BC459">
            <v>2.448</v>
          </cell>
          <cell r="BP459">
            <v>36406</v>
          </cell>
          <cell r="CQ459">
            <v>34208</v>
          </cell>
          <cell r="CR459">
            <v>2.448</v>
          </cell>
        </row>
        <row r="460">
          <cell r="A460">
            <v>36</v>
          </cell>
          <cell r="B460">
            <v>34222</v>
          </cell>
          <cell r="C460">
            <v>34215</v>
          </cell>
          <cell r="J460">
            <v>834</v>
          </cell>
          <cell r="K460">
            <v>86</v>
          </cell>
          <cell r="L460">
            <v>748</v>
          </cell>
          <cell r="M460">
            <v>0.10311750599520383</v>
          </cell>
          <cell r="N460">
            <v>76</v>
          </cell>
          <cell r="O460">
            <v>11</v>
          </cell>
          <cell r="P460">
            <v>184</v>
          </cell>
          <cell r="Q460">
            <v>1</v>
          </cell>
          <cell r="R460">
            <v>183</v>
          </cell>
          <cell r="S460">
            <v>405</v>
          </cell>
          <cell r="T460">
            <v>1180.0254777070063</v>
          </cell>
          <cell r="U460">
            <v>419</v>
          </cell>
          <cell r="V460">
            <v>75</v>
          </cell>
          <cell r="W460">
            <v>93</v>
          </cell>
          <cell r="X460">
            <v>0.50849514563106801</v>
          </cell>
          <cell r="Y460">
            <v>100</v>
          </cell>
          <cell r="Z460">
            <v>62</v>
          </cell>
          <cell r="AA460">
            <v>0.19424460431654678</v>
          </cell>
          <cell r="AB460">
            <v>0.11990407673860912</v>
          </cell>
          <cell r="AC460">
            <v>18.138000000000002</v>
          </cell>
          <cell r="AD460">
            <v>2.3959999999999999</v>
          </cell>
          <cell r="AE460" t="e">
            <v>#REF!</v>
          </cell>
          <cell r="AF460">
            <v>6.94</v>
          </cell>
          <cell r="AG460">
            <v>7.81</v>
          </cell>
          <cell r="AH460">
            <v>8.93</v>
          </cell>
          <cell r="AI460" t="e">
            <v>#REF!</v>
          </cell>
          <cell r="AJ460">
            <v>1018</v>
          </cell>
          <cell r="AK460">
            <v>931</v>
          </cell>
          <cell r="AL460">
            <v>87</v>
          </cell>
          <cell r="AM460">
            <v>672</v>
          </cell>
          <cell r="AN460">
            <v>737</v>
          </cell>
          <cell r="AP460">
            <v>34215</v>
          </cell>
          <cell r="AQ460">
            <v>2.21</v>
          </cell>
          <cell r="BA460">
            <v>34215</v>
          </cell>
          <cell r="BB460">
            <v>18.138000000000002</v>
          </cell>
          <cell r="BC460">
            <v>2.3959999999999999</v>
          </cell>
          <cell r="BP460">
            <v>36413</v>
          </cell>
          <cell r="CQ460">
            <v>34215</v>
          </cell>
          <cell r="CR460">
            <v>2.3959999999999999</v>
          </cell>
        </row>
        <row r="461">
          <cell r="A461">
            <v>37</v>
          </cell>
          <cell r="B461">
            <v>34229</v>
          </cell>
          <cell r="C461">
            <v>34222</v>
          </cell>
          <cell r="J461">
            <v>835</v>
          </cell>
          <cell r="K461">
            <v>84</v>
          </cell>
          <cell r="L461">
            <v>751</v>
          </cell>
          <cell r="M461">
            <v>0.10059880239520957</v>
          </cell>
          <cell r="N461">
            <v>74</v>
          </cell>
          <cell r="O461">
            <v>11</v>
          </cell>
          <cell r="P461">
            <v>176</v>
          </cell>
          <cell r="Q461">
            <v>2</v>
          </cell>
          <cell r="R461">
            <v>174</v>
          </cell>
          <cell r="S461">
            <v>405</v>
          </cell>
          <cell r="T461">
            <v>1169.3949044585986</v>
          </cell>
          <cell r="U461">
            <v>421</v>
          </cell>
          <cell r="V461">
            <v>71</v>
          </cell>
          <cell r="W461">
            <v>85</v>
          </cell>
          <cell r="X461">
            <v>0.50968523002421307</v>
          </cell>
          <cell r="Y461">
            <v>103</v>
          </cell>
          <cell r="Z461">
            <v>57</v>
          </cell>
          <cell r="AA461">
            <v>0.19161676646706588</v>
          </cell>
          <cell r="AB461">
            <v>0.12335329341317365</v>
          </cell>
          <cell r="AC461">
            <v>16.957000000000001</v>
          </cell>
          <cell r="AD461">
            <v>2.3450000000000002</v>
          </cell>
          <cell r="AE461" t="e">
            <v>#REF!</v>
          </cell>
          <cell r="AF461">
            <v>6.94</v>
          </cell>
          <cell r="AG461">
            <v>7.81</v>
          </cell>
          <cell r="AH461">
            <v>8.93</v>
          </cell>
          <cell r="AI461" t="e">
            <v>#REF!</v>
          </cell>
          <cell r="AJ461">
            <v>1011</v>
          </cell>
          <cell r="AK461">
            <v>925</v>
          </cell>
          <cell r="AL461">
            <v>86</v>
          </cell>
          <cell r="AM461">
            <v>675</v>
          </cell>
          <cell r="AN461">
            <v>740</v>
          </cell>
          <cell r="AP461">
            <v>34222</v>
          </cell>
          <cell r="AQ461">
            <v>2.11</v>
          </cell>
          <cell r="BA461">
            <v>34222</v>
          </cell>
          <cell r="BB461">
            <v>16.957000000000001</v>
          </cell>
          <cell r="BC461">
            <v>2.3450000000000002</v>
          </cell>
          <cell r="BP461">
            <v>36420</v>
          </cell>
          <cell r="CQ461">
            <v>34222</v>
          </cell>
          <cell r="CR461">
            <v>2.3450000000000002</v>
          </cell>
        </row>
        <row r="462">
          <cell r="A462">
            <v>38</v>
          </cell>
          <cell r="B462">
            <v>34236</v>
          </cell>
          <cell r="C462">
            <v>34229</v>
          </cell>
          <cell r="J462">
            <v>856</v>
          </cell>
          <cell r="K462">
            <v>90</v>
          </cell>
          <cell r="L462">
            <v>766</v>
          </cell>
          <cell r="M462">
            <v>0.10514018691588785</v>
          </cell>
          <cell r="N462">
            <v>81</v>
          </cell>
          <cell r="O462">
            <v>15</v>
          </cell>
          <cell r="P462">
            <v>176</v>
          </cell>
          <cell r="Q462">
            <v>1</v>
          </cell>
          <cell r="R462">
            <v>175</v>
          </cell>
          <cell r="S462">
            <v>423</v>
          </cell>
          <cell r="T462">
            <v>1202.1732484076433</v>
          </cell>
          <cell r="U462">
            <v>422</v>
          </cell>
          <cell r="V462">
            <v>108</v>
          </cell>
          <cell r="W462">
            <v>89</v>
          </cell>
          <cell r="X462">
            <v>0.49940828402366866</v>
          </cell>
          <cell r="Y462">
            <v>115</v>
          </cell>
          <cell r="Z462">
            <v>52</v>
          </cell>
          <cell r="AA462">
            <v>0.19509345794392524</v>
          </cell>
          <cell r="AB462">
            <v>0.13434579439252337</v>
          </cell>
          <cell r="AC462">
            <v>16.934000000000001</v>
          </cell>
          <cell r="AD462">
            <v>2.1659999999999999</v>
          </cell>
          <cell r="AE462" t="e">
            <v>#REF!</v>
          </cell>
          <cell r="AF462">
            <v>6.94</v>
          </cell>
          <cell r="AG462">
            <v>7.81</v>
          </cell>
          <cell r="AH462">
            <v>8.93</v>
          </cell>
          <cell r="AI462" t="e">
            <v>#REF!</v>
          </cell>
          <cell r="AJ462">
            <v>1032</v>
          </cell>
          <cell r="AK462">
            <v>941</v>
          </cell>
          <cell r="AL462">
            <v>91</v>
          </cell>
          <cell r="AM462">
            <v>689</v>
          </cell>
          <cell r="AN462">
            <v>751</v>
          </cell>
          <cell r="AP462">
            <v>34229</v>
          </cell>
          <cell r="AQ462">
            <v>2</v>
          </cell>
          <cell r="BA462">
            <v>34229</v>
          </cell>
          <cell r="BB462">
            <v>16.934000000000001</v>
          </cell>
          <cell r="BC462">
            <v>2.1659999999999999</v>
          </cell>
          <cell r="BP462">
            <v>36427</v>
          </cell>
          <cell r="CQ462">
            <v>34229</v>
          </cell>
          <cell r="CR462">
            <v>2.1659999999999999</v>
          </cell>
        </row>
        <row r="463">
          <cell r="A463">
            <v>39</v>
          </cell>
          <cell r="B463">
            <v>34243</v>
          </cell>
          <cell r="C463">
            <v>34236</v>
          </cell>
          <cell r="J463">
            <v>866</v>
          </cell>
          <cell r="K463">
            <v>94</v>
          </cell>
          <cell r="L463">
            <v>772</v>
          </cell>
          <cell r="M463">
            <v>0.10854503464203233</v>
          </cell>
          <cell r="N463">
            <v>82</v>
          </cell>
          <cell r="O463">
            <v>13</v>
          </cell>
          <cell r="P463">
            <v>172</v>
          </cell>
          <cell r="Q463">
            <v>1</v>
          </cell>
          <cell r="R463">
            <v>171</v>
          </cell>
          <cell r="S463">
            <v>440</v>
          </cell>
          <cell r="T463">
            <v>1216.1732484076433</v>
          </cell>
          <cell r="U463">
            <v>420</v>
          </cell>
          <cell r="V463">
            <v>98</v>
          </cell>
          <cell r="W463">
            <v>75</v>
          </cell>
          <cell r="X463">
            <v>0.48837209302325579</v>
          </cell>
          <cell r="Y463">
            <v>117</v>
          </cell>
          <cell r="Z463">
            <v>50</v>
          </cell>
          <cell r="AA463">
            <v>0.19284064665127021</v>
          </cell>
          <cell r="AB463">
            <v>0.1351039260969977</v>
          </cell>
          <cell r="AC463">
            <v>17.696000000000002</v>
          </cell>
          <cell r="AD463">
            <v>2.1</v>
          </cell>
          <cell r="AE463" t="e">
            <v>#REF!</v>
          </cell>
          <cell r="AF463">
            <v>6.94</v>
          </cell>
          <cell r="AG463">
            <v>7.81</v>
          </cell>
          <cell r="AH463">
            <v>8.93</v>
          </cell>
          <cell r="AI463" t="e">
            <v>#REF!</v>
          </cell>
          <cell r="AJ463">
            <v>1038</v>
          </cell>
          <cell r="AK463">
            <v>943</v>
          </cell>
          <cell r="AL463">
            <v>95</v>
          </cell>
          <cell r="AM463">
            <v>699</v>
          </cell>
          <cell r="AN463">
            <v>759</v>
          </cell>
          <cell r="AP463">
            <v>34236</v>
          </cell>
          <cell r="AQ463">
            <v>2</v>
          </cell>
          <cell r="BA463">
            <v>34236</v>
          </cell>
          <cell r="BB463">
            <v>17.696000000000002</v>
          </cell>
          <cell r="BC463">
            <v>2.1</v>
          </cell>
          <cell r="BP463">
            <v>36434</v>
          </cell>
          <cell r="CQ463">
            <v>34236</v>
          </cell>
          <cell r="CR463">
            <v>2.1</v>
          </cell>
        </row>
        <row r="464">
          <cell r="A464">
            <v>40</v>
          </cell>
          <cell r="B464">
            <v>34250</v>
          </cell>
          <cell r="C464">
            <v>34243</v>
          </cell>
          <cell r="J464">
            <v>856</v>
          </cell>
          <cell r="K464">
            <v>94</v>
          </cell>
          <cell r="L464">
            <v>762</v>
          </cell>
          <cell r="M464">
            <v>0.10981308411214953</v>
          </cell>
          <cell r="N464">
            <v>82</v>
          </cell>
          <cell r="O464">
            <v>13</v>
          </cell>
          <cell r="P464">
            <v>197</v>
          </cell>
          <cell r="Q464">
            <v>1</v>
          </cell>
          <cell r="R464">
            <v>196</v>
          </cell>
          <cell r="S464">
            <v>427</v>
          </cell>
          <cell r="T464">
            <v>1230.2496815286624</v>
          </cell>
          <cell r="U464">
            <v>422</v>
          </cell>
          <cell r="V464">
            <v>63</v>
          </cell>
          <cell r="W464">
            <v>41</v>
          </cell>
          <cell r="X464">
            <v>0.49705535924617195</v>
          </cell>
          <cell r="Y464">
            <v>116</v>
          </cell>
          <cell r="Z464">
            <v>37</v>
          </cell>
          <cell r="AA464">
            <v>0.17873831775700935</v>
          </cell>
          <cell r="AB464">
            <v>0.13551401869158877</v>
          </cell>
          <cell r="AC464">
            <v>18.356000000000002</v>
          </cell>
          <cell r="AD464">
            <v>2.0760000000000001</v>
          </cell>
          <cell r="AE464" t="e">
            <v>#REF!</v>
          </cell>
          <cell r="AF464">
            <v>6.94</v>
          </cell>
          <cell r="AG464">
            <v>7.81</v>
          </cell>
          <cell r="AH464">
            <v>8.93</v>
          </cell>
          <cell r="AI464" t="e">
            <v>#REF!</v>
          </cell>
          <cell r="AJ464">
            <v>1053</v>
          </cell>
          <cell r="AK464">
            <v>958</v>
          </cell>
          <cell r="AL464">
            <v>95</v>
          </cell>
          <cell r="AM464">
            <v>703</v>
          </cell>
          <cell r="AN464">
            <v>749</v>
          </cell>
          <cell r="AP464">
            <v>34243</v>
          </cell>
          <cell r="AQ464">
            <v>1.89</v>
          </cell>
          <cell r="BA464">
            <v>34243</v>
          </cell>
          <cell r="BB464">
            <v>18.356000000000002</v>
          </cell>
          <cell r="BC464">
            <v>2.0760000000000001</v>
          </cell>
          <cell r="BP464">
            <v>36441</v>
          </cell>
          <cell r="CQ464">
            <v>34243</v>
          </cell>
          <cell r="CR464">
            <v>2.0760000000000001</v>
          </cell>
        </row>
        <row r="465">
          <cell r="A465">
            <v>41</v>
          </cell>
          <cell r="B465">
            <v>34257</v>
          </cell>
          <cell r="C465">
            <v>34250</v>
          </cell>
          <cell r="J465">
            <v>856</v>
          </cell>
          <cell r="K465">
            <v>97</v>
          </cell>
          <cell r="L465">
            <v>759</v>
          </cell>
          <cell r="M465">
            <v>0.11331775700934579</v>
          </cell>
          <cell r="N465">
            <v>85</v>
          </cell>
          <cell r="O465">
            <v>13</v>
          </cell>
          <cell r="P465">
            <v>202</v>
          </cell>
          <cell r="Q465">
            <v>1</v>
          </cell>
          <cell r="R465">
            <v>201</v>
          </cell>
          <cell r="S465">
            <v>435</v>
          </cell>
          <cell r="T465">
            <v>1240.9541401273884</v>
          </cell>
          <cell r="U465">
            <v>414</v>
          </cell>
          <cell r="V465">
            <v>58</v>
          </cell>
          <cell r="W465">
            <v>15</v>
          </cell>
          <cell r="X465">
            <v>0.48763250883392228</v>
          </cell>
          <cell r="Y465">
            <v>119</v>
          </cell>
          <cell r="Z465">
            <v>33</v>
          </cell>
          <cell r="AA465">
            <v>0.17757009345794392</v>
          </cell>
          <cell r="AB465">
            <v>0.13901869158878505</v>
          </cell>
          <cell r="AC465">
            <v>18.454000000000001</v>
          </cell>
          <cell r="AD465">
            <v>2.0219999999999998</v>
          </cell>
          <cell r="AE465" t="e">
            <v>#REF!</v>
          </cell>
          <cell r="AF465">
            <v>6.94</v>
          </cell>
          <cell r="AG465">
            <v>7.81</v>
          </cell>
          <cell r="AH465">
            <v>8.93</v>
          </cell>
          <cell r="AI465" t="e">
            <v>#REF!</v>
          </cell>
          <cell r="AJ465">
            <v>1058</v>
          </cell>
          <cell r="AK465">
            <v>960</v>
          </cell>
          <cell r="AL465">
            <v>98</v>
          </cell>
          <cell r="AM465">
            <v>704</v>
          </cell>
          <cell r="AN465">
            <v>746</v>
          </cell>
          <cell r="AP465">
            <v>34250</v>
          </cell>
          <cell r="AQ465">
            <v>1.83</v>
          </cell>
          <cell r="BA465">
            <v>34250</v>
          </cell>
          <cell r="BB465">
            <v>18.454000000000001</v>
          </cell>
          <cell r="BC465">
            <v>2.0219999999999998</v>
          </cell>
          <cell r="BP465">
            <v>36448</v>
          </cell>
          <cell r="CQ465">
            <v>34250</v>
          </cell>
          <cell r="CR465">
            <v>2.0219999999999998</v>
          </cell>
        </row>
        <row r="466">
          <cell r="A466">
            <v>42</v>
          </cell>
          <cell r="B466">
            <v>34264</v>
          </cell>
          <cell r="C466">
            <v>34257</v>
          </cell>
          <cell r="J466">
            <v>860</v>
          </cell>
          <cell r="K466">
            <v>92</v>
          </cell>
          <cell r="L466">
            <v>768</v>
          </cell>
          <cell r="M466">
            <v>0.10697674418604651</v>
          </cell>
          <cell r="N466">
            <v>81</v>
          </cell>
          <cell r="O466">
            <v>12</v>
          </cell>
          <cell r="P466">
            <v>192</v>
          </cell>
          <cell r="Q466">
            <v>1</v>
          </cell>
          <cell r="R466">
            <v>191</v>
          </cell>
          <cell r="S466">
            <v>443</v>
          </cell>
          <cell r="T466">
            <v>1225.5082802547772</v>
          </cell>
          <cell r="U466">
            <v>409</v>
          </cell>
          <cell r="V466">
            <v>50</v>
          </cell>
          <cell r="W466">
            <v>10</v>
          </cell>
          <cell r="X466">
            <v>0.4800469483568075</v>
          </cell>
          <cell r="Y466">
            <v>118</v>
          </cell>
          <cell r="Z466">
            <v>54</v>
          </cell>
          <cell r="AA466">
            <v>0.2</v>
          </cell>
          <cell r="AB466">
            <v>0.1372093023255814</v>
          </cell>
          <cell r="AC466">
            <v>18.577999999999999</v>
          </cell>
          <cell r="AD466">
            <v>1.986</v>
          </cell>
          <cell r="AE466" t="e">
            <v>#REF!</v>
          </cell>
          <cell r="AF466">
            <v>6.94</v>
          </cell>
          <cell r="AG466">
            <v>7.81</v>
          </cell>
          <cell r="AH466">
            <v>8.93</v>
          </cell>
          <cell r="AI466" t="e">
            <v>#REF!</v>
          </cell>
          <cell r="AJ466">
            <v>1052</v>
          </cell>
          <cell r="AK466">
            <v>959</v>
          </cell>
          <cell r="AL466">
            <v>93</v>
          </cell>
          <cell r="AM466">
            <v>688</v>
          </cell>
          <cell r="AN466">
            <v>756</v>
          </cell>
          <cell r="AP466">
            <v>34257</v>
          </cell>
          <cell r="AQ466">
            <v>1.85</v>
          </cell>
          <cell r="BA466">
            <v>34257</v>
          </cell>
          <cell r="BB466">
            <v>18.577999999999999</v>
          </cell>
          <cell r="BC466">
            <v>1.986</v>
          </cell>
          <cell r="BP466">
            <v>36455</v>
          </cell>
          <cell r="CQ466">
            <v>34257</v>
          </cell>
          <cell r="CR466">
            <v>1.986</v>
          </cell>
        </row>
        <row r="467">
          <cell r="A467">
            <v>43</v>
          </cell>
          <cell r="B467">
            <v>34271</v>
          </cell>
          <cell r="C467">
            <v>34264</v>
          </cell>
          <cell r="J467">
            <v>860</v>
          </cell>
          <cell r="K467">
            <v>94</v>
          </cell>
          <cell r="L467">
            <v>766</v>
          </cell>
          <cell r="M467">
            <v>0.10930232558139535</v>
          </cell>
          <cell r="N467">
            <v>83</v>
          </cell>
          <cell r="O467">
            <v>16</v>
          </cell>
          <cell r="P467">
            <v>198</v>
          </cell>
          <cell r="Q467">
            <v>1</v>
          </cell>
          <cell r="R467">
            <v>197</v>
          </cell>
          <cell r="S467">
            <v>450</v>
          </cell>
          <cell r="T467">
            <v>1235.2127388535032</v>
          </cell>
          <cell r="U467">
            <v>402</v>
          </cell>
          <cell r="V467">
            <v>35</v>
          </cell>
          <cell r="W467">
            <v>-1</v>
          </cell>
          <cell r="X467">
            <v>0.47183098591549294</v>
          </cell>
          <cell r="Y467">
            <v>123</v>
          </cell>
          <cell r="Z467">
            <v>53</v>
          </cell>
          <cell r="AA467">
            <v>0.20465116279069767</v>
          </cell>
          <cell r="AB467">
            <v>0.14302325581395348</v>
          </cell>
          <cell r="AC467">
            <v>18.111999999999998</v>
          </cell>
          <cell r="AD467">
            <v>2.04</v>
          </cell>
          <cell r="AE467" t="e">
            <v>#REF!</v>
          </cell>
          <cell r="AF467">
            <v>6.94</v>
          </cell>
          <cell r="AG467">
            <v>7.81</v>
          </cell>
          <cell r="AH467">
            <v>8.93</v>
          </cell>
          <cell r="AI467" t="e">
            <v>#REF!</v>
          </cell>
          <cell r="AJ467">
            <v>1058</v>
          </cell>
          <cell r="AK467">
            <v>963</v>
          </cell>
          <cell r="AL467">
            <v>95</v>
          </cell>
          <cell r="AM467">
            <v>684</v>
          </cell>
          <cell r="AN467">
            <v>750</v>
          </cell>
          <cell r="AP467">
            <v>34264</v>
          </cell>
          <cell r="AQ467">
            <v>1.88</v>
          </cell>
          <cell r="BA467">
            <v>34264</v>
          </cell>
          <cell r="BB467">
            <v>18.111999999999998</v>
          </cell>
          <cell r="BC467">
            <v>2.04</v>
          </cell>
          <cell r="BP467">
            <v>36462</v>
          </cell>
          <cell r="CQ467">
            <v>34264</v>
          </cell>
          <cell r="CR467">
            <v>2.04</v>
          </cell>
        </row>
        <row r="468">
          <cell r="A468">
            <v>44</v>
          </cell>
          <cell r="B468">
            <v>34278</v>
          </cell>
          <cell r="C468">
            <v>34271</v>
          </cell>
          <cell r="J468">
            <v>870</v>
          </cell>
          <cell r="K468">
            <v>86</v>
          </cell>
          <cell r="L468">
            <v>784</v>
          </cell>
          <cell r="M468">
            <v>9.8850574712643677E-2</v>
          </cell>
          <cell r="N468">
            <v>76</v>
          </cell>
          <cell r="O468">
            <v>20</v>
          </cell>
          <cell r="P468">
            <v>206</v>
          </cell>
          <cell r="Q468">
            <v>1</v>
          </cell>
          <cell r="R468">
            <v>205</v>
          </cell>
          <cell r="S468">
            <v>452</v>
          </cell>
          <cell r="T468">
            <v>1237.2127388535032</v>
          </cell>
          <cell r="U468">
            <v>410</v>
          </cell>
          <cell r="V468">
            <v>42</v>
          </cell>
          <cell r="W468">
            <v>-5</v>
          </cell>
          <cell r="X468">
            <v>0.47563805104408352</v>
          </cell>
          <cell r="Y468">
            <v>116</v>
          </cell>
          <cell r="Z468">
            <v>53</v>
          </cell>
          <cell r="AA468">
            <v>0.19425287356321838</v>
          </cell>
          <cell r="AB468">
            <v>0.13333333333333333</v>
          </cell>
          <cell r="AC468">
            <v>17.411999999999999</v>
          </cell>
          <cell r="AD468">
            <v>2.06</v>
          </cell>
          <cell r="AE468" t="e">
            <v>#REF!</v>
          </cell>
          <cell r="AF468">
            <v>6.94</v>
          </cell>
          <cell r="AG468">
            <v>7.81</v>
          </cell>
          <cell r="AH468">
            <v>8.93</v>
          </cell>
          <cell r="AI468" t="e">
            <v>#REF!</v>
          </cell>
          <cell r="AJ468">
            <v>1076</v>
          </cell>
          <cell r="AK468">
            <v>989</v>
          </cell>
          <cell r="AL468">
            <v>87</v>
          </cell>
          <cell r="AM468">
            <v>701</v>
          </cell>
          <cell r="AN468">
            <v>764</v>
          </cell>
          <cell r="AP468">
            <v>34271</v>
          </cell>
          <cell r="AQ468">
            <v>1.96</v>
          </cell>
          <cell r="BA468">
            <v>34271</v>
          </cell>
          <cell r="BB468">
            <v>17.411999999999999</v>
          </cell>
          <cell r="BC468">
            <v>2.06</v>
          </cell>
          <cell r="BP468">
            <v>36469</v>
          </cell>
          <cell r="CQ468">
            <v>34271</v>
          </cell>
          <cell r="CR468">
            <v>2.06</v>
          </cell>
        </row>
        <row r="469">
          <cell r="A469">
            <v>45</v>
          </cell>
          <cell r="B469">
            <v>34285</v>
          </cell>
          <cell r="C469">
            <v>34278</v>
          </cell>
          <cell r="J469">
            <v>870</v>
          </cell>
          <cell r="K469">
            <v>91</v>
          </cell>
          <cell r="L469">
            <v>779</v>
          </cell>
          <cell r="M469">
            <v>0.10459770114942529</v>
          </cell>
          <cell r="N469">
            <v>81</v>
          </cell>
          <cell r="O469">
            <v>20</v>
          </cell>
          <cell r="P469">
            <v>220</v>
          </cell>
          <cell r="Q469">
            <v>1</v>
          </cell>
          <cell r="R469">
            <v>219</v>
          </cell>
          <cell r="S469">
            <v>444</v>
          </cell>
          <cell r="T469">
            <v>1260.5108280254776</v>
          </cell>
          <cell r="U469">
            <v>418</v>
          </cell>
          <cell r="V469">
            <v>32</v>
          </cell>
          <cell r="W469">
            <v>-11</v>
          </cell>
          <cell r="X469">
            <v>0.48491879350348027</v>
          </cell>
          <cell r="Y469">
            <v>116</v>
          </cell>
          <cell r="Z469">
            <v>50</v>
          </cell>
          <cell r="AA469">
            <v>0.19080459770114944</v>
          </cell>
          <cell r="AB469">
            <v>0.13333333333333333</v>
          </cell>
          <cell r="AC469">
            <v>17.297999999999998</v>
          </cell>
          <cell r="AD469">
            <v>2.1819999999999999</v>
          </cell>
          <cell r="AE469" t="e">
            <v>#REF!</v>
          </cell>
          <cell r="AF469">
            <v>6.94</v>
          </cell>
          <cell r="AG469">
            <v>7.81</v>
          </cell>
          <cell r="AH469">
            <v>8.93</v>
          </cell>
          <cell r="AI469" t="e">
            <v>#REF!</v>
          </cell>
          <cell r="AJ469">
            <v>1090</v>
          </cell>
          <cell r="AK469">
            <v>998</v>
          </cell>
          <cell r="AL469">
            <v>92</v>
          </cell>
          <cell r="AM469">
            <v>704</v>
          </cell>
          <cell r="AN469">
            <v>759</v>
          </cell>
          <cell r="AP469">
            <v>34278</v>
          </cell>
          <cell r="AQ469">
            <v>2.11</v>
          </cell>
          <cell r="BA469">
            <v>34278</v>
          </cell>
          <cell r="BB469">
            <v>17.297999999999998</v>
          </cell>
          <cell r="BC469">
            <v>2.1819999999999999</v>
          </cell>
          <cell r="BP469">
            <v>36476</v>
          </cell>
          <cell r="CQ469">
            <v>34278</v>
          </cell>
          <cell r="CR469">
            <v>2.1819999999999999</v>
          </cell>
        </row>
        <row r="470">
          <cell r="A470">
            <v>46</v>
          </cell>
          <cell r="B470">
            <v>34292</v>
          </cell>
          <cell r="C470">
            <v>34285</v>
          </cell>
          <cell r="J470">
            <v>872</v>
          </cell>
          <cell r="K470">
            <v>97</v>
          </cell>
          <cell r="L470">
            <v>775</v>
          </cell>
          <cell r="M470">
            <v>0.11123853211009174</v>
          </cell>
          <cell r="N470">
            <v>87</v>
          </cell>
          <cell r="O470">
            <v>19</v>
          </cell>
          <cell r="P470">
            <v>220</v>
          </cell>
          <cell r="Q470">
            <v>1</v>
          </cell>
          <cell r="R470">
            <v>219</v>
          </cell>
          <cell r="S470">
            <v>453</v>
          </cell>
          <cell r="T470">
            <v>1274.2891719745221</v>
          </cell>
          <cell r="U470">
            <v>412</v>
          </cell>
          <cell r="V470">
            <v>23</v>
          </cell>
          <cell r="W470">
            <v>-28</v>
          </cell>
          <cell r="X470">
            <v>0.47630057803468207</v>
          </cell>
          <cell r="Y470">
            <v>119</v>
          </cell>
          <cell r="Z470">
            <v>48</v>
          </cell>
          <cell r="AA470">
            <v>0.1915137614678899</v>
          </cell>
          <cell r="AB470">
            <v>0.13646788990825687</v>
          </cell>
          <cell r="AC470">
            <v>16.707999999999998</v>
          </cell>
          <cell r="AD470">
            <v>2.3340000000000001</v>
          </cell>
          <cell r="AE470" t="e">
            <v>#REF!</v>
          </cell>
          <cell r="AF470">
            <v>6.94</v>
          </cell>
          <cell r="AG470">
            <v>7.81</v>
          </cell>
          <cell r="AH470">
            <v>8.93</v>
          </cell>
          <cell r="AI470" t="e">
            <v>#REF!</v>
          </cell>
          <cell r="AJ470">
            <v>1092</v>
          </cell>
          <cell r="AK470">
            <v>994</v>
          </cell>
          <cell r="AL470">
            <v>98</v>
          </cell>
          <cell r="AM470">
            <v>705</v>
          </cell>
          <cell r="AN470">
            <v>756</v>
          </cell>
          <cell r="AP470">
            <v>34285</v>
          </cell>
          <cell r="AQ470">
            <v>2.1800000000000002</v>
          </cell>
          <cell r="BA470">
            <v>34285</v>
          </cell>
          <cell r="BB470">
            <v>16.707999999999998</v>
          </cell>
          <cell r="BC470">
            <v>2.3340000000000001</v>
          </cell>
          <cell r="BP470">
            <v>36483</v>
          </cell>
          <cell r="CQ470">
            <v>34285</v>
          </cell>
          <cell r="CR470">
            <v>2.3340000000000001</v>
          </cell>
        </row>
        <row r="471">
          <cell r="A471">
            <v>47</v>
          </cell>
          <cell r="B471">
            <v>34299</v>
          </cell>
          <cell r="C471">
            <v>34292</v>
          </cell>
          <cell r="J471">
            <v>857</v>
          </cell>
          <cell r="K471">
            <v>99</v>
          </cell>
          <cell r="L471">
            <v>758</v>
          </cell>
          <cell r="M471">
            <v>0.11551925320886815</v>
          </cell>
          <cell r="N471">
            <v>91</v>
          </cell>
          <cell r="O471">
            <v>18</v>
          </cell>
          <cell r="P471">
            <v>223</v>
          </cell>
          <cell r="Q471">
            <v>1</v>
          </cell>
          <cell r="R471">
            <v>222</v>
          </cell>
          <cell r="S471">
            <v>449</v>
          </cell>
          <cell r="T471">
            <v>1266.1044585987261</v>
          </cell>
          <cell r="U471">
            <v>401</v>
          </cell>
          <cell r="V471">
            <v>42</v>
          </cell>
          <cell r="W471">
            <v>-68</v>
          </cell>
          <cell r="X471">
            <v>0.47176470588235292</v>
          </cell>
          <cell r="Y471">
            <v>118</v>
          </cell>
          <cell r="Z471">
            <v>54</v>
          </cell>
          <cell r="AA471">
            <v>0.20070011668611434</v>
          </cell>
          <cell r="AB471">
            <v>0.13768961493582263</v>
          </cell>
          <cell r="AC471">
            <v>16.751999999999999</v>
          </cell>
          <cell r="AD471">
            <v>2.3119999999999998</v>
          </cell>
          <cell r="AE471" t="e">
            <v>#REF!</v>
          </cell>
          <cell r="AF471">
            <v>6.94</v>
          </cell>
          <cell r="AG471">
            <v>7.81</v>
          </cell>
          <cell r="AH471">
            <v>8.93</v>
          </cell>
          <cell r="AI471" t="e">
            <v>#REF!</v>
          </cell>
          <cell r="AJ471">
            <v>1080</v>
          </cell>
          <cell r="AK471">
            <v>980</v>
          </cell>
          <cell r="AL471">
            <v>100</v>
          </cell>
          <cell r="AM471">
            <v>685</v>
          </cell>
          <cell r="AN471">
            <v>740</v>
          </cell>
          <cell r="AP471">
            <v>34292</v>
          </cell>
          <cell r="AQ471">
            <v>2.25</v>
          </cell>
          <cell r="BA471">
            <v>34292</v>
          </cell>
          <cell r="BB471">
            <v>16.751999999999999</v>
          </cell>
          <cell r="BC471">
            <v>2.3119999999999998</v>
          </cell>
          <cell r="BP471">
            <v>36490</v>
          </cell>
          <cell r="CQ471">
            <v>34292</v>
          </cell>
          <cell r="CR471">
            <v>2.3119999999999998</v>
          </cell>
        </row>
        <row r="472">
          <cell r="A472">
            <v>48</v>
          </cell>
          <cell r="B472">
            <v>34306</v>
          </cell>
          <cell r="C472">
            <v>34297</v>
          </cell>
          <cell r="J472">
            <v>871</v>
          </cell>
          <cell r="K472">
            <v>108</v>
          </cell>
          <cell r="L472">
            <v>763</v>
          </cell>
          <cell r="M472">
            <v>0.12399540757749714</v>
          </cell>
          <cell r="N472">
            <v>98</v>
          </cell>
          <cell r="O472">
            <v>18</v>
          </cell>
          <cell r="P472">
            <v>238</v>
          </cell>
          <cell r="Q472">
            <v>1</v>
          </cell>
          <cell r="R472">
            <v>237</v>
          </cell>
          <cell r="S472">
            <v>465</v>
          </cell>
          <cell r="T472">
            <v>1312.2178343949045</v>
          </cell>
          <cell r="U472">
            <v>400</v>
          </cell>
          <cell r="V472">
            <v>44</v>
          </cell>
          <cell r="W472">
            <v>-66</v>
          </cell>
          <cell r="X472">
            <v>0.46242774566473988</v>
          </cell>
          <cell r="Y472">
            <v>126</v>
          </cell>
          <cell r="Z472">
            <v>57</v>
          </cell>
          <cell r="AA472">
            <v>0.21010332950631458</v>
          </cell>
          <cell r="AB472">
            <v>0.14466130884041331</v>
          </cell>
          <cell r="AC472">
            <v>16.37</v>
          </cell>
          <cell r="AD472">
            <v>2.37</v>
          </cell>
          <cell r="AE472" t="e">
            <v>#REF!</v>
          </cell>
          <cell r="AF472">
            <v>6.94</v>
          </cell>
          <cell r="AG472">
            <v>7.81</v>
          </cell>
          <cell r="AH472">
            <v>8.93</v>
          </cell>
          <cell r="AI472" t="e">
            <v>#REF!</v>
          </cell>
          <cell r="AJ472">
            <v>1109</v>
          </cell>
          <cell r="AK472">
            <v>1000</v>
          </cell>
          <cell r="AL472">
            <v>109</v>
          </cell>
          <cell r="AM472">
            <v>688</v>
          </cell>
          <cell r="AN472">
            <v>745</v>
          </cell>
          <cell r="AP472">
            <v>34299</v>
          </cell>
          <cell r="AQ472">
            <v>2.35</v>
          </cell>
          <cell r="BA472">
            <v>34299</v>
          </cell>
          <cell r="BB472">
            <v>16.37</v>
          </cell>
          <cell r="BC472">
            <v>2.37</v>
          </cell>
          <cell r="BP472">
            <v>36497</v>
          </cell>
          <cell r="CQ472">
            <v>34299</v>
          </cell>
          <cell r="CR472">
            <v>2.37</v>
          </cell>
        </row>
        <row r="473">
          <cell r="A473">
            <v>49</v>
          </cell>
          <cell r="B473">
            <v>34313</v>
          </cell>
          <cell r="C473">
            <v>34306</v>
          </cell>
          <cell r="J473">
            <v>876</v>
          </cell>
          <cell r="K473">
            <v>103</v>
          </cell>
          <cell r="L473">
            <v>773</v>
          </cell>
          <cell r="M473">
            <v>0.11757990867579908</v>
          </cell>
          <cell r="N473">
            <v>94</v>
          </cell>
          <cell r="O473">
            <v>19</v>
          </cell>
          <cell r="P473">
            <v>264</v>
          </cell>
          <cell r="Q473">
            <v>1</v>
          </cell>
          <cell r="R473">
            <v>263</v>
          </cell>
          <cell r="S473">
            <v>443</v>
          </cell>
          <cell r="T473">
            <v>1332.4420382165606</v>
          </cell>
          <cell r="U473">
            <v>427</v>
          </cell>
          <cell r="V473">
            <v>11</v>
          </cell>
          <cell r="W473">
            <v>-43</v>
          </cell>
          <cell r="X473">
            <v>0.49080459770114943</v>
          </cell>
          <cell r="Y473">
            <v>131</v>
          </cell>
          <cell r="Z473">
            <v>59</v>
          </cell>
          <cell r="AA473">
            <v>0.21689497716894976</v>
          </cell>
          <cell r="AB473">
            <v>0.1495433789954338</v>
          </cell>
          <cell r="AC473">
            <v>15.228</v>
          </cell>
          <cell r="AD473">
            <v>2.4039999999999999</v>
          </cell>
          <cell r="AE473" t="e">
            <v>#REF!</v>
          </cell>
          <cell r="AF473">
            <v>6.94</v>
          </cell>
          <cell r="AG473">
            <v>7.81</v>
          </cell>
          <cell r="AH473">
            <v>8.93</v>
          </cell>
          <cell r="AI473" t="e">
            <v>#REF!</v>
          </cell>
          <cell r="AJ473">
            <v>1140</v>
          </cell>
          <cell r="AK473">
            <v>1036</v>
          </cell>
          <cell r="AL473">
            <v>104</v>
          </cell>
          <cell r="AM473">
            <v>686</v>
          </cell>
          <cell r="AN473">
            <v>754</v>
          </cell>
          <cell r="AP473">
            <v>34306</v>
          </cell>
          <cell r="AQ473">
            <v>2.2400000000000002</v>
          </cell>
          <cell r="BA473">
            <v>34306</v>
          </cell>
          <cell r="BB473">
            <v>15.228</v>
          </cell>
          <cell r="BC473">
            <v>2.4039999999999999</v>
          </cell>
          <cell r="BP473">
            <v>36504</v>
          </cell>
          <cell r="CQ473">
            <v>34306</v>
          </cell>
          <cell r="CR473">
            <v>2.4039999999999999</v>
          </cell>
        </row>
        <row r="474">
          <cell r="A474">
            <v>50</v>
          </cell>
          <cell r="B474">
            <v>34320</v>
          </cell>
          <cell r="C474">
            <v>34313</v>
          </cell>
          <cell r="J474">
            <v>868</v>
          </cell>
          <cell r="K474">
            <v>104</v>
          </cell>
          <cell r="L474">
            <v>764</v>
          </cell>
          <cell r="M474">
            <v>0.11981566820276497</v>
          </cell>
          <cell r="N474">
            <v>95</v>
          </cell>
          <cell r="O474">
            <v>18</v>
          </cell>
          <cell r="P474">
            <v>267</v>
          </cell>
          <cell r="Q474">
            <v>1</v>
          </cell>
          <cell r="R474">
            <v>266</v>
          </cell>
          <cell r="S474">
            <v>443</v>
          </cell>
          <cell r="T474">
            <v>1329.2942675159236</v>
          </cell>
          <cell r="U474">
            <v>417</v>
          </cell>
          <cell r="V474">
            <v>18</v>
          </cell>
          <cell r="W474">
            <v>-77</v>
          </cell>
          <cell r="X474">
            <v>0.48488372093023258</v>
          </cell>
          <cell r="Y474">
            <v>133</v>
          </cell>
          <cell r="Z474">
            <v>57</v>
          </cell>
          <cell r="AA474">
            <v>0.21889400921658986</v>
          </cell>
          <cell r="AB474">
            <v>0.15322580645161291</v>
          </cell>
          <cell r="AC474">
            <v>14.712</v>
          </cell>
          <cell r="AD474">
            <v>2.1800000000000002</v>
          </cell>
          <cell r="AE474" t="e">
            <v>#REF!</v>
          </cell>
          <cell r="AF474">
            <v>6.94</v>
          </cell>
          <cell r="AG474">
            <v>7.81</v>
          </cell>
          <cell r="AH474">
            <v>8.93</v>
          </cell>
          <cell r="AI474" t="e">
            <v>#REF!</v>
          </cell>
          <cell r="AJ474">
            <v>1135</v>
          </cell>
          <cell r="AK474">
            <v>1030</v>
          </cell>
          <cell r="AL474">
            <v>105</v>
          </cell>
          <cell r="AM474">
            <v>678</v>
          </cell>
          <cell r="AN474">
            <v>746</v>
          </cell>
          <cell r="AP474">
            <v>34313</v>
          </cell>
          <cell r="AQ474">
            <v>1.89</v>
          </cell>
          <cell r="BA474">
            <v>34313</v>
          </cell>
          <cell r="BB474">
            <v>14.712</v>
          </cell>
          <cell r="BC474">
            <v>2.1800000000000002</v>
          </cell>
          <cell r="BP474">
            <v>36511</v>
          </cell>
          <cell r="CQ474">
            <v>34313</v>
          </cell>
          <cell r="CR474">
            <v>2.1800000000000002</v>
          </cell>
        </row>
        <row r="475">
          <cell r="A475">
            <v>51</v>
          </cell>
          <cell r="B475">
            <v>34327</v>
          </cell>
          <cell r="C475">
            <v>34320</v>
          </cell>
          <cell r="J475">
            <v>883</v>
          </cell>
          <cell r="K475">
            <v>102</v>
          </cell>
          <cell r="L475">
            <v>781</v>
          </cell>
          <cell r="M475">
            <v>0.11551528878822197</v>
          </cell>
          <cell r="N475">
            <v>94</v>
          </cell>
          <cell r="O475">
            <v>23</v>
          </cell>
          <cell r="P475">
            <v>293</v>
          </cell>
          <cell r="Q475">
            <v>1</v>
          </cell>
          <cell r="R475">
            <v>292</v>
          </cell>
          <cell r="S475">
            <v>445</v>
          </cell>
          <cell r="T475">
            <v>1365.407643312102</v>
          </cell>
          <cell r="U475">
            <v>433</v>
          </cell>
          <cell r="V475">
            <v>64</v>
          </cell>
          <cell r="W475">
            <v>-95</v>
          </cell>
          <cell r="X475">
            <v>0.49316628701594534</v>
          </cell>
          <cell r="Y475">
            <v>124</v>
          </cell>
          <cell r="Z475">
            <v>59</v>
          </cell>
          <cell r="AA475">
            <v>0.20724801812004531</v>
          </cell>
          <cell r="AB475">
            <v>0.1404303510758777</v>
          </cell>
          <cell r="AC475">
            <v>14.318</v>
          </cell>
          <cell r="AD475">
            <v>1.94</v>
          </cell>
          <cell r="AE475" t="e">
            <v>#REF!</v>
          </cell>
          <cell r="AF475">
            <v>6.94</v>
          </cell>
          <cell r="AG475">
            <v>7.81</v>
          </cell>
          <cell r="AH475">
            <v>8.93</v>
          </cell>
          <cell r="AI475" t="e">
            <v>#REF!</v>
          </cell>
          <cell r="AJ475">
            <v>1176</v>
          </cell>
          <cell r="AK475">
            <v>1073</v>
          </cell>
          <cell r="AL475">
            <v>103</v>
          </cell>
          <cell r="AM475">
            <v>700</v>
          </cell>
          <cell r="AN475">
            <v>758</v>
          </cell>
          <cell r="AP475">
            <v>34320</v>
          </cell>
          <cell r="AQ475">
            <v>1.89</v>
          </cell>
          <cell r="BA475">
            <v>34320</v>
          </cell>
          <cell r="BB475">
            <v>14.318</v>
          </cell>
          <cell r="BC475">
            <v>1.94</v>
          </cell>
          <cell r="BP475">
            <v>36518</v>
          </cell>
          <cell r="CQ475">
            <v>34320</v>
          </cell>
          <cell r="CR475">
            <v>1.94</v>
          </cell>
        </row>
        <row r="476">
          <cell r="A476">
            <v>52</v>
          </cell>
          <cell r="B476">
            <v>34334</v>
          </cell>
          <cell r="C476">
            <v>34326</v>
          </cell>
          <cell r="J476">
            <v>843</v>
          </cell>
          <cell r="K476">
            <v>103</v>
          </cell>
          <cell r="L476">
            <v>740</v>
          </cell>
          <cell r="M476">
            <v>0.12218268090154211</v>
          </cell>
          <cell r="N476">
            <v>96</v>
          </cell>
          <cell r="O476">
            <v>22</v>
          </cell>
          <cell r="P476">
            <v>226</v>
          </cell>
          <cell r="Q476">
            <v>1</v>
          </cell>
          <cell r="R476">
            <v>225</v>
          </cell>
          <cell r="S476">
            <v>408</v>
          </cell>
          <cell r="T476">
            <v>1262.8458598726115</v>
          </cell>
          <cell r="U476">
            <v>430</v>
          </cell>
          <cell r="V476">
            <v>30</v>
          </cell>
          <cell r="W476">
            <v>-95</v>
          </cell>
          <cell r="X476">
            <v>0.51312649164677804</v>
          </cell>
          <cell r="Y476">
            <v>128</v>
          </cell>
          <cell r="Z476">
            <v>51</v>
          </cell>
          <cell r="AA476">
            <v>0.21233689205219455</v>
          </cell>
          <cell r="AB476">
            <v>0.15183867141162516</v>
          </cell>
          <cell r="AC476">
            <v>14.414</v>
          </cell>
          <cell r="AD476">
            <v>2.0059999999999998</v>
          </cell>
          <cell r="AE476" t="e">
            <v>#REF!</v>
          </cell>
          <cell r="AF476">
            <v>6.94</v>
          </cell>
          <cell r="AG476">
            <v>7.81</v>
          </cell>
          <cell r="AH476">
            <v>8.93</v>
          </cell>
          <cell r="AI476" t="e">
            <v>#REF!</v>
          </cell>
          <cell r="AJ476">
            <v>1069</v>
          </cell>
          <cell r="AK476">
            <v>965</v>
          </cell>
          <cell r="AL476">
            <v>104</v>
          </cell>
          <cell r="AM476">
            <v>664</v>
          </cell>
          <cell r="AN476">
            <v>718</v>
          </cell>
          <cell r="AP476">
            <v>34327</v>
          </cell>
          <cell r="AQ476">
            <v>1.97</v>
          </cell>
          <cell r="BA476">
            <v>34327</v>
          </cell>
          <cell r="BB476">
            <v>14.414</v>
          </cell>
          <cell r="BC476">
            <v>2.0059999999999998</v>
          </cell>
          <cell r="BP476">
            <v>36525</v>
          </cell>
          <cell r="CQ476">
            <v>34327</v>
          </cell>
          <cell r="CR476">
            <v>2.0059999999999998</v>
          </cell>
        </row>
        <row r="477">
          <cell r="A477">
            <v>1</v>
          </cell>
          <cell r="B477">
            <v>34341</v>
          </cell>
          <cell r="C477">
            <v>34332</v>
          </cell>
          <cell r="F477">
            <v>631</v>
          </cell>
          <cell r="G477">
            <v>1363</v>
          </cell>
          <cell r="H477">
            <v>374</v>
          </cell>
          <cell r="I477">
            <v>2368</v>
          </cell>
          <cell r="J477">
            <v>814</v>
          </cell>
          <cell r="K477">
            <v>101</v>
          </cell>
          <cell r="L477">
            <v>713</v>
          </cell>
          <cell r="M477">
            <v>0.12407862407862408</v>
          </cell>
          <cell r="N477">
            <v>94</v>
          </cell>
          <cell r="O477">
            <v>22</v>
          </cell>
          <cell r="P477">
            <v>237</v>
          </cell>
          <cell r="Q477">
            <v>1</v>
          </cell>
          <cell r="R477">
            <v>236</v>
          </cell>
          <cell r="S477">
            <v>385</v>
          </cell>
          <cell r="T477">
            <v>1240.5133757961783</v>
          </cell>
          <cell r="U477">
            <v>423</v>
          </cell>
          <cell r="V477">
            <v>17</v>
          </cell>
          <cell r="W477">
            <v>-104</v>
          </cell>
          <cell r="X477">
            <v>0.52351485148514854</v>
          </cell>
          <cell r="Y477">
            <v>129</v>
          </cell>
          <cell r="Z477">
            <v>48</v>
          </cell>
          <cell r="AA477">
            <v>0.21744471744471744</v>
          </cell>
          <cell r="AB477">
            <v>0.15847665847665848</v>
          </cell>
          <cell r="AC477">
            <v>14.204000000000001</v>
          </cell>
          <cell r="AD477">
            <v>2.0579999999999998</v>
          </cell>
          <cell r="AE477" t="e">
            <v>#REF!</v>
          </cell>
          <cell r="AF477">
            <v>6.94</v>
          </cell>
          <cell r="AG477">
            <v>7.81</v>
          </cell>
          <cell r="AH477">
            <v>8.93</v>
          </cell>
          <cell r="AI477" t="e">
            <v>#REF!</v>
          </cell>
          <cell r="AJ477">
            <v>1051</v>
          </cell>
          <cell r="AK477">
            <v>949</v>
          </cell>
          <cell r="AL477">
            <v>102</v>
          </cell>
          <cell r="AM477">
            <v>637</v>
          </cell>
          <cell r="AN477">
            <v>691</v>
          </cell>
          <cell r="AP477">
            <v>34334</v>
          </cell>
          <cell r="AQ477">
            <v>1.92</v>
          </cell>
          <cell r="BA477">
            <v>34334</v>
          </cell>
          <cell r="BB477">
            <v>14.204000000000001</v>
          </cell>
          <cell r="BC477">
            <v>2.0579999999999998</v>
          </cell>
          <cell r="BP477">
            <v>36532</v>
          </cell>
          <cell r="CQ477">
            <v>34334</v>
          </cell>
          <cell r="CR477">
            <v>2.0579999999999998</v>
          </cell>
        </row>
        <row r="478">
          <cell r="A478">
            <v>2</v>
          </cell>
          <cell r="B478">
            <v>34348</v>
          </cell>
          <cell r="C478">
            <v>34341</v>
          </cell>
          <cell r="F478">
            <v>540</v>
          </cell>
          <cell r="G478">
            <v>1125</v>
          </cell>
          <cell r="H478">
            <v>348</v>
          </cell>
          <cell r="I478">
            <v>2013</v>
          </cell>
          <cell r="J478">
            <v>807</v>
          </cell>
          <cell r="K478">
            <v>109</v>
          </cell>
          <cell r="L478">
            <v>698</v>
          </cell>
          <cell r="M478">
            <v>0.13506815365551425</v>
          </cell>
          <cell r="N478">
            <v>100</v>
          </cell>
          <cell r="O478">
            <v>21</v>
          </cell>
          <cell r="P478">
            <v>276</v>
          </cell>
          <cell r="Q478">
            <v>0</v>
          </cell>
          <cell r="R478">
            <v>276</v>
          </cell>
          <cell r="S478">
            <v>357</v>
          </cell>
          <cell r="T478">
            <v>1286.7770700636943</v>
          </cell>
          <cell r="U478">
            <v>442</v>
          </cell>
          <cell r="V478">
            <v>1</v>
          </cell>
          <cell r="W478">
            <v>-73</v>
          </cell>
          <cell r="X478">
            <v>0.55319148936170215</v>
          </cell>
          <cell r="Y478">
            <v>140</v>
          </cell>
          <cell r="Z478">
            <v>46</v>
          </cell>
          <cell r="AA478">
            <v>0.23048327137546468</v>
          </cell>
          <cell r="AB478">
            <v>0.17348203221809169</v>
          </cell>
          <cell r="AC478">
            <v>15.061999999999999</v>
          </cell>
          <cell r="AD478">
            <v>2.016</v>
          </cell>
          <cell r="AE478" t="e">
            <v>#REF!</v>
          </cell>
          <cell r="AF478">
            <v>6.94</v>
          </cell>
          <cell r="AG478">
            <v>7.81</v>
          </cell>
          <cell r="AH478">
            <v>8.93</v>
          </cell>
          <cell r="AI478" t="e">
            <v>#REF!</v>
          </cell>
          <cell r="AJ478">
            <v>1083</v>
          </cell>
          <cell r="AK478">
            <v>974</v>
          </cell>
          <cell r="AL478">
            <v>109</v>
          </cell>
          <cell r="AM478">
            <v>621</v>
          </cell>
          <cell r="AN478">
            <v>677</v>
          </cell>
          <cell r="AP478">
            <v>34341</v>
          </cell>
          <cell r="AQ478">
            <v>1.99</v>
          </cell>
          <cell r="BA478">
            <v>34341</v>
          </cell>
          <cell r="BB478">
            <v>15.061999999999999</v>
          </cell>
          <cell r="BC478">
            <v>2.016</v>
          </cell>
          <cell r="BP478">
            <v>36539</v>
          </cell>
          <cell r="CQ478">
            <v>34341</v>
          </cell>
          <cell r="CR478">
            <v>2.016</v>
          </cell>
        </row>
        <row r="479">
          <cell r="A479">
            <v>3</v>
          </cell>
          <cell r="B479">
            <v>34355</v>
          </cell>
          <cell r="C479">
            <v>34348</v>
          </cell>
          <cell r="F479">
            <v>464</v>
          </cell>
          <cell r="G479">
            <v>962</v>
          </cell>
          <cell r="H479">
            <v>334</v>
          </cell>
          <cell r="I479">
            <v>1760</v>
          </cell>
          <cell r="J479">
            <v>792</v>
          </cell>
          <cell r="K479">
            <v>94</v>
          </cell>
          <cell r="L479">
            <v>698</v>
          </cell>
          <cell r="M479">
            <v>0.11868686868686869</v>
          </cell>
          <cell r="N479">
            <v>85</v>
          </cell>
          <cell r="O479">
            <v>20</v>
          </cell>
          <cell r="P479">
            <v>291</v>
          </cell>
          <cell r="Q479">
            <v>0</v>
          </cell>
          <cell r="R479">
            <v>291</v>
          </cell>
          <cell r="S479">
            <v>365</v>
          </cell>
          <cell r="T479">
            <v>1256.7770700636943</v>
          </cell>
          <cell r="U479">
            <v>420</v>
          </cell>
          <cell r="V479">
            <v>29</v>
          </cell>
          <cell r="W479">
            <v>-47</v>
          </cell>
          <cell r="X479">
            <v>0.53503184713375795</v>
          </cell>
          <cell r="Y479">
            <v>128</v>
          </cell>
          <cell r="Z479">
            <v>45</v>
          </cell>
          <cell r="AA479">
            <v>0.21843434343434343</v>
          </cell>
          <cell r="AB479">
            <v>0.16161616161616163</v>
          </cell>
          <cell r="AC479">
            <v>14.628</v>
          </cell>
          <cell r="AD479">
            <v>2.17</v>
          </cell>
          <cell r="AE479" t="e">
            <v>#REF!</v>
          </cell>
          <cell r="AF479">
            <v>6.94</v>
          </cell>
          <cell r="AG479">
            <v>7.81</v>
          </cell>
          <cell r="AH479">
            <v>8.93</v>
          </cell>
          <cell r="AI479" t="e">
            <v>#REF!</v>
          </cell>
          <cell r="AJ479">
            <v>1083</v>
          </cell>
          <cell r="AK479">
            <v>989</v>
          </cell>
          <cell r="AL479">
            <v>94</v>
          </cell>
          <cell r="AM479">
            <v>619</v>
          </cell>
          <cell r="AN479">
            <v>678</v>
          </cell>
          <cell r="AP479">
            <v>34348</v>
          </cell>
          <cell r="AQ479">
            <v>2.1</v>
          </cell>
          <cell r="BA479">
            <v>34348</v>
          </cell>
          <cell r="BB479">
            <v>14.628</v>
          </cell>
          <cell r="BC479">
            <v>2.17</v>
          </cell>
          <cell r="BP479">
            <v>36546</v>
          </cell>
          <cell r="CQ479">
            <v>34348</v>
          </cell>
          <cell r="CR479">
            <v>2.17</v>
          </cell>
        </row>
        <row r="480">
          <cell r="A480">
            <v>4</v>
          </cell>
          <cell r="B480">
            <v>34362</v>
          </cell>
          <cell r="C480">
            <v>34355</v>
          </cell>
          <cell r="F480">
            <v>430</v>
          </cell>
          <cell r="G480">
            <v>874</v>
          </cell>
          <cell r="H480">
            <v>321</v>
          </cell>
          <cell r="I480">
            <v>1624</v>
          </cell>
          <cell r="J480">
            <v>778</v>
          </cell>
          <cell r="K480">
            <v>95</v>
          </cell>
          <cell r="L480">
            <v>683</v>
          </cell>
          <cell r="M480">
            <v>0.12210796915167095</v>
          </cell>
          <cell r="N480">
            <v>86</v>
          </cell>
          <cell r="O480">
            <v>24</v>
          </cell>
          <cell r="P480">
            <v>305</v>
          </cell>
          <cell r="Q480">
            <v>0</v>
          </cell>
          <cell r="R480">
            <v>305</v>
          </cell>
          <cell r="S480">
            <v>356</v>
          </cell>
          <cell r="T480">
            <v>1258.2229299363057</v>
          </cell>
          <cell r="U480">
            <v>413</v>
          </cell>
          <cell r="V480">
            <v>31</v>
          </cell>
          <cell r="W480">
            <v>-21</v>
          </cell>
          <cell r="X480">
            <v>0.53706111833550063</v>
          </cell>
          <cell r="Y480">
            <v>128</v>
          </cell>
          <cell r="Z480">
            <v>47</v>
          </cell>
          <cell r="AA480">
            <v>0.22493573264781491</v>
          </cell>
          <cell r="AB480">
            <v>0.16452442159383032</v>
          </cell>
          <cell r="AC480">
            <v>15.045999999999999</v>
          </cell>
          <cell r="AD480">
            <v>2.5619999999999998</v>
          </cell>
          <cell r="AE480" t="e">
            <v>#REF!</v>
          </cell>
          <cell r="AF480">
            <v>6.94</v>
          </cell>
          <cell r="AG480">
            <v>7.81</v>
          </cell>
          <cell r="AH480">
            <v>8.93</v>
          </cell>
          <cell r="AI480" t="e">
            <v>#REF!</v>
          </cell>
          <cell r="AJ480">
            <v>1083</v>
          </cell>
          <cell r="AK480">
            <v>988</v>
          </cell>
          <cell r="AL480">
            <v>95</v>
          </cell>
          <cell r="AM480">
            <v>603</v>
          </cell>
          <cell r="AN480">
            <v>659</v>
          </cell>
          <cell r="AP480">
            <v>34355</v>
          </cell>
          <cell r="AQ480">
            <v>2.38</v>
          </cell>
          <cell r="BA480">
            <v>34355</v>
          </cell>
          <cell r="BB480">
            <v>15.045999999999999</v>
          </cell>
          <cell r="BC480">
            <v>2.5619999999999998</v>
          </cell>
          <cell r="BP480">
            <v>36553</v>
          </cell>
          <cell r="CQ480">
            <v>34355</v>
          </cell>
          <cell r="CR480">
            <v>2.5619999999999998</v>
          </cell>
        </row>
        <row r="481">
          <cell r="A481">
            <v>5</v>
          </cell>
          <cell r="B481">
            <v>34369</v>
          </cell>
          <cell r="C481">
            <v>34362</v>
          </cell>
          <cell r="F481">
            <v>375</v>
          </cell>
          <cell r="G481">
            <v>750</v>
          </cell>
          <cell r="H481">
            <v>296</v>
          </cell>
          <cell r="I481">
            <v>1421</v>
          </cell>
          <cell r="J481">
            <v>778</v>
          </cell>
          <cell r="K481">
            <v>96</v>
          </cell>
          <cell r="L481">
            <v>682</v>
          </cell>
          <cell r="M481">
            <v>0.12339331619537275</v>
          </cell>
          <cell r="N481">
            <v>87</v>
          </cell>
          <cell r="O481">
            <v>20</v>
          </cell>
          <cell r="P481">
            <v>326</v>
          </cell>
          <cell r="Q481">
            <v>0</v>
          </cell>
          <cell r="R481">
            <v>326</v>
          </cell>
          <cell r="S481">
            <v>345</v>
          </cell>
          <cell r="T481">
            <v>1280.4101910828026</v>
          </cell>
          <cell r="U481">
            <v>423</v>
          </cell>
          <cell r="V481">
            <v>24</v>
          </cell>
          <cell r="W481">
            <v>22</v>
          </cell>
          <cell r="X481">
            <v>0.55078125</v>
          </cell>
          <cell r="Y481">
            <v>128</v>
          </cell>
          <cell r="Z481">
            <v>41</v>
          </cell>
          <cell r="AA481">
            <v>0.21722365038560412</v>
          </cell>
          <cell r="AB481">
            <v>0.16452442159383032</v>
          </cell>
          <cell r="AC481">
            <v>15.276</v>
          </cell>
          <cell r="AD481">
            <v>2.7879999999999998</v>
          </cell>
          <cell r="AE481" t="e">
            <v>#REF!</v>
          </cell>
          <cell r="AF481">
            <v>6.94</v>
          </cell>
          <cell r="AG481">
            <v>7.81</v>
          </cell>
          <cell r="AH481">
            <v>8.93</v>
          </cell>
          <cell r="AI481" t="e">
            <v>#REF!</v>
          </cell>
          <cell r="AJ481">
            <v>1104</v>
          </cell>
          <cell r="AK481">
            <v>1008</v>
          </cell>
          <cell r="AL481">
            <v>96</v>
          </cell>
          <cell r="AM481">
            <v>609</v>
          </cell>
          <cell r="AN481">
            <v>662</v>
          </cell>
          <cell r="AP481">
            <v>34362</v>
          </cell>
          <cell r="AQ481">
            <v>2.29</v>
          </cell>
          <cell r="BA481">
            <v>34362</v>
          </cell>
          <cell r="BB481">
            <v>15.276</v>
          </cell>
          <cell r="BC481">
            <v>2.7879999999999998</v>
          </cell>
          <cell r="BP481">
            <v>36560</v>
          </cell>
          <cell r="CQ481">
            <v>34362</v>
          </cell>
          <cell r="CR481">
            <v>2.7879999999999998</v>
          </cell>
        </row>
        <row r="482">
          <cell r="A482">
            <v>6</v>
          </cell>
          <cell r="B482">
            <v>34376</v>
          </cell>
          <cell r="C482">
            <v>34369</v>
          </cell>
          <cell r="F482">
            <v>335</v>
          </cell>
          <cell r="G482">
            <v>636</v>
          </cell>
          <cell r="H482">
            <v>276</v>
          </cell>
          <cell r="I482">
            <v>1247</v>
          </cell>
          <cell r="J482">
            <v>752</v>
          </cell>
          <cell r="K482">
            <v>94</v>
          </cell>
          <cell r="L482">
            <v>658</v>
          </cell>
          <cell r="M482">
            <v>0.125</v>
          </cell>
          <cell r="N482">
            <v>85</v>
          </cell>
          <cell r="O482">
            <v>20</v>
          </cell>
          <cell r="P482">
            <v>312</v>
          </cell>
          <cell r="Q482">
            <v>0</v>
          </cell>
          <cell r="R482">
            <v>312</v>
          </cell>
          <cell r="S482">
            <v>335</v>
          </cell>
          <cell r="T482">
            <v>1237.0012738853502</v>
          </cell>
          <cell r="U482">
            <v>405</v>
          </cell>
          <cell r="V482">
            <v>31</v>
          </cell>
          <cell r="W482">
            <v>31</v>
          </cell>
          <cell r="X482">
            <v>0.54729729729729726</v>
          </cell>
          <cell r="Y482">
            <v>133</v>
          </cell>
          <cell r="Z482">
            <v>44</v>
          </cell>
          <cell r="AA482">
            <v>0.23537234042553193</v>
          </cell>
          <cell r="AB482">
            <v>0.17686170212765959</v>
          </cell>
          <cell r="AC482">
            <v>15.734</v>
          </cell>
          <cell r="AD482">
            <v>2.7440000000000002</v>
          </cell>
          <cell r="AE482" t="e">
            <v>#REF!</v>
          </cell>
          <cell r="AF482">
            <v>6.94</v>
          </cell>
          <cell r="AG482">
            <v>7.81</v>
          </cell>
          <cell r="AH482">
            <v>8.93</v>
          </cell>
          <cell r="AI482" t="e">
            <v>#REF!</v>
          </cell>
          <cell r="AJ482">
            <v>1064</v>
          </cell>
          <cell r="AK482">
            <v>970</v>
          </cell>
          <cell r="AL482">
            <v>94</v>
          </cell>
          <cell r="AM482">
            <v>575</v>
          </cell>
          <cell r="AN482">
            <v>638</v>
          </cell>
          <cell r="AP482">
            <v>34369</v>
          </cell>
          <cell r="AQ482">
            <v>2.72</v>
          </cell>
          <cell r="BA482">
            <v>34369</v>
          </cell>
          <cell r="BB482">
            <v>15.734</v>
          </cell>
          <cell r="BC482">
            <v>2.7440000000000002</v>
          </cell>
          <cell r="BP482">
            <v>36567</v>
          </cell>
          <cell r="CQ482">
            <v>34369</v>
          </cell>
          <cell r="CR482">
            <v>2.7440000000000002</v>
          </cell>
        </row>
        <row r="483">
          <cell r="A483">
            <v>7</v>
          </cell>
          <cell r="B483">
            <v>34383</v>
          </cell>
          <cell r="C483">
            <v>34376</v>
          </cell>
          <cell r="F483">
            <v>312</v>
          </cell>
          <cell r="G483">
            <v>568</v>
          </cell>
          <cell r="H483">
            <v>258</v>
          </cell>
          <cell r="I483">
            <v>1138</v>
          </cell>
          <cell r="J483">
            <v>764</v>
          </cell>
          <cell r="K483">
            <v>94</v>
          </cell>
          <cell r="L483">
            <v>670</v>
          </cell>
          <cell r="M483">
            <v>0.12303664921465969</v>
          </cell>
          <cell r="N483">
            <v>87</v>
          </cell>
          <cell r="O483">
            <v>19</v>
          </cell>
          <cell r="P483">
            <v>327</v>
          </cell>
          <cell r="Q483">
            <v>0</v>
          </cell>
          <cell r="R483">
            <v>327</v>
          </cell>
          <cell r="S483">
            <v>346</v>
          </cell>
          <cell r="T483">
            <v>1263.4471337579616</v>
          </cell>
          <cell r="U483">
            <v>406</v>
          </cell>
          <cell r="V483">
            <v>39</v>
          </cell>
          <cell r="W483">
            <v>56</v>
          </cell>
          <cell r="X483">
            <v>0.53989361702127658</v>
          </cell>
          <cell r="Y483">
            <v>136</v>
          </cell>
          <cell r="Z483">
            <v>45</v>
          </cell>
          <cell r="AA483">
            <v>0.23691099476439789</v>
          </cell>
          <cell r="AB483">
            <v>0.17801047120418848</v>
          </cell>
          <cell r="AC483">
            <v>14.868</v>
          </cell>
          <cell r="AD483">
            <v>3.05</v>
          </cell>
          <cell r="AE483" t="e">
            <v>#REF!</v>
          </cell>
          <cell r="AF483">
            <v>6.94</v>
          </cell>
          <cell r="AG483">
            <v>7.81</v>
          </cell>
          <cell r="AH483">
            <v>8.93</v>
          </cell>
          <cell r="AI483" t="e">
            <v>#REF!</v>
          </cell>
          <cell r="AJ483">
            <v>1091</v>
          </cell>
          <cell r="AK483">
            <v>997</v>
          </cell>
          <cell r="AL483">
            <v>94</v>
          </cell>
          <cell r="AM483">
            <v>583</v>
          </cell>
          <cell r="AN483">
            <v>651</v>
          </cell>
          <cell r="AP483">
            <v>34376</v>
          </cell>
          <cell r="AQ483">
            <v>2.72</v>
          </cell>
          <cell r="BA483">
            <v>34376</v>
          </cell>
          <cell r="BB483">
            <v>14.868</v>
          </cell>
          <cell r="BC483">
            <v>3.05</v>
          </cell>
          <cell r="BP483">
            <v>36574</v>
          </cell>
          <cell r="CQ483">
            <v>34376</v>
          </cell>
          <cell r="CR483">
            <v>3.05</v>
          </cell>
        </row>
        <row r="484">
          <cell r="A484">
            <v>8</v>
          </cell>
          <cell r="B484">
            <v>34390</v>
          </cell>
          <cell r="C484">
            <v>34383</v>
          </cell>
          <cell r="F484">
            <v>308</v>
          </cell>
          <cell r="G484">
            <v>524</v>
          </cell>
          <cell r="H484">
            <v>242</v>
          </cell>
          <cell r="I484">
            <v>1074</v>
          </cell>
          <cell r="J484">
            <v>752</v>
          </cell>
          <cell r="K484">
            <v>94</v>
          </cell>
          <cell r="L484">
            <v>658</v>
          </cell>
          <cell r="M484">
            <v>0.125</v>
          </cell>
          <cell r="N484">
            <v>87</v>
          </cell>
          <cell r="O484">
            <v>20</v>
          </cell>
          <cell r="P484">
            <v>329</v>
          </cell>
          <cell r="Q484">
            <v>0</v>
          </cell>
          <cell r="R484">
            <v>329</v>
          </cell>
          <cell r="S484">
            <v>337</v>
          </cell>
          <cell r="T484">
            <v>1253.3732484076434</v>
          </cell>
          <cell r="U484">
            <v>403</v>
          </cell>
          <cell r="V484">
            <v>31</v>
          </cell>
          <cell r="W484">
            <v>90</v>
          </cell>
          <cell r="X484">
            <v>0.54459459459459458</v>
          </cell>
          <cell r="Y484">
            <v>135</v>
          </cell>
          <cell r="Z484">
            <v>47</v>
          </cell>
          <cell r="AA484">
            <v>0.24202127659574468</v>
          </cell>
          <cell r="AB484">
            <v>0.17952127659574468</v>
          </cell>
          <cell r="AC484">
            <v>14.112</v>
          </cell>
          <cell r="AD484">
            <v>2.782</v>
          </cell>
          <cell r="AE484" t="e">
            <v>#REF!</v>
          </cell>
          <cell r="AF484">
            <v>6.94</v>
          </cell>
          <cell r="AG484">
            <v>7.81</v>
          </cell>
          <cell r="AH484">
            <v>8.93</v>
          </cell>
          <cell r="AI484" t="e">
            <v>#REF!</v>
          </cell>
          <cell r="AJ484">
            <v>1081</v>
          </cell>
          <cell r="AK484">
            <v>987</v>
          </cell>
          <cell r="AL484">
            <v>94</v>
          </cell>
          <cell r="AM484">
            <v>570</v>
          </cell>
          <cell r="AN484">
            <v>638</v>
          </cell>
          <cell r="AP484">
            <v>34383</v>
          </cell>
          <cell r="AQ484">
            <v>2.25</v>
          </cell>
          <cell r="BA484">
            <v>34383</v>
          </cell>
          <cell r="BB484">
            <v>14.112</v>
          </cell>
          <cell r="BC484">
            <v>2.782</v>
          </cell>
          <cell r="BP484">
            <v>36581</v>
          </cell>
          <cell r="CQ484">
            <v>34383</v>
          </cell>
          <cell r="CR484">
            <v>2.782</v>
          </cell>
        </row>
        <row r="485">
          <cell r="A485">
            <v>9</v>
          </cell>
          <cell r="B485">
            <v>34397</v>
          </cell>
          <cell r="C485">
            <v>34390</v>
          </cell>
          <cell r="F485">
            <v>277</v>
          </cell>
          <cell r="G485">
            <v>430</v>
          </cell>
          <cell r="H485">
            <v>235</v>
          </cell>
          <cell r="I485">
            <v>942</v>
          </cell>
          <cell r="J485">
            <v>747</v>
          </cell>
          <cell r="K485">
            <v>97</v>
          </cell>
          <cell r="L485">
            <v>650</v>
          </cell>
          <cell r="M485">
            <v>0.12985274431057564</v>
          </cell>
          <cell r="N485">
            <v>91</v>
          </cell>
          <cell r="O485">
            <v>19</v>
          </cell>
          <cell r="P485">
            <v>326</v>
          </cell>
          <cell r="Q485">
            <v>0</v>
          </cell>
          <cell r="R485">
            <v>326</v>
          </cell>
          <cell r="S485">
            <v>330</v>
          </cell>
          <cell r="T485">
            <v>1251.3732484076431</v>
          </cell>
          <cell r="U485">
            <v>406</v>
          </cell>
          <cell r="V485">
            <v>3</v>
          </cell>
          <cell r="W485">
            <v>106</v>
          </cell>
          <cell r="X485">
            <v>0.55163043478260865</v>
          </cell>
          <cell r="Y485">
            <v>137</v>
          </cell>
          <cell r="Z485">
            <v>48</v>
          </cell>
          <cell r="AA485">
            <v>0.24765729585006693</v>
          </cell>
          <cell r="AB485">
            <v>0.18340026773761714</v>
          </cell>
          <cell r="AC485">
            <v>14.44</v>
          </cell>
          <cell r="AD485">
            <v>2.38</v>
          </cell>
          <cell r="AE485" t="e">
            <v>#REF!</v>
          </cell>
          <cell r="AF485">
            <v>6.94</v>
          </cell>
          <cell r="AG485">
            <v>7.81</v>
          </cell>
          <cell r="AH485">
            <v>8.93</v>
          </cell>
          <cell r="AI485" t="e">
            <v>#REF!</v>
          </cell>
          <cell r="AJ485">
            <v>1073</v>
          </cell>
          <cell r="AK485">
            <v>976</v>
          </cell>
          <cell r="AL485">
            <v>97</v>
          </cell>
          <cell r="AM485">
            <v>562</v>
          </cell>
          <cell r="AN485">
            <v>631</v>
          </cell>
          <cell r="AP485">
            <v>34390</v>
          </cell>
          <cell r="AQ485">
            <v>2.23</v>
          </cell>
          <cell r="BA485">
            <v>34390</v>
          </cell>
          <cell r="BB485">
            <v>14.44</v>
          </cell>
          <cell r="BC485">
            <v>2.38</v>
          </cell>
          <cell r="BP485">
            <v>36588</v>
          </cell>
          <cell r="CQ485">
            <v>34390</v>
          </cell>
          <cell r="CR485">
            <v>2.38</v>
          </cell>
        </row>
        <row r="486">
          <cell r="A486">
            <v>10</v>
          </cell>
          <cell r="B486">
            <v>34404</v>
          </cell>
          <cell r="C486">
            <v>34397</v>
          </cell>
          <cell r="F486">
            <v>266</v>
          </cell>
          <cell r="G486">
            <v>419</v>
          </cell>
          <cell r="H486">
            <v>230</v>
          </cell>
          <cell r="I486">
            <v>915</v>
          </cell>
          <cell r="J486">
            <v>743</v>
          </cell>
          <cell r="K486">
            <v>100</v>
          </cell>
          <cell r="L486">
            <v>643</v>
          </cell>
          <cell r="M486">
            <v>0.13458950201884254</v>
          </cell>
          <cell r="N486">
            <v>93</v>
          </cell>
          <cell r="O486">
            <v>18</v>
          </cell>
          <cell r="P486">
            <v>335</v>
          </cell>
          <cell r="Q486">
            <v>0</v>
          </cell>
          <cell r="R486">
            <v>335</v>
          </cell>
          <cell r="S486">
            <v>322</v>
          </cell>
          <cell r="T486">
            <v>1261.9299363057326</v>
          </cell>
          <cell r="U486">
            <v>412</v>
          </cell>
          <cell r="V486">
            <v>11</v>
          </cell>
          <cell r="W486">
            <v>135</v>
          </cell>
          <cell r="X486">
            <v>0.56130790190735691</v>
          </cell>
          <cell r="Y486">
            <v>133</v>
          </cell>
          <cell r="Z486">
            <v>47</v>
          </cell>
          <cell r="AA486">
            <v>0.24226110363391656</v>
          </cell>
          <cell r="AB486">
            <v>0.17900403768506057</v>
          </cell>
          <cell r="AC486">
            <v>14.638</v>
          </cell>
          <cell r="AD486">
            <v>2.3559999999999999</v>
          </cell>
          <cell r="AE486" t="e">
            <v>#REF!</v>
          </cell>
          <cell r="AF486">
            <v>6.94</v>
          </cell>
          <cell r="AG486">
            <v>7.81</v>
          </cell>
          <cell r="AH486">
            <v>8.93</v>
          </cell>
          <cell r="AI486" t="e">
            <v>#REF!</v>
          </cell>
          <cell r="AJ486">
            <v>1078</v>
          </cell>
          <cell r="AK486">
            <v>978</v>
          </cell>
          <cell r="AL486">
            <v>100</v>
          </cell>
          <cell r="AM486">
            <v>563</v>
          </cell>
          <cell r="AN486">
            <v>625</v>
          </cell>
          <cell r="AP486">
            <v>34397</v>
          </cell>
          <cell r="AQ486">
            <v>2.13</v>
          </cell>
          <cell r="BA486">
            <v>34397</v>
          </cell>
          <cell r="BB486">
            <v>14.638</v>
          </cell>
          <cell r="BC486">
            <v>2.3559999999999999</v>
          </cell>
          <cell r="BP486">
            <v>36595</v>
          </cell>
          <cell r="CQ486">
            <v>34397</v>
          </cell>
          <cell r="CR486">
            <v>2.3559999999999999</v>
          </cell>
        </row>
        <row r="487">
          <cell r="A487">
            <v>11</v>
          </cell>
          <cell r="B487">
            <v>34411</v>
          </cell>
          <cell r="C487">
            <v>34404</v>
          </cell>
          <cell r="F487">
            <v>277</v>
          </cell>
          <cell r="G487">
            <v>354</v>
          </cell>
          <cell r="H487">
            <v>234</v>
          </cell>
          <cell r="I487">
            <v>865</v>
          </cell>
          <cell r="J487">
            <v>733</v>
          </cell>
          <cell r="K487">
            <v>94</v>
          </cell>
          <cell r="L487">
            <v>639</v>
          </cell>
          <cell r="M487">
            <v>0.12824010914051842</v>
          </cell>
          <cell r="N487">
            <v>87</v>
          </cell>
          <cell r="O487">
            <v>18</v>
          </cell>
          <cell r="P487">
            <v>294</v>
          </cell>
          <cell r="Q487">
            <v>0</v>
          </cell>
          <cell r="R487">
            <v>294</v>
          </cell>
          <cell r="S487">
            <v>320</v>
          </cell>
          <cell r="T487">
            <v>1200.6662420382165</v>
          </cell>
          <cell r="U487">
            <v>405</v>
          </cell>
          <cell r="V487">
            <v>8</v>
          </cell>
          <cell r="W487">
            <v>148</v>
          </cell>
          <cell r="X487">
            <v>0.55862068965517242</v>
          </cell>
          <cell r="Y487">
            <v>131</v>
          </cell>
          <cell r="Z487">
            <v>49</v>
          </cell>
          <cell r="AA487">
            <v>0.24556616643929058</v>
          </cell>
          <cell r="AB487">
            <v>0.17871759890859482</v>
          </cell>
          <cell r="AC487">
            <v>14.188000000000001</v>
          </cell>
          <cell r="AD487">
            <v>2.2240000000000002</v>
          </cell>
          <cell r="AE487" t="e">
            <v>#REF!</v>
          </cell>
          <cell r="AF487">
            <v>6.94</v>
          </cell>
          <cell r="AG487">
            <v>7.81</v>
          </cell>
          <cell r="AH487">
            <v>8.93</v>
          </cell>
          <cell r="AI487" t="e">
            <v>#REF!</v>
          </cell>
          <cell r="AJ487">
            <v>1027</v>
          </cell>
          <cell r="AK487">
            <v>933</v>
          </cell>
          <cell r="AL487">
            <v>94</v>
          </cell>
          <cell r="AM487">
            <v>553</v>
          </cell>
          <cell r="AN487">
            <v>621</v>
          </cell>
          <cell r="AP487">
            <v>34404</v>
          </cell>
          <cell r="AQ487">
            <v>1.94</v>
          </cell>
          <cell r="BA487">
            <v>34404</v>
          </cell>
          <cell r="BB487">
            <v>14.188000000000001</v>
          </cell>
          <cell r="BC487">
            <v>2.2240000000000002</v>
          </cell>
          <cell r="BP487">
            <v>36602</v>
          </cell>
          <cell r="CQ487">
            <v>34404</v>
          </cell>
          <cell r="CR487">
            <v>2.2240000000000002</v>
          </cell>
        </row>
        <row r="488">
          <cell r="A488">
            <v>12</v>
          </cell>
          <cell r="B488">
            <v>34418</v>
          </cell>
          <cell r="C488">
            <v>34411</v>
          </cell>
          <cell r="F488">
            <v>293</v>
          </cell>
          <cell r="G488">
            <v>343</v>
          </cell>
          <cell r="H488">
            <v>230</v>
          </cell>
          <cell r="I488">
            <v>866</v>
          </cell>
          <cell r="J488">
            <v>743</v>
          </cell>
          <cell r="K488">
            <v>100</v>
          </cell>
          <cell r="L488">
            <v>643</v>
          </cell>
          <cell r="M488">
            <v>0.13458950201884254</v>
          </cell>
          <cell r="N488">
            <v>93</v>
          </cell>
          <cell r="O488">
            <v>19</v>
          </cell>
          <cell r="P488">
            <v>299</v>
          </cell>
          <cell r="Q488">
            <v>0</v>
          </cell>
          <cell r="R488">
            <v>299</v>
          </cell>
          <cell r="S488">
            <v>330</v>
          </cell>
          <cell r="T488">
            <v>1227.259872611465</v>
          </cell>
          <cell r="U488">
            <v>404</v>
          </cell>
          <cell r="V488">
            <v>12</v>
          </cell>
          <cell r="W488">
            <v>134</v>
          </cell>
          <cell r="X488">
            <v>0.55040871934604907</v>
          </cell>
          <cell r="Y488">
            <v>138</v>
          </cell>
          <cell r="Z488">
            <v>53</v>
          </cell>
          <cell r="AA488">
            <v>0.25706594885598921</v>
          </cell>
          <cell r="AB488">
            <v>0.1857335127860027</v>
          </cell>
          <cell r="AC488">
            <v>14.816000000000001</v>
          </cell>
          <cell r="AD488">
            <v>1.974</v>
          </cell>
          <cell r="AE488" t="e">
            <v>#REF!</v>
          </cell>
          <cell r="AF488">
            <v>6.94</v>
          </cell>
          <cell r="AG488">
            <v>7.81</v>
          </cell>
          <cell r="AH488">
            <v>8.93</v>
          </cell>
          <cell r="AI488" t="e">
            <v>#REF!</v>
          </cell>
          <cell r="AJ488">
            <v>1042</v>
          </cell>
          <cell r="AK488">
            <v>942</v>
          </cell>
          <cell r="AL488">
            <v>100</v>
          </cell>
          <cell r="AM488">
            <v>552</v>
          </cell>
          <cell r="AN488">
            <v>624</v>
          </cell>
          <cell r="AP488">
            <v>34411</v>
          </cell>
          <cell r="AQ488">
            <v>1.84</v>
          </cell>
          <cell r="BA488">
            <v>34411</v>
          </cell>
          <cell r="BB488">
            <v>14.816000000000001</v>
          </cell>
          <cell r="BC488">
            <v>1.974</v>
          </cell>
          <cell r="BP488">
            <v>36609</v>
          </cell>
          <cell r="CQ488">
            <v>34411</v>
          </cell>
          <cell r="CR488">
            <v>1.974</v>
          </cell>
        </row>
        <row r="489">
          <cell r="A489">
            <v>13</v>
          </cell>
          <cell r="B489">
            <v>34425</v>
          </cell>
          <cell r="C489">
            <v>34418</v>
          </cell>
          <cell r="F489">
            <v>276</v>
          </cell>
          <cell r="G489">
            <v>339</v>
          </cell>
          <cell r="H489">
            <v>229</v>
          </cell>
          <cell r="I489">
            <v>844</v>
          </cell>
          <cell r="J489">
            <v>725</v>
          </cell>
          <cell r="K489">
            <v>101</v>
          </cell>
          <cell r="L489">
            <v>624</v>
          </cell>
          <cell r="M489">
            <v>0.1393103448275862</v>
          </cell>
          <cell r="N489">
            <v>97</v>
          </cell>
          <cell r="O489">
            <v>18</v>
          </cell>
          <cell r="P489">
            <v>240</v>
          </cell>
          <cell r="Q489">
            <v>0</v>
          </cell>
          <cell r="R489">
            <v>240</v>
          </cell>
          <cell r="S489">
            <v>323</v>
          </cell>
          <cell r="T489">
            <v>1154.4025477707005</v>
          </cell>
          <cell r="U489">
            <v>391</v>
          </cell>
          <cell r="V489">
            <v>3</v>
          </cell>
          <cell r="W489">
            <v>124</v>
          </cell>
          <cell r="X489">
            <v>0.54761904761904767</v>
          </cell>
          <cell r="Y489">
            <v>136</v>
          </cell>
          <cell r="Z489">
            <v>50</v>
          </cell>
          <cell r="AA489">
            <v>0.25655172413793104</v>
          </cell>
          <cell r="AB489">
            <v>0.18758620689655173</v>
          </cell>
          <cell r="AC489">
            <v>15.15</v>
          </cell>
          <cell r="AD489">
            <v>1.956</v>
          </cell>
          <cell r="AE489" t="e">
            <v>#REF!</v>
          </cell>
          <cell r="AF489">
            <v>6.94</v>
          </cell>
          <cell r="AG489">
            <v>7.81</v>
          </cell>
          <cell r="AH489">
            <v>8.93</v>
          </cell>
          <cell r="AI489" t="e">
            <v>#REF!</v>
          </cell>
          <cell r="AJ489">
            <v>965</v>
          </cell>
          <cell r="AK489">
            <v>864</v>
          </cell>
          <cell r="AL489">
            <v>101</v>
          </cell>
          <cell r="AM489">
            <v>539</v>
          </cell>
          <cell r="AN489">
            <v>606</v>
          </cell>
          <cell r="AP489">
            <v>34418</v>
          </cell>
          <cell r="AQ489">
            <v>1.84</v>
          </cell>
          <cell r="BA489">
            <v>34418</v>
          </cell>
          <cell r="BB489">
            <v>15.15</v>
          </cell>
          <cell r="BC489">
            <v>1.956</v>
          </cell>
          <cell r="BP489">
            <v>36616</v>
          </cell>
          <cell r="CQ489">
            <v>34418</v>
          </cell>
          <cell r="CR489">
            <v>1.956</v>
          </cell>
        </row>
        <row r="490">
          <cell r="A490">
            <v>14</v>
          </cell>
          <cell r="B490">
            <v>34432</v>
          </cell>
          <cell r="C490">
            <v>34425</v>
          </cell>
          <cell r="F490">
            <v>286</v>
          </cell>
          <cell r="G490">
            <v>352</v>
          </cell>
          <cell r="H490">
            <v>227</v>
          </cell>
          <cell r="I490">
            <v>865</v>
          </cell>
          <cell r="J490">
            <v>732</v>
          </cell>
          <cell r="K490">
            <v>98</v>
          </cell>
          <cell r="L490">
            <v>634</v>
          </cell>
          <cell r="M490">
            <v>0.13387978142076504</v>
          </cell>
          <cell r="N490">
            <v>95</v>
          </cell>
          <cell r="O490">
            <v>21</v>
          </cell>
          <cell r="P490">
            <v>180</v>
          </cell>
          <cell r="Q490">
            <v>0</v>
          </cell>
          <cell r="R490">
            <v>180</v>
          </cell>
          <cell r="S490">
            <v>320</v>
          </cell>
          <cell r="T490">
            <v>1097.7299363057323</v>
          </cell>
          <cell r="U490">
            <v>402</v>
          </cell>
          <cell r="V490">
            <v>-6</v>
          </cell>
          <cell r="W490">
            <v>124</v>
          </cell>
          <cell r="X490">
            <v>0.55678670360110805</v>
          </cell>
          <cell r="Y490">
            <v>132</v>
          </cell>
          <cell r="Z490">
            <v>50</v>
          </cell>
          <cell r="AA490">
            <v>0.24863387978142076</v>
          </cell>
          <cell r="AB490">
            <v>0.18032786885245902</v>
          </cell>
          <cell r="AC490">
            <v>14.391999999999999</v>
          </cell>
          <cell r="AD490">
            <v>1.9930000000000001</v>
          </cell>
          <cell r="AE490" t="e">
            <v>#REF!</v>
          </cell>
          <cell r="AF490">
            <v>6.94</v>
          </cell>
          <cell r="AG490">
            <v>7.81</v>
          </cell>
          <cell r="AH490">
            <v>8.93</v>
          </cell>
          <cell r="AI490" t="e">
            <v>#REF!</v>
          </cell>
          <cell r="AJ490">
            <v>912</v>
          </cell>
          <cell r="AK490">
            <v>814</v>
          </cell>
          <cell r="AL490">
            <v>98</v>
          </cell>
          <cell r="AM490">
            <v>550</v>
          </cell>
          <cell r="AN490">
            <v>613</v>
          </cell>
          <cell r="AP490">
            <v>34425</v>
          </cell>
          <cell r="AQ490">
            <v>1.83</v>
          </cell>
          <cell r="BA490">
            <v>34425</v>
          </cell>
          <cell r="BB490">
            <v>14.391999999999999</v>
          </cell>
          <cell r="BC490">
            <v>1.9930000000000001</v>
          </cell>
          <cell r="BP490">
            <v>36623</v>
          </cell>
          <cell r="CQ490">
            <v>34425</v>
          </cell>
          <cell r="CR490">
            <v>1.9930000000000001</v>
          </cell>
        </row>
        <row r="491">
          <cell r="A491">
            <v>15</v>
          </cell>
          <cell r="B491">
            <v>34439</v>
          </cell>
          <cell r="C491">
            <v>34432</v>
          </cell>
          <cell r="F491">
            <v>305</v>
          </cell>
          <cell r="G491">
            <v>373</v>
          </cell>
          <cell r="H491">
            <v>226</v>
          </cell>
          <cell r="I491">
            <v>904</v>
          </cell>
          <cell r="J491">
            <v>709</v>
          </cell>
          <cell r="K491">
            <v>100</v>
          </cell>
          <cell r="L491">
            <v>609</v>
          </cell>
          <cell r="M491">
            <v>0.14104372355430184</v>
          </cell>
          <cell r="N491">
            <v>97</v>
          </cell>
          <cell r="O491">
            <v>21</v>
          </cell>
          <cell r="P491">
            <v>137</v>
          </cell>
          <cell r="Q491">
            <v>0</v>
          </cell>
          <cell r="R491">
            <v>137</v>
          </cell>
          <cell r="S491">
            <v>309</v>
          </cell>
          <cell r="T491">
            <v>1037.2445859872612</v>
          </cell>
          <cell r="U491">
            <v>390</v>
          </cell>
          <cell r="V491">
            <v>-5</v>
          </cell>
          <cell r="W491">
            <v>112</v>
          </cell>
          <cell r="X491">
            <v>0.55793991416309008</v>
          </cell>
          <cell r="Y491">
            <v>128</v>
          </cell>
          <cell r="Z491">
            <v>53</v>
          </cell>
          <cell r="AA491">
            <v>0.25528913963328631</v>
          </cell>
          <cell r="AB491">
            <v>0.18053596614950634</v>
          </cell>
          <cell r="AC491">
            <v>15.682</v>
          </cell>
          <cell r="AD491">
            <v>1.984</v>
          </cell>
          <cell r="AE491" t="e">
            <v>#REF!</v>
          </cell>
          <cell r="AF491">
            <v>6.94</v>
          </cell>
          <cell r="AG491">
            <v>7.81</v>
          </cell>
          <cell r="AH491">
            <v>8.93</v>
          </cell>
          <cell r="AI491" t="e">
            <v>#REF!</v>
          </cell>
          <cell r="AJ491">
            <v>846</v>
          </cell>
          <cell r="AK491">
            <v>746</v>
          </cell>
          <cell r="AL491">
            <v>100</v>
          </cell>
          <cell r="AM491">
            <v>528</v>
          </cell>
          <cell r="AN491">
            <v>588</v>
          </cell>
          <cell r="AP491">
            <v>34432</v>
          </cell>
          <cell r="AQ491">
            <v>1.84</v>
          </cell>
          <cell r="BA491">
            <v>34432</v>
          </cell>
          <cell r="BB491">
            <v>15.682</v>
          </cell>
          <cell r="BC491">
            <v>1.984</v>
          </cell>
          <cell r="BP491">
            <v>36630</v>
          </cell>
          <cell r="CQ491">
            <v>34432</v>
          </cell>
          <cell r="CR491">
            <v>1.984</v>
          </cell>
        </row>
        <row r="492">
          <cell r="A492">
            <v>16</v>
          </cell>
          <cell r="B492">
            <v>34446</v>
          </cell>
          <cell r="C492">
            <v>34439</v>
          </cell>
          <cell r="F492">
            <v>335</v>
          </cell>
          <cell r="G492">
            <v>416</v>
          </cell>
          <cell r="H492">
            <v>232</v>
          </cell>
          <cell r="I492">
            <v>983</v>
          </cell>
          <cell r="J492">
            <v>720</v>
          </cell>
          <cell r="K492">
            <v>107</v>
          </cell>
          <cell r="L492">
            <v>613</v>
          </cell>
          <cell r="M492">
            <v>0.14861111111111111</v>
          </cell>
          <cell r="N492">
            <v>104</v>
          </cell>
          <cell r="O492">
            <v>21</v>
          </cell>
          <cell r="P492">
            <v>121</v>
          </cell>
          <cell r="Q492">
            <v>0</v>
          </cell>
          <cell r="R492">
            <v>121</v>
          </cell>
          <cell r="S492">
            <v>303</v>
          </cell>
          <cell r="T492">
            <v>1046.5770700636942</v>
          </cell>
          <cell r="U492">
            <v>407</v>
          </cell>
          <cell r="V492">
            <v>-16</v>
          </cell>
          <cell r="W492">
            <v>145</v>
          </cell>
          <cell r="X492">
            <v>0.57323943661971832</v>
          </cell>
          <cell r="Y492">
            <v>133</v>
          </cell>
          <cell r="Z492">
            <v>52</v>
          </cell>
          <cell r="AA492">
            <v>0.25694444444444442</v>
          </cell>
          <cell r="AB492">
            <v>0.18472222222222223</v>
          </cell>
          <cell r="AC492">
            <v>16.076000000000001</v>
          </cell>
          <cell r="AD492">
            <v>2.0739999999999998</v>
          </cell>
          <cell r="AE492" t="e">
            <v>#REF!</v>
          </cell>
          <cell r="AF492">
            <v>6.94</v>
          </cell>
          <cell r="AG492">
            <v>7.81</v>
          </cell>
          <cell r="AH492">
            <v>8.93</v>
          </cell>
          <cell r="AI492" t="e">
            <v>#REF!</v>
          </cell>
          <cell r="AJ492">
            <v>841</v>
          </cell>
          <cell r="AK492">
            <v>734</v>
          </cell>
          <cell r="AL492">
            <v>107</v>
          </cell>
          <cell r="AM492">
            <v>535</v>
          </cell>
          <cell r="AN492">
            <v>592</v>
          </cell>
          <cell r="AP492">
            <v>34439</v>
          </cell>
          <cell r="AQ492">
            <v>1.9</v>
          </cell>
          <cell r="BA492">
            <v>34439</v>
          </cell>
          <cell r="BB492">
            <v>16.076000000000001</v>
          </cell>
          <cell r="BC492">
            <v>2.0739999999999998</v>
          </cell>
          <cell r="BP492">
            <v>36637</v>
          </cell>
          <cell r="CQ492">
            <v>34439</v>
          </cell>
          <cell r="CR492">
            <v>2.0739999999999998</v>
          </cell>
        </row>
        <row r="493">
          <cell r="A493">
            <v>17</v>
          </cell>
          <cell r="B493">
            <v>34453</v>
          </cell>
          <cell r="C493">
            <v>34446</v>
          </cell>
          <cell r="F493">
            <v>359</v>
          </cell>
          <cell r="G493">
            <v>464</v>
          </cell>
          <cell r="H493">
            <v>235</v>
          </cell>
          <cell r="I493">
            <v>1058</v>
          </cell>
          <cell r="J493">
            <v>732</v>
          </cell>
          <cell r="K493">
            <v>108</v>
          </cell>
          <cell r="L493">
            <v>624</v>
          </cell>
          <cell r="M493">
            <v>0.14754098360655737</v>
          </cell>
          <cell r="N493">
            <v>103</v>
          </cell>
          <cell r="O493">
            <v>21</v>
          </cell>
          <cell r="P493">
            <v>98</v>
          </cell>
          <cell r="Q493">
            <v>0</v>
          </cell>
          <cell r="R493">
            <v>98</v>
          </cell>
          <cell r="S493">
            <v>318</v>
          </cell>
          <cell r="T493">
            <v>1038.3898089171973</v>
          </cell>
          <cell r="U493">
            <v>403</v>
          </cell>
          <cell r="V493">
            <v>-2</v>
          </cell>
          <cell r="W493">
            <v>138</v>
          </cell>
          <cell r="X493">
            <v>0.55894590846047154</v>
          </cell>
          <cell r="Y493">
            <v>138</v>
          </cell>
          <cell r="Z493">
            <v>50</v>
          </cell>
          <cell r="AA493">
            <v>0.25683060109289618</v>
          </cell>
          <cell r="AB493">
            <v>0.18852459016393441</v>
          </cell>
          <cell r="AC493">
            <v>16.989999999999998</v>
          </cell>
          <cell r="AD493">
            <v>2.1139999999999999</v>
          </cell>
          <cell r="AE493" t="e">
            <v>#REF!</v>
          </cell>
          <cell r="AF493">
            <v>6.94</v>
          </cell>
          <cell r="AG493">
            <v>7.81</v>
          </cell>
          <cell r="AH493">
            <v>8.93</v>
          </cell>
          <cell r="AI493" t="e">
            <v>#REF!</v>
          </cell>
          <cell r="AJ493">
            <v>830</v>
          </cell>
          <cell r="AK493">
            <v>722</v>
          </cell>
          <cell r="AL493">
            <v>108</v>
          </cell>
          <cell r="AM493">
            <v>544</v>
          </cell>
          <cell r="AN493">
            <v>603</v>
          </cell>
          <cell r="AP493">
            <v>34446</v>
          </cell>
          <cell r="AQ493">
            <v>1.9</v>
          </cell>
          <cell r="BA493">
            <v>34446</v>
          </cell>
          <cell r="BB493">
            <v>16.989999999999998</v>
          </cell>
          <cell r="BC493">
            <v>2.1139999999999999</v>
          </cell>
          <cell r="BP493">
            <v>36644</v>
          </cell>
          <cell r="CQ493">
            <v>34446</v>
          </cell>
          <cell r="CR493">
            <v>2.1139999999999999</v>
          </cell>
        </row>
        <row r="494">
          <cell r="A494">
            <v>18</v>
          </cell>
          <cell r="B494">
            <v>34460</v>
          </cell>
          <cell r="C494">
            <v>34453</v>
          </cell>
          <cell r="F494">
            <v>387</v>
          </cell>
          <cell r="G494">
            <v>507</v>
          </cell>
          <cell r="H494">
            <v>246</v>
          </cell>
          <cell r="I494">
            <v>1140</v>
          </cell>
          <cell r="J494">
            <v>730</v>
          </cell>
          <cell r="K494">
            <v>110</v>
          </cell>
          <cell r="L494">
            <v>620</v>
          </cell>
          <cell r="M494">
            <v>0.15068493150684931</v>
          </cell>
          <cell r="N494">
            <v>105</v>
          </cell>
          <cell r="O494">
            <v>20</v>
          </cell>
          <cell r="P494">
            <v>122</v>
          </cell>
          <cell r="Q494">
            <v>0</v>
          </cell>
          <cell r="R494">
            <v>122</v>
          </cell>
          <cell r="S494">
            <v>326</v>
          </cell>
          <cell r="T494">
            <v>1063.4292993630572</v>
          </cell>
          <cell r="U494">
            <v>393</v>
          </cell>
          <cell r="V494">
            <v>7</v>
          </cell>
          <cell r="W494">
            <v>125</v>
          </cell>
          <cell r="X494">
            <v>0.54659248956884565</v>
          </cell>
          <cell r="Y494">
            <v>144</v>
          </cell>
          <cell r="Z494">
            <v>47</v>
          </cell>
          <cell r="AA494">
            <v>0.26164383561643834</v>
          </cell>
          <cell r="AB494">
            <v>0.19726027397260273</v>
          </cell>
          <cell r="AC494">
            <v>16.975000000000001</v>
          </cell>
          <cell r="AD494">
            <v>2.0379999999999998</v>
          </cell>
          <cell r="AE494" t="e">
            <v>#REF!</v>
          </cell>
          <cell r="AF494">
            <v>6.94</v>
          </cell>
          <cell r="AG494">
            <v>7.81</v>
          </cell>
          <cell r="AH494">
            <v>8.93</v>
          </cell>
          <cell r="AI494" t="e">
            <v>#REF!</v>
          </cell>
          <cell r="AJ494">
            <v>852</v>
          </cell>
          <cell r="AK494">
            <v>742</v>
          </cell>
          <cell r="AL494">
            <v>110</v>
          </cell>
          <cell r="AM494">
            <v>539</v>
          </cell>
          <cell r="AN494">
            <v>600</v>
          </cell>
          <cell r="AP494">
            <v>34453</v>
          </cell>
          <cell r="AQ494">
            <v>1.87</v>
          </cell>
          <cell r="BA494">
            <v>34453</v>
          </cell>
          <cell r="BB494">
            <v>16.975000000000001</v>
          </cell>
          <cell r="BC494">
            <v>2.0379999999999998</v>
          </cell>
          <cell r="BP494">
            <v>36651</v>
          </cell>
          <cell r="CQ494">
            <v>34453</v>
          </cell>
          <cell r="CR494">
            <v>2.0379999999999998</v>
          </cell>
        </row>
        <row r="495">
          <cell r="A495">
            <v>19</v>
          </cell>
          <cell r="B495">
            <v>34467</v>
          </cell>
          <cell r="C495">
            <v>34460</v>
          </cell>
          <cell r="F495">
            <v>415</v>
          </cell>
          <cell r="G495">
            <v>561</v>
          </cell>
          <cell r="H495">
            <v>259</v>
          </cell>
          <cell r="I495">
            <v>1235</v>
          </cell>
          <cell r="J495">
            <v>719</v>
          </cell>
          <cell r="K495">
            <v>107</v>
          </cell>
          <cell r="L495">
            <v>612</v>
          </cell>
          <cell r="M495">
            <v>0.14881780250347706</v>
          </cell>
          <cell r="N495">
            <v>101</v>
          </cell>
          <cell r="O495">
            <v>17</v>
          </cell>
          <cell r="P495">
            <v>153</v>
          </cell>
          <cell r="Q495">
            <v>0</v>
          </cell>
          <cell r="R495">
            <v>153</v>
          </cell>
          <cell r="S495">
            <v>323</v>
          </cell>
          <cell r="T495">
            <v>1076.3949044585988</v>
          </cell>
          <cell r="U495">
            <v>383</v>
          </cell>
          <cell r="V495">
            <v>4</v>
          </cell>
          <cell r="W495">
            <v>105</v>
          </cell>
          <cell r="X495">
            <v>0.54249291784702547</v>
          </cell>
          <cell r="Y495">
            <v>136</v>
          </cell>
          <cell r="Z495">
            <v>48</v>
          </cell>
          <cell r="AA495">
            <v>0.25591098748261476</v>
          </cell>
          <cell r="AB495">
            <v>0.18915159944367177</v>
          </cell>
          <cell r="AC495">
            <v>17.178000000000001</v>
          </cell>
          <cell r="AD495">
            <v>2.012</v>
          </cell>
          <cell r="AE495" t="e">
            <v>#REF!</v>
          </cell>
          <cell r="AF495">
            <v>6.94</v>
          </cell>
          <cell r="AG495">
            <v>7.81</v>
          </cell>
          <cell r="AH495">
            <v>8.93</v>
          </cell>
          <cell r="AI495" t="e">
            <v>#REF!</v>
          </cell>
          <cell r="AJ495">
            <v>872</v>
          </cell>
          <cell r="AK495">
            <v>765</v>
          </cell>
          <cell r="AL495">
            <v>107</v>
          </cell>
          <cell r="AM495">
            <v>535</v>
          </cell>
          <cell r="AN495">
            <v>595</v>
          </cell>
          <cell r="AP495">
            <v>34460</v>
          </cell>
          <cell r="AQ495">
            <v>1.89</v>
          </cell>
          <cell r="BA495">
            <v>34460</v>
          </cell>
          <cell r="BB495">
            <v>17.178000000000001</v>
          </cell>
          <cell r="BC495">
            <v>2.012</v>
          </cell>
          <cell r="BP495">
            <v>36658</v>
          </cell>
          <cell r="CQ495">
            <v>34460</v>
          </cell>
          <cell r="CR495">
            <v>2.012</v>
          </cell>
        </row>
        <row r="496">
          <cell r="A496">
            <v>20</v>
          </cell>
          <cell r="B496">
            <v>34474</v>
          </cell>
          <cell r="C496">
            <v>34467</v>
          </cell>
          <cell r="F496">
            <v>451</v>
          </cell>
          <cell r="G496">
            <v>607</v>
          </cell>
          <cell r="H496">
            <v>266</v>
          </cell>
          <cell r="I496">
            <v>1324</v>
          </cell>
          <cell r="J496">
            <v>722</v>
          </cell>
          <cell r="K496">
            <v>107</v>
          </cell>
          <cell r="L496">
            <v>615</v>
          </cell>
          <cell r="M496">
            <v>0.1481994459833795</v>
          </cell>
          <cell r="N496">
            <v>101</v>
          </cell>
          <cell r="O496">
            <v>14</v>
          </cell>
          <cell r="P496">
            <v>163</v>
          </cell>
          <cell r="Q496">
            <v>0</v>
          </cell>
          <cell r="R496">
            <v>163</v>
          </cell>
          <cell r="S496">
            <v>319</v>
          </cell>
          <cell r="T496">
            <v>1089.0254777070063</v>
          </cell>
          <cell r="U496">
            <v>388</v>
          </cell>
          <cell r="V496">
            <v>3</v>
          </cell>
          <cell r="W496">
            <v>105</v>
          </cell>
          <cell r="X496">
            <v>0.54879773691654876</v>
          </cell>
          <cell r="Y496">
            <v>135</v>
          </cell>
          <cell r="Z496">
            <v>44</v>
          </cell>
          <cell r="AA496">
            <v>0.24792243767313019</v>
          </cell>
          <cell r="AB496">
            <v>0.18698060941828254</v>
          </cell>
          <cell r="AC496">
            <v>17.936</v>
          </cell>
          <cell r="AD496">
            <v>1.952</v>
          </cell>
          <cell r="AE496" t="e">
            <v>#REF!</v>
          </cell>
          <cell r="AF496">
            <v>6.94</v>
          </cell>
          <cell r="AG496">
            <v>7.81</v>
          </cell>
          <cell r="AH496">
            <v>8.93</v>
          </cell>
          <cell r="AI496" t="e">
            <v>#REF!</v>
          </cell>
          <cell r="AJ496">
            <v>885</v>
          </cell>
          <cell r="AK496">
            <v>778</v>
          </cell>
          <cell r="AL496">
            <v>107</v>
          </cell>
          <cell r="AM496">
            <v>543</v>
          </cell>
          <cell r="AN496">
            <v>601</v>
          </cell>
          <cell r="AP496">
            <v>34467</v>
          </cell>
          <cell r="AQ496">
            <v>1.77</v>
          </cell>
          <cell r="BA496">
            <v>34467</v>
          </cell>
          <cell r="BB496">
            <v>17.936</v>
          </cell>
          <cell r="BC496">
            <v>1.952</v>
          </cell>
          <cell r="BP496">
            <v>36665</v>
          </cell>
          <cell r="CQ496">
            <v>34467</v>
          </cell>
          <cell r="CR496">
            <v>1.952</v>
          </cell>
        </row>
        <row r="497">
          <cell r="A497">
            <v>21</v>
          </cell>
          <cell r="B497">
            <v>34481</v>
          </cell>
          <cell r="C497">
            <v>34474</v>
          </cell>
          <cell r="F497">
            <v>470</v>
          </cell>
          <cell r="G497">
            <v>674</v>
          </cell>
          <cell r="H497">
            <v>281</v>
          </cell>
          <cell r="I497">
            <v>1425</v>
          </cell>
          <cell r="J497">
            <v>697</v>
          </cell>
          <cell r="K497">
            <v>99</v>
          </cell>
          <cell r="L497">
            <v>598</v>
          </cell>
          <cell r="M497">
            <v>0.14203730272596843</v>
          </cell>
          <cell r="N497">
            <v>93</v>
          </cell>
          <cell r="O497">
            <v>14</v>
          </cell>
          <cell r="P497">
            <v>172</v>
          </cell>
          <cell r="Q497">
            <v>0</v>
          </cell>
          <cell r="R497">
            <v>172</v>
          </cell>
          <cell r="S497">
            <v>314</v>
          </cell>
          <cell r="T497">
            <v>1056.9885350318471</v>
          </cell>
          <cell r="U497">
            <v>369</v>
          </cell>
          <cell r="V497">
            <v>-7</v>
          </cell>
          <cell r="W497">
            <v>71</v>
          </cell>
          <cell r="X497">
            <v>0.54026354319180092</v>
          </cell>
          <cell r="Y497">
            <v>129</v>
          </cell>
          <cell r="Z497">
            <v>44</v>
          </cell>
          <cell r="AA497">
            <v>0.24820659971305595</v>
          </cell>
          <cell r="AB497">
            <v>0.18507890961262555</v>
          </cell>
          <cell r="AC497">
            <v>18.202000000000002</v>
          </cell>
          <cell r="AD497">
            <v>1.9059999999999999</v>
          </cell>
          <cell r="AE497" t="e">
            <v>#REF!</v>
          </cell>
          <cell r="AF497">
            <v>6.94</v>
          </cell>
          <cell r="AG497">
            <v>7.81</v>
          </cell>
          <cell r="AH497">
            <v>8.93</v>
          </cell>
          <cell r="AI497" t="e">
            <v>#REF!</v>
          </cell>
          <cell r="AJ497">
            <v>869</v>
          </cell>
          <cell r="AK497">
            <v>770</v>
          </cell>
          <cell r="AL497">
            <v>99</v>
          </cell>
          <cell r="AM497">
            <v>524</v>
          </cell>
          <cell r="AN497">
            <v>584</v>
          </cell>
          <cell r="AP497">
            <v>34474</v>
          </cell>
          <cell r="AQ497">
            <v>1.77</v>
          </cell>
          <cell r="BA497">
            <v>34474</v>
          </cell>
          <cell r="BB497">
            <v>18.202000000000002</v>
          </cell>
          <cell r="BC497">
            <v>1.9059999999999999</v>
          </cell>
          <cell r="BP497">
            <v>36672</v>
          </cell>
          <cell r="CQ497">
            <v>34474</v>
          </cell>
          <cell r="CR497">
            <v>1.9059999999999999</v>
          </cell>
        </row>
        <row r="498">
          <cell r="A498">
            <v>22</v>
          </cell>
          <cell r="B498">
            <v>34488</v>
          </cell>
          <cell r="C498">
            <v>34481</v>
          </cell>
          <cell r="F498">
            <v>510</v>
          </cell>
          <cell r="G498">
            <v>742</v>
          </cell>
          <cell r="H498">
            <v>293</v>
          </cell>
          <cell r="I498">
            <v>1545</v>
          </cell>
          <cell r="J498">
            <v>727</v>
          </cell>
          <cell r="K498">
            <v>104</v>
          </cell>
          <cell r="L498">
            <v>623</v>
          </cell>
          <cell r="M498">
            <v>0.14305364511691884</v>
          </cell>
          <cell r="N498">
            <v>98</v>
          </cell>
          <cell r="O498">
            <v>12</v>
          </cell>
          <cell r="P498">
            <v>141</v>
          </cell>
          <cell r="Q498">
            <v>0</v>
          </cell>
          <cell r="R498">
            <v>141</v>
          </cell>
          <cell r="S498">
            <v>314</v>
          </cell>
          <cell r="T498">
            <v>1066.9490445859874</v>
          </cell>
          <cell r="U498">
            <v>398</v>
          </cell>
          <cell r="V498">
            <v>-20</v>
          </cell>
          <cell r="W498">
            <v>83</v>
          </cell>
          <cell r="X498">
            <v>0.5589887640449438</v>
          </cell>
          <cell r="Y498">
            <v>131</v>
          </cell>
          <cell r="Z498">
            <v>41</v>
          </cell>
          <cell r="AA498">
            <v>0.23658872077028886</v>
          </cell>
          <cell r="AB498">
            <v>0.18019257221458046</v>
          </cell>
          <cell r="AC498">
            <v>18.122</v>
          </cell>
          <cell r="AD498">
            <v>1.8660000000000001</v>
          </cell>
          <cell r="AE498" t="e">
            <v>#REF!</v>
          </cell>
          <cell r="AF498">
            <v>6.94</v>
          </cell>
          <cell r="AG498">
            <v>7.81</v>
          </cell>
          <cell r="AH498">
            <v>8.93</v>
          </cell>
          <cell r="AI498" t="e">
            <v>#REF!</v>
          </cell>
          <cell r="AJ498">
            <v>868</v>
          </cell>
          <cell r="AK498">
            <v>764</v>
          </cell>
          <cell r="AL498">
            <v>104</v>
          </cell>
          <cell r="AM498">
            <v>555</v>
          </cell>
          <cell r="AN498">
            <v>611</v>
          </cell>
          <cell r="AP498">
            <v>34481</v>
          </cell>
          <cell r="AQ498">
            <v>1.72</v>
          </cell>
          <cell r="BA498">
            <v>34481</v>
          </cell>
          <cell r="BB498">
            <v>18.122</v>
          </cell>
          <cell r="BC498">
            <v>1.8660000000000001</v>
          </cell>
          <cell r="BP498">
            <v>36679</v>
          </cell>
          <cell r="CQ498">
            <v>34481</v>
          </cell>
          <cell r="CR498">
            <v>1.8660000000000001</v>
          </cell>
        </row>
        <row r="499">
          <cell r="A499">
            <v>23</v>
          </cell>
          <cell r="B499">
            <v>34495</v>
          </cell>
          <cell r="C499">
            <v>34488</v>
          </cell>
          <cell r="F499">
            <v>522</v>
          </cell>
          <cell r="G499">
            <v>804</v>
          </cell>
          <cell r="H499">
            <v>312</v>
          </cell>
          <cell r="I499">
            <v>1638</v>
          </cell>
          <cell r="J499">
            <v>742</v>
          </cell>
          <cell r="K499">
            <v>111</v>
          </cell>
          <cell r="L499">
            <v>631</v>
          </cell>
          <cell r="M499">
            <v>0.14959568733153639</v>
          </cell>
          <cell r="N499">
            <v>105</v>
          </cell>
          <cell r="O499">
            <v>16</v>
          </cell>
          <cell r="P499">
            <v>239</v>
          </cell>
          <cell r="Q499">
            <v>0</v>
          </cell>
          <cell r="R499">
            <v>239</v>
          </cell>
          <cell r="S499">
            <v>316</v>
          </cell>
          <cell r="T499">
            <v>1190.0700636942674</v>
          </cell>
          <cell r="U499">
            <v>410</v>
          </cell>
          <cell r="V499">
            <v>-24</v>
          </cell>
          <cell r="W499">
            <v>85</v>
          </cell>
          <cell r="X499">
            <v>0.56473829201101933</v>
          </cell>
          <cell r="Y499">
            <v>144</v>
          </cell>
          <cell r="Z499">
            <v>40</v>
          </cell>
          <cell r="AA499">
            <v>0.24797843665768193</v>
          </cell>
          <cell r="AB499">
            <v>0.19407008086253369</v>
          </cell>
          <cell r="AC499">
            <v>18.216999999999999</v>
          </cell>
          <cell r="AD499">
            <v>1.8080000000000001</v>
          </cell>
          <cell r="AE499" t="e">
            <v>#REF!</v>
          </cell>
          <cell r="AF499">
            <v>6.94</v>
          </cell>
          <cell r="AG499">
            <v>7.81</v>
          </cell>
          <cell r="AH499">
            <v>8.93</v>
          </cell>
          <cell r="AI499" t="e">
            <v>#REF!</v>
          </cell>
          <cell r="AJ499">
            <v>981</v>
          </cell>
          <cell r="AK499">
            <v>870</v>
          </cell>
          <cell r="AL499">
            <v>111</v>
          </cell>
          <cell r="AM499">
            <v>558</v>
          </cell>
          <cell r="AN499">
            <v>615</v>
          </cell>
          <cell r="AP499">
            <v>34488</v>
          </cell>
          <cell r="AQ499">
            <v>1.7</v>
          </cell>
          <cell r="BA499">
            <v>34488</v>
          </cell>
          <cell r="BB499">
            <v>18.216999999999999</v>
          </cell>
          <cell r="BC499">
            <v>1.8080000000000001</v>
          </cell>
          <cell r="BP499">
            <v>36686</v>
          </cell>
          <cell r="CQ499">
            <v>34488</v>
          </cell>
          <cell r="CR499">
            <v>1.8080000000000001</v>
          </cell>
        </row>
        <row r="500">
          <cell r="A500">
            <v>24</v>
          </cell>
          <cell r="B500">
            <v>34502</v>
          </cell>
          <cell r="C500">
            <v>34495</v>
          </cell>
          <cell r="F500">
            <v>551</v>
          </cell>
          <cell r="G500">
            <v>862</v>
          </cell>
          <cell r="H500">
            <v>312</v>
          </cell>
          <cell r="I500">
            <v>1725</v>
          </cell>
          <cell r="J500">
            <v>752</v>
          </cell>
          <cell r="K500">
            <v>111</v>
          </cell>
          <cell r="L500">
            <v>641</v>
          </cell>
          <cell r="M500">
            <v>0.14760638297872342</v>
          </cell>
          <cell r="N500">
            <v>105</v>
          </cell>
          <cell r="O500">
            <v>13</v>
          </cell>
          <cell r="P500">
            <v>248</v>
          </cell>
          <cell r="Q500">
            <v>0</v>
          </cell>
          <cell r="R500">
            <v>248</v>
          </cell>
          <cell r="S500">
            <v>328</v>
          </cell>
          <cell r="T500">
            <v>1208.7375796178344</v>
          </cell>
          <cell r="U500">
            <v>410</v>
          </cell>
          <cell r="V500">
            <v>-37</v>
          </cell>
          <cell r="W500">
            <v>83</v>
          </cell>
          <cell r="X500">
            <v>0.55555555555555558</v>
          </cell>
          <cell r="Y500">
            <v>140</v>
          </cell>
          <cell r="Z500">
            <v>38</v>
          </cell>
          <cell r="AA500">
            <v>0.23670212765957446</v>
          </cell>
          <cell r="AB500">
            <v>0.18617021276595744</v>
          </cell>
          <cell r="AC500">
            <v>18.27</v>
          </cell>
          <cell r="AD500">
            <v>1.91</v>
          </cell>
          <cell r="AE500" t="e">
            <v>#REF!</v>
          </cell>
          <cell r="AF500">
            <v>6.94</v>
          </cell>
          <cell r="AG500">
            <v>7.81</v>
          </cell>
          <cell r="AH500">
            <v>8.93</v>
          </cell>
          <cell r="AI500" t="e">
            <v>#REF!</v>
          </cell>
          <cell r="AJ500">
            <v>1000</v>
          </cell>
          <cell r="AK500">
            <v>889</v>
          </cell>
          <cell r="AL500">
            <v>111</v>
          </cell>
          <cell r="AM500">
            <v>574</v>
          </cell>
          <cell r="AN500">
            <v>628</v>
          </cell>
          <cell r="AP500">
            <v>34495</v>
          </cell>
          <cell r="AQ500">
            <v>1.79</v>
          </cell>
          <cell r="BA500">
            <v>34495</v>
          </cell>
          <cell r="BB500">
            <v>18.27</v>
          </cell>
          <cell r="BC500">
            <v>1.91</v>
          </cell>
          <cell r="BP500">
            <v>36693</v>
          </cell>
          <cell r="CQ500">
            <v>34495</v>
          </cell>
          <cell r="CR500">
            <v>1.91</v>
          </cell>
        </row>
        <row r="501">
          <cell r="A501">
            <v>25</v>
          </cell>
          <cell r="B501">
            <v>34509</v>
          </cell>
          <cell r="C501">
            <v>34502</v>
          </cell>
          <cell r="F501">
            <v>562</v>
          </cell>
          <cell r="G501">
            <v>925</v>
          </cell>
          <cell r="H501">
            <v>321</v>
          </cell>
          <cell r="I501">
            <v>1808</v>
          </cell>
          <cell r="J501">
            <v>769</v>
          </cell>
          <cell r="K501">
            <v>116</v>
          </cell>
          <cell r="L501">
            <v>653</v>
          </cell>
          <cell r="M501">
            <v>0.15084525357607281</v>
          </cell>
          <cell r="N501">
            <v>110</v>
          </cell>
          <cell r="O501">
            <v>14</v>
          </cell>
          <cell r="P501">
            <v>222</v>
          </cell>
          <cell r="Q501">
            <v>0</v>
          </cell>
          <cell r="R501">
            <v>222</v>
          </cell>
          <cell r="S501">
            <v>342</v>
          </cell>
          <cell r="T501">
            <v>1210.5133757961783</v>
          </cell>
          <cell r="U501">
            <v>409</v>
          </cell>
          <cell r="V501">
            <v>-2</v>
          </cell>
          <cell r="W501">
            <v>88</v>
          </cell>
          <cell r="X501">
            <v>0.54460719041278294</v>
          </cell>
          <cell r="Y501">
            <v>147</v>
          </cell>
          <cell r="Z501">
            <v>36</v>
          </cell>
          <cell r="AA501">
            <v>0.23797139141742524</v>
          </cell>
          <cell r="AB501">
            <v>0.19115734720416125</v>
          </cell>
          <cell r="AC501">
            <v>19.643999999999998</v>
          </cell>
          <cell r="AD501">
            <v>2.052</v>
          </cell>
          <cell r="AE501" t="e">
            <v>#REF!</v>
          </cell>
          <cell r="AF501">
            <v>6.94</v>
          </cell>
          <cell r="AG501">
            <v>7.81</v>
          </cell>
          <cell r="AH501">
            <v>8.93</v>
          </cell>
          <cell r="AI501" t="e">
            <v>#REF!</v>
          </cell>
          <cell r="AJ501">
            <v>991</v>
          </cell>
          <cell r="AK501">
            <v>875</v>
          </cell>
          <cell r="AL501">
            <v>116</v>
          </cell>
          <cell r="AM501">
            <v>586</v>
          </cell>
          <cell r="AN501">
            <v>639</v>
          </cell>
          <cell r="AP501">
            <v>34502</v>
          </cell>
          <cell r="AQ501">
            <v>1.85</v>
          </cell>
          <cell r="BA501">
            <v>34502</v>
          </cell>
          <cell r="BB501">
            <v>19.643999999999998</v>
          </cell>
          <cell r="BC501">
            <v>2.052</v>
          </cell>
          <cell r="BP501">
            <v>36700</v>
          </cell>
          <cell r="CQ501">
            <v>34502</v>
          </cell>
          <cell r="CR501">
            <v>2.052</v>
          </cell>
        </row>
        <row r="502">
          <cell r="A502">
            <v>26</v>
          </cell>
          <cell r="B502">
            <v>34516</v>
          </cell>
          <cell r="C502">
            <v>34509</v>
          </cell>
          <cell r="F502">
            <v>577</v>
          </cell>
          <cell r="G502">
            <v>1009</v>
          </cell>
          <cell r="H502">
            <v>326</v>
          </cell>
          <cell r="I502">
            <v>1912</v>
          </cell>
          <cell r="J502">
            <v>761</v>
          </cell>
          <cell r="K502">
            <v>115</v>
          </cell>
          <cell r="L502">
            <v>646</v>
          </cell>
          <cell r="M502">
            <v>0.15111695137976347</v>
          </cell>
          <cell r="N502">
            <v>111</v>
          </cell>
          <cell r="O502">
            <v>14</v>
          </cell>
          <cell r="P502">
            <v>218</v>
          </cell>
          <cell r="Q502">
            <v>0</v>
          </cell>
          <cell r="R502">
            <v>218</v>
          </cell>
          <cell r="S502">
            <v>341</v>
          </cell>
          <cell r="T502">
            <v>1196.6980891719745</v>
          </cell>
          <cell r="U502">
            <v>402</v>
          </cell>
          <cell r="V502">
            <v>-10</v>
          </cell>
          <cell r="W502">
            <v>67</v>
          </cell>
          <cell r="X502">
            <v>0.54104979811574694</v>
          </cell>
          <cell r="Y502">
            <v>146</v>
          </cell>
          <cell r="Z502">
            <v>38</v>
          </cell>
          <cell r="AA502">
            <v>0.24178712220762155</v>
          </cell>
          <cell r="AB502">
            <v>0.19185282522996058</v>
          </cell>
          <cell r="AC502">
            <v>19.794</v>
          </cell>
          <cell r="AD502">
            <v>2.08</v>
          </cell>
          <cell r="AE502" t="e">
            <v>#REF!</v>
          </cell>
          <cell r="AF502">
            <v>6.94</v>
          </cell>
          <cell r="AG502">
            <v>7.81</v>
          </cell>
          <cell r="AH502">
            <v>8.93</v>
          </cell>
          <cell r="AI502" t="e">
            <v>#REF!</v>
          </cell>
          <cell r="AJ502">
            <v>979</v>
          </cell>
          <cell r="AK502">
            <v>864</v>
          </cell>
          <cell r="AL502">
            <v>115</v>
          </cell>
          <cell r="AM502">
            <v>577</v>
          </cell>
          <cell r="AN502">
            <v>632</v>
          </cell>
          <cell r="AP502">
            <v>34509</v>
          </cell>
          <cell r="AQ502">
            <v>1.83</v>
          </cell>
          <cell r="BA502">
            <v>34509</v>
          </cell>
          <cell r="BB502">
            <v>19.794</v>
          </cell>
          <cell r="BC502">
            <v>2.08</v>
          </cell>
          <cell r="BP502">
            <v>36707</v>
          </cell>
          <cell r="CQ502">
            <v>34509</v>
          </cell>
          <cell r="CR502">
            <v>2.08</v>
          </cell>
        </row>
        <row r="503">
          <cell r="A503">
            <v>27</v>
          </cell>
          <cell r="B503">
            <v>34523</v>
          </cell>
          <cell r="C503">
            <v>34516</v>
          </cell>
          <cell r="F503">
            <v>615</v>
          </cell>
          <cell r="G503">
            <v>1055</v>
          </cell>
          <cell r="H503">
            <v>337</v>
          </cell>
          <cell r="I503">
            <v>2007</v>
          </cell>
          <cell r="J503">
            <v>766</v>
          </cell>
          <cell r="K503">
            <v>115</v>
          </cell>
          <cell r="L503">
            <v>651</v>
          </cell>
          <cell r="M503">
            <v>0.15013054830287206</v>
          </cell>
          <cell r="N503">
            <v>111</v>
          </cell>
          <cell r="O503">
            <v>15</v>
          </cell>
          <cell r="P503">
            <v>284</v>
          </cell>
          <cell r="Q503">
            <v>0</v>
          </cell>
          <cell r="R503">
            <v>284</v>
          </cell>
          <cell r="S503">
            <v>333</v>
          </cell>
          <cell r="T503">
            <v>1265.259872611465</v>
          </cell>
          <cell r="U503">
            <v>415</v>
          </cell>
          <cell r="V503">
            <v>-31</v>
          </cell>
          <cell r="W503">
            <v>62</v>
          </cell>
          <cell r="X503">
            <v>0.55481283422459893</v>
          </cell>
          <cell r="Y503">
            <v>145</v>
          </cell>
          <cell r="Z503">
            <v>36</v>
          </cell>
          <cell r="AA503">
            <v>0.23629242819843341</v>
          </cell>
          <cell r="AB503">
            <v>0.18929503916449086</v>
          </cell>
          <cell r="AC503">
            <v>19.196000000000002</v>
          </cell>
          <cell r="AD503">
            <v>2.044</v>
          </cell>
          <cell r="AE503" t="e">
            <v>#REF!</v>
          </cell>
          <cell r="AF503">
            <v>6.94</v>
          </cell>
          <cell r="AG503">
            <v>7.81</v>
          </cell>
          <cell r="AH503">
            <v>8.93</v>
          </cell>
          <cell r="AI503" t="e">
            <v>#REF!</v>
          </cell>
          <cell r="AJ503">
            <v>1050</v>
          </cell>
          <cell r="AK503">
            <v>935</v>
          </cell>
          <cell r="AL503">
            <v>115</v>
          </cell>
          <cell r="AM503">
            <v>585</v>
          </cell>
          <cell r="AN503">
            <v>636</v>
          </cell>
          <cell r="AP503">
            <v>34516</v>
          </cell>
          <cell r="AQ503">
            <v>1.84</v>
          </cell>
          <cell r="BA503">
            <v>34516</v>
          </cell>
          <cell r="BB503">
            <v>19.196000000000002</v>
          </cell>
          <cell r="BC503">
            <v>2.044</v>
          </cell>
          <cell r="BP503">
            <v>36714</v>
          </cell>
          <cell r="CQ503">
            <v>34516</v>
          </cell>
          <cell r="CR503">
            <v>2.044</v>
          </cell>
        </row>
        <row r="504">
          <cell r="A504">
            <v>28</v>
          </cell>
          <cell r="B504">
            <v>34530</v>
          </cell>
          <cell r="C504">
            <v>34523</v>
          </cell>
          <cell r="F504">
            <v>642</v>
          </cell>
          <cell r="G504">
            <v>1121</v>
          </cell>
          <cell r="H504">
            <v>345</v>
          </cell>
          <cell r="I504">
            <v>2108</v>
          </cell>
          <cell r="J504">
            <v>768</v>
          </cell>
          <cell r="K504">
            <v>112</v>
          </cell>
          <cell r="L504">
            <v>656</v>
          </cell>
          <cell r="M504">
            <v>0.14583333333333334</v>
          </cell>
          <cell r="N504">
            <v>108</v>
          </cell>
          <cell r="O504">
            <v>15</v>
          </cell>
          <cell r="P504">
            <v>270</v>
          </cell>
          <cell r="Q504">
            <v>0</v>
          </cell>
          <cell r="R504">
            <v>270</v>
          </cell>
          <cell r="S504">
            <v>340</v>
          </cell>
          <cell r="T504">
            <v>1247.8878980891718</v>
          </cell>
          <cell r="U504">
            <v>412</v>
          </cell>
          <cell r="V504">
            <v>-13</v>
          </cell>
          <cell r="W504">
            <v>66</v>
          </cell>
          <cell r="X504">
            <v>0.5478723404255319</v>
          </cell>
          <cell r="Y504">
            <v>141</v>
          </cell>
          <cell r="Z504">
            <v>43</v>
          </cell>
          <cell r="AA504">
            <v>0.23958333333333334</v>
          </cell>
          <cell r="AB504">
            <v>0.18359375</v>
          </cell>
          <cell r="AC504">
            <v>19.364999999999998</v>
          </cell>
          <cell r="AD504">
            <v>1.95</v>
          </cell>
          <cell r="AE504" t="e">
            <v>#REF!</v>
          </cell>
          <cell r="AF504">
            <v>6.94</v>
          </cell>
          <cell r="AG504">
            <v>7.81</v>
          </cell>
          <cell r="AH504">
            <v>8.93</v>
          </cell>
          <cell r="AI504" t="e">
            <v>#REF!</v>
          </cell>
          <cell r="AJ504">
            <v>1038</v>
          </cell>
          <cell r="AK504">
            <v>926</v>
          </cell>
          <cell r="AL504">
            <v>112</v>
          </cell>
          <cell r="AM504">
            <v>584</v>
          </cell>
          <cell r="AN504">
            <v>641</v>
          </cell>
          <cell r="AP504">
            <v>34523</v>
          </cell>
          <cell r="AQ504">
            <v>1.8</v>
          </cell>
          <cell r="BA504">
            <v>34523</v>
          </cell>
          <cell r="BB504">
            <v>19.364999999999998</v>
          </cell>
          <cell r="BC504">
            <v>1.95</v>
          </cell>
          <cell r="BP504">
            <v>36721</v>
          </cell>
          <cell r="CQ504">
            <v>34523</v>
          </cell>
          <cell r="CR504">
            <v>1.95</v>
          </cell>
        </row>
        <row r="505">
          <cell r="A505">
            <v>29</v>
          </cell>
          <cell r="B505">
            <v>34537</v>
          </cell>
          <cell r="C505">
            <v>34530</v>
          </cell>
          <cell r="F505">
            <v>655</v>
          </cell>
          <cell r="G505">
            <v>1177</v>
          </cell>
          <cell r="H505">
            <v>364</v>
          </cell>
          <cell r="I505">
            <v>2196</v>
          </cell>
          <cell r="J505">
            <v>773</v>
          </cell>
          <cell r="K505">
            <v>109</v>
          </cell>
          <cell r="L505">
            <v>664</v>
          </cell>
          <cell r="M505">
            <v>0.14100905562742561</v>
          </cell>
          <cell r="N505">
            <v>105</v>
          </cell>
          <cell r="O505">
            <v>17</v>
          </cell>
          <cell r="P505">
            <v>238</v>
          </cell>
          <cell r="Q505">
            <v>0</v>
          </cell>
          <cell r="R505">
            <v>238</v>
          </cell>
          <cell r="S505">
            <v>337</v>
          </cell>
          <cell r="T505">
            <v>1216.1808917197452</v>
          </cell>
          <cell r="U505">
            <v>421</v>
          </cell>
          <cell r="V505">
            <v>-25</v>
          </cell>
          <cell r="W505">
            <v>75</v>
          </cell>
          <cell r="X505">
            <v>0.5554089709762533</v>
          </cell>
          <cell r="Y505">
            <v>136</v>
          </cell>
          <cell r="Z505">
            <v>42</v>
          </cell>
          <cell r="AA505">
            <v>0.23027166882276842</v>
          </cell>
          <cell r="AB505">
            <v>0.17593790426908151</v>
          </cell>
          <cell r="AC505">
            <v>20.166</v>
          </cell>
          <cell r="AD505">
            <v>1.8879999999999999</v>
          </cell>
          <cell r="AE505" t="e">
            <v>#REF!</v>
          </cell>
          <cell r="AF505">
            <v>6.94</v>
          </cell>
          <cell r="AG505">
            <v>7.81</v>
          </cell>
          <cell r="AH505">
            <v>8.93</v>
          </cell>
          <cell r="AI505" t="e">
            <v>#REF!</v>
          </cell>
          <cell r="AJ505">
            <v>1011</v>
          </cell>
          <cell r="AK505">
            <v>902</v>
          </cell>
          <cell r="AL505">
            <v>109</v>
          </cell>
          <cell r="AM505">
            <v>595</v>
          </cell>
          <cell r="AN505">
            <v>647</v>
          </cell>
          <cell r="AP505">
            <v>34530</v>
          </cell>
          <cell r="AQ505">
            <v>1.75</v>
          </cell>
          <cell r="BA505">
            <v>34530</v>
          </cell>
          <cell r="BB505">
            <v>20.166</v>
          </cell>
          <cell r="BC505">
            <v>1.8879999999999999</v>
          </cell>
          <cell r="BP505">
            <v>36728</v>
          </cell>
          <cell r="CQ505">
            <v>34530</v>
          </cell>
          <cell r="CR505">
            <v>1.8879999999999999</v>
          </cell>
        </row>
        <row r="506">
          <cell r="A506">
            <v>30</v>
          </cell>
          <cell r="B506">
            <v>34544</v>
          </cell>
          <cell r="C506">
            <v>34537</v>
          </cell>
          <cell r="F506">
            <v>682</v>
          </cell>
          <cell r="G506">
            <v>1229</v>
          </cell>
          <cell r="H506">
            <v>359</v>
          </cell>
          <cell r="I506">
            <v>2270</v>
          </cell>
          <cell r="J506">
            <v>779</v>
          </cell>
          <cell r="K506">
            <v>102</v>
          </cell>
          <cell r="L506">
            <v>677</v>
          </cell>
          <cell r="M506">
            <v>0.13093709884467267</v>
          </cell>
          <cell r="N506">
            <v>99</v>
          </cell>
          <cell r="O506">
            <v>20</v>
          </cell>
          <cell r="P506">
            <v>231</v>
          </cell>
          <cell r="Q506">
            <v>0</v>
          </cell>
          <cell r="R506">
            <v>231</v>
          </cell>
          <cell r="S506">
            <v>344</v>
          </cell>
          <cell r="T506">
            <v>1201.6980891719745</v>
          </cell>
          <cell r="U506">
            <v>420</v>
          </cell>
          <cell r="V506">
            <v>-32</v>
          </cell>
          <cell r="W506">
            <v>44</v>
          </cell>
          <cell r="X506">
            <v>0.54973821989528793</v>
          </cell>
          <cell r="Y506">
            <v>130</v>
          </cell>
          <cell r="Z506">
            <v>50</v>
          </cell>
          <cell r="AA506">
            <v>0.23106546854942234</v>
          </cell>
          <cell r="AB506">
            <v>0.1668806161745828</v>
          </cell>
          <cell r="AC506">
            <v>19.405999999999999</v>
          </cell>
          <cell r="AD506">
            <v>1.8360000000000001</v>
          </cell>
          <cell r="AE506" t="e">
            <v>#REF!</v>
          </cell>
          <cell r="AF506">
            <v>6.94</v>
          </cell>
          <cell r="AG506">
            <v>7.81</v>
          </cell>
          <cell r="AH506">
            <v>8.93</v>
          </cell>
          <cell r="AI506" t="e">
            <v>#REF!</v>
          </cell>
          <cell r="AJ506">
            <v>1010</v>
          </cell>
          <cell r="AK506">
            <v>908</v>
          </cell>
          <cell r="AL506">
            <v>102</v>
          </cell>
          <cell r="AM506">
            <v>599</v>
          </cell>
          <cell r="AN506">
            <v>657</v>
          </cell>
          <cell r="AP506">
            <v>34537</v>
          </cell>
          <cell r="AQ506">
            <v>1.73</v>
          </cell>
          <cell r="BA506">
            <v>34537</v>
          </cell>
          <cell r="BB506">
            <v>19.405999999999999</v>
          </cell>
          <cell r="BC506">
            <v>1.8360000000000001</v>
          </cell>
          <cell r="BP506">
            <v>36735</v>
          </cell>
          <cell r="CQ506">
            <v>34537</v>
          </cell>
          <cell r="CR506">
            <v>1.8360000000000001</v>
          </cell>
        </row>
        <row r="507">
          <cell r="A507">
            <v>31</v>
          </cell>
          <cell r="B507">
            <v>34551</v>
          </cell>
          <cell r="C507">
            <v>34544</v>
          </cell>
          <cell r="F507">
            <v>714</v>
          </cell>
          <cell r="G507">
            <v>1289</v>
          </cell>
          <cell r="H507">
            <v>364</v>
          </cell>
          <cell r="I507">
            <v>2367</v>
          </cell>
          <cell r="J507">
            <v>771</v>
          </cell>
          <cell r="K507">
            <v>97</v>
          </cell>
          <cell r="L507">
            <v>674</v>
          </cell>
          <cell r="M507">
            <v>0.12581063553826199</v>
          </cell>
          <cell r="N507">
            <v>93</v>
          </cell>
          <cell r="O507">
            <v>16</v>
          </cell>
          <cell r="P507">
            <v>297</v>
          </cell>
          <cell r="Q507">
            <v>0</v>
          </cell>
          <cell r="R507">
            <v>297</v>
          </cell>
          <cell r="S507">
            <v>349</v>
          </cell>
          <cell r="T507">
            <v>1247.444585987261</v>
          </cell>
          <cell r="U507">
            <v>407</v>
          </cell>
          <cell r="V507">
            <v>-36</v>
          </cell>
          <cell r="W507">
            <v>27</v>
          </cell>
          <cell r="X507">
            <v>0.53835978835978837</v>
          </cell>
          <cell r="Y507">
            <v>126</v>
          </cell>
          <cell r="Z507">
            <v>51</v>
          </cell>
          <cell r="AA507">
            <v>0.22957198443579765</v>
          </cell>
          <cell r="AB507">
            <v>0.16342412451361868</v>
          </cell>
          <cell r="AC507">
            <v>19.617999999999999</v>
          </cell>
          <cell r="AD507">
            <v>1.77</v>
          </cell>
          <cell r="AE507" t="e">
            <v>#REF!</v>
          </cell>
          <cell r="AF507">
            <v>7.94</v>
          </cell>
          <cell r="AG507">
            <v>7.81</v>
          </cell>
          <cell r="AH507">
            <v>8.93</v>
          </cell>
          <cell r="AI507" t="e">
            <v>#REF!</v>
          </cell>
          <cell r="AJ507">
            <v>1068</v>
          </cell>
          <cell r="AK507">
            <v>971</v>
          </cell>
          <cell r="AL507">
            <v>97</v>
          </cell>
          <cell r="AM507">
            <v>594</v>
          </cell>
          <cell r="AN507">
            <v>658</v>
          </cell>
          <cell r="AP507">
            <v>34544</v>
          </cell>
          <cell r="AQ507">
            <v>1.7</v>
          </cell>
          <cell r="BA507">
            <v>34544</v>
          </cell>
          <cell r="BB507">
            <v>19.617999999999999</v>
          </cell>
          <cell r="BC507">
            <v>1.77</v>
          </cell>
          <cell r="BP507">
            <v>36742</v>
          </cell>
          <cell r="CQ507">
            <v>34544</v>
          </cell>
          <cell r="CR507">
            <v>1.77</v>
          </cell>
        </row>
        <row r="508">
          <cell r="A508">
            <v>32</v>
          </cell>
          <cell r="B508">
            <v>34558</v>
          </cell>
          <cell r="C508">
            <v>34551</v>
          </cell>
          <cell r="F508">
            <v>737</v>
          </cell>
          <cell r="G508">
            <v>1333</v>
          </cell>
          <cell r="H508">
            <v>370</v>
          </cell>
          <cell r="I508">
            <v>2440</v>
          </cell>
          <cell r="J508">
            <v>771</v>
          </cell>
          <cell r="K508">
            <v>98</v>
          </cell>
          <cell r="L508">
            <v>673</v>
          </cell>
          <cell r="M508">
            <v>0.12710765239948119</v>
          </cell>
          <cell r="N508">
            <v>94</v>
          </cell>
          <cell r="O508">
            <v>14</v>
          </cell>
          <cell r="P508">
            <v>291</v>
          </cell>
          <cell r="Q508">
            <v>0</v>
          </cell>
          <cell r="R508">
            <v>291</v>
          </cell>
          <cell r="S508">
            <v>336</v>
          </cell>
          <cell r="T508">
            <v>1243.6292993630573</v>
          </cell>
          <cell r="U508">
            <v>421</v>
          </cell>
          <cell r="V508">
            <v>-53</v>
          </cell>
          <cell r="W508">
            <v>44</v>
          </cell>
          <cell r="X508">
            <v>0.5561426684280053</v>
          </cell>
          <cell r="Y508">
            <v>128</v>
          </cell>
          <cell r="Z508">
            <v>50</v>
          </cell>
          <cell r="AA508">
            <v>0.23086900129701687</v>
          </cell>
          <cell r="AB508">
            <v>0.16601815823605706</v>
          </cell>
          <cell r="AC508">
            <v>20.047999999999998</v>
          </cell>
          <cell r="AD508">
            <v>1.712</v>
          </cell>
          <cell r="AE508" t="e">
            <v>#REF!</v>
          </cell>
          <cell r="AF508">
            <v>7.94</v>
          </cell>
          <cell r="AG508">
            <v>7.81</v>
          </cell>
          <cell r="AH508">
            <v>8.93</v>
          </cell>
          <cell r="AI508" t="e">
            <v>#REF!</v>
          </cell>
          <cell r="AJ508">
            <v>1062</v>
          </cell>
          <cell r="AK508">
            <v>964</v>
          </cell>
          <cell r="AL508">
            <v>98</v>
          </cell>
          <cell r="AM508">
            <v>593</v>
          </cell>
          <cell r="AN508">
            <v>659</v>
          </cell>
          <cell r="AP508">
            <v>34551</v>
          </cell>
          <cell r="AQ508">
            <v>1.6</v>
          </cell>
          <cell r="BA508">
            <v>34551</v>
          </cell>
          <cell r="BB508">
            <v>20.047999999999998</v>
          </cell>
          <cell r="BC508">
            <v>1.712</v>
          </cell>
          <cell r="BP508">
            <v>36749</v>
          </cell>
          <cell r="CQ508">
            <v>34551</v>
          </cell>
          <cell r="CR508">
            <v>1.712</v>
          </cell>
        </row>
        <row r="509">
          <cell r="A509">
            <v>33</v>
          </cell>
          <cell r="B509">
            <v>34565</v>
          </cell>
          <cell r="C509">
            <v>34558</v>
          </cell>
          <cell r="F509">
            <v>760</v>
          </cell>
          <cell r="G509">
            <v>1403</v>
          </cell>
          <cell r="H509">
            <v>376</v>
          </cell>
          <cell r="I509">
            <v>2539</v>
          </cell>
          <cell r="J509">
            <v>753</v>
          </cell>
          <cell r="K509">
            <v>91</v>
          </cell>
          <cell r="L509">
            <v>662</v>
          </cell>
          <cell r="M509">
            <v>0.12084993359893759</v>
          </cell>
          <cell r="N509">
            <v>87</v>
          </cell>
          <cell r="O509">
            <v>16</v>
          </cell>
          <cell r="P509">
            <v>277</v>
          </cell>
          <cell r="Q509">
            <v>0</v>
          </cell>
          <cell r="R509">
            <v>277</v>
          </cell>
          <cell r="S509">
            <v>311</v>
          </cell>
          <cell r="T509">
            <v>1198.4050955414014</v>
          </cell>
          <cell r="U509">
            <v>428</v>
          </cell>
          <cell r="V509">
            <v>-93</v>
          </cell>
          <cell r="W509">
            <v>57</v>
          </cell>
          <cell r="X509">
            <v>0.57916102841677941</v>
          </cell>
          <cell r="Y509">
            <v>131</v>
          </cell>
          <cell r="Z509">
            <v>46</v>
          </cell>
          <cell r="AA509">
            <v>0.23505976095617531</v>
          </cell>
          <cell r="AB509">
            <v>0.17397078353253653</v>
          </cell>
          <cell r="AC509">
            <v>18.882000000000001</v>
          </cell>
          <cell r="AD509">
            <v>1.6279999999999999</v>
          </cell>
          <cell r="AE509" t="e">
            <v>#REF!</v>
          </cell>
          <cell r="AF509">
            <v>7.94</v>
          </cell>
          <cell r="AG509">
            <v>7.81</v>
          </cell>
          <cell r="AH509">
            <v>8.93</v>
          </cell>
          <cell r="AI509" t="e">
            <v>#REF!</v>
          </cell>
          <cell r="AJ509">
            <v>1030</v>
          </cell>
          <cell r="AK509">
            <v>939</v>
          </cell>
          <cell r="AL509">
            <v>91</v>
          </cell>
          <cell r="AM509">
            <v>576</v>
          </cell>
          <cell r="AN509">
            <v>646</v>
          </cell>
          <cell r="AP509">
            <v>34558</v>
          </cell>
          <cell r="AQ509">
            <v>1.58</v>
          </cell>
          <cell r="BA509">
            <v>34558</v>
          </cell>
          <cell r="BB509">
            <v>18.882000000000001</v>
          </cell>
          <cell r="BC509">
            <v>1.6279999999999999</v>
          </cell>
          <cell r="BP509">
            <v>36756</v>
          </cell>
          <cell r="CQ509">
            <v>34558</v>
          </cell>
          <cell r="CR509">
            <v>1.6279999999999999</v>
          </cell>
        </row>
        <row r="510">
          <cell r="A510">
            <v>34</v>
          </cell>
          <cell r="B510">
            <v>34572</v>
          </cell>
          <cell r="C510">
            <v>34565</v>
          </cell>
          <cell r="F510">
            <v>782</v>
          </cell>
          <cell r="G510">
            <v>1458</v>
          </cell>
          <cell r="H510">
            <v>384</v>
          </cell>
          <cell r="I510">
            <v>2624</v>
          </cell>
          <cell r="J510">
            <v>772</v>
          </cell>
          <cell r="K510">
            <v>94</v>
          </cell>
          <cell r="L510">
            <v>678</v>
          </cell>
          <cell r="M510">
            <v>0.12176165803108809</v>
          </cell>
          <cell r="N510">
            <v>90</v>
          </cell>
          <cell r="O510">
            <v>18</v>
          </cell>
          <cell r="P510">
            <v>280</v>
          </cell>
          <cell r="Q510">
            <v>0</v>
          </cell>
          <cell r="R510">
            <v>280</v>
          </cell>
          <cell r="S510">
            <v>320</v>
          </cell>
          <cell r="T510">
            <v>1226.1834394904458</v>
          </cell>
          <cell r="U510">
            <v>438</v>
          </cell>
          <cell r="V510">
            <v>-80</v>
          </cell>
          <cell r="W510">
            <v>43</v>
          </cell>
          <cell r="X510">
            <v>0.57783641160949872</v>
          </cell>
          <cell r="Y510">
            <v>138</v>
          </cell>
          <cell r="Z510">
            <v>48</v>
          </cell>
          <cell r="AA510">
            <v>0.24093264248704663</v>
          </cell>
          <cell r="AB510">
            <v>0.17875647668393782</v>
          </cell>
          <cell r="AC510">
            <v>17.852</v>
          </cell>
          <cell r="AD510">
            <v>1.6639999999999999</v>
          </cell>
          <cell r="AE510" t="e">
            <v>#REF!</v>
          </cell>
          <cell r="AF510">
            <v>7.94</v>
          </cell>
          <cell r="AG510">
            <v>7.81</v>
          </cell>
          <cell r="AH510">
            <v>8.93</v>
          </cell>
          <cell r="AI510" t="e">
            <v>#REF!</v>
          </cell>
          <cell r="AJ510">
            <v>1052</v>
          </cell>
          <cell r="AK510">
            <v>958</v>
          </cell>
          <cell r="AL510">
            <v>94</v>
          </cell>
          <cell r="AM510">
            <v>586</v>
          </cell>
          <cell r="AN510">
            <v>660</v>
          </cell>
          <cell r="AP510">
            <v>34565</v>
          </cell>
          <cell r="AQ510">
            <v>1.64</v>
          </cell>
          <cell r="BA510">
            <v>34565</v>
          </cell>
          <cell r="BB510">
            <v>17.852</v>
          </cell>
          <cell r="BC510">
            <v>1.6639999999999999</v>
          </cell>
          <cell r="BP510">
            <v>36763</v>
          </cell>
          <cell r="CQ510">
            <v>34565</v>
          </cell>
          <cell r="CR510">
            <v>1.6639999999999999</v>
          </cell>
        </row>
        <row r="511">
          <cell r="A511">
            <v>35</v>
          </cell>
          <cell r="B511">
            <v>34579</v>
          </cell>
          <cell r="C511">
            <v>34572</v>
          </cell>
          <cell r="F511">
            <v>819</v>
          </cell>
          <cell r="G511">
            <v>1508</v>
          </cell>
          <cell r="H511">
            <v>392</v>
          </cell>
          <cell r="I511">
            <v>2719</v>
          </cell>
          <cell r="J511">
            <v>768</v>
          </cell>
          <cell r="K511">
            <v>96</v>
          </cell>
          <cell r="L511">
            <v>672</v>
          </cell>
          <cell r="M511">
            <v>0.125</v>
          </cell>
          <cell r="N511">
            <v>91</v>
          </cell>
          <cell r="O511">
            <v>15</v>
          </cell>
          <cell r="P511">
            <v>273</v>
          </cell>
          <cell r="Q511">
            <v>0</v>
          </cell>
          <cell r="R511">
            <v>273</v>
          </cell>
          <cell r="S511">
            <v>312</v>
          </cell>
          <cell r="T511">
            <v>1219.3681528662419</v>
          </cell>
          <cell r="U511">
            <v>443</v>
          </cell>
          <cell r="V511">
            <v>-84</v>
          </cell>
          <cell r="W511">
            <v>26</v>
          </cell>
          <cell r="X511">
            <v>0.58675496688741724</v>
          </cell>
          <cell r="Y511">
            <v>141</v>
          </cell>
          <cell r="Z511">
            <v>50</v>
          </cell>
          <cell r="AA511">
            <v>0.24869791666666666</v>
          </cell>
          <cell r="AB511">
            <v>0.18359375</v>
          </cell>
          <cell r="AC511">
            <v>17.238</v>
          </cell>
          <cell r="AD511">
            <v>1.52</v>
          </cell>
          <cell r="AE511" t="e">
            <v>#REF!</v>
          </cell>
          <cell r="AF511">
            <v>7.94</v>
          </cell>
          <cell r="AG511">
            <v>7.81</v>
          </cell>
          <cell r="AH511">
            <v>8.93</v>
          </cell>
          <cell r="AI511" t="e">
            <v>#REF!</v>
          </cell>
          <cell r="AJ511">
            <v>1041</v>
          </cell>
          <cell r="AK511">
            <v>945</v>
          </cell>
          <cell r="AL511">
            <v>96</v>
          </cell>
          <cell r="AM511">
            <v>577</v>
          </cell>
          <cell r="AN511">
            <v>657</v>
          </cell>
          <cell r="AP511">
            <v>34572</v>
          </cell>
          <cell r="AQ511">
            <v>1.44</v>
          </cell>
          <cell r="BA511">
            <v>34572</v>
          </cell>
          <cell r="BB511">
            <v>17.238</v>
          </cell>
          <cell r="BC511">
            <v>1.52</v>
          </cell>
          <cell r="BP511">
            <v>36770</v>
          </cell>
          <cell r="CQ511">
            <v>34572</v>
          </cell>
          <cell r="CR511">
            <v>1.52</v>
          </cell>
        </row>
        <row r="512">
          <cell r="A512">
            <v>36</v>
          </cell>
          <cell r="B512">
            <v>34586</v>
          </cell>
          <cell r="C512">
            <v>34579</v>
          </cell>
          <cell r="F512">
            <v>819</v>
          </cell>
          <cell r="G512">
            <v>1557</v>
          </cell>
          <cell r="H512">
            <v>407</v>
          </cell>
          <cell r="I512">
            <v>2783</v>
          </cell>
          <cell r="J512">
            <v>784</v>
          </cell>
          <cell r="K512">
            <v>99</v>
          </cell>
          <cell r="L512">
            <v>685</v>
          </cell>
          <cell r="M512">
            <v>0.12627551020408162</v>
          </cell>
          <cell r="N512">
            <v>95</v>
          </cell>
          <cell r="O512">
            <v>15</v>
          </cell>
          <cell r="P512">
            <v>277</v>
          </cell>
          <cell r="Q512">
            <v>0</v>
          </cell>
          <cell r="R512">
            <v>277</v>
          </cell>
          <cell r="S512">
            <v>308</v>
          </cell>
          <cell r="T512">
            <v>1245.1095541401273</v>
          </cell>
          <cell r="U512">
            <v>463</v>
          </cell>
          <cell r="V512">
            <v>-97</v>
          </cell>
          <cell r="W512">
            <v>44</v>
          </cell>
          <cell r="X512">
            <v>0.60051880674448765</v>
          </cell>
          <cell r="Y512">
            <v>146</v>
          </cell>
          <cell r="Z512">
            <v>53</v>
          </cell>
          <cell r="AA512">
            <v>0.25382653061224492</v>
          </cell>
          <cell r="AB512">
            <v>0.18622448979591838</v>
          </cell>
          <cell r="AC512">
            <v>17.542000000000002</v>
          </cell>
          <cell r="AD512">
            <v>1.448</v>
          </cell>
          <cell r="AE512" t="e">
            <v>#REF!</v>
          </cell>
          <cell r="AF512">
            <v>7.94</v>
          </cell>
          <cell r="AG512">
            <v>7.81</v>
          </cell>
          <cell r="AH512">
            <v>8.93</v>
          </cell>
          <cell r="AI512" t="e">
            <v>#REF!</v>
          </cell>
          <cell r="AJ512">
            <v>1061</v>
          </cell>
          <cell r="AK512">
            <v>962</v>
          </cell>
          <cell r="AL512">
            <v>99</v>
          </cell>
          <cell r="AM512">
            <v>585</v>
          </cell>
          <cell r="AN512">
            <v>670</v>
          </cell>
          <cell r="AP512">
            <v>34579</v>
          </cell>
          <cell r="AQ512">
            <v>1.4</v>
          </cell>
          <cell r="BA512">
            <v>34579</v>
          </cell>
          <cell r="BB512">
            <v>17.542000000000002</v>
          </cell>
          <cell r="BC512">
            <v>1.448</v>
          </cell>
          <cell r="BP512">
            <v>36777</v>
          </cell>
          <cell r="CQ512">
            <v>34579</v>
          </cell>
          <cell r="CR512">
            <v>1.448</v>
          </cell>
        </row>
        <row r="513">
          <cell r="A513">
            <v>37</v>
          </cell>
          <cell r="B513">
            <v>34593</v>
          </cell>
          <cell r="C513">
            <v>34586</v>
          </cell>
          <cell r="F513">
            <v>834</v>
          </cell>
          <cell r="G513">
            <v>1598</v>
          </cell>
          <cell r="H513">
            <v>418</v>
          </cell>
          <cell r="I513">
            <v>2850</v>
          </cell>
          <cell r="J513">
            <v>782</v>
          </cell>
          <cell r="K513">
            <v>98</v>
          </cell>
          <cell r="L513">
            <v>684</v>
          </cell>
          <cell r="M513">
            <v>0.12531969309462915</v>
          </cell>
          <cell r="N513">
            <v>94</v>
          </cell>
          <cell r="O513">
            <v>15</v>
          </cell>
          <cell r="P513">
            <v>281</v>
          </cell>
          <cell r="Q513">
            <v>0</v>
          </cell>
          <cell r="R513">
            <v>281</v>
          </cell>
          <cell r="S513">
            <v>306</v>
          </cell>
          <cell r="T513">
            <v>1244.9987261146496</v>
          </cell>
          <cell r="U513">
            <v>463</v>
          </cell>
          <cell r="V513">
            <v>-99</v>
          </cell>
          <cell r="W513">
            <v>42</v>
          </cell>
          <cell r="X513">
            <v>0.60208062418725616</v>
          </cell>
          <cell r="Y513">
            <v>142</v>
          </cell>
          <cell r="Z513">
            <v>55</v>
          </cell>
          <cell r="AA513">
            <v>0.25191815856777494</v>
          </cell>
          <cell r="AB513">
            <v>0.1815856777493606</v>
          </cell>
          <cell r="AC513">
            <v>17.645</v>
          </cell>
          <cell r="AD513">
            <v>1.46</v>
          </cell>
          <cell r="AE513" t="e">
            <v>#REF!</v>
          </cell>
          <cell r="AF513">
            <v>7.94</v>
          </cell>
          <cell r="AG513">
            <v>7.81</v>
          </cell>
          <cell r="AH513">
            <v>8.93</v>
          </cell>
          <cell r="AI513" t="e">
            <v>#REF!</v>
          </cell>
          <cell r="AJ513">
            <v>1063</v>
          </cell>
          <cell r="AK513">
            <v>965</v>
          </cell>
          <cell r="AL513">
            <v>98</v>
          </cell>
          <cell r="AM513">
            <v>585</v>
          </cell>
          <cell r="AN513">
            <v>669</v>
          </cell>
          <cell r="AP513">
            <v>34586</v>
          </cell>
          <cell r="AQ513">
            <v>1.39</v>
          </cell>
          <cell r="BA513">
            <v>34586</v>
          </cell>
          <cell r="BB513">
            <v>17.645</v>
          </cell>
          <cell r="BC513">
            <v>1.46</v>
          </cell>
          <cell r="BP513">
            <v>36784</v>
          </cell>
          <cell r="CQ513">
            <v>34586</v>
          </cell>
          <cell r="CR513">
            <v>1.46</v>
          </cell>
        </row>
        <row r="514">
          <cell r="A514">
            <v>38</v>
          </cell>
          <cell r="B514">
            <v>34600</v>
          </cell>
          <cell r="C514">
            <v>34593</v>
          </cell>
          <cell r="F514">
            <v>847</v>
          </cell>
          <cell r="G514">
            <v>1641</v>
          </cell>
          <cell r="H514">
            <v>416</v>
          </cell>
          <cell r="I514">
            <v>2904</v>
          </cell>
          <cell r="J514">
            <v>804</v>
          </cell>
          <cell r="K514">
            <v>96</v>
          </cell>
          <cell r="L514">
            <v>708</v>
          </cell>
          <cell r="M514">
            <v>0.11940298507462686</v>
          </cell>
          <cell r="N514">
            <v>92</v>
          </cell>
          <cell r="O514">
            <v>15</v>
          </cell>
          <cell r="P514">
            <v>278</v>
          </cell>
          <cell r="Q514">
            <v>0</v>
          </cell>
          <cell r="R514">
            <v>278</v>
          </cell>
          <cell r="S514">
            <v>326</v>
          </cell>
          <cell r="T514">
            <v>1260.1834394904458</v>
          </cell>
          <cell r="U514">
            <v>467</v>
          </cell>
          <cell r="V514">
            <v>-97</v>
          </cell>
          <cell r="W514">
            <v>45</v>
          </cell>
          <cell r="X514">
            <v>0.58890290037831017</v>
          </cell>
          <cell r="Y514">
            <v>141</v>
          </cell>
          <cell r="Z514">
            <v>57</v>
          </cell>
          <cell r="AA514">
            <v>0.2462686567164179</v>
          </cell>
          <cell r="AB514">
            <v>0.17537313432835822</v>
          </cell>
          <cell r="AC514">
            <v>16.943999999999999</v>
          </cell>
          <cell r="AD514">
            <v>1.5740000000000001</v>
          </cell>
          <cell r="AE514" t="e">
            <v>#REF!</v>
          </cell>
          <cell r="AF514">
            <v>7.94</v>
          </cell>
          <cell r="AG514">
            <v>7.81</v>
          </cell>
          <cell r="AH514">
            <v>8.93</v>
          </cell>
          <cell r="AI514" t="e">
            <v>#REF!</v>
          </cell>
          <cell r="AJ514">
            <v>1082</v>
          </cell>
          <cell r="AK514">
            <v>986</v>
          </cell>
          <cell r="AL514">
            <v>96</v>
          </cell>
          <cell r="AM514">
            <v>606</v>
          </cell>
          <cell r="AN514">
            <v>693</v>
          </cell>
          <cell r="AP514">
            <v>34593</v>
          </cell>
          <cell r="AQ514">
            <v>1.45</v>
          </cell>
          <cell r="BA514">
            <v>34593</v>
          </cell>
          <cell r="BB514">
            <v>16.943999999999999</v>
          </cell>
          <cell r="BC514">
            <v>1.5740000000000001</v>
          </cell>
          <cell r="BP514">
            <v>36791</v>
          </cell>
          <cell r="CQ514">
            <v>34593</v>
          </cell>
          <cell r="CR514">
            <v>1.5740000000000001</v>
          </cell>
        </row>
        <row r="515">
          <cell r="A515">
            <v>39</v>
          </cell>
          <cell r="B515">
            <v>34607</v>
          </cell>
          <cell r="C515">
            <v>34600</v>
          </cell>
          <cell r="F515">
            <v>856</v>
          </cell>
          <cell r="G515">
            <v>1683</v>
          </cell>
          <cell r="H515">
            <v>413</v>
          </cell>
          <cell r="I515">
            <v>2952</v>
          </cell>
          <cell r="J515">
            <v>836</v>
          </cell>
          <cell r="K515">
            <v>97</v>
          </cell>
          <cell r="L515">
            <v>739</v>
          </cell>
          <cell r="M515">
            <v>0.11602870813397129</v>
          </cell>
          <cell r="N515">
            <v>94</v>
          </cell>
          <cell r="O515">
            <v>12</v>
          </cell>
          <cell r="P515">
            <v>300</v>
          </cell>
          <cell r="Q515">
            <v>0</v>
          </cell>
          <cell r="R515">
            <v>300</v>
          </cell>
          <cell r="S515">
            <v>339</v>
          </cell>
          <cell r="T515">
            <v>1315.3337579617832</v>
          </cell>
          <cell r="U515">
            <v>484</v>
          </cell>
          <cell r="V515">
            <v>-101</v>
          </cell>
          <cell r="W515">
            <v>64</v>
          </cell>
          <cell r="X515">
            <v>0.58809234507897934</v>
          </cell>
          <cell r="Y515">
            <v>144</v>
          </cell>
          <cell r="Z515">
            <v>56</v>
          </cell>
          <cell r="AA515">
            <v>0.23923444976076555</v>
          </cell>
          <cell r="AB515">
            <v>0.17224880382775121</v>
          </cell>
          <cell r="AC515">
            <v>17.376000000000001</v>
          </cell>
          <cell r="AD515">
            <v>1.512</v>
          </cell>
          <cell r="AE515" t="e">
            <v>#REF!</v>
          </cell>
          <cell r="AF515">
            <v>7.94</v>
          </cell>
          <cell r="AG515">
            <v>7.81</v>
          </cell>
          <cell r="AH515">
            <v>8.93</v>
          </cell>
          <cell r="AI515" t="e">
            <v>#REF!</v>
          </cell>
          <cell r="AJ515">
            <v>1136</v>
          </cell>
          <cell r="AK515">
            <v>1039</v>
          </cell>
          <cell r="AL515">
            <v>97</v>
          </cell>
          <cell r="AM515">
            <v>636</v>
          </cell>
          <cell r="AN515">
            <v>727</v>
          </cell>
          <cell r="AP515">
            <v>34600</v>
          </cell>
          <cell r="AQ515">
            <v>1.34</v>
          </cell>
          <cell r="BA515">
            <v>34600</v>
          </cell>
          <cell r="BB515">
            <v>17.376000000000001</v>
          </cell>
          <cell r="BC515">
            <v>1.512</v>
          </cell>
          <cell r="BP515">
            <v>36798</v>
          </cell>
          <cell r="CQ515">
            <v>34600</v>
          </cell>
          <cell r="CR515">
            <v>1.512</v>
          </cell>
        </row>
        <row r="516">
          <cell r="A516">
            <v>40</v>
          </cell>
          <cell r="B516">
            <v>34614</v>
          </cell>
          <cell r="C516">
            <v>34607</v>
          </cell>
          <cell r="F516">
            <v>870</v>
          </cell>
          <cell r="G516">
            <v>1707</v>
          </cell>
          <cell r="H516">
            <v>420</v>
          </cell>
          <cell r="I516">
            <v>2997</v>
          </cell>
          <cell r="J516">
            <v>838</v>
          </cell>
          <cell r="K516">
            <v>95</v>
          </cell>
          <cell r="L516">
            <v>743</v>
          </cell>
          <cell r="M516">
            <v>0.11336515513126491</v>
          </cell>
          <cell r="N516">
            <v>92</v>
          </cell>
          <cell r="O516">
            <v>12</v>
          </cell>
          <cell r="P516">
            <v>325</v>
          </cell>
          <cell r="Q516">
            <v>0</v>
          </cell>
          <cell r="R516">
            <v>325</v>
          </cell>
          <cell r="S516">
            <v>348</v>
          </cell>
          <cell r="T516">
            <v>1337.4840764331211</v>
          </cell>
          <cell r="U516">
            <v>476</v>
          </cell>
          <cell r="V516">
            <v>-79</v>
          </cell>
          <cell r="W516">
            <v>54</v>
          </cell>
          <cell r="X516">
            <v>0.57766990291262132</v>
          </cell>
          <cell r="Y516">
            <v>135</v>
          </cell>
          <cell r="Z516">
            <v>57</v>
          </cell>
          <cell r="AA516">
            <v>0.22911694510739858</v>
          </cell>
          <cell r="AB516">
            <v>0.1610978520286396</v>
          </cell>
          <cell r="AC516">
            <v>17.829999999999998</v>
          </cell>
          <cell r="AD516">
            <v>1.4059999999999999</v>
          </cell>
          <cell r="AE516" t="e">
            <v>#REF!</v>
          </cell>
          <cell r="AF516">
            <v>7.94</v>
          </cell>
          <cell r="AG516">
            <v>7.81</v>
          </cell>
          <cell r="AH516">
            <v>8.93</v>
          </cell>
          <cell r="AI516" t="e">
            <v>#REF!</v>
          </cell>
          <cell r="AJ516">
            <v>1163</v>
          </cell>
          <cell r="AK516">
            <v>1068</v>
          </cell>
          <cell r="AL516">
            <v>95</v>
          </cell>
          <cell r="AM516">
            <v>646</v>
          </cell>
          <cell r="AN516">
            <v>731</v>
          </cell>
          <cell r="AP516">
            <v>34607</v>
          </cell>
          <cell r="AQ516">
            <v>1.33</v>
          </cell>
          <cell r="BA516">
            <v>34607</v>
          </cell>
          <cell r="BB516">
            <v>17.829999999999998</v>
          </cell>
          <cell r="BC516">
            <v>1.4059999999999999</v>
          </cell>
          <cell r="BP516">
            <v>36805</v>
          </cell>
          <cell r="CQ516">
            <v>34607</v>
          </cell>
          <cell r="CR516">
            <v>1.4059999999999999</v>
          </cell>
        </row>
        <row r="517">
          <cell r="A517">
            <v>41</v>
          </cell>
          <cell r="B517">
            <v>34621</v>
          </cell>
          <cell r="C517">
            <v>34614</v>
          </cell>
          <cell r="F517">
            <v>873</v>
          </cell>
          <cell r="G517">
            <v>1726</v>
          </cell>
          <cell r="H517">
            <v>422</v>
          </cell>
          <cell r="I517">
            <v>3021</v>
          </cell>
          <cell r="J517">
            <v>828</v>
          </cell>
          <cell r="K517">
            <v>99</v>
          </cell>
          <cell r="L517">
            <v>729</v>
          </cell>
          <cell r="M517">
            <v>0.11956521739130435</v>
          </cell>
          <cell r="N517">
            <v>96</v>
          </cell>
          <cell r="O517">
            <v>14</v>
          </cell>
          <cell r="P517">
            <v>282</v>
          </cell>
          <cell r="Q517">
            <v>1</v>
          </cell>
          <cell r="R517">
            <v>281</v>
          </cell>
          <cell r="S517">
            <v>343</v>
          </cell>
          <cell r="T517">
            <v>1293.9248407643311</v>
          </cell>
          <cell r="U517">
            <v>472</v>
          </cell>
          <cell r="V517">
            <v>-92</v>
          </cell>
          <cell r="W517">
            <v>58</v>
          </cell>
          <cell r="X517">
            <v>0.57914110429447851</v>
          </cell>
          <cell r="Y517">
            <v>134</v>
          </cell>
          <cell r="Z517">
            <v>57</v>
          </cell>
          <cell r="AA517">
            <v>0.23067632850241546</v>
          </cell>
          <cell r="AB517">
            <v>0.16183574879227053</v>
          </cell>
          <cell r="AC517">
            <v>18.12</v>
          </cell>
          <cell r="AD517">
            <v>1.4039999999999999</v>
          </cell>
          <cell r="AE517" t="e">
            <v>#REF!</v>
          </cell>
          <cell r="AF517">
            <v>7.94</v>
          </cell>
          <cell r="AG517">
            <v>7.81</v>
          </cell>
          <cell r="AH517">
            <v>8.93</v>
          </cell>
          <cell r="AI517" t="e">
            <v>#REF!</v>
          </cell>
          <cell r="AJ517">
            <v>1110</v>
          </cell>
          <cell r="AK517">
            <v>1010</v>
          </cell>
          <cell r="AL517">
            <v>100</v>
          </cell>
          <cell r="AM517">
            <v>637</v>
          </cell>
          <cell r="AN517">
            <v>715</v>
          </cell>
          <cell r="AP517">
            <v>34614</v>
          </cell>
          <cell r="AQ517">
            <v>1.32</v>
          </cell>
          <cell r="BA517">
            <v>34614</v>
          </cell>
          <cell r="BB517">
            <v>18.12</v>
          </cell>
          <cell r="BC517">
            <v>1.4039999999999999</v>
          </cell>
          <cell r="BP517">
            <v>36812</v>
          </cell>
          <cell r="CQ517">
            <v>34614</v>
          </cell>
          <cell r="CR517">
            <v>1.4039999999999999</v>
          </cell>
        </row>
        <row r="518">
          <cell r="A518">
            <v>42</v>
          </cell>
          <cell r="B518">
            <v>34628</v>
          </cell>
          <cell r="C518">
            <v>34621</v>
          </cell>
          <cell r="F518">
            <v>874</v>
          </cell>
          <cell r="G518">
            <v>1779</v>
          </cell>
          <cell r="H518">
            <v>428</v>
          </cell>
          <cell r="I518">
            <v>3081</v>
          </cell>
          <cell r="J518">
            <v>828</v>
          </cell>
          <cell r="K518">
            <v>97</v>
          </cell>
          <cell r="L518">
            <v>731</v>
          </cell>
          <cell r="M518">
            <v>0.11714975845410629</v>
          </cell>
          <cell r="N518">
            <v>94</v>
          </cell>
          <cell r="O518">
            <v>13</v>
          </cell>
          <cell r="P518">
            <v>289</v>
          </cell>
          <cell r="Q518">
            <v>1</v>
          </cell>
          <cell r="R518">
            <v>288</v>
          </cell>
          <cell r="S518">
            <v>348</v>
          </cell>
          <cell r="T518">
            <v>1296.740127388535</v>
          </cell>
          <cell r="U518">
            <v>467</v>
          </cell>
          <cell r="V518">
            <v>-95</v>
          </cell>
          <cell r="W518">
            <v>58</v>
          </cell>
          <cell r="X518">
            <v>0.57300613496932518</v>
          </cell>
          <cell r="Y518">
            <v>136</v>
          </cell>
          <cell r="Z518">
            <v>57</v>
          </cell>
          <cell r="AA518">
            <v>0.23309178743961353</v>
          </cell>
          <cell r="AB518">
            <v>0.16425120772946861</v>
          </cell>
          <cell r="AC518">
            <v>17.378</v>
          </cell>
          <cell r="AD518">
            <v>1.462</v>
          </cell>
          <cell r="AE518" t="e">
            <v>#REF!</v>
          </cell>
          <cell r="AF518">
            <v>7.94</v>
          </cell>
          <cell r="AG518">
            <v>7.81</v>
          </cell>
          <cell r="AH518">
            <v>9.93</v>
          </cell>
          <cell r="AI518" t="e">
            <v>#REF!</v>
          </cell>
          <cell r="AJ518">
            <v>1117</v>
          </cell>
          <cell r="AK518">
            <v>1019</v>
          </cell>
          <cell r="AL518">
            <v>98</v>
          </cell>
          <cell r="AM518">
            <v>635</v>
          </cell>
          <cell r="AN518">
            <v>718</v>
          </cell>
          <cell r="AP518">
            <v>34621</v>
          </cell>
          <cell r="AQ518">
            <v>1.36</v>
          </cell>
          <cell r="BA518">
            <v>34621</v>
          </cell>
          <cell r="BB518">
            <v>17.378</v>
          </cell>
          <cell r="BC518">
            <v>1.462</v>
          </cell>
          <cell r="BP518">
            <v>36819</v>
          </cell>
          <cell r="CQ518">
            <v>34621</v>
          </cell>
          <cell r="CR518">
            <v>1.462</v>
          </cell>
        </row>
        <row r="519">
          <cell r="A519">
            <v>43</v>
          </cell>
          <cell r="B519">
            <v>34635</v>
          </cell>
          <cell r="C519">
            <v>34628</v>
          </cell>
          <cell r="F519">
            <v>873</v>
          </cell>
          <cell r="G519">
            <v>1782</v>
          </cell>
          <cell r="H519">
            <v>430</v>
          </cell>
          <cell r="I519">
            <v>3085</v>
          </cell>
          <cell r="J519">
            <v>819</v>
          </cell>
          <cell r="K519">
            <v>100</v>
          </cell>
          <cell r="L519">
            <v>719</v>
          </cell>
          <cell r="M519">
            <v>0.1221001221001221</v>
          </cell>
          <cell r="N519">
            <v>97</v>
          </cell>
          <cell r="O519">
            <v>16</v>
          </cell>
          <cell r="P519">
            <v>253</v>
          </cell>
          <cell r="Q519">
            <v>1</v>
          </cell>
          <cell r="R519">
            <v>252</v>
          </cell>
          <cell r="S519">
            <v>336</v>
          </cell>
          <cell r="T519">
            <v>1258.9592356687899</v>
          </cell>
          <cell r="U519">
            <v>471</v>
          </cell>
          <cell r="V519">
            <v>-114</v>
          </cell>
          <cell r="W519">
            <v>69</v>
          </cell>
          <cell r="X519">
            <v>0.58364312267657992</v>
          </cell>
          <cell r="Y519">
            <v>136</v>
          </cell>
          <cell r="Z519">
            <v>56</v>
          </cell>
          <cell r="AA519">
            <v>0.23443223443223443</v>
          </cell>
          <cell r="AB519">
            <v>0.16605616605616605</v>
          </cell>
          <cell r="AC519">
            <v>17.366</v>
          </cell>
          <cell r="AD519">
            <v>1.52</v>
          </cell>
          <cell r="AE519" t="e">
            <v>#REF!</v>
          </cell>
          <cell r="AF519">
            <v>7.94</v>
          </cell>
          <cell r="AG519">
            <v>7.81</v>
          </cell>
          <cell r="AH519">
            <v>9.93</v>
          </cell>
          <cell r="AI519" t="e">
            <v>#REF!</v>
          </cell>
          <cell r="AJ519">
            <v>1072</v>
          </cell>
          <cell r="AK519">
            <v>971</v>
          </cell>
          <cell r="AL519">
            <v>101</v>
          </cell>
          <cell r="AM519">
            <v>627</v>
          </cell>
          <cell r="AN519">
            <v>703</v>
          </cell>
          <cell r="AP519">
            <v>34628</v>
          </cell>
          <cell r="AQ519">
            <v>1.54</v>
          </cell>
          <cell r="BA519">
            <v>34628</v>
          </cell>
          <cell r="BB519">
            <v>17.366</v>
          </cell>
          <cell r="BC519">
            <v>1.52</v>
          </cell>
          <cell r="BP519">
            <v>36826</v>
          </cell>
          <cell r="CQ519">
            <v>34628</v>
          </cell>
          <cell r="CR519">
            <v>1.52</v>
          </cell>
        </row>
        <row r="520">
          <cell r="A520">
            <v>44</v>
          </cell>
          <cell r="B520">
            <v>34642</v>
          </cell>
          <cell r="C520">
            <v>34635</v>
          </cell>
          <cell r="F520">
            <v>870</v>
          </cell>
          <cell r="G520">
            <v>1791</v>
          </cell>
          <cell r="H520">
            <v>427</v>
          </cell>
          <cell r="I520">
            <v>3088</v>
          </cell>
          <cell r="J520">
            <v>813</v>
          </cell>
          <cell r="K520">
            <v>101</v>
          </cell>
          <cell r="L520">
            <v>712</v>
          </cell>
          <cell r="M520">
            <v>0.12423124231242312</v>
          </cell>
          <cell r="N520">
            <v>98</v>
          </cell>
          <cell r="O520">
            <v>16</v>
          </cell>
          <cell r="P520">
            <v>296</v>
          </cell>
          <cell r="Q520">
            <v>1</v>
          </cell>
          <cell r="R520">
            <v>295</v>
          </cell>
          <cell r="S520">
            <v>341</v>
          </cell>
          <cell r="T520">
            <v>1296.3337579617835</v>
          </cell>
          <cell r="U520">
            <v>459</v>
          </cell>
          <cell r="V520">
            <v>-111</v>
          </cell>
          <cell r="W520">
            <v>49</v>
          </cell>
          <cell r="X520">
            <v>0.57374999999999998</v>
          </cell>
          <cell r="Y520">
            <v>142</v>
          </cell>
          <cell r="Z520">
            <v>55</v>
          </cell>
          <cell r="AA520">
            <v>0.24231242312423124</v>
          </cell>
          <cell r="AB520">
            <v>0.17466174661746617</v>
          </cell>
          <cell r="AC520">
            <v>17.858000000000001</v>
          </cell>
          <cell r="AD520">
            <v>1.6919999999999999</v>
          </cell>
          <cell r="AE520" t="e">
            <v>#REF!</v>
          </cell>
          <cell r="AF520">
            <v>7.94</v>
          </cell>
          <cell r="AG520">
            <v>7.81</v>
          </cell>
          <cell r="AH520">
            <v>9.93</v>
          </cell>
          <cell r="AI520" t="e">
            <v>#REF!</v>
          </cell>
          <cell r="AJ520">
            <v>1109</v>
          </cell>
          <cell r="AK520">
            <v>1007</v>
          </cell>
          <cell r="AL520">
            <v>102</v>
          </cell>
          <cell r="AM520">
            <v>616</v>
          </cell>
          <cell r="AN520">
            <v>696</v>
          </cell>
          <cell r="AP520">
            <v>34635</v>
          </cell>
          <cell r="AQ520">
            <v>1.64</v>
          </cell>
          <cell r="BA520">
            <v>34635</v>
          </cell>
          <cell r="BB520">
            <v>17.858000000000001</v>
          </cell>
          <cell r="BC520">
            <v>1.6919999999999999</v>
          </cell>
          <cell r="BP520">
            <v>36833</v>
          </cell>
          <cell r="CQ520">
            <v>34635</v>
          </cell>
          <cell r="CR520">
            <v>1.6919999999999999</v>
          </cell>
        </row>
        <row r="521">
          <cell r="A521">
            <v>45</v>
          </cell>
          <cell r="B521">
            <v>34649</v>
          </cell>
          <cell r="C521">
            <v>34642</v>
          </cell>
          <cell r="F521">
            <v>877</v>
          </cell>
          <cell r="G521">
            <v>1795</v>
          </cell>
          <cell r="H521">
            <v>427</v>
          </cell>
          <cell r="I521">
            <v>3099</v>
          </cell>
          <cell r="J521">
            <v>824</v>
          </cell>
          <cell r="K521">
            <v>103</v>
          </cell>
          <cell r="L521">
            <v>721</v>
          </cell>
          <cell r="M521">
            <v>0.125</v>
          </cell>
          <cell r="N521">
            <v>98</v>
          </cell>
          <cell r="O521">
            <v>16</v>
          </cell>
          <cell r="P521">
            <v>302</v>
          </cell>
          <cell r="Q521">
            <v>1</v>
          </cell>
          <cell r="R521">
            <v>301</v>
          </cell>
          <cell r="S521">
            <v>355</v>
          </cell>
          <cell r="T521">
            <v>1317.0382165605097</v>
          </cell>
          <cell r="U521">
            <v>456</v>
          </cell>
          <cell r="V521">
            <v>-89</v>
          </cell>
          <cell r="W521">
            <v>38</v>
          </cell>
          <cell r="X521">
            <v>0.56226880394574597</v>
          </cell>
          <cell r="Y521">
            <v>143</v>
          </cell>
          <cell r="Z521">
            <v>53</v>
          </cell>
          <cell r="AA521">
            <v>0.23786407766990292</v>
          </cell>
          <cell r="AB521">
            <v>0.17354368932038836</v>
          </cell>
          <cell r="AC521">
            <v>18.68</v>
          </cell>
          <cell r="AD521">
            <v>1.6180000000000001</v>
          </cell>
          <cell r="AE521" t="e">
            <v>#REF!</v>
          </cell>
          <cell r="AF521">
            <v>7.94</v>
          </cell>
          <cell r="AG521">
            <v>7.81</v>
          </cell>
          <cell r="AH521">
            <v>9.93</v>
          </cell>
          <cell r="AI521" t="e">
            <v>#REF!</v>
          </cell>
          <cell r="AJ521">
            <v>1126</v>
          </cell>
          <cell r="AK521">
            <v>1022</v>
          </cell>
          <cell r="AL521">
            <v>104</v>
          </cell>
          <cell r="AM521">
            <v>628</v>
          </cell>
          <cell r="AN521">
            <v>705</v>
          </cell>
          <cell r="AP521">
            <v>34642</v>
          </cell>
          <cell r="AQ521">
            <v>1.53</v>
          </cell>
          <cell r="BA521">
            <v>34642</v>
          </cell>
          <cell r="BB521">
            <v>18.68</v>
          </cell>
          <cell r="BC521">
            <v>1.6180000000000001</v>
          </cell>
          <cell r="BP521">
            <v>36840</v>
          </cell>
          <cell r="CQ521">
            <v>34642</v>
          </cell>
          <cell r="CR521">
            <v>1.6180000000000001</v>
          </cell>
        </row>
        <row r="522">
          <cell r="A522">
            <v>46</v>
          </cell>
          <cell r="B522">
            <v>34656</v>
          </cell>
          <cell r="C522">
            <v>34649</v>
          </cell>
          <cell r="F522">
            <v>878</v>
          </cell>
          <cell r="G522">
            <v>1786</v>
          </cell>
          <cell r="H522">
            <v>420</v>
          </cell>
          <cell r="I522">
            <v>3084</v>
          </cell>
          <cell r="J522">
            <v>833</v>
          </cell>
          <cell r="K522">
            <v>105</v>
          </cell>
          <cell r="L522">
            <v>728</v>
          </cell>
          <cell r="M522">
            <v>0.12605042016806722</v>
          </cell>
          <cell r="N522">
            <v>105</v>
          </cell>
          <cell r="O522">
            <v>17</v>
          </cell>
          <cell r="P522">
            <v>314</v>
          </cell>
          <cell r="Q522">
            <v>1</v>
          </cell>
          <cell r="R522">
            <v>313</v>
          </cell>
          <cell r="S522">
            <v>365</v>
          </cell>
          <cell r="T522">
            <v>1341.5210191082801</v>
          </cell>
          <cell r="U522">
            <v>454</v>
          </cell>
          <cell r="V522">
            <v>-88</v>
          </cell>
          <cell r="W522">
            <v>42</v>
          </cell>
          <cell r="X522">
            <v>0.55433455433455436</v>
          </cell>
          <cell r="Y522">
            <v>143</v>
          </cell>
          <cell r="Z522">
            <v>55</v>
          </cell>
          <cell r="AA522">
            <v>0.23769507803121248</v>
          </cell>
          <cell r="AB522">
            <v>0.17166866746698681</v>
          </cell>
          <cell r="AC522">
            <v>18.244</v>
          </cell>
          <cell r="AD522">
            <v>1.492</v>
          </cell>
          <cell r="AE522" t="e">
            <v>#REF!</v>
          </cell>
          <cell r="AF522">
            <v>7.94</v>
          </cell>
          <cell r="AG522">
            <v>7.81</v>
          </cell>
          <cell r="AH522">
            <v>9.93</v>
          </cell>
          <cell r="AI522" t="e">
            <v>#REF!</v>
          </cell>
          <cell r="AJ522">
            <v>1147</v>
          </cell>
          <cell r="AK522">
            <v>1041</v>
          </cell>
          <cell r="AL522">
            <v>106</v>
          </cell>
          <cell r="AM522">
            <v>635</v>
          </cell>
          <cell r="AN522">
            <v>711</v>
          </cell>
          <cell r="AP522">
            <v>34649</v>
          </cell>
          <cell r="AQ522">
            <v>1.49</v>
          </cell>
          <cell r="BA522">
            <v>34649</v>
          </cell>
          <cell r="BB522">
            <v>18.244</v>
          </cell>
          <cell r="BC522">
            <v>1.492</v>
          </cell>
          <cell r="BP522">
            <v>36847</v>
          </cell>
          <cell r="CQ522">
            <v>34649</v>
          </cell>
          <cell r="CR522">
            <v>1.492</v>
          </cell>
        </row>
        <row r="523">
          <cell r="A523">
            <v>47</v>
          </cell>
          <cell r="B523">
            <v>34663</v>
          </cell>
          <cell r="C523">
            <v>34656</v>
          </cell>
          <cell r="F523">
            <v>864</v>
          </cell>
          <cell r="G523">
            <v>1751</v>
          </cell>
          <cell r="H523">
            <v>412</v>
          </cell>
          <cell r="I523">
            <v>3027</v>
          </cell>
          <cell r="J523">
            <v>839</v>
          </cell>
          <cell r="K523">
            <v>110</v>
          </cell>
          <cell r="L523">
            <v>729</v>
          </cell>
          <cell r="M523">
            <v>0.13110846245530394</v>
          </cell>
          <cell r="N523">
            <v>100</v>
          </cell>
          <cell r="O523">
            <v>17</v>
          </cell>
          <cell r="P523">
            <v>293</v>
          </cell>
          <cell r="Q523">
            <v>1</v>
          </cell>
          <cell r="R523">
            <v>292</v>
          </cell>
          <cell r="S523">
            <v>357</v>
          </cell>
          <cell r="T523">
            <v>1337.112101910828</v>
          </cell>
          <cell r="U523">
            <v>468</v>
          </cell>
          <cell r="V523">
            <v>-92</v>
          </cell>
          <cell r="W523">
            <v>67</v>
          </cell>
          <cell r="X523">
            <v>0.56727272727272726</v>
          </cell>
          <cell r="Y523">
            <v>145</v>
          </cell>
          <cell r="Z523">
            <v>61</v>
          </cell>
          <cell r="AA523">
            <v>0.24553039332538737</v>
          </cell>
          <cell r="AB523">
            <v>0.17282479141835519</v>
          </cell>
          <cell r="AC523">
            <v>17.506</v>
          </cell>
          <cell r="AD523">
            <v>1.514</v>
          </cell>
          <cell r="AE523" t="e">
            <v>#REF!</v>
          </cell>
          <cell r="AF523">
            <v>7.94</v>
          </cell>
          <cell r="AG523">
            <v>7.81</v>
          </cell>
          <cell r="AH523">
            <v>9.93</v>
          </cell>
          <cell r="AI523" t="e">
            <v>#REF!</v>
          </cell>
          <cell r="AJ523">
            <v>1132</v>
          </cell>
          <cell r="AK523">
            <v>1021</v>
          </cell>
          <cell r="AL523">
            <v>111</v>
          </cell>
          <cell r="AM523">
            <v>633</v>
          </cell>
          <cell r="AN523">
            <v>712</v>
          </cell>
          <cell r="AP523">
            <v>34656</v>
          </cell>
          <cell r="AQ523">
            <v>1.66</v>
          </cell>
          <cell r="BA523">
            <v>34656</v>
          </cell>
          <cell r="BB523">
            <v>17.506</v>
          </cell>
          <cell r="BC523">
            <v>1.514</v>
          </cell>
          <cell r="BP523">
            <v>36854</v>
          </cell>
          <cell r="CQ523">
            <v>34656</v>
          </cell>
          <cell r="CR523">
            <v>1.514</v>
          </cell>
        </row>
        <row r="524">
          <cell r="A524">
            <v>48</v>
          </cell>
          <cell r="B524">
            <v>34670</v>
          </cell>
          <cell r="C524">
            <v>34661</v>
          </cell>
          <cell r="F524">
            <v>833</v>
          </cell>
          <cell r="G524">
            <v>1709</v>
          </cell>
          <cell r="H524">
            <v>400</v>
          </cell>
          <cell r="I524">
            <v>2942</v>
          </cell>
          <cell r="J524">
            <v>842</v>
          </cell>
          <cell r="K524">
            <v>107</v>
          </cell>
          <cell r="L524">
            <v>735</v>
          </cell>
          <cell r="M524">
            <v>0.12707838479809977</v>
          </cell>
          <cell r="N524">
            <v>102</v>
          </cell>
          <cell r="O524">
            <v>17</v>
          </cell>
          <cell r="P524">
            <v>313</v>
          </cell>
          <cell r="Q524">
            <v>1</v>
          </cell>
          <cell r="R524">
            <v>312</v>
          </cell>
          <cell r="S524">
            <v>367</v>
          </cell>
          <cell r="T524">
            <v>1353.4840764331211</v>
          </cell>
          <cell r="U524">
            <v>461</v>
          </cell>
          <cell r="V524">
            <v>-98</v>
          </cell>
          <cell r="W524">
            <v>61</v>
          </cell>
          <cell r="X524">
            <v>0.55676328502415462</v>
          </cell>
          <cell r="Y524">
            <v>144</v>
          </cell>
          <cell r="Z524">
            <v>63</v>
          </cell>
          <cell r="AA524">
            <v>0.24584323040380046</v>
          </cell>
          <cell r="AB524">
            <v>0.17102137767220901</v>
          </cell>
          <cell r="AC524">
            <v>17.77</v>
          </cell>
          <cell r="AD524">
            <v>1.6819999999999999</v>
          </cell>
          <cell r="AE524" t="e">
            <v>#REF!</v>
          </cell>
          <cell r="AF524">
            <v>7.94</v>
          </cell>
          <cell r="AG524">
            <v>7.81</v>
          </cell>
          <cell r="AH524">
            <v>9.93</v>
          </cell>
          <cell r="AI524" t="e">
            <v>#REF!</v>
          </cell>
          <cell r="AJ524">
            <v>1155</v>
          </cell>
          <cell r="AK524">
            <v>1047</v>
          </cell>
          <cell r="AL524">
            <v>108</v>
          </cell>
          <cell r="AM524">
            <v>635</v>
          </cell>
          <cell r="AN524">
            <v>718</v>
          </cell>
          <cell r="AP524">
            <v>34663</v>
          </cell>
          <cell r="AQ524">
            <v>1.68</v>
          </cell>
          <cell r="BA524">
            <v>34663</v>
          </cell>
          <cell r="BB524">
            <v>17.77</v>
          </cell>
          <cell r="BC524">
            <v>1.6819999999999999</v>
          </cell>
          <cell r="BP524">
            <v>36861</v>
          </cell>
          <cell r="CQ524">
            <v>34663</v>
          </cell>
          <cell r="CR524">
            <v>1.6819999999999999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"/>
      <sheetName val="SC96"/>
      <sheetName val="Empire Consol ($CDN)"/>
      <sheetName val="MFG"/>
      <sheetName val="TCL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SAP Download"/>
      <sheetName val="Essbase"/>
      <sheetName val="B1"/>
      <sheetName val="C1"/>
      <sheetName val="C1A"/>
      <sheetName val="C3"/>
      <sheetName val="C7"/>
      <sheetName val="D2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DukSol_Loan"/>
      <sheetName val="DukSol-Reserve"/>
      <sheetName val="Deferred taxes"/>
      <sheetName val="Loan from DFD"/>
      <sheetName val="Int. on DFD Loan"/>
      <sheetName val="CRI Loan "/>
      <sheetName val="DFD Def_profit"/>
      <sheetName val="DEGAD Loan - Bridgeport "/>
      <sheetName val="Maine Indep. DEGAD Loan "/>
      <sheetName val="Hidalgo"/>
      <sheetName val="Madison"/>
      <sheetName val="Vermillion"/>
      <sheetName val="Avg_Int_Rate_Calc"/>
      <sheetName val="CP rat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Tax_Anal"/>
      <sheetName val="Cash 1310013 "/>
      <sheetName val="Misc Cash Entries "/>
      <sheetName val="VouchersExpenses"/>
      <sheetName val="CapInf_Div_1231005"/>
    </sheetNames>
    <sheetDataSet>
      <sheetData sheetId="0">
        <row r="4">
          <cell r="A4" t="str">
            <v>1999-07-31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PP"/>
      <sheetName val="MBPP"/>
      <sheetName val="SBPP"/>
      <sheetName val="Work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Assumptions"/>
      <sheetName val="Checklist"/>
      <sheetName val="Instalments"/>
      <sheetName val="T2S(1) Rec"/>
      <sheetName val="T2S(1) YTD"/>
      <sheetName val="Budget Tax Accrual"/>
      <sheetName val="CT23"/>
      <sheetName val="Balsheet"/>
      <sheetName val="Capital Taxes"/>
      <sheetName val="SEC 3465 DEF TAXES "/>
      <sheetName val="DEF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C26"/>
      <sheetName val="Sch C25"/>
      <sheetName val="Sch E3"/>
      <sheetName val="Sch E6"/>
      <sheetName val="ECE AMORT"/>
      <sheetName val="Sch E10"/>
      <sheetName val="Sch E12"/>
      <sheetName val="Sch E14"/>
      <sheetName val="Sch G2"/>
      <sheetName val="Sch G3 -OH deductible"/>
      <sheetName val="Sch G3 - NOT IN USE"/>
      <sheetName val="Sch G4"/>
      <sheetName val="Sch G5"/>
      <sheetName val="Capital Taxes 5 year Forecast"/>
      <sheetName val="Sheet17"/>
      <sheetName val="Sheet16"/>
      <sheetName val="Module1"/>
      <sheetName val="Module2"/>
      <sheetName val="Module3"/>
      <sheetName val="Module4"/>
      <sheetName val="Module5"/>
      <sheetName val="Module6"/>
      <sheetName val="Module8"/>
      <sheetName val="UTAXREC21"/>
    </sheetNames>
    <definedNames>
      <definedName name="ddAvailable_Clicked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  <sheetName val="DCI_ESTI_IS"/>
      <sheetName val="DCPS_ESTI_IS"/>
      <sheetName val="DE&amp;S_ESTI_IS"/>
      <sheetName val="DFD_ESTI_IS"/>
      <sheetName val="Merch_ESTI_IS"/>
      <sheetName val="NP&amp;L_ESTI_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tatements of Equ"/>
      <sheetName val="Consolidated Statements of BS"/>
      <sheetName val="BS"/>
      <sheetName val="Dividend Support 2018"/>
      <sheetName val="Accounts added Q1 2018"/>
      <sheetName val="Common share issuance - YE 2018"/>
      <sheetName val="TB Dec - 17 (2)"/>
      <sheetName val="Dividend Support YE 2017"/>
      <sheetName val="Dividend Support - Q3"/>
      <sheetName val="AP - FS Note"/>
      <sheetName val="AR - FS Note"/>
      <sheetName val="TB Sep - 17"/>
      <sheetName val="TB Jun - 17"/>
      <sheetName val="TB Mar-17"/>
      <sheetName val="TB Mar-17 PCEs"/>
      <sheetName val="TB Dec-16"/>
      <sheetName val="Other AR - YE 2016"/>
      <sheetName val="Manual Adj Checklist"/>
      <sheetName val="TB Mar - 18"/>
      <sheetName val="SLG"/>
      <sheetName val="Account payable affiliates"/>
      <sheetName val="Insurance Premium"/>
      <sheetName val="Longterm Pension Liability"/>
      <sheetName val="Financial Statements"/>
      <sheetName val="Other Current Liabilities"/>
      <sheetName val="Interest Payable MTN"/>
      <sheetName val="Other Accrued liabilities"/>
      <sheetName val="Operating Accrual"/>
      <sheetName val="Capital Accrual"/>
      <sheetName val="Gas liability"/>
      <sheetName val="AP Oracle"/>
      <sheetName val="ST Face Value"/>
      <sheetName val="Program_Level_Summary"/>
      <sheetName val="Indebtness"/>
      <sheetName val="Prepaid"/>
      <sheetName val="Storage Inv"/>
      <sheetName val="Intercompany"/>
      <sheetName val="Restricted CF"/>
      <sheetName val="Current AR"/>
      <sheetName val="AR - Non Oracle"/>
      <sheetName val="TS Receivable"/>
      <sheetName val="AFDA"/>
      <sheetName val="TB Deferral Acts"/>
      <sheetName val="Income Tax Payable"/>
      <sheetName val="Sundry AR"/>
      <sheetName val="Accrued Receivable"/>
      <sheetName val="Unbilled Rev"/>
      <sheetName val="BBP "/>
      <sheetName val="Prepaid Taxes"/>
      <sheetName val="OLT Asset"/>
      <sheetName val="Agent Billing"/>
      <sheetName val="Mar 18 Other AR Support"/>
      <sheetName val="GIF - Q1 2018"/>
      <sheetName val="FNDWRR (2)"/>
      <sheetName val="GIF - Y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Info"/>
      <sheetName val="Allocation of Deferrals"/>
      <sheetName val="Disposition of Deferrals"/>
      <sheetName val="2011 Earnings Sharing"/>
      <sheetName val="2011 Fed&amp;Prov Tax Changes"/>
      <sheetName val="Market Transformation"/>
      <sheetName val="Incremental Low Income"/>
      <sheetName val="IFRS Conversion Costs (179-120)"/>
      <sheetName val="Allocators"/>
      <sheetName val="Rate 20 and 100 T-service"/>
      <sheetName val="Balancing (179-70)"/>
      <sheetName val="Intra Pd Wacog (179-102)"/>
      <sheetName val="IPW Allocator"/>
      <sheetName val="DSMVA (179-111)"/>
      <sheetName val="GDAR (179-112)"/>
      <sheetName val="LPP (179-113)"/>
      <sheetName val="SSM (179-115)"/>
      <sheetName val="LRAM (179-75)"/>
      <sheetName val="Average Use (179-118)"/>
      <sheetName val="CDM (179-123)"/>
      <sheetName val="Harmonized Sales Tax (179-124)"/>
      <sheetName val="Low Income Dist Rev Allocation"/>
      <sheetName val="(2012-2014) Forecast Vols North"/>
      <sheetName val="Short-Term Storage (179-71)OLD"/>
      <sheetName val="Balancing Services (179-70)OLD"/>
      <sheetName val="Intra-period WACOG (179-102)old"/>
      <sheetName val="M12 &amp; T1 Fuel Volumes old"/>
      <sheetName val="(2012-2014) Forecast Vols South"/>
      <sheetName val="2011 Vols-Contract"/>
    </sheetNames>
    <sheetDataSet>
      <sheetData sheetId="0"/>
      <sheetData sheetId="1"/>
      <sheetData sheetId="2">
        <row r="5">
          <cell r="H5">
            <v>2011</v>
          </cell>
        </row>
      </sheetData>
      <sheetData sheetId="3"/>
      <sheetData sheetId="4"/>
      <sheetData sheetId="5"/>
      <sheetData sheetId="6"/>
      <sheetData sheetId="7"/>
      <sheetData sheetId="8">
        <row r="9">
          <cell r="C9">
            <v>5880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NA Index Power"/>
      <sheetName val="DENAGASCOST_PTS"/>
      <sheetName val="DENA Index Power_PTS"/>
      <sheetName val="Heat Rates-mmbtus"/>
      <sheetName val="DENAGASCOST"/>
      <sheetName val="Deb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HELP"/>
      <sheetName val="GLOBAL INPUT"/>
      <sheetName val="DailyReport"/>
      <sheetName val="DER Report"/>
      <sheetName val="RITC"/>
      <sheetName val="DER Chart"/>
      <sheetName val="Monthly Limit Chart"/>
      <sheetName val="Annual Limit Chart"/>
      <sheetName val="Price Curve"/>
      <sheetName val="Loss Limits"/>
      <sheetName val="VALUE @ RISK 00"/>
      <sheetName val="DERs"/>
      <sheetName val="DERs2"/>
      <sheetName val="Marks"/>
      <sheetName val="BO DUMPS"/>
      <sheetName val="DENAGAS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4">
          <cell r="C24" t="str">
            <v>Book ID</v>
          </cell>
          <cell r="D24" t="str">
            <v>DER as of 9/29/00</v>
          </cell>
        </row>
        <row r="25">
          <cell r="D25">
            <v>36798</v>
          </cell>
        </row>
        <row r="26">
          <cell r="C26">
            <v>9000</v>
          </cell>
          <cell r="D26">
            <v>1140387</v>
          </cell>
        </row>
        <row r="27">
          <cell r="C27">
            <v>33000</v>
          </cell>
          <cell r="D27">
            <v>3605076</v>
          </cell>
        </row>
        <row r="28">
          <cell r="C28">
            <v>39000</v>
          </cell>
          <cell r="D28">
            <v>7705889</v>
          </cell>
        </row>
        <row r="29">
          <cell r="C29">
            <v>45000</v>
          </cell>
          <cell r="D29">
            <v>5015405</v>
          </cell>
        </row>
        <row r="30">
          <cell r="C30">
            <v>46000</v>
          </cell>
          <cell r="D30">
            <v>1140387</v>
          </cell>
        </row>
        <row r="31">
          <cell r="C31">
            <v>48000</v>
          </cell>
          <cell r="D31">
            <v>0</v>
          </cell>
        </row>
        <row r="32">
          <cell r="C32">
            <v>50000</v>
          </cell>
          <cell r="D32">
            <v>3877628</v>
          </cell>
        </row>
        <row r="33">
          <cell r="C33">
            <v>51000</v>
          </cell>
          <cell r="D33">
            <v>3877628</v>
          </cell>
        </row>
      </sheetData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mments"/>
      <sheetName val="Summary"/>
      <sheetName val="DENA T&amp;M "/>
      <sheetName val="DENA T&amp;M EC"/>
      <sheetName val="DETM T&amp;M Asset"/>
      <sheetName val="DETM Risk"/>
      <sheetName val="DENA Asset"/>
      <sheetName val="DETM  Origination"/>
      <sheetName val="DENA T&amp;M  Origination"/>
      <sheetName val="Keys"/>
      <sheetName val="SOURCE CODES"/>
      <sheetName val="BudgetOrg"/>
      <sheetName val="Checklist - Backup"/>
      <sheetName val="BO DU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nergy"/>
      <sheetName val="Sheet3"/>
      <sheetName val="NP15 On"/>
      <sheetName val="NP15 Off"/>
      <sheetName val="SP15 On"/>
      <sheetName val="SP15 Off"/>
      <sheetName val="On-Off"/>
      <sheetName val="COB Basis"/>
      <sheetName val="Monthly COB Basis"/>
      <sheetName val="PV Basis"/>
      <sheetName val="Monthly PV"/>
      <sheetName val="NP15 vs. SP15"/>
      <sheetName val="SparkNP On 9.4HR"/>
      <sheetName val="SparkNP On 6.9HR"/>
      <sheetName val="SparkNP Off 9.4HR"/>
      <sheetName val="SparkNP Off 6.9HR"/>
      <sheetName val="SparkSP On 12HR"/>
      <sheetName val="SparkSP On 10HR"/>
      <sheetName val="SparkSP Off 12HR"/>
      <sheetName val="SparkSP Off 10HR"/>
      <sheetName val="SparkZP On 10.5HR"/>
      <sheetName val="SparkZP On 9.5HR"/>
      <sheetName val="SparkZP Off 10.5HR"/>
      <sheetName val="SparkZP Off 9.5HR"/>
      <sheetName val="DENA T&amp;M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osures"/>
      <sheetName val="FIN48 Summary"/>
      <sheetName val="FIN45 Summary"/>
      <sheetName val="DEA"/>
      <sheetName val="SCPL"/>
      <sheetName val="SEMC"/>
      <sheetName val="UGL"/>
      <sheetName val="SAP - UGL Entry - FIN 48"/>
      <sheetName val="UGL Bal at 2012.06.25"/>
      <sheetName val="WEI"/>
      <sheetName val="SAP - WEI Entry - FIN 48"/>
      <sheetName val="Co04 Bal at 2012.06.25"/>
      <sheetName val="WGSI"/>
      <sheetName val="WICL"/>
      <sheetName val="Goodwill"/>
      <sheetName val="INPUT DEA"/>
      <sheetName val="INPUT SEMC"/>
      <sheetName val="INPUT UGL"/>
      <sheetName val="INPUT SCPL"/>
      <sheetName val="INPUT WEI"/>
      <sheetName val="INPUT WGSI"/>
      <sheetName val="INPUT WICL"/>
      <sheetName val="INPUT FIN45"/>
      <sheetName val="INPUT General"/>
      <sheetName val="INPUT Interest"/>
      <sheetName val="Lookup"/>
      <sheetName val="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B11" t="str">
            <v>Capital tax</v>
          </cell>
        </row>
        <row r="17">
          <cell r="A17" t="str">
            <v>Perm</v>
          </cell>
        </row>
        <row r="18">
          <cell r="A18" t="str">
            <v>Temp</v>
          </cell>
        </row>
        <row r="24">
          <cell r="D24" t="str">
            <v>Yes</v>
          </cell>
        </row>
        <row r="25">
          <cell r="D25" t="str">
            <v>No</v>
          </cell>
        </row>
        <row r="28">
          <cell r="D28" t="str">
            <v>Yes</v>
          </cell>
        </row>
        <row r="29">
          <cell r="D29" t="str">
            <v>No</v>
          </cell>
        </row>
        <row r="32">
          <cell r="D32" t="str">
            <v>Statute-barred</v>
          </cell>
        </row>
        <row r="33">
          <cell r="D33" t="str">
            <v>Audit settlement</v>
          </cell>
        </row>
      </sheetData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ves"/>
      <sheetName val="Individual Issues"/>
      <sheetName val="Total Debt Outstanding"/>
      <sheetName val="Receivable"/>
      <sheetName val="Preferreds"/>
      <sheetName val="VESTAR Notes Payable"/>
      <sheetName val="Medium Term Notes Info"/>
      <sheetName val="IBU Debt"/>
      <sheetName val="RUS"/>
      <sheetName val="CINCAP IV &amp; V"/>
      <sheetName val="Delta Township Senior Loan Info"/>
      <sheetName val="Effective Interest Rates - PCBS"/>
      <sheetName val="Forecast - Ventures"/>
      <sheetName val="Forecast - Duke_Other"/>
      <sheetName val="Forecast - Eng_Serv"/>
      <sheetName val="Forecast - Gas_Trans"/>
      <sheetName val="Forecast - Electri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C31">
            <v>180000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 Report"/>
      <sheetName val="MMR Pg1.1"/>
      <sheetName val="QTR"/>
      <sheetName val="Corp Total"/>
      <sheetName val="Corp Total QTR"/>
      <sheetName val="Franchised"/>
      <sheetName val="Franchised QTR"/>
      <sheetName val="Gas Trans"/>
      <sheetName val="Gas Trans QTR"/>
      <sheetName val="F Svcs"/>
      <sheetName val="F Svcs QTR"/>
      <sheetName val="ES Total"/>
      <sheetName val="ES Total QTR"/>
      <sheetName val="DENA"/>
      <sheetName val="DENA QTR"/>
      <sheetName val="DEI"/>
      <sheetName val="DEI QTR"/>
      <sheetName val="DEM"/>
      <sheetName val="DEM QTR"/>
      <sheetName val="DE&amp;S"/>
      <sheetName val="DE&amp;S QTR"/>
      <sheetName val="DFD"/>
      <sheetName val="DFD QTR"/>
      <sheetName val="DSI"/>
      <sheetName val="DSI QTR"/>
      <sheetName val="EDS"/>
      <sheetName val="EDS QTR"/>
      <sheetName val="Royal"/>
      <sheetName val="Royal QTR"/>
      <sheetName val="Ventures"/>
      <sheetName val="Ventures Quarter"/>
      <sheetName val="Crescent"/>
      <sheetName val="Crescent QTR"/>
      <sheetName val="DukeNet"/>
      <sheetName val="DukeNet QTR"/>
      <sheetName val="Water"/>
      <sheetName val="Water QTR"/>
      <sheetName val="DCapPartners"/>
      <sheetName val="DCapPartners QTR"/>
      <sheetName val="DE Other"/>
      <sheetName val="DE Other QTR"/>
      <sheetName val="3Y Plan"/>
      <sheetName val="2001 EBITG"/>
      <sheetName val="FINANCE COMMITTEE"/>
      <sheetName val="Master"/>
      <sheetName val="Delta Township Senior Loan Info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 Summ (Paul H)"/>
      <sheetName val="STI Summ"/>
      <sheetName val="N R CAD"/>
      <sheetName val="SV 1505 and 1506 Balances"/>
      <sheetName val="Other"/>
      <sheetName val="Interaccount"/>
      <sheetName val="Interentity"/>
      <sheetName val="NR USD"/>
      <sheetName val="SV Balances GN 1505"/>
      <sheetName val="SV Balances GN 1506"/>
      <sheetName val="SV Gas O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  <sheetName val="NR U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  <sheetData sheetId="2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Exp GL"/>
      <sheetName val="FAS 35"/>
      <sheetName val="Inactives"/>
      <sheetName val="Interpolations"/>
      <sheetName val="Interpolations-LTD"/>
      <sheetName val="GL"/>
      <sheetName val="FASB"/>
      <sheetName val="FAS 87"/>
      <sheetName val="PI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  <sheetName val="IR Earnings Drivers (QTR)"/>
      <sheetName val="Ongoing EPS - YTD"/>
      <sheetName val="Ongoing EPS - Q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  <sheetData sheetId="24" refreshError="1"/>
      <sheetData sheetId="25" refreshError="1"/>
      <sheetData sheetId="26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List"/>
    </sheetNames>
    <sheetDataSet>
      <sheetData sheetId="0" refreshError="1"/>
      <sheetData sheetId="1">
        <row r="1">
          <cell r="B1" t="str">
            <v>Periodic</v>
          </cell>
        </row>
        <row r="2">
          <cell r="B2" t="str">
            <v>QTD</v>
          </cell>
        </row>
        <row r="3">
          <cell r="B3" t="str">
            <v>YTD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mortization"/>
      <sheetName val="Assets"/>
      <sheetName val="assets (OLD)"/>
      <sheetName val="Inputs"/>
      <sheetName val="Active run results"/>
      <sheetName val="retdvliab"/>
      <sheetName val="Payouts"/>
      <sheetName val="BS"/>
      <sheetName val="IS"/>
    </sheetNames>
    <sheetDataSet>
      <sheetData sheetId="0" refreshError="1">
        <row r="5">
          <cell r="B5">
            <v>8.5000000000000006E-2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"/>
      <sheetName val="Variances"/>
      <sheetName val="Revenue"/>
      <sheetName val="Storage Data"/>
      <sheetName val="Revenue Assumptions"/>
      <sheetName val="Outlook TJs 04282011 "/>
      <sheetName val="Approved Volumes"/>
      <sheetName val="Volume Assumptions"/>
      <sheetName val="Firm Deliv (2)"/>
      <sheetName val="Outlook TJs 03312011"/>
      <sheetName val="PLIR"/>
      <sheetName val="2011 CPI"/>
      <sheetName val="2010 CPI Adj"/>
      <sheetName val="Deliver&amp;InvAssumptions"/>
      <sheetName val="Demands"/>
      <sheetName val="Throughputs"/>
      <sheetName val="Sheet2"/>
      <sheetName val="Firm Deliv"/>
      <sheetName val="As of Apr 7 "/>
      <sheetName val="$CdnGJ"/>
      <sheetName val="Outlook TJs  03152011"/>
      <sheetName val="Outlook TJs 06012010 "/>
      <sheetName val="Graphs"/>
      <sheetName val="Injection &amp; Withdraw Assump"/>
      <sheetName val="Demands (3)"/>
      <sheetName val="Rec to S&amp;L book"/>
      <sheetName val="Vol Assum 5 Details"/>
      <sheetName val="Demands (2)"/>
      <sheetName val="2102 CPI"/>
      <sheetName val="Space Allocation"/>
      <sheetName val="Space Allocation Chart"/>
      <sheetName val="Outlook TJs 05172010 "/>
      <sheetName val="Outlook TJs 04142010"/>
      <sheetName val="Sheet1"/>
      <sheetName val="Final Revenue"/>
      <sheetName val="T1 Delivability (orig)"/>
      <sheetName val="T1 Deliverability (sum)"/>
      <sheetName val="Change Notes"/>
      <sheetName val="CSF"/>
      <sheetName val="Storage CSF"/>
      <sheetName val="Rev Assum BTO"/>
    </sheetNames>
    <sheetDataSet>
      <sheetData sheetId="0">
        <row r="15">
          <cell r="R15">
            <v>4179.7590782208008</v>
          </cell>
        </row>
      </sheetData>
      <sheetData sheetId="1"/>
      <sheetData sheetId="2"/>
      <sheetData sheetId="3"/>
      <sheetData sheetId="4">
        <row r="6">
          <cell r="E6">
            <v>1.0189999999999999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tract"/>
      <sheetName val="Accrued Interest"/>
      <sheetName val="lead sheet-fx"/>
      <sheetName val="Earnings Hedges"/>
      <sheetName val="lead sheet-equity"/>
      <sheetName val="lead sheet-IR"/>
      <sheetName val="LTFX (2)"/>
      <sheetName val="tax breakout"/>
      <sheetName val="TMR-qtrly"/>
      <sheetName val="MONTHLY-recon sheet"/>
      <sheetName val="EI-ERM-backup"/>
      <sheetName val="EGSI-EI-backup"/>
      <sheetName val="EGNB-backup"/>
      <sheetName val="EGDI-backup"/>
      <sheetName val="EIFbackup"/>
      <sheetName val="EPI-backup"/>
      <sheetName val="St.Law-EI-backup"/>
      <sheetName val="all data-do not print (3)"/>
      <sheetName val="all data-do not print"/>
      <sheetName val="all data-do not print (2)"/>
      <sheetName val="ermus"/>
      <sheetName val="Tidal-FX"/>
      <sheetName val="TMR1"/>
      <sheetName val="Dealer Validation-ENB-mthly"/>
      <sheetName val="OCI"/>
      <sheetName val="Cashflow hedges-summary"/>
      <sheetName val="FX hedges-summary"/>
      <sheetName val="net investment-summary"/>
      <sheetName val="net investment-pfwd-dont print"/>
      <sheetName val="net investment-clh-dont print"/>
      <sheetName val="net investment-fx-fwd-dont prnt"/>
      <sheetName val="fair value hedge"/>
      <sheetName val="EEP-CAD"/>
      <sheetName val="St Lawrence"/>
      <sheetName val="EGDI"/>
      <sheetName val="EPI"/>
      <sheetName val="eep-email"/>
      <sheetName val="EEP-TMR"/>
      <sheetName val="EEP-EEC-dealer val"/>
      <sheetName val="source-summary"/>
    </sheetNames>
    <sheetDataSet>
      <sheetData sheetId="0"/>
      <sheetData sheetId="1" refreshError="1">
        <row r="2">
          <cell r="BJ2">
            <v>1.0774999999999999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ality Tables"/>
      <sheetName val="Excess Interest Calc"/>
      <sheetName val="Notes"/>
      <sheetName val="Scenarios"/>
      <sheetName val="Rand Ret Age Calc"/>
      <sheetName val="BusUnit"/>
      <sheetName val="Budget"/>
      <sheetName val="Census"/>
      <sheetName val="Indiv Calc"/>
      <sheetName val="SummAllInput"/>
      <sheetName val="SummbyExec"/>
      <sheetName val="Scenari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Prices"/>
      <sheetName val="Apr"/>
      <sheetName val="Report"/>
    </sheetNames>
    <sheetDataSet>
      <sheetData sheetId="0" refreshError="1">
        <row r="6">
          <cell r="A6" t="str">
            <v>Jan. INDEX</v>
          </cell>
          <cell r="C6">
            <v>2.67</v>
          </cell>
          <cell r="D6">
            <v>2.61</v>
          </cell>
          <cell r="E6">
            <v>2.66</v>
          </cell>
        </row>
        <row r="7">
          <cell r="A7" t="str">
            <v>Feb. INDEX</v>
          </cell>
          <cell r="C7">
            <v>2.06</v>
          </cell>
          <cell r="D7">
            <v>2</v>
          </cell>
          <cell r="E7">
            <v>1.99</v>
          </cell>
        </row>
        <row r="8">
          <cell r="A8" t="str">
            <v>Mar INDEX</v>
          </cell>
          <cell r="C8">
            <v>2.37</v>
          </cell>
          <cell r="D8">
            <v>2.2799999999999998</v>
          </cell>
          <cell r="E8">
            <v>2.2599999999999998</v>
          </cell>
        </row>
        <row r="9">
          <cell r="A9" t="str">
            <v>Apr INDEX</v>
          </cell>
          <cell r="C9">
            <v>3.42</v>
          </cell>
          <cell r="D9">
            <v>3.41</v>
          </cell>
          <cell r="E9">
            <v>3.3</v>
          </cell>
        </row>
        <row r="10">
          <cell r="A10" t="str">
            <v>May INDEX</v>
          </cell>
          <cell r="C10">
            <v>3.11</v>
          </cell>
          <cell r="D10">
            <v>3.22</v>
          </cell>
          <cell r="E10">
            <v>2.97</v>
          </cell>
        </row>
        <row r="11">
          <cell r="A11" t="str">
            <v>Jun INDEX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>Jul INDEX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Aug INDEX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Sep INDEX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Oct INDEX</v>
          </cell>
          <cell r="C15">
            <v>0</v>
          </cell>
          <cell r="D15">
            <v>0</v>
          </cell>
          <cell r="E15">
            <v>0</v>
          </cell>
        </row>
        <row r="16">
          <cell r="A16" t="str">
            <v>Nov INDEX</v>
          </cell>
          <cell r="B16" t="str">
            <v xml:space="preserve">                        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>Dec INDEX</v>
          </cell>
          <cell r="C17">
            <v>0</v>
          </cell>
          <cell r="D17">
            <v>0</v>
          </cell>
          <cell r="E17">
            <v>0</v>
          </cell>
        </row>
        <row r="19">
          <cell r="A19">
            <v>37257</v>
          </cell>
          <cell r="B19" t="str">
            <v>Tuesday</v>
          </cell>
          <cell r="C19">
            <v>2.66</v>
          </cell>
          <cell r="D19">
            <v>2.61</v>
          </cell>
          <cell r="E19">
            <v>2.5649999999999999</v>
          </cell>
        </row>
        <row r="20">
          <cell r="A20">
            <v>37258</v>
          </cell>
          <cell r="B20" t="str">
            <v>Wednesday</v>
          </cell>
          <cell r="C20">
            <v>2.66</v>
          </cell>
          <cell r="D20">
            <v>2.61</v>
          </cell>
          <cell r="E20">
            <v>2.5649999999999999</v>
          </cell>
        </row>
        <row r="21">
          <cell r="A21">
            <v>37259</v>
          </cell>
          <cell r="B21" t="str">
            <v>Thursday</v>
          </cell>
          <cell r="C21">
            <v>2.4249999999999998</v>
          </cell>
          <cell r="D21">
            <v>2.3849999999999998</v>
          </cell>
          <cell r="E21">
            <v>2.3149999999999999</v>
          </cell>
        </row>
        <row r="22">
          <cell r="A22">
            <v>37260</v>
          </cell>
          <cell r="B22" t="str">
            <v>Friday</v>
          </cell>
          <cell r="C22">
            <v>2.37</v>
          </cell>
          <cell r="D22">
            <v>2.35</v>
          </cell>
          <cell r="E22">
            <v>2.25</v>
          </cell>
        </row>
        <row r="23">
          <cell r="A23">
            <v>37261</v>
          </cell>
          <cell r="B23" t="str">
            <v>Saturday</v>
          </cell>
          <cell r="C23">
            <v>2.2149999999999999</v>
          </cell>
          <cell r="D23">
            <v>2.2400000000000002</v>
          </cell>
          <cell r="E23">
            <v>2.12</v>
          </cell>
        </row>
        <row r="24">
          <cell r="A24">
            <v>37262</v>
          </cell>
          <cell r="B24" t="str">
            <v>Sunday</v>
          </cell>
          <cell r="C24">
            <v>2.2149999999999999</v>
          </cell>
          <cell r="D24">
            <v>2.2400000000000002</v>
          </cell>
          <cell r="E24">
            <v>2.12</v>
          </cell>
        </row>
        <row r="25">
          <cell r="A25">
            <v>37263</v>
          </cell>
          <cell r="B25" t="str">
            <v>Monday</v>
          </cell>
          <cell r="C25">
            <v>2.2149999999999999</v>
          </cell>
          <cell r="D25">
            <v>2.2400000000000002</v>
          </cell>
          <cell r="E25">
            <v>2.12</v>
          </cell>
        </row>
        <row r="26">
          <cell r="A26">
            <v>37264</v>
          </cell>
          <cell r="B26" t="str">
            <v>Tuesday</v>
          </cell>
          <cell r="C26">
            <v>2.125</v>
          </cell>
          <cell r="D26">
            <v>2.13</v>
          </cell>
          <cell r="E26">
            <v>1.9950000000000001</v>
          </cell>
        </row>
        <row r="27">
          <cell r="A27">
            <v>37265</v>
          </cell>
          <cell r="B27" t="str">
            <v>Wednesday</v>
          </cell>
          <cell r="C27">
            <v>2.23</v>
          </cell>
          <cell r="D27">
            <v>2.2000000000000002</v>
          </cell>
          <cell r="E27">
            <v>2.1349999999999998</v>
          </cell>
        </row>
        <row r="28">
          <cell r="A28">
            <v>37266</v>
          </cell>
          <cell r="B28" t="str">
            <v>Thursday</v>
          </cell>
          <cell r="C28">
            <v>2.1749999999999998</v>
          </cell>
          <cell r="D28">
            <v>2.145</v>
          </cell>
          <cell r="E28">
            <v>2.1</v>
          </cell>
        </row>
        <row r="29">
          <cell r="A29">
            <v>37267</v>
          </cell>
          <cell r="B29" t="str">
            <v>Friday</v>
          </cell>
          <cell r="C29">
            <v>2.1349999999999998</v>
          </cell>
          <cell r="D29">
            <v>2.1349999999999998</v>
          </cell>
          <cell r="E29">
            <v>2.06</v>
          </cell>
        </row>
        <row r="30">
          <cell r="A30">
            <v>37268</v>
          </cell>
          <cell r="B30" t="str">
            <v>Saturday</v>
          </cell>
          <cell r="C30">
            <v>2.15</v>
          </cell>
          <cell r="D30">
            <v>2.13</v>
          </cell>
          <cell r="E30">
            <v>2.0699999999999998</v>
          </cell>
        </row>
        <row r="31">
          <cell r="A31">
            <v>37269</v>
          </cell>
          <cell r="B31" t="str">
            <v>Sunday</v>
          </cell>
          <cell r="C31">
            <v>2.15</v>
          </cell>
          <cell r="D31">
            <v>2.13</v>
          </cell>
          <cell r="E31">
            <v>2.0699999999999998</v>
          </cell>
        </row>
        <row r="32">
          <cell r="A32">
            <v>37270</v>
          </cell>
          <cell r="B32" t="str">
            <v>Monday</v>
          </cell>
          <cell r="C32">
            <v>2.15</v>
          </cell>
          <cell r="D32">
            <v>2.13</v>
          </cell>
          <cell r="E32">
            <v>2.0699999999999998</v>
          </cell>
        </row>
        <row r="33">
          <cell r="A33">
            <v>37271</v>
          </cell>
          <cell r="B33" t="str">
            <v>Tuesday</v>
          </cell>
          <cell r="C33">
            <v>2.2149999999999999</v>
          </cell>
          <cell r="D33">
            <v>2.17</v>
          </cell>
          <cell r="E33">
            <v>2.125</v>
          </cell>
        </row>
        <row r="34">
          <cell r="A34">
            <v>37272</v>
          </cell>
          <cell r="B34" t="str">
            <v>Wednesday</v>
          </cell>
          <cell r="C34">
            <v>2.2799999999999998</v>
          </cell>
          <cell r="D34">
            <v>2.2549999999999999</v>
          </cell>
          <cell r="E34">
            <v>2.2149999999999999</v>
          </cell>
        </row>
        <row r="35">
          <cell r="A35">
            <v>37273</v>
          </cell>
          <cell r="B35" t="str">
            <v>Thursday</v>
          </cell>
          <cell r="C35">
            <v>2.3250000000000002</v>
          </cell>
          <cell r="D35">
            <v>2.2949999999999999</v>
          </cell>
          <cell r="E35">
            <v>2.2599999999999998</v>
          </cell>
        </row>
        <row r="36">
          <cell r="A36">
            <v>37274</v>
          </cell>
          <cell r="B36" t="str">
            <v>Friday</v>
          </cell>
          <cell r="C36">
            <v>2.34</v>
          </cell>
          <cell r="D36">
            <v>2.3450000000000002</v>
          </cell>
          <cell r="E36">
            <v>2.2949999999999999</v>
          </cell>
        </row>
        <row r="37">
          <cell r="A37">
            <v>37275</v>
          </cell>
          <cell r="B37" t="str">
            <v>Saturday</v>
          </cell>
          <cell r="C37">
            <v>2.1850000000000001</v>
          </cell>
          <cell r="D37">
            <v>2.165</v>
          </cell>
          <cell r="E37">
            <v>2.1349999999999998</v>
          </cell>
        </row>
        <row r="38">
          <cell r="A38">
            <v>37276</v>
          </cell>
          <cell r="B38" t="str">
            <v>Sunday</v>
          </cell>
          <cell r="C38">
            <v>2.1850000000000001</v>
          </cell>
          <cell r="D38">
            <v>2.165</v>
          </cell>
          <cell r="E38">
            <v>2.1349999999999998</v>
          </cell>
        </row>
        <row r="39">
          <cell r="A39">
            <v>37277</v>
          </cell>
          <cell r="B39" t="str">
            <v>Monday</v>
          </cell>
          <cell r="C39">
            <v>2.1850000000000001</v>
          </cell>
          <cell r="D39">
            <v>2.165</v>
          </cell>
          <cell r="E39">
            <v>2.1349999999999998</v>
          </cell>
        </row>
        <row r="40">
          <cell r="A40">
            <v>37278</v>
          </cell>
          <cell r="B40" t="str">
            <v>Tuesday</v>
          </cell>
          <cell r="C40">
            <v>2.1850000000000001</v>
          </cell>
          <cell r="D40">
            <v>2.165</v>
          </cell>
          <cell r="E40">
            <v>2.1349999999999998</v>
          </cell>
        </row>
        <row r="41">
          <cell r="A41">
            <v>37279</v>
          </cell>
          <cell r="B41" t="str">
            <v>Wednesday</v>
          </cell>
          <cell r="C41">
            <v>2.2000000000000002</v>
          </cell>
          <cell r="D41">
            <v>2.1749999999999998</v>
          </cell>
          <cell r="E41">
            <v>2.16</v>
          </cell>
        </row>
        <row r="42">
          <cell r="A42">
            <v>37280</v>
          </cell>
          <cell r="B42" t="str">
            <v>Thursday</v>
          </cell>
          <cell r="C42">
            <v>2.21</v>
          </cell>
          <cell r="D42">
            <v>2.1549999999999998</v>
          </cell>
          <cell r="E42">
            <v>2.165</v>
          </cell>
        </row>
        <row r="43">
          <cell r="A43">
            <v>37281</v>
          </cell>
          <cell r="B43" t="str">
            <v>Friday</v>
          </cell>
          <cell r="C43">
            <v>2.1800000000000002</v>
          </cell>
          <cell r="D43">
            <v>2.1349999999999998</v>
          </cell>
          <cell r="E43">
            <v>2.125</v>
          </cell>
        </row>
        <row r="44">
          <cell r="A44">
            <v>37282</v>
          </cell>
          <cell r="B44" t="str">
            <v>Saturday</v>
          </cell>
          <cell r="C44">
            <v>2.13</v>
          </cell>
          <cell r="D44">
            <v>2.0649999999999999</v>
          </cell>
          <cell r="E44">
            <v>2.08</v>
          </cell>
        </row>
        <row r="45">
          <cell r="A45">
            <v>37283</v>
          </cell>
          <cell r="B45" t="str">
            <v>Sunday</v>
          </cell>
          <cell r="C45">
            <v>2.13</v>
          </cell>
          <cell r="D45">
            <v>2.0649999999999999</v>
          </cell>
          <cell r="E45">
            <v>2.08</v>
          </cell>
        </row>
        <row r="46">
          <cell r="A46">
            <v>37284</v>
          </cell>
          <cell r="B46" t="str">
            <v>Monday</v>
          </cell>
          <cell r="C46">
            <v>2.13</v>
          </cell>
          <cell r="D46">
            <v>2.0649999999999999</v>
          </cell>
          <cell r="E46">
            <v>2.08</v>
          </cell>
        </row>
        <row r="47">
          <cell r="A47">
            <v>37285</v>
          </cell>
          <cell r="B47" t="str">
            <v>Tuesday</v>
          </cell>
          <cell r="C47">
            <v>2.15</v>
          </cell>
          <cell r="D47">
            <v>2.0750000000000002</v>
          </cell>
          <cell r="E47">
            <v>2.105</v>
          </cell>
        </row>
        <row r="48">
          <cell r="A48">
            <v>37286</v>
          </cell>
          <cell r="B48" t="str">
            <v>Wednesday</v>
          </cell>
          <cell r="C48">
            <v>2.145</v>
          </cell>
          <cell r="D48">
            <v>2.085</v>
          </cell>
          <cell r="E48">
            <v>2.085</v>
          </cell>
        </row>
        <row r="49">
          <cell r="A49">
            <v>37287</v>
          </cell>
          <cell r="B49" t="str">
            <v>Thursday</v>
          </cell>
          <cell r="C49">
            <v>2.2200000000000002</v>
          </cell>
          <cell r="D49">
            <v>2.165</v>
          </cell>
          <cell r="E49">
            <v>2.1349999999999998</v>
          </cell>
        </row>
        <row r="50">
          <cell r="A50">
            <v>37288</v>
          </cell>
          <cell r="B50" t="str">
            <v>Friday</v>
          </cell>
          <cell r="C50">
            <v>2.25</v>
          </cell>
          <cell r="D50">
            <v>2.1800000000000002</v>
          </cell>
          <cell r="E50">
            <v>2.1349999999999998</v>
          </cell>
        </row>
        <row r="51">
          <cell r="A51">
            <v>37289</v>
          </cell>
          <cell r="B51" t="str">
            <v>Saturday</v>
          </cell>
          <cell r="C51">
            <v>2.2549999999999999</v>
          </cell>
          <cell r="D51">
            <v>2.17</v>
          </cell>
          <cell r="E51">
            <v>2.12</v>
          </cell>
        </row>
        <row r="52">
          <cell r="A52">
            <v>37290</v>
          </cell>
          <cell r="B52" t="str">
            <v>Sunday</v>
          </cell>
          <cell r="C52">
            <v>2.2549999999999999</v>
          </cell>
          <cell r="D52">
            <v>2.17</v>
          </cell>
          <cell r="E52">
            <v>2.12</v>
          </cell>
        </row>
        <row r="53">
          <cell r="A53">
            <v>37291</v>
          </cell>
          <cell r="B53" t="str">
            <v>Monday</v>
          </cell>
          <cell r="C53">
            <v>2.2549999999999999</v>
          </cell>
          <cell r="D53">
            <v>2.17</v>
          </cell>
          <cell r="E53">
            <v>2.12</v>
          </cell>
        </row>
        <row r="54">
          <cell r="A54">
            <v>37292</v>
          </cell>
          <cell r="B54" t="str">
            <v>Tuesday</v>
          </cell>
          <cell r="C54">
            <v>2.2549999999999999</v>
          </cell>
          <cell r="D54">
            <v>2.165</v>
          </cell>
          <cell r="E54">
            <v>2.0950000000000002</v>
          </cell>
        </row>
        <row r="55">
          <cell r="A55">
            <v>37293</v>
          </cell>
          <cell r="B55" t="str">
            <v>Wednesday</v>
          </cell>
          <cell r="C55">
            <v>2.2450000000000001</v>
          </cell>
          <cell r="D55">
            <v>2.16</v>
          </cell>
          <cell r="E55">
            <v>2.08</v>
          </cell>
        </row>
        <row r="56">
          <cell r="A56">
            <v>37294</v>
          </cell>
          <cell r="B56" t="str">
            <v>Thursday</v>
          </cell>
          <cell r="C56">
            <v>2.19</v>
          </cell>
          <cell r="D56">
            <v>2.125</v>
          </cell>
          <cell r="E56">
            <v>2.04</v>
          </cell>
        </row>
        <row r="57">
          <cell r="A57">
            <v>37295</v>
          </cell>
          <cell r="B57" t="str">
            <v>Friday</v>
          </cell>
          <cell r="C57">
            <v>2.2250000000000001</v>
          </cell>
          <cell r="D57">
            <v>2.16</v>
          </cell>
          <cell r="E57">
            <v>2.08</v>
          </cell>
        </row>
        <row r="58">
          <cell r="A58">
            <v>37296</v>
          </cell>
          <cell r="B58" t="str">
            <v>Saturday</v>
          </cell>
          <cell r="C58">
            <v>2.2349999999999999</v>
          </cell>
          <cell r="D58">
            <v>2.1800000000000002</v>
          </cell>
          <cell r="E58">
            <v>2.105</v>
          </cell>
        </row>
        <row r="59">
          <cell r="A59">
            <v>37297</v>
          </cell>
          <cell r="B59" t="str">
            <v>Sunday</v>
          </cell>
          <cell r="C59">
            <v>2.2349999999999999</v>
          </cell>
          <cell r="D59">
            <v>2.1800000000000002</v>
          </cell>
          <cell r="E59">
            <v>2.105</v>
          </cell>
        </row>
        <row r="60">
          <cell r="A60">
            <v>37298</v>
          </cell>
          <cell r="B60" t="str">
            <v>Monday</v>
          </cell>
          <cell r="C60">
            <v>2.2349999999999999</v>
          </cell>
          <cell r="D60">
            <v>2.1800000000000002</v>
          </cell>
          <cell r="E60">
            <v>2.105</v>
          </cell>
        </row>
        <row r="61">
          <cell r="A61">
            <v>37299</v>
          </cell>
          <cell r="B61" t="str">
            <v>Tuesday</v>
          </cell>
          <cell r="C61">
            <v>2.2549999999999999</v>
          </cell>
          <cell r="D61">
            <v>2.2000000000000002</v>
          </cell>
          <cell r="E61">
            <v>2.13</v>
          </cell>
        </row>
        <row r="62">
          <cell r="A62">
            <v>37300</v>
          </cell>
          <cell r="B62" t="str">
            <v>Wednesday</v>
          </cell>
          <cell r="C62">
            <v>2.4449999999999998</v>
          </cell>
          <cell r="D62">
            <v>2.3849999999999998</v>
          </cell>
          <cell r="E62">
            <v>2.31</v>
          </cell>
        </row>
        <row r="63">
          <cell r="A63">
            <v>37301</v>
          </cell>
          <cell r="B63" t="str">
            <v>Thursday</v>
          </cell>
          <cell r="C63">
            <v>2.4</v>
          </cell>
          <cell r="D63">
            <v>2.3450000000000002</v>
          </cell>
          <cell r="E63">
            <v>2.2549999999999999</v>
          </cell>
        </row>
        <row r="64">
          <cell r="A64">
            <v>37302</v>
          </cell>
          <cell r="B64" t="str">
            <v>Friday</v>
          </cell>
          <cell r="C64">
            <v>2.35</v>
          </cell>
          <cell r="D64">
            <v>2.2650000000000001</v>
          </cell>
          <cell r="E64">
            <v>2.19</v>
          </cell>
        </row>
        <row r="65">
          <cell r="A65">
            <v>37303</v>
          </cell>
          <cell r="B65" t="str">
            <v>Saturday</v>
          </cell>
          <cell r="C65">
            <v>2.2799999999999998</v>
          </cell>
          <cell r="D65">
            <v>2.1850000000000001</v>
          </cell>
          <cell r="E65">
            <v>2.125</v>
          </cell>
        </row>
        <row r="66">
          <cell r="A66">
            <v>37304</v>
          </cell>
          <cell r="B66" t="str">
            <v>Sunday</v>
          </cell>
          <cell r="C66">
            <v>2.2799999999999998</v>
          </cell>
          <cell r="D66">
            <v>2.1850000000000001</v>
          </cell>
          <cell r="E66">
            <v>2.125</v>
          </cell>
        </row>
        <row r="67">
          <cell r="A67">
            <v>37305</v>
          </cell>
          <cell r="B67" t="str">
            <v>Monday</v>
          </cell>
          <cell r="C67">
            <v>2.2799999999999998</v>
          </cell>
          <cell r="D67">
            <v>2.1850000000000001</v>
          </cell>
          <cell r="E67">
            <v>2.125</v>
          </cell>
        </row>
        <row r="68">
          <cell r="A68">
            <v>37306</v>
          </cell>
          <cell r="B68" t="str">
            <v>Tuesday</v>
          </cell>
          <cell r="C68">
            <v>2.2799999999999998</v>
          </cell>
          <cell r="D68">
            <v>2.1850000000000001</v>
          </cell>
          <cell r="E68">
            <v>2.125</v>
          </cell>
        </row>
        <row r="69">
          <cell r="A69">
            <v>37307</v>
          </cell>
          <cell r="B69" t="str">
            <v>Wednesday</v>
          </cell>
          <cell r="C69">
            <v>2.4</v>
          </cell>
          <cell r="D69">
            <v>2.2949999999999999</v>
          </cell>
          <cell r="E69">
            <v>2.2149999999999999</v>
          </cell>
        </row>
        <row r="70">
          <cell r="A70">
            <v>37308</v>
          </cell>
          <cell r="B70" t="str">
            <v>Thursday</v>
          </cell>
          <cell r="C70">
            <v>2.52</v>
          </cell>
          <cell r="D70">
            <v>2.4300000000000002</v>
          </cell>
          <cell r="E70">
            <v>2.3450000000000002</v>
          </cell>
        </row>
        <row r="71">
          <cell r="A71">
            <v>37309</v>
          </cell>
          <cell r="B71" t="str">
            <v>Friday</v>
          </cell>
          <cell r="C71">
            <v>2.4049999999999998</v>
          </cell>
          <cell r="D71">
            <v>2.3450000000000002</v>
          </cell>
          <cell r="E71">
            <v>2.2799999999999998</v>
          </cell>
        </row>
        <row r="72">
          <cell r="A72">
            <v>37310</v>
          </cell>
          <cell r="B72" t="str">
            <v>Saturday</v>
          </cell>
          <cell r="C72">
            <v>2.33</v>
          </cell>
          <cell r="D72">
            <v>2.2200000000000002</v>
          </cell>
          <cell r="E72">
            <v>2.2450000000000001</v>
          </cell>
        </row>
        <row r="73">
          <cell r="A73">
            <v>37311</v>
          </cell>
          <cell r="B73" t="str">
            <v>Sunday</v>
          </cell>
          <cell r="C73">
            <v>2.33</v>
          </cell>
          <cell r="D73">
            <v>2.2200000000000002</v>
          </cell>
          <cell r="E73">
            <v>2.2450000000000001</v>
          </cell>
        </row>
        <row r="74">
          <cell r="A74">
            <v>37312</v>
          </cell>
          <cell r="B74" t="str">
            <v>Monday</v>
          </cell>
          <cell r="C74">
            <v>2.33</v>
          </cell>
          <cell r="D74">
            <v>2.2200000000000002</v>
          </cell>
          <cell r="E74">
            <v>2.2450000000000001</v>
          </cell>
        </row>
        <row r="75">
          <cell r="A75">
            <v>37313</v>
          </cell>
          <cell r="B75" t="str">
            <v>Tuesday</v>
          </cell>
          <cell r="C75">
            <v>2.4300000000000002</v>
          </cell>
          <cell r="D75">
            <v>2.29</v>
          </cell>
          <cell r="E75">
            <v>2.2999999999999998</v>
          </cell>
        </row>
        <row r="76">
          <cell r="A76">
            <v>37314</v>
          </cell>
          <cell r="B76" t="str">
            <v>Wednesday</v>
          </cell>
          <cell r="C76">
            <v>2.38</v>
          </cell>
          <cell r="D76">
            <v>2.36</v>
          </cell>
          <cell r="E76">
            <v>2.3199999999999998</v>
          </cell>
        </row>
        <row r="77">
          <cell r="A77">
            <v>37315</v>
          </cell>
          <cell r="B77" t="str">
            <v>Thursday</v>
          </cell>
          <cell r="C77">
            <v>2.3650000000000002</v>
          </cell>
          <cell r="D77">
            <v>2.34</v>
          </cell>
          <cell r="E77">
            <v>2.3199999999999998</v>
          </cell>
        </row>
        <row r="78">
          <cell r="A78">
            <v>37316</v>
          </cell>
          <cell r="B78" t="str">
            <v>Friday</v>
          </cell>
          <cell r="C78">
            <v>2.4500000000000002</v>
          </cell>
          <cell r="D78">
            <v>2.4049999999999998</v>
          </cell>
          <cell r="E78">
            <v>2.355</v>
          </cell>
        </row>
        <row r="79">
          <cell r="A79">
            <v>37317</v>
          </cell>
          <cell r="B79" t="str">
            <v>Saturday</v>
          </cell>
          <cell r="C79">
            <v>2.4700000000000002</v>
          </cell>
          <cell r="D79">
            <v>2.4350000000000001</v>
          </cell>
          <cell r="E79">
            <v>2.39</v>
          </cell>
        </row>
        <row r="80">
          <cell r="A80">
            <v>37318</v>
          </cell>
          <cell r="B80" t="str">
            <v>Sunday</v>
          </cell>
          <cell r="C80">
            <v>2.4700000000000002</v>
          </cell>
          <cell r="D80">
            <v>2.4350000000000001</v>
          </cell>
          <cell r="E80">
            <v>2.39</v>
          </cell>
        </row>
        <row r="81">
          <cell r="A81">
            <v>37319</v>
          </cell>
          <cell r="B81" t="str">
            <v>Monday</v>
          </cell>
          <cell r="C81">
            <v>2.4700000000000002</v>
          </cell>
          <cell r="D81">
            <v>2.4350000000000001</v>
          </cell>
          <cell r="E81">
            <v>2.39</v>
          </cell>
        </row>
        <row r="82">
          <cell r="A82">
            <v>37320</v>
          </cell>
          <cell r="B82" t="str">
            <v>Tuesday</v>
          </cell>
          <cell r="C82">
            <v>2.585</v>
          </cell>
          <cell r="D82">
            <v>2.5499999999999998</v>
          </cell>
          <cell r="E82">
            <v>2.5449999999999999</v>
          </cell>
        </row>
        <row r="83">
          <cell r="A83">
            <v>37321</v>
          </cell>
          <cell r="B83" t="str">
            <v>Wednesday</v>
          </cell>
          <cell r="C83">
            <v>2.585</v>
          </cell>
          <cell r="D83">
            <v>2.5449999999999999</v>
          </cell>
          <cell r="E83">
            <v>2.5249999999999999</v>
          </cell>
        </row>
        <row r="84">
          <cell r="A84">
            <v>37322</v>
          </cell>
          <cell r="B84" t="str">
            <v>Thursday</v>
          </cell>
          <cell r="C84">
            <v>2.5299999999999998</v>
          </cell>
          <cell r="D84">
            <v>2.46</v>
          </cell>
          <cell r="E84">
            <v>2.4649999999999999</v>
          </cell>
        </row>
        <row r="85">
          <cell r="A85">
            <v>37323</v>
          </cell>
          <cell r="B85" t="str">
            <v>Friday</v>
          </cell>
          <cell r="C85">
            <v>2.7749999999999999</v>
          </cell>
          <cell r="D85">
            <v>2.7250000000000001</v>
          </cell>
          <cell r="E85">
            <v>2.71</v>
          </cell>
        </row>
        <row r="86">
          <cell r="A86">
            <v>37324</v>
          </cell>
          <cell r="B86" t="str">
            <v>Saturday</v>
          </cell>
          <cell r="C86">
            <v>2.9049999999999998</v>
          </cell>
          <cell r="D86">
            <v>2.83</v>
          </cell>
          <cell r="E86">
            <v>2.855</v>
          </cell>
        </row>
        <row r="87">
          <cell r="A87">
            <v>37325</v>
          </cell>
          <cell r="B87" t="str">
            <v>Sunday</v>
          </cell>
          <cell r="C87">
            <v>2.9049999999999998</v>
          </cell>
          <cell r="D87">
            <v>2.83</v>
          </cell>
          <cell r="E87">
            <v>2.855</v>
          </cell>
        </row>
        <row r="88">
          <cell r="A88">
            <v>37326</v>
          </cell>
          <cell r="B88" t="str">
            <v>Monday</v>
          </cell>
          <cell r="C88">
            <v>2.9049999999999998</v>
          </cell>
          <cell r="D88">
            <v>2.83</v>
          </cell>
          <cell r="E88">
            <v>2.855</v>
          </cell>
        </row>
        <row r="89">
          <cell r="A89">
            <v>37327</v>
          </cell>
          <cell r="B89" t="str">
            <v>Tuesday</v>
          </cell>
          <cell r="C89">
            <v>3.0550000000000002</v>
          </cell>
          <cell r="D89">
            <v>2.9550000000000001</v>
          </cell>
          <cell r="E89">
            <v>2.9649999999999999</v>
          </cell>
        </row>
        <row r="90">
          <cell r="A90">
            <v>37328</v>
          </cell>
          <cell r="B90" t="str">
            <v>Wednesday</v>
          </cell>
          <cell r="C90">
            <v>3.0649999999999999</v>
          </cell>
          <cell r="D90">
            <v>2.9550000000000001</v>
          </cell>
          <cell r="E90">
            <v>2.9350000000000001</v>
          </cell>
        </row>
        <row r="91">
          <cell r="A91">
            <v>37329</v>
          </cell>
          <cell r="B91" t="str">
            <v>Thursday</v>
          </cell>
          <cell r="C91">
            <v>3.105</v>
          </cell>
          <cell r="D91">
            <v>2.9649999999999999</v>
          </cell>
          <cell r="E91">
            <v>2.9649999999999999</v>
          </cell>
        </row>
        <row r="92">
          <cell r="A92">
            <v>37330</v>
          </cell>
          <cell r="B92" t="str">
            <v>Friday</v>
          </cell>
          <cell r="C92">
            <v>2.93</v>
          </cell>
          <cell r="D92">
            <v>2.8050000000000002</v>
          </cell>
          <cell r="E92">
            <v>2.835</v>
          </cell>
        </row>
        <row r="93">
          <cell r="A93">
            <v>37331</v>
          </cell>
          <cell r="B93" t="str">
            <v>Saturday</v>
          </cell>
          <cell r="C93">
            <v>3.2149999999999999</v>
          </cell>
          <cell r="D93">
            <v>3.105</v>
          </cell>
          <cell r="E93">
            <v>3.165</v>
          </cell>
        </row>
        <row r="94">
          <cell r="A94">
            <v>37332</v>
          </cell>
          <cell r="B94" t="str">
            <v>Sunday</v>
          </cell>
          <cell r="C94">
            <v>3.2149999999999999</v>
          </cell>
          <cell r="D94">
            <v>3.105</v>
          </cell>
          <cell r="E94">
            <v>3.165</v>
          </cell>
        </row>
        <row r="95">
          <cell r="A95">
            <v>37333</v>
          </cell>
          <cell r="B95" t="str">
            <v>Monday</v>
          </cell>
          <cell r="C95">
            <v>3.2149999999999999</v>
          </cell>
          <cell r="D95">
            <v>3.105</v>
          </cell>
          <cell r="E95">
            <v>3.165</v>
          </cell>
        </row>
        <row r="96">
          <cell r="A96">
            <v>37334</v>
          </cell>
          <cell r="B96" t="str">
            <v>Tuesday</v>
          </cell>
          <cell r="C96">
            <v>3.38</v>
          </cell>
          <cell r="D96">
            <v>3.27</v>
          </cell>
          <cell r="E96">
            <v>3.2850000000000001</v>
          </cell>
        </row>
        <row r="97">
          <cell r="A97">
            <v>37335</v>
          </cell>
          <cell r="B97" t="str">
            <v>Wednesday</v>
          </cell>
          <cell r="C97">
            <v>3.48</v>
          </cell>
          <cell r="D97">
            <v>3.38</v>
          </cell>
          <cell r="E97">
            <v>3.39</v>
          </cell>
        </row>
        <row r="98">
          <cell r="A98">
            <v>37336</v>
          </cell>
          <cell r="B98" t="str">
            <v>Thursday</v>
          </cell>
          <cell r="C98">
            <v>3.37</v>
          </cell>
          <cell r="D98">
            <v>3.27</v>
          </cell>
          <cell r="E98">
            <v>3.32</v>
          </cell>
        </row>
        <row r="99">
          <cell r="A99">
            <v>37337</v>
          </cell>
          <cell r="B99" t="str">
            <v>Friday</v>
          </cell>
          <cell r="C99">
            <v>3.2749999999999999</v>
          </cell>
          <cell r="D99">
            <v>3.18</v>
          </cell>
          <cell r="E99">
            <v>3.23</v>
          </cell>
        </row>
        <row r="100">
          <cell r="A100">
            <v>37338</v>
          </cell>
          <cell r="B100" t="str">
            <v>Saturday</v>
          </cell>
          <cell r="C100">
            <v>3.5950000000000002</v>
          </cell>
          <cell r="D100">
            <v>3.5350000000000001</v>
          </cell>
          <cell r="E100">
            <v>3.51</v>
          </cell>
        </row>
        <row r="101">
          <cell r="A101">
            <v>37339</v>
          </cell>
          <cell r="B101" t="str">
            <v>Sunday</v>
          </cell>
          <cell r="C101">
            <v>3.5950000000000002</v>
          </cell>
          <cell r="D101">
            <v>3.5350000000000001</v>
          </cell>
          <cell r="E101">
            <v>3.51</v>
          </cell>
        </row>
        <row r="102">
          <cell r="A102">
            <v>37340</v>
          </cell>
          <cell r="B102" t="str">
            <v>Monday</v>
          </cell>
          <cell r="C102">
            <v>3.5950000000000002</v>
          </cell>
          <cell r="D102">
            <v>3.5350000000000001</v>
          </cell>
          <cell r="E102">
            <v>3.51</v>
          </cell>
        </row>
        <row r="103">
          <cell r="A103">
            <v>37341</v>
          </cell>
          <cell r="B103" t="str">
            <v>Tuesday</v>
          </cell>
          <cell r="C103">
            <v>3.5950000000000002</v>
          </cell>
          <cell r="D103">
            <v>3.4750000000000001</v>
          </cell>
          <cell r="E103">
            <v>3.43</v>
          </cell>
        </row>
        <row r="104">
          <cell r="A104">
            <v>37342</v>
          </cell>
          <cell r="B104" t="str">
            <v>Wednesday</v>
          </cell>
          <cell r="C104">
            <v>3.66</v>
          </cell>
          <cell r="D104">
            <v>3.5750000000000002</v>
          </cell>
          <cell r="E104">
            <v>3.45</v>
          </cell>
        </row>
        <row r="105">
          <cell r="A105">
            <v>37343</v>
          </cell>
          <cell r="B105" t="str">
            <v>Thursday</v>
          </cell>
          <cell r="C105">
            <v>3.375</v>
          </cell>
          <cell r="D105">
            <v>3.32</v>
          </cell>
          <cell r="E105">
            <v>3.2250000000000001</v>
          </cell>
        </row>
        <row r="106">
          <cell r="A106">
            <v>37344</v>
          </cell>
          <cell r="B106" t="str">
            <v>Friday</v>
          </cell>
          <cell r="C106">
            <v>3.375</v>
          </cell>
          <cell r="D106">
            <v>3.32</v>
          </cell>
          <cell r="E106">
            <v>3.2250000000000001</v>
          </cell>
        </row>
        <row r="107">
          <cell r="A107">
            <v>37345</v>
          </cell>
          <cell r="B107" t="str">
            <v>Saturday</v>
          </cell>
          <cell r="C107">
            <v>3.375</v>
          </cell>
          <cell r="D107">
            <v>3.32</v>
          </cell>
          <cell r="E107">
            <v>3.2250000000000001</v>
          </cell>
        </row>
        <row r="108">
          <cell r="A108">
            <v>37346</v>
          </cell>
          <cell r="B108" t="str">
            <v>Sunday</v>
          </cell>
          <cell r="C108">
            <v>3.375</v>
          </cell>
          <cell r="D108">
            <v>3.32</v>
          </cell>
          <cell r="E108">
            <v>3.2250000000000001</v>
          </cell>
        </row>
        <row r="109">
          <cell r="A109">
            <v>37347</v>
          </cell>
          <cell r="B109" t="str">
            <v>Monday</v>
          </cell>
          <cell r="C109">
            <v>3.1349999999999998</v>
          </cell>
          <cell r="D109">
            <v>3.18</v>
          </cell>
          <cell r="E109">
            <v>3.03</v>
          </cell>
        </row>
        <row r="110">
          <cell r="A110">
            <v>37348</v>
          </cell>
          <cell r="B110" t="str">
            <v>Tuesday</v>
          </cell>
          <cell r="C110">
            <v>3.2349999999999999</v>
          </cell>
          <cell r="D110">
            <v>3.34</v>
          </cell>
          <cell r="E110">
            <v>3.14</v>
          </cell>
        </row>
        <row r="111">
          <cell r="A111">
            <v>37349</v>
          </cell>
          <cell r="B111" t="str">
            <v>Wednesday</v>
          </cell>
          <cell r="C111">
            <v>3.5350000000000001</v>
          </cell>
          <cell r="D111">
            <v>3.605</v>
          </cell>
          <cell r="E111">
            <v>3.51</v>
          </cell>
        </row>
        <row r="112">
          <cell r="A112">
            <v>37350</v>
          </cell>
          <cell r="B112" t="str">
            <v>Thursday</v>
          </cell>
          <cell r="C112">
            <v>3.5449999999999999</v>
          </cell>
          <cell r="D112">
            <v>3.6</v>
          </cell>
          <cell r="E112">
            <v>3.46</v>
          </cell>
        </row>
        <row r="113">
          <cell r="A113">
            <v>37351</v>
          </cell>
          <cell r="B113" t="str">
            <v>Friday</v>
          </cell>
          <cell r="C113">
            <v>3.4649999999999999</v>
          </cell>
          <cell r="D113">
            <v>3.5</v>
          </cell>
          <cell r="E113">
            <v>3.39</v>
          </cell>
        </row>
        <row r="114">
          <cell r="A114">
            <v>37352</v>
          </cell>
          <cell r="B114" t="str">
            <v>Saturday</v>
          </cell>
          <cell r="C114">
            <v>3.17</v>
          </cell>
          <cell r="D114">
            <v>3.165</v>
          </cell>
          <cell r="E114">
            <v>3.105</v>
          </cell>
        </row>
        <row r="115">
          <cell r="A115">
            <v>37353</v>
          </cell>
          <cell r="B115" t="str">
            <v>Sunday</v>
          </cell>
          <cell r="C115">
            <v>3.17</v>
          </cell>
          <cell r="D115">
            <v>3.165</v>
          </cell>
          <cell r="E115">
            <v>3.105</v>
          </cell>
        </row>
        <row r="116">
          <cell r="A116">
            <v>37354</v>
          </cell>
          <cell r="B116" t="str">
            <v>Monday</v>
          </cell>
          <cell r="C116">
            <v>3.17</v>
          </cell>
          <cell r="D116">
            <v>3.165</v>
          </cell>
          <cell r="E116">
            <v>3.105</v>
          </cell>
        </row>
        <row r="117">
          <cell r="A117">
            <v>37355</v>
          </cell>
          <cell r="B117" t="str">
            <v>Tuesday</v>
          </cell>
          <cell r="C117">
            <v>3.2349999999999999</v>
          </cell>
          <cell r="D117">
            <v>3.2549999999999999</v>
          </cell>
          <cell r="E117">
            <v>3.1949999999999998</v>
          </cell>
        </row>
        <row r="118">
          <cell r="A118">
            <v>37356</v>
          </cell>
          <cell r="B118" t="str">
            <v>Wednesday</v>
          </cell>
          <cell r="C118">
            <v>3.16</v>
          </cell>
          <cell r="D118">
            <v>3.17</v>
          </cell>
          <cell r="E118">
            <v>3.09</v>
          </cell>
        </row>
        <row r="119">
          <cell r="A119">
            <v>37357</v>
          </cell>
          <cell r="B119" t="str">
            <v>Thursday</v>
          </cell>
          <cell r="C119">
            <v>3.15</v>
          </cell>
          <cell r="D119">
            <v>3.2050000000000001</v>
          </cell>
          <cell r="E119">
            <v>3.085</v>
          </cell>
        </row>
        <row r="120">
          <cell r="A120">
            <v>37358</v>
          </cell>
          <cell r="B120" t="str">
            <v>Friday</v>
          </cell>
          <cell r="C120">
            <v>3.05</v>
          </cell>
          <cell r="D120">
            <v>3.085</v>
          </cell>
          <cell r="E120">
            <v>2.96</v>
          </cell>
        </row>
        <row r="121">
          <cell r="A121">
            <v>37359</v>
          </cell>
          <cell r="B121" t="str">
            <v>Saturday</v>
          </cell>
          <cell r="C121">
            <v>2.68</v>
          </cell>
          <cell r="D121">
            <v>2.64</v>
          </cell>
          <cell r="E121">
            <v>2.69</v>
          </cell>
        </row>
        <row r="122">
          <cell r="A122">
            <v>37360</v>
          </cell>
          <cell r="B122" t="str">
            <v>Sunday</v>
          </cell>
          <cell r="C122">
            <v>2.68</v>
          </cell>
          <cell r="D122">
            <v>2.64</v>
          </cell>
          <cell r="E122">
            <v>2.69</v>
          </cell>
        </row>
        <row r="123">
          <cell r="A123">
            <v>37361</v>
          </cell>
          <cell r="B123" t="str">
            <v>Monday</v>
          </cell>
          <cell r="C123">
            <v>2.68</v>
          </cell>
          <cell r="D123">
            <v>2.64</v>
          </cell>
          <cell r="E123">
            <v>2.69</v>
          </cell>
        </row>
        <row r="124">
          <cell r="A124">
            <v>37362</v>
          </cell>
          <cell r="B124" t="str">
            <v>Tuesday</v>
          </cell>
          <cell r="C124">
            <v>3.1850000000000001</v>
          </cell>
          <cell r="D124">
            <v>3.17</v>
          </cell>
          <cell r="E124">
            <v>2.9950000000000001</v>
          </cell>
        </row>
        <row r="125">
          <cell r="A125">
            <v>37363</v>
          </cell>
          <cell r="B125" t="str">
            <v>Wednesday</v>
          </cell>
          <cell r="C125">
            <v>3.35</v>
          </cell>
          <cell r="D125">
            <v>3.355</v>
          </cell>
          <cell r="E125">
            <v>3.2250000000000001</v>
          </cell>
        </row>
        <row r="126">
          <cell r="A126">
            <v>37364</v>
          </cell>
          <cell r="B126" t="str">
            <v>Thursday</v>
          </cell>
          <cell r="C126">
            <v>3.2749999999999999</v>
          </cell>
          <cell r="D126">
            <v>3.27</v>
          </cell>
          <cell r="E126">
            <v>3.145</v>
          </cell>
        </row>
        <row r="127">
          <cell r="A127">
            <v>37365</v>
          </cell>
          <cell r="B127" t="str">
            <v>Friday</v>
          </cell>
          <cell r="C127">
            <v>3.3450000000000002</v>
          </cell>
          <cell r="D127">
            <v>3.355</v>
          </cell>
          <cell r="E127">
            <v>3.2050000000000001</v>
          </cell>
        </row>
        <row r="128">
          <cell r="A128">
            <v>37366</v>
          </cell>
          <cell r="B128" t="str">
            <v>Saturday</v>
          </cell>
          <cell r="C128">
            <v>3.0350000000000001</v>
          </cell>
          <cell r="D128">
            <v>2.9950000000000001</v>
          </cell>
          <cell r="E128">
            <v>2.9750000000000001</v>
          </cell>
        </row>
        <row r="129">
          <cell r="A129">
            <v>37367</v>
          </cell>
          <cell r="B129" t="str">
            <v>Sunday</v>
          </cell>
          <cell r="C129">
            <v>3.0350000000000001</v>
          </cell>
          <cell r="D129">
            <v>2.9950000000000001</v>
          </cell>
          <cell r="E129">
            <v>2.9750000000000001</v>
          </cell>
        </row>
        <row r="130">
          <cell r="A130">
            <v>37368</v>
          </cell>
          <cell r="B130" t="str">
            <v>Monday</v>
          </cell>
          <cell r="C130">
            <v>3.0350000000000001</v>
          </cell>
          <cell r="D130">
            <v>2.9950000000000001</v>
          </cell>
          <cell r="E130">
            <v>2.9750000000000001</v>
          </cell>
        </row>
        <row r="131">
          <cell r="A131">
            <v>37369</v>
          </cell>
          <cell r="B131" t="str">
            <v>Tuesday</v>
          </cell>
          <cell r="C131">
            <v>3.33</v>
          </cell>
          <cell r="D131">
            <v>3.41</v>
          </cell>
          <cell r="E131">
            <v>3.19</v>
          </cell>
        </row>
        <row r="132">
          <cell r="A132">
            <v>37370</v>
          </cell>
          <cell r="B132" t="str">
            <v>Wednesday</v>
          </cell>
          <cell r="C132">
            <v>3.31</v>
          </cell>
          <cell r="D132">
            <v>3.46</v>
          </cell>
          <cell r="E132">
            <v>3.165</v>
          </cell>
        </row>
        <row r="133">
          <cell r="A133">
            <v>37371</v>
          </cell>
          <cell r="B133" t="str">
            <v>Thursday</v>
          </cell>
          <cell r="C133">
            <v>3.2349999999999999</v>
          </cell>
          <cell r="D133">
            <v>3.3050000000000002</v>
          </cell>
          <cell r="E133">
            <v>3.12</v>
          </cell>
        </row>
        <row r="134">
          <cell r="A134">
            <v>37372</v>
          </cell>
          <cell r="B134" t="str">
            <v>Friday</v>
          </cell>
          <cell r="C134">
            <v>3.1150000000000002</v>
          </cell>
          <cell r="D134">
            <v>3.2650000000000001</v>
          </cell>
          <cell r="E134">
            <v>3.04</v>
          </cell>
        </row>
        <row r="135">
          <cell r="A135">
            <v>37373</v>
          </cell>
          <cell r="B135" t="str">
            <v>Saturday</v>
          </cell>
          <cell r="C135">
            <v>2.71</v>
          </cell>
          <cell r="D135">
            <v>2.71</v>
          </cell>
          <cell r="E135">
            <v>2.69</v>
          </cell>
        </row>
        <row r="136">
          <cell r="A136">
            <v>37374</v>
          </cell>
          <cell r="B136" t="str">
            <v>Sunday</v>
          </cell>
          <cell r="C136">
            <v>2.71</v>
          </cell>
          <cell r="D136">
            <v>2.71</v>
          </cell>
          <cell r="E136">
            <v>2.69</v>
          </cell>
        </row>
        <row r="137">
          <cell r="A137">
            <v>37375</v>
          </cell>
          <cell r="B137" t="str">
            <v>Monday</v>
          </cell>
          <cell r="C137">
            <v>2.71</v>
          </cell>
          <cell r="D137">
            <v>2.71</v>
          </cell>
          <cell r="E137">
            <v>2.69</v>
          </cell>
        </row>
        <row r="138">
          <cell r="A138">
            <v>37376</v>
          </cell>
          <cell r="B138" t="str">
            <v>Tuesday</v>
          </cell>
          <cell r="C138">
            <v>3.16</v>
          </cell>
          <cell r="D138">
            <v>3.2149999999999999</v>
          </cell>
          <cell r="E138">
            <v>3.04</v>
          </cell>
        </row>
        <row r="139">
          <cell r="A139">
            <v>37377</v>
          </cell>
          <cell r="B139" t="str">
            <v>Wednesday</v>
          </cell>
          <cell r="C139">
            <v>3.2850000000000001</v>
          </cell>
          <cell r="D139">
            <v>3.3050000000000002</v>
          </cell>
          <cell r="E139">
            <v>3.1949999999999998</v>
          </cell>
        </row>
        <row r="140">
          <cell r="A140">
            <v>37378</v>
          </cell>
          <cell r="B140" t="str">
            <v>Thursday</v>
          </cell>
          <cell r="C140">
            <v>3.36</v>
          </cell>
          <cell r="D140">
            <v>3.35</v>
          </cell>
          <cell r="E140">
            <v>3.2450000000000001</v>
          </cell>
        </row>
        <row r="141">
          <cell r="A141">
            <v>37379</v>
          </cell>
          <cell r="B141" t="str">
            <v>Friday</v>
          </cell>
          <cell r="C141" t="e">
            <v>#DIV/0!</v>
          </cell>
          <cell r="D141" t="e">
            <v>#DIV/0!</v>
          </cell>
          <cell r="E141" t="e">
            <v>#DIV/0!</v>
          </cell>
        </row>
        <row r="142">
          <cell r="A142">
            <v>37380</v>
          </cell>
          <cell r="B142" t="str">
            <v>Saturday</v>
          </cell>
          <cell r="C142" t="e">
            <v>#DIV/0!</v>
          </cell>
          <cell r="D142" t="e">
            <v>#DIV/0!</v>
          </cell>
          <cell r="E142" t="e">
            <v>#DIV/0!</v>
          </cell>
        </row>
        <row r="143">
          <cell r="A143">
            <v>37381</v>
          </cell>
          <cell r="B143" t="str">
            <v>Sunday</v>
          </cell>
          <cell r="C143" t="e">
            <v>#DIV/0!</v>
          </cell>
          <cell r="D143" t="e">
            <v>#DIV/0!</v>
          </cell>
          <cell r="E143" t="e">
            <v>#DIV/0!</v>
          </cell>
        </row>
        <row r="144">
          <cell r="A144">
            <v>37382</v>
          </cell>
          <cell r="B144" t="str">
            <v>Monday</v>
          </cell>
          <cell r="C144" t="e">
            <v>#DIV/0!</v>
          </cell>
          <cell r="D144" t="e">
            <v>#DIV/0!</v>
          </cell>
          <cell r="E144" t="e">
            <v>#DIV/0!</v>
          </cell>
        </row>
        <row r="145">
          <cell r="A145">
            <v>37383</v>
          </cell>
          <cell r="B145" t="str">
            <v>Tuesday</v>
          </cell>
          <cell r="C145" t="e">
            <v>#DIV/0!</v>
          </cell>
          <cell r="D145" t="e">
            <v>#DIV/0!</v>
          </cell>
          <cell r="E145" t="e">
            <v>#DIV/0!</v>
          </cell>
        </row>
        <row r="146">
          <cell r="A146">
            <v>37384</v>
          </cell>
          <cell r="B146" t="str">
            <v>Wednesday</v>
          </cell>
          <cell r="C146" t="e">
            <v>#DIV/0!</v>
          </cell>
          <cell r="D146" t="e">
            <v>#DIV/0!</v>
          </cell>
          <cell r="E146" t="e">
            <v>#DIV/0!</v>
          </cell>
        </row>
        <row r="147">
          <cell r="A147">
            <v>37385</v>
          </cell>
          <cell r="B147" t="str">
            <v>Thursday</v>
          </cell>
          <cell r="C147" t="e">
            <v>#DIV/0!</v>
          </cell>
          <cell r="D147" t="e">
            <v>#DIV/0!</v>
          </cell>
          <cell r="E147" t="e">
            <v>#DIV/0!</v>
          </cell>
        </row>
        <row r="148">
          <cell r="A148">
            <v>37386</v>
          </cell>
          <cell r="B148" t="str">
            <v>Friday</v>
          </cell>
          <cell r="C148" t="e">
            <v>#DIV/0!</v>
          </cell>
          <cell r="D148" t="e">
            <v>#DIV/0!</v>
          </cell>
          <cell r="E148" t="e">
            <v>#DIV/0!</v>
          </cell>
        </row>
        <row r="149">
          <cell r="A149">
            <v>37387</v>
          </cell>
          <cell r="B149" t="str">
            <v>Saturday</v>
          </cell>
          <cell r="C149" t="e">
            <v>#DIV/0!</v>
          </cell>
          <cell r="D149" t="e">
            <v>#DIV/0!</v>
          </cell>
          <cell r="E149" t="e">
            <v>#DIV/0!</v>
          </cell>
        </row>
        <row r="150">
          <cell r="A150">
            <v>37388</v>
          </cell>
          <cell r="B150" t="str">
            <v>Sunday</v>
          </cell>
          <cell r="C150" t="e">
            <v>#DIV/0!</v>
          </cell>
          <cell r="D150" t="e">
            <v>#DIV/0!</v>
          </cell>
          <cell r="E150" t="e">
            <v>#DIV/0!</v>
          </cell>
        </row>
        <row r="151">
          <cell r="A151">
            <v>37389</v>
          </cell>
          <cell r="B151" t="str">
            <v>Monday</v>
          </cell>
          <cell r="C151" t="e">
            <v>#DIV/0!</v>
          </cell>
          <cell r="D151" t="e">
            <v>#DIV/0!</v>
          </cell>
          <cell r="E151" t="e">
            <v>#DIV/0!</v>
          </cell>
        </row>
        <row r="152">
          <cell r="A152">
            <v>37390</v>
          </cell>
          <cell r="B152" t="str">
            <v>Tuesday</v>
          </cell>
          <cell r="C152" t="e">
            <v>#DIV/0!</v>
          </cell>
          <cell r="D152" t="e">
            <v>#DIV/0!</v>
          </cell>
          <cell r="E152" t="e">
            <v>#DIV/0!</v>
          </cell>
        </row>
        <row r="153">
          <cell r="A153">
            <v>37391</v>
          </cell>
          <cell r="B153" t="str">
            <v>Wednesday</v>
          </cell>
          <cell r="C153" t="e">
            <v>#DIV/0!</v>
          </cell>
          <cell r="D153" t="e">
            <v>#DIV/0!</v>
          </cell>
          <cell r="E153" t="e">
            <v>#DIV/0!</v>
          </cell>
        </row>
        <row r="154">
          <cell r="A154">
            <v>37392</v>
          </cell>
          <cell r="B154" t="str">
            <v>Thursday</v>
          </cell>
          <cell r="C154" t="e">
            <v>#DIV/0!</v>
          </cell>
          <cell r="D154" t="e">
            <v>#DIV/0!</v>
          </cell>
          <cell r="E154" t="e">
            <v>#DIV/0!</v>
          </cell>
        </row>
        <row r="155">
          <cell r="A155">
            <v>37393</v>
          </cell>
          <cell r="B155" t="str">
            <v>Friday</v>
          </cell>
          <cell r="C155" t="e">
            <v>#DIV/0!</v>
          </cell>
          <cell r="D155" t="e">
            <v>#DIV/0!</v>
          </cell>
          <cell r="E155" t="e">
            <v>#DIV/0!</v>
          </cell>
        </row>
        <row r="156">
          <cell r="A156">
            <v>37394</v>
          </cell>
          <cell r="B156" t="str">
            <v>Saturday</v>
          </cell>
          <cell r="C156" t="e">
            <v>#DIV/0!</v>
          </cell>
          <cell r="D156" t="e">
            <v>#DIV/0!</v>
          </cell>
          <cell r="E156" t="e">
            <v>#DIV/0!</v>
          </cell>
        </row>
        <row r="157">
          <cell r="A157">
            <v>37395</v>
          </cell>
          <cell r="B157" t="str">
            <v>Sunday</v>
          </cell>
          <cell r="C157" t="e">
            <v>#DIV/0!</v>
          </cell>
          <cell r="D157" t="e">
            <v>#DIV/0!</v>
          </cell>
          <cell r="E157" t="e">
            <v>#DIV/0!</v>
          </cell>
        </row>
        <row r="158">
          <cell r="A158">
            <v>37396</v>
          </cell>
          <cell r="B158" t="str">
            <v>Monday</v>
          </cell>
          <cell r="C158" t="e">
            <v>#DIV/0!</v>
          </cell>
          <cell r="D158" t="e">
            <v>#DIV/0!</v>
          </cell>
          <cell r="E158" t="e">
            <v>#DIV/0!</v>
          </cell>
        </row>
        <row r="159">
          <cell r="A159">
            <v>37397</v>
          </cell>
          <cell r="B159" t="str">
            <v>Tuesday</v>
          </cell>
          <cell r="C159" t="e">
            <v>#DIV/0!</v>
          </cell>
          <cell r="D159" t="e">
            <v>#DIV/0!</v>
          </cell>
          <cell r="E159" t="e">
            <v>#DIV/0!</v>
          </cell>
        </row>
        <row r="160">
          <cell r="A160">
            <v>37398</v>
          </cell>
          <cell r="B160" t="str">
            <v>Wednesday</v>
          </cell>
          <cell r="C160" t="e">
            <v>#DIV/0!</v>
          </cell>
          <cell r="D160" t="e">
            <v>#DIV/0!</v>
          </cell>
          <cell r="E160" t="e">
            <v>#DIV/0!</v>
          </cell>
        </row>
        <row r="161">
          <cell r="A161">
            <v>37399</v>
          </cell>
          <cell r="B161" t="str">
            <v>Thursday</v>
          </cell>
          <cell r="C161" t="e">
            <v>#DIV/0!</v>
          </cell>
          <cell r="D161" t="e">
            <v>#DIV/0!</v>
          </cell>
          <cell r="E161" t="e">
            <v>#DIV/0!</v>
          </cell>
        </row>
        <row r="162">
          <cell r="A162">
            <v>37400</v>
          </cell>
          <cell r="B162" t="str">
            <v>Friday</v>
          </cell>
          <cell r="C162" t="e">
            <v>#DIV/0!</v>
          </cell>
          <cell r="D162" t="e">
            <v>#DIV/0!</v>
          </cell>
          <cell r="E162" t="e">
            <v>#DIV/0!</v>
          </cell>
        </row>
        <row r="163">
          <cell r="A163">
            <v>37401</v>
          </cell>
          <cell r="B163" t="str">
            <v>Saturday</v>
          </cell>
          <cell r="C163" t="e">
            <v>#DIV/0!</v>
          </cell>
          <cell r="D163" t="e">
            <v>#DIV/0!</v>
          </cell>
          <cell r="E163" t="e">
            <v>#DIV/0!</v>
          </cell>
        </row>
        <row r="164">
          <cell r="A164">
            <v>37402</v>
          </cell>
          <cell r="B164" t="str">
            <v>Sunday</v>
          </cell>
          <cell r="C164" t="e">
            <v>#DIV/0!</v>
          </cell>
          <cell r="D164" t="e">
            <v>#DIV/0!</v>
          </cell>
          <cell r="E164" t="e">
            <v>#DIV/0!</v>
          </cell>
        </row>
        <row r="165">
          <cell r="A165">
            <v>37403</v>
          </cell>
          <cell r="B165" t="str">
            <v>Monday</v>
          </cell>
          <cell r="C165" t="e">
            <v>#DIV/0!</v>
          </cell>
          <cell r="D165" t="e">
            <v>#DIV/0!</v>
          </cell>
          <cell r="E165" t="e">
            <v>#DIV/0!</v>
          </cell>
        </row>
        <row r="166">
          <cell r="A166">
            <v>37404</v>
          </cell>
          <cell r="B166" t="str">
            <v>Tuesday</v>
          </cell>
          <cell r="C166" t="e">
            <v>#DIV/0!</v>
          </cell>
          <cell r="D166" t="e">
            <v>#DIV/0!</v>
          </cell>
          <cell r="E166" t="e">
            <v>#DIV/0!</v>
          </cell>
        </row>
        <row r="167">
          <cell r="A167">
            <v>37405</v>
          </cell>
          <cell r="B167" t="str">
            <v>Wednesday</v>
          </cell>
          <cell r="C167" t="e">
            <v>#DIV/0!</v>
          </cell>
          <cell r="D167" t="e">
            <v>#DIV/0!</v>
          </cell>
          <cell r="E167" t="e">
            <v>#DIV/0!</v>
          </cell>
        </row>
        <row r="168">
          <cell r="A168">
            <v>37406</v>
          </cell>
          <cell r="B168" t="str">
            <v>Thursday</v>
          </cell>
          <cell r="C168" t="e">
            <v>#DIV/0!</v>
          </cell>
          <cell r="D168" t="e">
            <v>#DIV/0!</v>
          </cell>
          <cell r="E168" t="e">
            <v>#DIV/0!</v>
          </cell>
        </row>
        <row r="169">
          <cell r="A169">
            <v>37407</v>
          </cell>
          <cell r="B169" t="str">
            <v>Friday</v>
          </cell>
          <cell r="C169" t="e">
            <v>#DIV/0!</v>
          </cell>
          <cell r="D169" t="e">
            <v>#DIV/0!</v>
          </cell>
          <cell r="E169" t="e">
            <v>#DIV/0!</v>
          </cell>
        </row>
        <row r="170">
          <cell r="A170">
            <v>37408</v>
          </cell>
          <cell r="B170" t="str">
            <v>Saturday</v>
          </cell>
          <cell r="C170" t="e">
            <v>#DIV/0!</v>
          </cell>
          <cell r="D170" t="e">
            <v>#DIV/0!</v>
          </cell>
          <cell r="E170" t="e">
            <v>#DIV/0!</v>
          </cell>
        </row>
        <row r="171">
          <cell r="A171">
            <v>37409</v>
          </cell>
          <cell r="B171" t="str">
            <v>Sunday</v>
          </cell>
          <cell r="C171" t="e">
            <v>#DIV/0!</v>
          </cell>
          <cell r="D171" t="e">
            <v>#DIV/0!</v>
          </cell>
          <cell r="E171" t="e">
            <v>#DIV/0!</v>
          </cell>
        </row>
        <row r="172">
          <cell r="A172">
            <v>37410</v>
          </cell>
          <cell r="B172" t="str">
            <v>Monday</v>
          </cell>
          <cell r="C172" t="e">
            <v>#DIV/0!</v>
          </cell>
          <cell r="D172" t="e">
            <v>#DIV/0!</v>
          </cell>
          <cell r="E172" t="e">
            <v>#DIV/0!</v>
          </cell>
        </row>
        <row r="173">
          <cell r="A173">
            <v>37411</v>
          </cell>
          <cell r="B173" t="str">
            <v>Tuesday</v>
          </cell>
          <cell r="C173" t="e">
            <v>#DIV/0!</v>
          </cell>
          <cell r="D173" t="e">
            <v>#DIV/0!</v>
          </cell>
          <cell r="E173" t="e">
            <v>#DIV/0!</v>
          </cell>
        </row>
        <row r="174">
          <cell r="A174">
            <v>37412</v>
          </cell>
          <cell r="B174" t="str">
            <v>Wednesday</v>
          </cell>
          <cell r="C174" t="e">
            <v>#DIV/0!</v>
          </cell>
          <cell r="D174" t="e">
            <v>#DIV/0!</v>
          </cell>
          <cell r="E174" t="e">
            <v>#DIV/0!</v>
          </cell>
        </row>
        <row r="175">
          <cell r="A175">
            <v>37413</v>
          </cell>
          <cell r="B175" t="str">
            <v>Thursday</v>
          </cell>
          <cell r="C175" t="e">
            <v>#DIV/0!</v>
          </cell>
          <cell r="D175" t="e">
            <v>#DIV/0!</v>
          </cell>
          <cell r="E175" t="e">
            <v>#DIV/0!</v>
          </cell>
        </row>
        <row r="176">
          <cell r="A176">
            <v>37414</v>
          </cell>
          <cell r="B176" t="str">
            <v>Friday</v>
          </cell>
          <cell r="C176" t="e">
            <v>#DIV/0!</v>
          </cell>
          <cell r="D176" t="e">
            <v>#DIV/0!</v>
          </cell>
          <cell r="E176" t="e">
            <v>#DIV/0!</v>
          </cell>
        </row>
        <row r="177">
          <cell r="A177">
            <v>37415</v>
          </cell>
          <cell r="B177" t="str">
            <v>Saturday</v>
          </cell>
          <cell r="C177" t="e">
            <v>#DIV/0!</v>
          </cell>
          <cell r="D177" t="e">
            <v>#DIV/0!</v>
          </cell>
          <cell r="E177" t="e">
            <v>#DIV/0!</v>
          </cell>
        </row>
        <row r="178">
          <cell r="A178">
            <v>37416</v>
          </cell>
          <cell r="B178" t="str">
            <v>Sunday</v>
          </cell>
          <cell r="C178" t="e">
            <v>#DIV/0!</v>
          </cell>
          <cell r="D178" t="e">
            <v>#DIV/0!</v>
          </cell>
          <cell r="E178" t="e">
            <v>#DIV/0!</v>
          </cell>
        </row>
        <row r="179">
          <cell r="A179">
            <v>37417</v>
          </cell>
          <cell r="B179" t="str">
            <v>Monday</v>
          </cell>
          <cell r="C179" t="e">
            <v>#DIV/0!</v>
          </cell>
          <cell r="D179" t="e">
            <v>#DIV/0!</v>
          </cell>
          <cell r="E179" t="e">
            <v>#DIV/0!</v>
          </cell>
        </row>
        <row r="180">
          <cell r="A180">
            <v>37418</v>
          </cell>
          <cell r="B180" t="str">
            <v>Tuesday</v>
          </cell>
          <cell r="C180" t="e">
            <v>#DIV/0!</v>
          </cell>
          <cell r="D180" t="e">
            <v>#DIV/0!</v>
          </cell>
          <cell r="E180" t="e">
            <v>#DIV/0!</v>
          </cell>
        </row>
        <row r="181">
          <cell r="A181">
            <v>37419</v>
          </cell>
          <cell r="B181" t="str">
            <v>Wednesday</v>
          </cell>
          <cell r="C181" t="e">
            <v>#DIV/0!</v>
          </cell>
          <cell r="D181" t="e">
            <v>#DIV/0!</v>
          </cell>
          <cell r="E181" t="e">
            <v>#DIV/0!</v>
          </cell>
        </row>
        <row r="182">
          <cell r="A182">
            <v>37420</v>
          </cell>
          <cell r="B182" t="str">
            <v>Thursday</v>
          </cell>
          <cell r="C182" t="e">
            <v>#DIV/0!</v>
          </cell>
          <cell r="D182" t="e">
            <v>#DIV/0!</v>
          </cell>
          <cell r="E182" t="e">
            <v>#DIV/0!</v>
          </cell>
        </row>
        <row r="183">
          <cell r="A183">
            <v>37421</v>
          </cell>
          <cell r="B183" t="str">
            <v>Friday</v>
          </cell>
          <cell r="C183" t="e">
            <v>#DIV/0!</v>
          </cell>
          <cell r="D183" t="e">
            <v>#DIV/0!</v>
          </cell>
          <cell r="E183" t="e">
            <v>#DIV/0!</v>
          </cell>
        </row>
        <row r="184">
          <cell r="A184">
            <v>37422</v>
          </cell>
          <cell r="B184" t="str">
            <v>Saturday</v>
          </cell>
          <cell r="C184" t="e">
            <v>#DIV/0!</v>
          </cell>
          <cell r="D184" t="e">
            <v>#DIV/0!</v>
          </cell>
          <cell r="E184" t="e">
            <v>#DIV/0!</v>
          </cell>
        </row>
        <row r="185">
          <cell r="A185">
            <v>37423</v>
          </cell>
          <cell r="B185" t="str">
            <v>Sunday</v>
          </cell>
          <cell r="C185" t="e">
            <v>#DIV/0!</v>
          </cell>
          <cell r="D185" t="e">
            <v>#DIV/0!</v>
          </cell>
          <cell r="E185" t="e">
            <v>#DIV/0!</v>
          </cell>
        </row>
        <row r="186">
          <cell r="A186">
            <v>37424</v>
          </cell>
          <cell r="B186" t="str">
            <v>Monday</v>
          </cell>
          <cell r="C186" t="e">
            <v>#DIV/0!</v>
          </cell>
          <cell r="D186" t="e">
            <v>#DIV/0!</v>
          </cell>
          <cell r="E186" t="e">
            <v>#DIV/0!</v>
          </cell>
        </row>
        <row r="187">
          <cell r="A187">
            <v>37425</v>
          </cell>
          <cell r="B187" t="str">
            <v>Tuesday</v>
          </cell>
          <cell r="C187" t="e">
            <v>#DIV/0!</v>
          </cell>
          <cell r="D187" t="e">
            <v>#DIV/0!</v>
          </cell>
          <cell r="E187" t="e">
            <v>#DIV/0!</v>
          </cell>
        </row>
        <row r="188">
          <cell r="A188">
            <v>37426</v>
          </cell>
          <cell r="B188" t="str">
            <v>Wednesday</v>
          </cell>
          <cell r="C188" t="e">
            <v>#DIV/0!</v>
          </cell>
          <cell r="D188" t="e">
            <v>#DIV/0!</v>
          </cell>
          <cell r="E188" t="e">
            <v>#DIV/0!</v>
          </cell>
        </row>
        <row r="189">
          <cell r="A189">
            <v>37427</v>
          </cell>
          <cell r="B189" t="str">
            <v>Thursday</v>
          </cell>
          <cell r="C189" t="e">
            <v>#DIV/0!</v>
          </cell>
          <cell r="D189" t="e">
            <v>#DIV/0!</v>
          </cell>
          <cell r="E189" t="e">
            <v>#DIV/0!</v>
          </cell>
        </row>
        <row r="190">
          <cell r="A190">
            <v>37428</v>
          </cell>
          <cell r="B190" t="str">
            <v>Friday</v>
          </cell>
          <cell r="C190" t="e">
            <v>#DIV/0!</v>
          </cell>
          <cell r="D190" t="e">
            <v>#DIV/0!</v>
          </cell>
          <cell r="E190" t="e">
            <v>#DIV/0!</v>
          </cell>
        </row>
        <row r="191">
          <cell r="A191">
            <v>37429</v>
          </cell>
          <cell r="B191" t="str">
            <v>Saturday</v>
          </cell>
          <cell r="C191" t="e">
            <v>#DIV/0!</v>
          </cell>
          <cell r="D191" t="e">
            <v>#DIV/0!</v>
          </cell>
          <cell r="E191" t="e">
            <v>#DIV/0!</v>
          </cell>
        </row>
        <row r="192">
          <cell r="A192">
            <v>37430</v>
          </cell>
          <cell r="B192" t="str">
            <v>Sunday</v>
          </cell>
          <cell r="C192" t="e">
            <v>#DIV/0!</v>
          </cell>
          <cell r="D192" t="e">
            <v>#DIV/0!</v>
          </cell>
          <cell r="E192" t="e">
            <v>#DIV/0!</v>
          </cell>
        </row>
        <row r="193">
          <cell r="A193">
            <v>37431</v>
          </cell>
          <cell r="B193" t="str">
            <v>Monday</v>
          </cell>
          <cell r="C193" t="e">
            <v>#DIV/0!</v>
          </cell>
          <cell r="D193" t="e">
            <v>#DIV/0!</v>
          </cell>
          <cell r="E193" t="e">
            <v>#DIV/0!</v>
          </cell>
        </row>
        <row r="194">
          <cell r="A194">
            <v>37432</v>
          </cell>
          <cell r="B194" t="str">
            <v>Tuesday</v>
          </cell>
          <cell r="C194" t="e">
            <v>#DIV/0!</v>
          </cell>
          <cell r="D194" t="e">
            <v>#DIV/0!</v>
          </cell>
          <cell r="E194" t="e">
            <v>#DIV/0!</v>
          </cell>
        </row>
        <row r="195">
          <cell r="A195">
            <v>37433</v>
          </cell>
          <cell r="B195" t="str">
            <v>Wednesday</v>
          </cell>
          <cell r="C195" t="e">
            <v>#DIV/0!</v>
          </cell>
          <cell r="D195" t="e">
            <v>#DIV/0!</v>
          </cell>
          <cell r="E195" t="e">
            <v>#DIV/0!</v>
          </cell>
        </row>
        <row r="196">
          <cell r="A196">
            <v>37434</v>
          </cell>
          <cell r="B196" t="str">
            <v>Thursday</v>
          </cell>
          <cell r="C196" t="e">
            <v>#DIV/0!</v>
          </cell>
          <cell r="D196" t="e">
            <v>#DIV/0!</v>
          </cell>
          <cell r="E196" t="e">
            <v>#DIV/0!</v>
          </cell>
        </row>
        <row r="197">
          <cell r="A197">
            <v>37435</v>
          </cell>
          <cell r="B197" t="str">
            <v>Friday</v>
          </cell>
          <cell r="C197" t="e">
            <v>#DIV/0!</v>
          </cell>
          <cell r="D197" t="e">
            <v>#DIV/0!</v>
          </cell>
          <cell r="E197" t="e">
            <v>#DIV/0!</v>
          </cell>
        </row>
        <row r="198">
          <cell r="A198">
            <v>37436</v>
          </cell>
          <cell r="B198" t="str">
            <v>Saturday</v>
          </cell>
          <cell r="C198" t="e">
            <v>#DIV/0!</v>
          </cell>
          <cell r="D198" t="e">
            <v>#DIV/0!</v>
          </cell>
          <cell r="E198" t="e">
            <v>#DIV/0!</v>
          </cell>
        </row>
        <row r="199">
          <cell r="A199">
            <v>37437</v>
          </cell>
          <cell r="B199" t="str">
            <v>Sunday</v>
          </cell>
          <cell r="C199" t="e">
            <v>#DIV/0!</v>
          </cell>
          <cell r="D199" t="e">
            <v>#DIV/0!</v>
          </cell>
          <cell r="E199" t="e">
            <v>#DIV/0!</v>
          </cell>
        </row>
        <row r="200">
          <cell r="A200">
            <v>37438</v>
          </cell>
          <cell r="B200" t="str">
            <v>Monday</v>
          </cell>
          <cell r="C200" t="e">
            <v>#DIV/0!</v>
          </cell>
          <cell r="D200" t="e">
            <v>#DIV/0!</v>
          </cell>
          <cell r="E200" t="e">
            <v>#DIV/0!</v>
          </cell>
        </row>
        <row r="201">
          <cell r="A201">
            <v>37439</v>
          </cell>
          <cell r="B201" t="str">
            <v>Tuesday</v>
          </cell>
          <cell r="C201" t="e">
            <v>#DIV/0!</v>
          </cell>
          <cell r="D201" t="e">
            <v>#DIV/0!</v>
          </cell>
          <cell r="E201" t="e">
            <v>#DIV/0!</v>
          </cell>
        </row>
        <row r="202">
          <cell r="A202">
            <v>37440</v>
          </cell>
          <cell r="B202" t="str">
            <v>Wednesday</v>
          </cell>
          <cell r="C202" t="e">
            <v>#DIV/0!</v>
          </cell>
          <cell r="D202" t="e">
            <v>#DIV/0!</v>
          </cell>
          <cell r="E202" t="e">
            <v>#DIV/0!</v>
          </cell>
        </row>
        <row r="203">
          <cell r="A203">
            <v>37441</v>
          </cell>
          <cell r="B203" t="str">
            <v>Thursday</v>
          </cell>
          <cell r="C203" t="e">
            <v>#DIV/0!</v>
          </cell>
          <cell r="D203" t="e">
            <v>#DIV/0!</v>
          </cell>
          <cell r="E203" t="e">
            <v>#DIV/0!</v>
          </cell>
        </row>
        <row r="204">
          <cell r="A204">
            <v>37442</v>
          </cell>
          <cell r="B204" t="str">
            <v>Friday</v>
          </cell>
          <cell r="C204" t="e">
            <v>#DIV/0!</v>
          </cell>
          <cell r="D204" t="e">
            <v>#DIV/0!</v>
          </cell>
          <cell r="E204" t="e">
            <v>#DIV/0!</v>
          </cell>
        </row>
        <row r="205">
          <cell r="A205">
            <v>37443</v>
          </cell>
          <cell r="B205" t="str">
            <v>Saturday</v>
          </cell>
          <cell r="C205" t="e">
            <v>#DIV/0!</v>
          </cell>
          <cell r="D205" t="e">
            <v>#DIV/0!</v>
          </cell>
          <cell r="E205" t="e">
            <v>#DIV/0!</v>
          </cell>
        </row>
        <row r="206">
          <cell r="A206">
            <v>37444</v>
          </cell>
          <cell r="B206" t="str">
            <v>Sunday</v>
          </cell>
          <cell r="C206" t="e">
            <v>#DIV/0!</v>
          </cell>
          <cell r="D206" t="e">
            <v>#DIV/0!</v>
          </cell>
          <cell r="E206" t="e">
            <v>#DIV/0!</v>
          </cell>
        </row>
        <row r="207">
          <cell r="A207">
            <v>37445</v>
          </cell>
          <cell r="B207" t="str">
            <v>Monday</v>
          </cell>
          <cell r="C207" t="e">
            <v>#DIV/0!</v>
          </cell>
          <cell r="D207" t="e">
            <v>#DIV/0!</v>
          </cell>
          <cell r="E207" t="e">
            <v>#DIV/0!</v>
          </cell>
        </row>
        <row r="208">
          <cell r="A208">
            <v>37446</v>
          </cell>
          <cell r="B208" t="str">
            <v>Tuesday</v>
          </cell>
          <cell r="C208" t="e">
            <v>#DIV/0!</v>
          </cell>
          <cell r="D208" t="e">
            <v>#DIV/0!</v>
          </cell>
          <cell r="E208" t="e">
            <v>#DIV/0!</v>
          </cell>
        </row>
        <row r="209">
          <cell r="A209">
            <v>37447</v>
          </cell>
          <cell r="B209" t="str">
            <v>Wednesday</v>
          </cell>
          <cell r="C209" t="e">
            <v>#DIV/0!</v>
          </cell>
          <cell r="D209" t="e">
            <v>#DIV/0!</v>
          </cell>
          <cell r="E209" t="e">
            <v>#DIV/0!</v>
          </cell>
        </row>
        <row r="210">
          <cell r="A210">
            <v>37448</v>
          </cell>
          <cell r="B210" t="str">
            <v>Thursday</v>
          </cell>
          <cell r="C210" t="e">
            <v>#DIV/0!</v>
          </cell>
          <cell r="D210" t="e">
            <v>#DIV/0!</v>
          </cell>
          <cell r="E210" t="e">
            <v>#DIV/0!</v>
          </cell>
        </row>
        <row r="211">
          <cell r="A211">
            <v>37449</v>
          </cell>
          <cell r="B211" t="str">
            <v>Friday</v>
          </cell>
          <cell r="C211" t="e">
            <v>#DIV/0!</v>
          </cell>
          <cell r="D211" t="e">
            <v>#DIV/0!</v>
          </cell>
          <cell r="E211" t="e">
            <v>#DIV/0!</v>
          </cell>
        </row>
        <row r="212">
          <cell r="A212">
            <v>37450</v>
          </cell>
          <cell r="B212" t="str">
            <v>Saturday</v>
          </cell>
          <cell r="C212" t="e">
            <v>#DIV/0!</v>
          </cell>
          <cell r="D212" t="e">
            <v>#DIV/0!</v>
          </cell>
          <cell r="E212" t="e">
            <v>#DIV/0!</v>
          </cell>
        </row>
        <row r="213">
          <cell r="A213">
            <v>37451</v>
          </cell>
          <cell r="B213" t="str">
            <v>Sunday</v>
          </cell>
          <cell r="C213" t="e">
            <v>#DIV/0!</v>
          </cell>
          <cell r="D213" t="e">
            <v>#DIV/0!</v>
          </cell>
          <cell r="E213" t="e">
            <v>#DIV/0!</v>
          </cell>
        </row>
        <row r="214">
          <cell r="A214">
            <v>37452</v>
          </cell>
          <cell r="B214" t="str">
            <v>Monday</v>
          </cell>
          <cell r="C214" t="e">
            <v>#DIV/0!</v>
          </cell>
          <cell r="D214" t="e">
            <v>#DIV/0!</v>
          </cell>
          <cell r="E214" t="e">
            <v>#DIV/0!</v>
          </cell>
        </row>
        <row r="215">
          <cell r="A215">
            <v>37453</v>
          </cell>
          <cell r="B215" t="str">
            <v>Tuesday</v>
          </cell>
          <cell r="C215" t="e">
            <v>#DIV/0!</v>
          </cell>
          <cell r="D215" t="e">
            <v>#DIV/0!</v>
          </cell>
          <cell r="E215" t="e">
            <v>#DIV/0!</v>
          </cell>
        </row>
        <row r="216">
          <cell r="A216">
            <v>37454</v>
          </cell>
          <cell r="B216" t="str">
            <v>Wednesday</v>
          </cell>
          <cell r="C216" t="e">
            <v>#DIV/0!</v>
          </cell>
          <cell r="D216" t="e">
            <v>#DIV/0!</v>
          </cell>
          <cell r="E216" t="e">
            <v>#DIV/0!</v>
          </cell>
        </row>
        <row r="217">
          <cell r="A217">
            <v>37455</v>
          </cell>
          <cell r="B217" t="str">
            <v>Thursday</v>
          </cell>
          <cell r="C217" t="e">
            <v>#DIV/0!</v>
          </cell>
          <cell r="D217" t="e">
            <v>#DIV/0!</v>
          </cell>
          <cell r="E217" t="e">
            <v>#DIV/0!</v>
          </cell>
        </row>
        <row r="218">
          <cell r="A218">
            <v>37456</v>
          </cell>
          <cell r="B218" t="str">
            <v>Friday</v>
          </cell>
          <cell r="C218" t="e">
            <v>#DIV/0!</v>
          </cell>
          <cell r="D218" t="e">
            <v>#DIV/0!</v>
          </cell>
          <cell r="E218" t="e">
            <v>#DIV/0!</v>
          </cell>
        </row>
        <row r="219">
          <cell r="A219">
            <v>37457</v>
          </cell>
          <cell r="B219" t="str">
            <v>Saturday</v>
          </cell>
          <cell r="C219" t="e">
            <v>#DIV/0!</v>
          </cell>
          <cell r="D219" t="e">
            <v>#DIV/0!</v>
          </cell>
          <cell r="E219" t="e">
            <v>#DIV/0!</v>
          </cell>
        </row>
        <row r="220">
          <cell r="A220">
            <v>37458</v>
          </cell>
          <cell r="B220" t="str">
            <v>Sunday</v>
          </cell>
          <cell r="C220" t="e">
            <v>#DIV/0!</v>
          </cell>
          <cell r="D220" t="e">
            <v>#DIV/0!</v>
          </cell>
          <cell r="E220" t="e">
            <v>#DIV/0!</v>
          </cell>
        </row>
        <row r="221">
          <cell r="A221">
            <v>37459</v>
          </cell>
          <cell r="B221" t="str">
            <v>Monday</v>
          </cell>
          <cell r="C221" t="e">
            <v>#DIV/0!</v>
          </cell>
          <cell r="D221" t="e">
            <v>#DIV/0!</v>
          </cell>
          <cell r="E221" t="e">
            <v>#DIV/0!</v>
          </cell>
        </row>
        <row r="222">
          <cell r="A222">
            <v>37460</v>
          </cell>
          <cell r="B222" t="str">
            <v>Tuesday</v>
          </cell>
          <cell r="C222" t="e">
            <v>#DIV/0!</v>
          </cell>
          <cell r="D222" t="e">
            <v>#DIV/0!</v>
          </cell>
          <cell r="E222" t="e">
            <v>#DIV/0!</v>
          </cell>
        </row>
        <row r="223">
          <cell r="A223">
            <v>37461</v>
          </cell>
          <cell r="B223" t="str">
            <v>Wednesday</v>
          </cell>
          <cell r="C223" t="e">
            <v>#DIV/0!</v>
          </cell>
          <cell r="D223" t="e">
            <v>#DIV/0!</v>
          </cell>
          <cell r="E223" t="e">
            <v>#DIV/0!</v>
          </cell>
        </row>
        <row r="224">
          <cell r="A224">
            <v>37462</v>
          </cell>
          <cell r="B224" t="str">
            <v>Thursday</v>
          </cell>
          <cell r="C224" t="e">
            <v>#DIV/0!</v>
          </cell>
          <cell r="D224" t="e">
            <v>#DIV/0!</v>
          </cell>
          <cell r="E224" t="e">
            <v>#DIV/0!</v>
          </cell>
        </row>
        <row r="225">
          <cell r="A225">
            <v>37463</v>
          </cell>
          <cell r="B225" t="str">
            <v>Friday</v>
          </cell>
          <cell r="C225" t="e">
            <v>#DIV/0!</v>
          </cell>
          <cell r="D225" t="e">
            <v>#DIV/0!</v>
          </cell>
          <cell r="E225" t="e">
            <v>#DIV/0!</v>
          </cell>
        </row>
        <row r="226">
          <cell r="A226">
            <v>37464</v>
          </cell>
          <cell r="B226" t="str">
            <v>Saturday</v>
          </cell>
          <cell r="C226" t="e">
            <v>#DIV/0!</v>
          </cell>
          <cell r="D226" t="e">
            <v>#DIV/0!</v>
          </cell>
          <cell r="E226" t="e">
            <v>#DIV/0!</v>
          </cell>
        </row>
        <row r="227">
          <cell r="A227">
            <v>37465</v>
          </cell>
          <cell r="B227" t="str">
            <v>Sunday</v>
          </cell>
          <cell r="C227" t="e">
            <v>#DIV/0!</v>
          </cell>
          <cell r="D227" t="e">
            <v>#DIV/0!</v>
          </cell>
          <cell r="E227" t="e">
            <v>#DIV/0!</v>
          </cell>
        </row>
        <row r="228">
          <cell r="A228">
            <v>37466</v>
          </cell>
          <cell r="B228" t="str">
            <v>Monday</v>
          </cell>
          <cell r="C228" t="e">
            <v>#DIV/0!</v>
          </cell>
          <cell r="D228" t="e">
            <v>#DIV/0!</v>
          </cell>
          <cell r="E228" t="e">
            <v>#DIV/0!</v>
          </cell>
        </row>
        <row r="229">
          <cell r="A229">
            <v>37467</v>
          </cell>
          <cell r="B229" t="str">
            <v>Tuesday</v>
          </cell>
          <cell r="C229" t="e">
            <v>#DIV/0!</v>
          </cell>
          <cell r="D229" t="e">
            <v>#DIV/0!</v>
          </cell>
          <cell r="E229" t="e">
            <v>#DIV/0!</v>
          </cell>
        </row>
        <row r="230">
          <cell r="A230">
            <v>37468</v>
          </cell>
          <cell r="B230" t="str">
            <v>Wednesday</v>
          </cell>
          <cell r="C230" t="e">
            <v>#DIV/0!</v>
          </cell>
          <cell r="D230" t="e">
            <v>#DIV/0!</v>
          </cell>
          <cell r="E230" t="e">
            <v>#DIV/0!</v>
          </cell>
        </row>
        <row r="231">
          <cell r="A231">
            <v>37469</v>
          </cell>
          <cell r="B231" t="str">
            <v>Thursday</v>
          </cell>
          <cell r="C231" t="e">
            <v>#DIV/0!</v>
          </cell>
          <cell r="D231" t="e">
            <v>#DIV/0!</v>
          </cell>
          <cell r="E231" t="e">
            <v>#DIV/0!</v>
          </cell>
        </row>
        <row r="232">
          <cell r="A232">
            <v>37470</v>
          </cell>
          <cell r="B232" t="str">
            <v>Friday</v>
          </cell>
          <cell r="C232" t="e">
            <v>#DIV/0!</v>
          </cell>
          <cell r="D232" t="e">
            <v>#DIV/0!</v>
          </cell>
          <cell r="E232" t="e">
            <v>#DIV/0!</v>
          </cell>
        </row>
        <row r="233">
          <cell r="A233">
            <v>37471</v>
          </cell>
          <cell r="B233" t="str">
            <v>Saturday</v>
          </cell>
          <cell r="C233" t="e">
            <v>#DIV/0!</v>
          </cell>
          <cell r="D233" t="e">
            <v>#DIV/0!</v>
          </cell>
          <cell r="E233" t="e">
            <v>#DIV/0!</v>
          </cell>
        </row>
        <row r="234">
          <cell r="A234">
            <v>37472</v>
          </cell>
          <cell r="B234" t="str">
            <v>Sunday</v>
          </cell>
          <cell r="C234" t="e">
            <v>#DIV/0!</v>
          </cell>
          <cell r="D234" t="e">
            <v>#DIV/0!</v>
          </cell>
          <cell r="E234" t="e">
            <v>#DIV/0!</v>
          </cell>
        </row>
        <row r="235">
          <cell r="A235">
            <v>37473</v>
          </cell>
          <cell r="B235" t="str">
            <v>Monday</v>
          </cell>
          <cell r="C235" t="e">
            <v>#DIV/0!</v>
          </cell>
          <cell r="D235" t="e">
            <v>#DIV/0!</v>
          </cell>
          <cell r="E235" t="e">
            <v>#DIV/0!</v>
          </cell>
        </row>
        <row r="236">
          <cell r="A236">
            <v>37474</v>
          </cell>
          <cell r="B236" t="str">
            <v>Tuesday</v>
          </cell>
          <cell r="C236" t="e">
            <v>#DIV/0!</v>
          </cell>
          <cell r="D236" t="e">
            <v>#DIV/0!</v>
          </cell>
          <cell r="E236" t="e">
            <v>#DIV/0!</v>
          </cell>
        </row>
        <row r="237">
          <cell r="A237">
            <v>37475</v>
          </cell>
          <cell r="B237" t="str">
            <v>Wednesday</v>
          </cell>
          <cell r="C237" t="e">
            <v>#DIV/0!</v>
          </cell>
          <cell r="D237" t="e">
            <v>#DIV/0!</v>
          </cell>
          <cell r="E237" t="e">
            <v>#DIV/0!</v>
          </cell>
        </row>
        <row r="238">
          <cell r="A238">
            <v>37476</v>
          </cell>
          <cell r="B238" t="str">
            <v>Thursday</v>
          </cell>
          <cell r="C238" t="e">
            <v>#DIV/0!</v>
          </cell>
          <cell r="D238" t="e">
            <v>#DIV/0!</v>
          </cell>
          <cell r="E238" t="e">
            <v>#DIV/0!</v>
          </cell>
        </row>
        <row r="239">
          <cell r="A239">
            <v>37477</v>
          </cell>
          <cell r="B239" t="str">
            <v>Friday</v>
          </cell>
          <cell r="C239" t="e">
            <v>#DIV/0!</v>
          </cell>
          <cell r="D239" t="e">
            <v>#DIV/0!</v>
          </cell>
          <cell r="E239" t="e">
            <v>#DIV/0!</v>
          </cell>
        </row>
        <row r="240">
          <cell r="A240">
            <v>37478</v>
          </cell>
          <cell r="B240" t="str">
            <v>Saturday</v>
          </cell>
          <cell r="C240" t="e">
            <v>#DIV/0!</v>
          </cell>
          <cell r="D240" t="e">
            <v>#DIV/0!</v>
          </cell>
          <cell r="E240" t="e">
            <v>#DIV/0!</v>
          </cell>
        </row>
        <row r="241">
          <cell r="A241">
            <v>37479</v>
          </cell>
          <cell r="B241" t="str">
            <v>Sunday</v>
          </cell>
          <cell r="C241" t="e">
            <v>#DIV/0!</v>
          </cell>
          <cell r="D241" t="e">
            <v>#DIV/0!</v>
          </cell>
          <cell r="E241" t="e">
            <v>#DIV/0!</v>
          </cell>
        </row>
        <row r="242">
          <cell r="A242">
            <v>37480</v>
          </cell>
          <cell r="B242" t="str">
            <v>Monday</v>
          </cell>
          <cell r="C242" t="e">
            <v>#DIV/0!</v>
          </cell>
          <cell r="D242" t="e">
            <v>#DIV/0!</v>
          </cell>
          <cell r="E242" t="e">
            <v>#DIV/0!</v>
          </cell>
        </row>
        <row r="243">
          <cell r="A243">
            <v>37481</v>
          </cell>
          <cell r="B243" t="str">
            <v>Tuesday</v>
          </cell>
          <cell r="C243" t="e">
            <v>#DIV/0!</v>
          </cell>
          <cell r="D243" t="e">
            <v>#DIV/0!</v>
          </cell>
          <cell r="E243" t="e">
            <v>#DIV/0!</v>
          </cell>
        </row>
        <row r="244">
          <cell r="A244">
            <v>37482</v>
          </cell>
          <cell r="B244" t="str">
            <v>Wednesday</v>
          </cell>
          <cell r="C244" t="e">
            <v>#DIV/0!</v>
          </cell>
          <cell r="D244" t="e">
            <v>#DIV/0!</v>
          </cell>
          <cell r="E244" t="e">
            <v>#DIV/0!</v>
          </cell>
        </row>
        <row r="245">
          <cell r="A245">
            <v>37483</v>
          </cell>
          <cell r="B245" t="str">
            <v>Thursday</v>
          </cell>
          <cell r="C245" t="e">
            <v>#DIV/0!</v>
          </cell>
          <cell r="D245" t="e">
            <v>#DIV/0!</v>
          </cell>
          <cell r="E245" t="e">
            <v>#DIV/0!</v>
          </cell>
        </row>
        <row r="246">
          <cell r="A246">
            <v>37484</v>
          </cell>
          <cell r="B246" t="str">
            <v>Friday</v>
          </cell>
          <cell r="C246" t="e">
            <v>#DIV/0!</v>
          </cell>
          <cell r="D246" t="e">
            <v>#DIV/0!</v>
          </cell>
          <cell r="E246" t="e">
            <v>#DIV/0!</v>
          </cell>
        </row>
        <row r="247">
          <cell r="A247">
            <v>37485</v>
          </cell>
          <cell r="B247" t="str">
            <v>Saturday</v>
          </cell>
          <cell r="C247" t="e">
            <v>#DIV/0!</v>
          </cell>
          <cell r="D247" t="e">
            <v>#DIV/0!</v>
          </cell>
          <cell r="E247" t="e">
            <v>#DIV/0!</v>
          </cell>
        </row>
        <row r="248">
          <cell r="A248">
            <v>37486</v>
          </cell>
          <cell r="B248" t="str">
            <v>Sunday</v>
          </cell>
          <cell r="C248" t="e">
            <v>#DIV/0!</v>
          </cell>
          <cell r="D248" t="e">
            <v>#DIV/0!</v>
          </cell>
          <cell r="E248" t="e">
            <v>#DIV/0!</v>
          </cell>
        </row>
        <row r="249">
          <cell r="A249">
            <v>37487</v>
          </cell>
          <cell r="B249" t="str">
            <v>Monday</v>
          </cell>
          <cell r="C249" t="e">
            <v>#DIV/0!</v>
          </cell>
          <cell r="D249" t="e">
            <v>#DIV/0!</v>
          </cell>
          <cell r="E249" t="e">
            <v>#DIV/0!</v>
          </cell>
        </row>
        <row r="250">
          <cell r="A250">
            <v>37488</v>
          </cell>
          <cell r="B250" t="str">
            <v>Tuesday</v>
          </cell>
          <cell r="C250" t="e">
            <v>#DIV/0!</v>
          </cell>
          <cell r="D250" t="e">
            <v>#DIV/0!</v>
          </cell>
          <cell r="E250" t="e">
            <v>#DIV/0!</v>
          </cell>
        </row>
        <row r="251">
          <cell r="A251">
            <v>37489</v>
          </cell>
          <cell r="B251" t="str">
            <v>Wednesday</v>
          </cell>
          <cell r="C251" t="e">
            <v>#DIV/0!</v>
          </cell>
          <cell r="D251" t="e">
            <v>#DIV/0!</v>
          </cell>
          <cell r="E251" t="e">
            <v>#DIV/0!</v>
          </cell>
        </row>
        <row r="252">
          <cell r="A252">
            <v>37490</v>
          </cell>
          <cell r="B252" t="str">
            <v>Thursday</v>
          </cell>
          <cell r="C252" t="e">
            <v>#DIV/0!</v>
          </cell>
          <cell r="D252" t="e">
            <v>#DIV/0!</v>
          </cell>
          <cell r="E252" t="e">
            <v>#DIV/0!</v>
          </cell>
        </row>
        <row r="253">
          <cell r="A253">
            <v>37491</v>
          </cell>
          <cell r="B253" t="str">
            <v>Friday</v>
          </cell>
          <cell r="C253" t="e">
            <v>#DIV/0!</v>
          </cell>
          <cell r="D253" t="e">
            <v>#DIV/0!</v>
          </cell>
          <cell r="E253" t="e">
            <v>#DIV/0!</v>
          </cell>
        </row>
        <row r="254">
          <cell r="A254">
            <v>37492</v>
          </cell>
          <cell r="B254" t="str">
            <v>Saturday</v>
          </cell>
          <cell r="C254" t="e">
            <v>#DIV/0!</v>
          </cell>
          <cell r="D254" t="e">
            <v>#DIV/0!</v>
          </cell>
          <cell r="E254" t="e">
            <v>#DIV/0!</v>
          </cell>
        </row>
        <row r="255">
          <cell r="A255">
            <v>37493</v>
          </cell>
          <cell r="B255" t="str">
            <v>Sunday</v>
          </cell>
          <cell r="C255" t="e">
            <v>#DIV/0!</v>
          </cell>
          <cell r="D255" t="e">
            <v>#DIV/0!</v>
          </cell>
          <cell r="E255" t="e">
            <v>#DIV/0!</v>
          </cell>
        </row>
        <row r="256">
          <cell r="A256">
            <v>37494</v>
          </cell>
          <cell r="B256" t="str">
            <v>Monday</v>
          </cell>
          <cell r="C256" t="e">
            <v>#DIV/0!</v>
          </cell>
          <cell r="D256" t="e">
            <v>#DIV/0!</v>
          </cell>
          <cell r="E256" t="e">
            <v>#DIV/0!</v>
          </cell>
        </row>
        <row r="257">
          <cell r="A257">
            <v>37495</v>
          </cell>
          <cell r="B257" t="str">
            <v>Tuesday</v>
          </cell>
          <cell r="C257" t="e">
            <v>#DIV/0!</v>
          </cell>
          <cell r="D257" t="e">
            <v>#DIV/0!</v>
          </cell>
          <cell r="E257" t="e">
            <v>#DIV/0!</v>
          </cell>
        </row>
        <row r="258">
          <cell r="A258">
            <v>37496</v>
          </cell>
          <cell r="B258" t="str">
            <v>Wednesday</v>
          </cell>
          <cell r="C258" t="e">
            <v>#DIV/0!</v>
          </cell>
          <cell r="D258" t="e">
            <v>#DIV/0!</v>
          </cell>
          <cell r="E258" t="e">
            <v>#DIV/0!</v>
          </cell>
        </row>
        <row r="259">
          <cell r="A259">
            <v>37497</v>
          </cell>
          <cell r="B259" t="str">
            <v>Thursday</v>
          </cell>
          <cell r="C259" t="e">
            <v>#DIV/0!</v>
          </cell>
          <cell r="D259" t="e">
            <v>#DIV/0!</v>
          </cell>
          <cell r="E259" t="e">
            <v>#DIV/0!</v>
          </cell>
        </row>
        <row r="260">
          <cell r="A260">
            <v>37498</v>
          </cell>
          <cell r="B260" t="str">
            <v>Friday</v>
          </cell>
          <cell r="C260" t="e">
            <v>#DIV/0!</v>
          </cell>
          <cell r="D260" t="e">
            <v>#DIV/0!</v>
          </cell>
          <cell r="E260" t="e">
            <v>#DIV/0!</v>
          </cell>
        </row>
        <row r="261">
          <cell r="A261">
            <v>37499</v>
          </cell>
          <cell r="B261" t="str">
            <v>Saturday</v>
          </cell>
          <cell r="C261" t="e">
            <v>#DIV/0!</v>
          </cell>
          <cell r="D261" t="e">
            <v>#DIV/0!</v>
          </cell>
          <cell r="E261" t="e">
            <v>#DIV/0!</v>
          </cell>
        </row>
        <row r="262">
          <cell r="A262">
            <v>37500</v>
          </cell>
          <cell r="B262" t="str">
            <v>Sunday</v>
          </cell>
          <cell r="C262" t="e">
            <v>#DIV/0!</v>
          </cell>
          <cell r="D262" t="e">
            <v>#DIV/0!</v>
          </cell>
          <cell r="E262" t="e">
            <v>#DIV/0!</v>
          </cell>
        </row>
        <row r="263">
          <cell r="A263">
            <v>37501</v>
          </cell>
          <cell r="B263" t="str">
            <v>Monday</v>
          </cell>
          <cell r="C263" t="e">
            <v>#DIV/0!</v>
          </cell>
          <cell r="D263" t="e">
            <v>#DIV/0!</v>
          </cell>
          <cell r="E263" t="e">
            <v>#DIV/0!</v>
          </cell>
        </row>
        <row r="264">
          <cell r="A264">
            <v>37502</v>
          </cell>
          <cell r="B264" t="str">
            <v>Tuesday</v>
          </cell>
          <cell r="C264" t="e">
            <v>#DIV/0!</v>
          </cell>
          <cell r="D264" t="e">
            <v>#DIV/0!</v>
          </cell>
          <cell r="E264" t="e">
            <v>#DIV/0!</v>
          </cell>
        </row>
        <row r="265">
          <cell r="A265">
            <v>37503</v>
          </cell>
          <cell r="B265" t="str">
            <v>Wednesday</v>
          </cell>
          <cell r="C265" t="e">
            <v>#DIV/0!</v>
          </cell>
          <cell r="D265" t="e">
            <v>#DIV/0!</v>
          </cell>
          <cell r="E265" t="e">
            <v>#DIV/0!</v>
          </cell>
        </row>
        <row r="266">
          <cell r="A266">
            <v>37504</v>
          </cell>
          <cell r="B266" t="str">
            <v>Thursday</v>
          </cell>
          <cell r="C266" t="e">
            <v>#DIV/0!</v>
          </cell>
          <cell r="D266" t="e">
            <v>#DIV/0!</v>
          </cell>
          <cell r="E266" t="e">
            <v>#DIV/0!</v>
          </cell>
        </row>
        <row r="267">
          <cell r="A267">
            <v>37505</v>
          </cell>
          <cell r="B267" t="str">
            <v>Friday</v>
          </cell>
          <cell r="C267" t="e">
            <v>#DIV/0!</v>
          </cell>
          <cell r="D267" t="e">
            <v>#DIV/0!</v>
          </cell>
          <cell r="E267" t="e">
            <v>#DIV/0!</v>
          </cell>
        </row>
        <row r="268">
          <cell r="A268">
            <v>37506</v>
          </cell>
          <cell r="B268" t="str">
            <v>Saturday</v>
          </cell>
          <cell r="C268" t="e">
            <v>#DIV/0!</v>
          </cell>
          <cell r="D268" t="e">
            <v>#DIV/0!</v>
          </cell>
          <cell r="E268" t="e">
            <v>#DIV/0!</v>
          </cell>
        </row>
        <row r="269">
          <cell r="A269">
            <v>37507</v>
          </cell>
          <cell r="B269" t="str">
            <v>Sunday</v>
          </cell>
          <cell r="C269" t="e">
            <v>#DIV/0!</v>
          </cell>
          <cell r="D269" t="e">
            <v>#DIV/0!</v>
          </cell>
          <cell r="E269" t="e">
            <v>#DIV/0!</v>
          </cell>
        </row>
        <row r="270">
          <cell r="A270">
            <v>37508</v>
          </cell>
          <cell r="B270" t="str">
            <v>Monday</v>
          </cell>
          <cell r="C270" t="e">
            <v>#DIV/0!</v>
          </cell>
          <cell r="D270" t="e">
            <v>#DIV/0!</v>
          </cell>
          <cell r="E270" t="e">
            <v>#DIV/0!</v>
          </cell>
        </row>
        <row r="271">
          <cell r="A271">
            <v>37509</v>
          </cell>
          <cell r="B271" t="str">
            <v>Tuesday</v>
          </cell>
          <cell r="C271" t="e">
            <v>#DIV/0!</v>
          </cell>
          <cell r="D271" t="e">
            <v>#DIV/0!</v>
          </cell>
          <cell r="E271" t="e">
            <v>#DIV/0!</v>
          </cell>
        </row>
        <row r="272">
          <cell r="A272">
            <v>37510</v>
          </cell>
          <cell r="B272" t="str">
            <v>Wednesday</v>
          </cell>
          <cell r="C272" t="e">
            <v>#DIV/0!</v>
          </cell>
          <cell r="D272" t="e">
            <v>#DIV/0!</v>
          </cell>
          <cell r="E272" t="e">
            <v>#DIV/0!</v>
          </cell>
        </row>
        <row r="273">
          <cell r="A273">
            <v>37511</v>
          </cell>
          <cell r="B273" t="str">
            <v>Thursday</v>
          </cell>
          <cell r="C273" t="e">
            <v>#DIV/0!</v>
          </cell>
          <cell r="D273" t="e">
            <v>#DIV/0!</v>
          </cell>
          <cell r="E273" t="e">
            <v>#DIV/0!</v>
          </cell>
        </row>
        <row r="274">
          <cell r="A274">
            <v>37512</v>
          </cell>
          <cell r="B274" t="str">
            <v>Friday</v>
          </cell>
          <cell r="C274" t="e">
            <v>#DIV/0!</v>
          </cell>
          <cell r="D274" t="e">
            <v>#DIV/0!</v>
          </cell>
          <cell r="E274" t="e">
            <v>#DIV/0!</v>
          </cell>
        </row>
        <row r="275">
          <cell r="A275">
            <v>37513</v>
          </cell>
          <cell r="B275" t="str">
            <v>Saturday</v>
          </cell>
          <cell r="C275" t="e">
            <v>#DIV/0!</v>
          </cell>
          <cell r="D275" t="e">
            <v>#DIV/0!</v>
          </cell>
          <cell r="E275" t="e">
            <v>#DIV/0!</v>
          </cell>
        </row>
        <row r="276">
          <cell r="A276">
            <v>37514</v>
          </cell>
          <cell r="B276" t="str">
            <v>Sunday</v>
          </cell>
          <cell r="C276" t="e">
            <v>#DIV/0!</v>
          </cell>
          <cell r="D276" t="e">
            <v>#DIV/0!</v>
          </cell>
          <cell r="E276" t="e">
            <v>#DIV/0!</v>
          </cell>
        </row>
        <row r="277">
          <cell r="A277">
            <v>37515</v>
          </cell>
          <cell r="B277" t="str">
            <v>Monday</v>
          </cell>
          <cell r="C277" t="e">
            <v>#DIV/0!</v>
          </cell>
          <cell r="D277" t="e">
            <v>#DIV/0!</v>
          </cell>
          <cell r="E277" t="e">
            <v>#DIV/0!</v>
          </cell>
        </row>
        <row r="278">
          <cell r="A278">
            <v>37516</v>
          </cell>
          <cell r="B278" t="str">
            <v>Tuesday</v>
          </cell>
          <cell r="C278" t="e">
            <v>#DIV/0!</v>
          </cell>
          <cell r="D278" t="e">
            <v>#DIV/0!</v>
          </cell>
          <cell r="E278" t="e">
            <v>#DIV/0!</v>
          </cell>
        </row>
        <row r="279">
          <cell r="A279">
            <v>37517</v>
          </cell>
          <cell r="B279" t="str">
            <v>Wednesday</v>
          </cell>
          <cell r="C279" t="e">
            <v>#DIV/0!</v>
          </cell>
          <cell r="D279" t="e">
            <v>#DIV/0!</v>
          </cell>
          <cell r="E279" t="e">
            <v>#DIV/0!</v>
          </cell>
        </row>
        <row r="280">
          <cell r="A280">
            <v>37518</v>
          </cell>
          <cell r="B280" t="str">
            <v>Thursday</v>
          </cell>
          <cell r="C280" t="e">
            <v>#DIV/0!</v>
          </cell>
          <cell r="D280" t="e">
            <v>#DIV/0!</v>
          </cell>
          <cell r="E280" t="e">
            <v>#DIV/0!</v>
          </cell>
        </row>
        <row r="281">
          <cell r="A281">
            <v>37519</v>
          </cell>
          <cell r="B281" t="str">
            <v>Friday</v>
          </cell>
          <cell r="C281" t="e">
            <v>#DIV/0!</v>
          </cell>
          <cell r="D281" t="e">
            <v>#DIV/0!</v>
          </cell>
          <cell r="E281" t="e">
            <v>#DIV/0!</v>
          </cell>
        </row>
        <row r="282">
          <cell r="A282">
            <v>37520</v>
          </cell>
          <cell r="B282" t="str">
            <v>Saturday</v>
          </cell>
          <cell r="C282" t="e">
            <v>#DIV/0!</v>
          </cell>
          <cell r="D282" t="e">
            <v>#DIV/0!</v>
          </cell>
          <cell r="E282" t="e">
            <v>#DIV/0!</v>
          </cell>
        </row>
        <row r="283">
          <cell r="A283">
            <v>37521</v>
          </cell>
          <cell r="B283" t="str">
            <v>Sunday</v>
          </cell>
          <cell r="C283" t="e">
            <v>#DIV/0!</v>
          </cell>
          <cell r="D283" t="e">
            <v>#DIV/0!</v>
          </cell>
          <cell r="E283" t="e">
            <v>#DIV/0!</v>
          </cell>
        </row>
        <row r="284">
          <cell r="A284">
            <v>37522</v>
          </cell>
          <cell r="B284" t="str">
            <v>Monday</v>
          </cell>
          <cell r="C284" t="e">
            <v>#DIV/0!</v>
          </cell>
          <cell r="D284" t="e">
            <v>#DIV/0!</v>
          </cell>
          <cell r="E284" t="e">
            <v>#DIV/0!</v>
          </cell>
        </row>
        <row r="285">
          <cell r="A285">
            <v>37523</v>
          </cell>
          <cell r="B285" t="str">
            <v>Tuesday</v>
          </cell>
          <cell r="C285" t="e">
            <v>#DIV/0!</v>
          </cell>
          <cell r="D285" t="e">
            <v>#DIV/0!</v>
          </cell>
          <cell r="E285" t="e">
            <v>#DIV/0!</v>
          </cell>
        </row>
        <row r="286">
          <cell r="A286">
            <v>37524</v>
          </cell>
          <cell r="B286" t="str">
            <v>Wednesday</v>
          </cell>
          <cell r="C286" t="e">
            <v>#DIV/0!</v>
          </cell>
          <cell r="D286" t="e">
            <v>#DIV/0!</v>
          </cell>
          <cell r="E286" t="e">
            <v>#DIV/0!</v>
          </cell>
        </row>
        <row r="287">
          <cell r="A287">
            <v>37525</v>
          </cell>
          <cell r="B287" t="str">
            <v>Thursday</v>
          </cell>
          <cell r="C287" t="e">
            <v>#DIV/0!</v>
          </cell>
          <cell r="D287" t="e">
            <v>#DIV/0!</v>
          </cell>
          <cell r="E287" t="e">
            <v>#DIV/0!</v>
          </cell>
        </row>
        <row r="288">
          <cell r="A288">
            <v>37526</v>
          </cell>
          <cell r="B288" t="str">
            <v>Friday</v>
          </cell>
          <cell r="C288" t="e">
            <v>#DIV/0!</v>
          </cell>
          <cell r="D288" t="e">
            <v>#DIV/0!</v>
          </cell>
          <cell r="E288" t="e">
            <v>#DIV/0!</v>
          </cell>
        </row>
        <row r="289">
          <cell r="A289">
            <v>37527</v>
          </cell>
          <cell r="B289" t="str">
            <v>Saturday</v>
          </cell>
          <cell r="C289" t="e">
            <v>#DIV/0!</v>
          </cell>
          <cell r="D289" t="e">
            <v>#DIV/0!</v>
          </cell>
          <cell r="E289" t="e">
            <v>#DIV/0!</v>
          </cell>
        </row>
        <row r="290">
          <cell r="A290">
            <v>37528</v>
          </cell>
          <cell r="B290" t="str">
            <v>Sunday</v>
          </cell>
          <cell r="C290" t="e">
            <v>#DIV/0!</v>
          </cell>
          <cell r="D290" t="e">
            <v>#DIV/0!</v>
          </cell>
          <cell r="E290" t="e">
            <v>#DIV/0!</v>
          </cell>
        </row>
        <row r="291">
          <cell r="A291">
            <v>37529</v>
          </cell>
          <cell r="B291" t="str">
            <v>Monday</v>
          </cell>
          <cell r="C291" t="e">
            <v>#DIV/0!</v>
          </cell>
          <cell r="D291" t="e">
            <v>#DIV/0!</v>
          </cell>
          <cell r="E291" t="e">
            <v>#DIV/0!</v>
          </cell>
        </row>
        <row r="292">
          <cell r="A292">
            <v>37530</v>
          </cell>
          <cell r="B292" t="str">
            <v>Tuesday</v>
          </cell>
          <cell r="C292" t="e">
            <v>#DIV/0!</v>
          </cell>
          <cell r="D292" t="e">
            <v>#DIV/0!</v>
          </cell>
          <cell r="E292" t="e">
            <v>#DIV/0!</v>
          </cell>
        </row>
        <row r="293">
          <cell r="A293">
            <v>37531</v>
          </cell>
          <cell r="B293" t="str">
            <v>Wednesday</v>
          </cell>
          <cell r="C293" t="e">
            <v>#DIV/0!</v>
          </cell>
          <cell r="D293" t="e">
            <v>#DIV/0!</v>
          </cell>
          <cell r="E293" t="e">
            <v>#DIV/0!</v>
          </cell>
        </row>
        <row r="294">
          <cell r="A294">
            <v>37532</v>
          </cell>
          <cell r="B294" t="str">
            <v>Thursday</v>
          </cell>
          <cell r="C294" t="e">
            <v>#DIV/0!</v>
          </cell>
          <cell r="D294" t="e">
            <v>#DIV/0!</v>
          </cell>
          <cell r="E294" t="e">
            <v>#DIV/0!</v>
          </cell>
        </row>
        <row r="295">
          <cell r="A295">
            <v>37533</v>
          </cell>
          <cell r="B295" t="str">
            <v>Friday</v>
          </cell>
          <cell r="C295" t="e">
            <v>#DIV/0!</v>
          </cell>
          <cell r="D295" t="e">
            <v>#DIV/0!</v>
          </cell>
          <cell r="E295" t="e">
            <v>#DIV/0!</v>
          </cell>
        </row>
        <row r="296">
          <cell r="A296">
            <v>37534</v>
          </cell>
          <cell r="B296" t="str">
            <v>Saturday</v>
          </cell>
          <cell r="C296" t="e">
            <v>#DIV/0!</v>
          </cell>
          <cell r="D296" t="e">
            <v>#DIV/0!</v>
          </cell>
          <cell r="E296" t="e">
            <v>#DIV/0!</v>
          </cell>
        </row>
        <row r="297">
          <cell r="A297">
            <v>37535</v>
          </cell>
          <cell r="B297" t="str">
            <v>Sunday</v>
          </cell>
          <cell r="C297" t="e">
            <v>#DIV/0!</v>
          </cell>
          <cell r="D297" t="e">
            <v>#DIV/0!</v>
          </cell>
          <cell r="E297" t="e">
            <v>#DIV/0!</v>
          </cell>
        </row>
        <row r="298">
          <cell r="A298">
            <v>37536</v>
          </cell>
          <cell r="B298" t="str">
            <v>Monday</v>
          </cell>
          <cell r="C298" t="e">
            <v>#DIV/0!</v>
          </cell>
          <cell r="D298" t="e">
            <v>#DIV/0!</v>
          </cell>
          <cell r="E298" t="e">
            <v>#DIV/0!</v>
          </cell>
        </row>
        <row r="299">
          <cell r="A299">
            <v>37537</v>
          </cell>
          <cell r="B299" t="str">
            <v>Tuesday</v>
          </cell>
          <cell r="C299" t="e">
            <v>#DIV/0!</v>
          </cell>
          <cell r="D299" t="e">
            <v>#DIV/0!</v>
          </cell>
          <cell r="E299" t="e">
            <v>#DIV/0!</v>
          </cell>
        </row>
        <row r="300">
          <cell r="A300">
            <v>37538</v>
          </cell>
          <cell r="B300" t="str">
            <v>Wednesday</v>
          </cell>
          <cell r="C300" t="e">
            <v>#DIV/0!</v>
          </cell>
          <cell r="D300" t="e">
            <v>#DIV/0!</v>
          </cell>
          <cell r="E300" t="e">
            <v>#DIV/0!</v>
          </cell>
        </row>
        <row r="301">
          <cell r="A301">
            <v>37539</v>
          </cell>
          <cell r="B301" t="str">
            <v>Thursday</v>
          </cell>
          <cell r="C301" t="e">
            <v>#DIV/0!</v>
          </cell>
          <cell r="D301" t="e">
            <v>#DIV/0!</v>
          </cell>
          <cell r="E301" t="e">
            <v>#DIV/0!</v>
          </cell>
        </row>
        <row r="302">
          <cell r="A302">
            <v>37540</v>
          </cell>
          <cell r="B302" t="str">
            <v>Friday</v>
          </cell>
          <cell r="C302" t="e">
            <v>#DIV/0!</v>
          </cell>
          <cell r="D302" t="e">
            <v>#DIV/0!</v>
          </cell>
          <cell r="E302" t="e">
            <v>#DIV/0!</v>
          </cell>
        </row>
        <row r="303">
          <cell r="A303">
            <v>37541</v>
          </cell>
          <cell r="B303" t="str">
            <v>Saturday</v>
          </cell>
          <cell r="C303" t="e">
            <v>#DIV/0!</v>
          </cell>
          <cell r="D303" t="e">
            <v>#DIV/0!</v>
          </cell>
          <cell r="E303" t="e">
            <v>#DIV/0!</v>
          </cell>
        </row>
        <row r="304">
          <cell r="A304">
            <v>37542</v>
          </cell>
          <cell r="B304" t="str">
            <v>Sunday</v>
          </cell>
          <cell r="C304" t="e">
            <v>#DIV/0!</v>
          </cell>
          <cell r="D304" t="e">
            <v>#DIV/0!</v>
          </cell>
          <cell r="E304" t="e">
            <v>#DIV/0!</v>
          </cell>
        </row>
        <row r="305">
          <cell r="A305">
            <v>37543</v>
          </cell>
          <cell r="B305" t="str">
            <v>Monday</v>
          </cell>
          <cell r="C305" t="e">
            <v>#DIV/0!</v>
          </cell>
          <cell r="D305" t="e">
            <v>#DIV/0!</v>
          </cell>
          <cell r="E305" t="e">
            <v>#DIV/0!</v>
          </cell>
        </row>
        <row r="306">
          <cell r="A306">
            <v>37544</v>
          </cell>
          <cell r="B306" t="str">
            <v>Tuesday</v>
          </cell>
          <cell r="C306" t="e">
            <v>#DIV/0!</v>
          </cell>
          <cell r="D306" t="e">
            <v>#DIV/0!</v>
          </cell>
          <cell r="E306" t="e">
            <v>#DIV/0!</v>
          </cell>
        </row>
        <row r="307">
          <cell r="A307">
            <v>37545</v>
          </cell>
          <cell r="B307" t="str">
            <v>Wednesday</v>
          </cell>
          <cell r="C307" t="e">
            <v>#DIV/0!</v>
          </cell>
          <cell r="D307" t="e">
            <v>#DIV/0!</v>
          </cell>
          <cell r="E307" t="e">
            <v>#DIV/0!</v>
          </cell>
        </row>
        <row r="308">
          <cell r="A308">
            <v>37546</v>
          </cell>
          <cell r="B308" t="str">
            <v>Thursday</v>
          </cell>
          <cell r="C308" t="e">
            <v>#DIV/0!</v>
          </cell>
          <cell r="D308" t="e">
            <v>#DIV/0!</v>
          </cell>
          <cell r="E308" t="e">
            <v>#DIV/0!</v>
          </cell>
        </row>
        <row r="309">
          <cell r="A309">
            <v>37547</v>
          </cell>
          <cell r="B309" t="str">
            <v>Friday</v>
          </cell>
          <cell r="C309" t="e">
            <v>#DIV/0!</v>
          </cell>
          <cell r="D309" t="e">
            <v>#DIV/0!</v>
          </cell>
          <cell r="E309" t="e">
            <v>#DIV/0!</v>
          </cell>
        </row>
        <row r="310">
          <cell r="A310">
            <v>37548</v>
          </cell>
          <cell r="B310" t="str">
            <v>Saturday</v>
          </cell>
          <cell r="C310" t="e">
            <v>#DIV/0!</v>
          </cell>
          <cell r="D310" t="e">
            <v>#DIV/0!</v>
          </cell>
          <cell r="E310" t="e">
            <v>#DIV/0!</v>
          </cell>
        </row>
        <row r="311">
          <cell r="A311">
            <v>37549</v>
          </cell>
          <cell r="B311" t="str">
            <v>Sunday</v>
          </cell>
          <cell r="C311" t="e">
            <v>#DIV/0!</v>
          </cell>
          <cell r="D311" t="e">
            <v>#DIV/0!</v>
          </cell>
          <cell r="E311" t="e">
            <v>#DIV/0!</v>
          </cell>
        </row>
        <row r="312">
          <cell r="A312">
            <v>37550</v>
          </cell>
          <cell r="B312" t="str">
            <v>Monday</v>
          </cell>
          <cell r="C312" t="e">
            <v>#DIV/0!</v>
          </cell>
          <cell r="D312" t="e">
            <v>#DIV/0!</v>
          </cell>
          <cell r="E312" t="e">
            <v>#DIV/0!</v>
          </cell>
        </row>
        <row r="313">
          <cell r="A313">
            <v>37551</v>
          </cell>
          <cell r="B313" t="str">
            <v>Tuesday</v>
          </cell>
          <cell r="C313" t="e">
            <v>#DIV/0!</v>
          </cell>
          <cell r="D313" t="e">
            <v>#DIV/0!</v>
          </cell>
          <cell r="E313" t="e">
            <v>#DIV/0!</v>
          </cell>
        </row>
        <row r="314">
          <cell r="A314">
            <v>37552</v>
          </cell>
          <cell r="B314" t="str">
            <v>Wednesday</v>
          </cell>
          <cell r="C314" t="e">
            <v>#DIV/0!</v>
          </cell>
          <cell r="D314" t="e">
            <v>#DIV/0!</v>
          </cell>
          <cell r="E314" t="e">
            <v>#DIV/0!</v>
          </cell>
        </row>
        <row r="315">
          <cell r="A315">
            <v>37553</v>
          </cell>
          <cell r="B315" t="str">
            <v>Thursday</v>
          </cell>
          <cell r="C315" t="e">
            <v>#DIV/0!</v>
          </cell>
          <cell r="D315" t="e">
            <v>#DIV/0!</v>
          </cell>
          <cell r="E315" t="e">
            <v>#DIV/0!</v>
          </cell>
        </row>
        <row r="316">
          <cell r="A316">
            <v>37554</v>
          </cell>
          <cell r="B316" t="str">
            <v>Friday</v>
          </cell>
          <cell r="C316" t="e">
            <v>#DIV/0!</v>
          </cell>
          <cell r="D316" t="e">
            <v>#DIV/0!</v>
          </cell>
          <cell r="E316" t="e">
            <v>#DIV/0!</v>
          </cell>
        </row>
        <row r="317">
          <cell r="A317">
            <v>37555</v>
          </cell>
          <cell r="B317" t="str">
            <v>Saturday</v>
          </cell>
          <cell r="C317" t="e">
            <v>#DIV/0!</v>
          </cell>
          <cell r="D317" t="e">
            <v>#DIV/0!</v>
          </cell>
          <cell r="E317" t="e">
            <v>#DIV/0!</v>
          </cell>
        </row>
        <row r="318">
          <cell r="A318">
            <v>37556</v>
          </cell>
          <cell r="B318" t="str">
            <v>Sunday</v>
          </cell>
          <cell r="C318" t="e">
            <v>#DIV/0!</v>
          </cell>
          <cell r="D318" t="e">
            <v>#DIV/0!</v>
          </cell>
          <cell r="E318" t="e">
            <v>#DIV/0!</v>
          </cell>
        </row>
        <row r="319">
          <cell r="A319">
            <v>37557</v>
          </cell>
          <cell r="B319" t="str">
            <v>Monday</v>
          </cell>
          <cell r="C319" t="e">
            <v>#DIV/0!</v>
          </cell>
          <cell r="D319" t="e">
            <v>#DIV/0!</v>
          </cell>
          <cell r="E319" t="e">
            <v>#DIV/0!</v>
          </cell>
        </row>
        <row r="320">
          <cell r="A320">
            <v>37558</v>
          </cell>
          <cell r="B320" t="str">
            <v>Tuesday</v>
          </cell>
          <cell r="C320" t="e">
            <v>#DIV/0!</v>
          </cell>
          <cell r="D320" t="e">
            <v>#DIV/0!</v>
          </cell>
          <cell r="E320" t="e">
            <v>#DIV/0!</v>
          </cell>
        </row>
        <row r="321">
          <cell r="A321">
            <v>37559</v>
          </cell>
          <cell r="B321" t="str">
            <v>Wednesday</v>
          </cell>
          <cell r="C321" t="e">
            <v>#DIV/0!</v>
          </cell>
          <cell r="D321" t="e">
            <v>#DIV/0!</v>
          </cell>
          <cell r="E321" t="e">
            <v>#DIV/0!</v>
          </cell>
        </row>
        <row r="322">
          <cell r="A322">
            <v>37560</v>
          </cell>
          <cell r="B322" t="str">
            <v>Thursday</v>
          </cell>
          <cell r="C322" t="e">
            <v>#DIV/0!</v>
          </cell>
          <cell r="D322" t="e">
            <v>#DIV/0!</v>
          </cell>
          <cell r="E322" t="e">
            <v>#DIV/0!</v>
          </cell>
        </row>
        <row r="323">
          <cell r="A323">
            <v>37561</v>
          </cell>
          <cell r="B323" t="str">
            <v>Friday</v>
          </cell>
          <cell r="C323" t="e">
            <v>#DIV/0!</v>
          </cell>
          <cell r="D323" t="e">
            <v>#DIV/0!</v>
          </cell>
          <cell r="E323" t="e">
            <v>#DIV/0!</v>
          </cell>
        </row>
        <row r="324">
          <cell r="A324">
            <v>37562</v>
          </cell>
          <cell r="B324" t="str">
            <v>Saturday</v>
          </cell>
          <cell r="C324" t="e">
            <v>#DIV/0!</v>
          </cell>
          <cell r="D324" t="e">
            <v>#DIV/0!</v>
          </cell>
          <cell r="E324" t="e">
            <v>#DIV/0!</v>
          </cell>
        </row>
        <row r="325">
          <cell r="A325">
            <v>37563</v>
          </cell>
          <cell r="B325" t="str">
            <v>Sunday</v>
          </cell>
          <cell r="C325" t="e">
            <v>#DIV/0!</v>
          </cell>
          <cell r="D325" t="e">
            <v>#DIV/0!</v>
          </cell>
          <cell r="E325" t="e">
            <v>#DIV/0!</v>
          </cell>
        </row>
        <row r="326">
          <cell r="A326">
            <v>37564</v>
          </cell>
          <cell r="B326" t="str">
            <v>Monday</v>
          </cell>
          <cell r="C326" t="e">
            <v>#DIV/0!</v>
          </cell>
          <cell r="D326" t="e">
            <v>#DIV/0!</v>
          </cell>
          <cell r="E326" t="e">
            <v>#DIV/0!</v>
          </cell>
        </row>
        <row r="327">
          <cell r="A327">
            <v>37565</v>
          </cell>
          <cell r="B327" t="str">
            <v>Tuesday</v>
          </cell>
          <cell r="C327" t="e">
            <v>#DIV/0!</v>
          </cell>
          <cell r="D327" t="e">
            <v>#DIV/0!</v>
          </cell>
          <cell r="E327" t="e">
            <v>#DIV/0!</v>
          </cell>
        </row>
        <row r="328">
          <cell r="A328">
            <v>37566</v>
          </cell>
          <cell r="B328" t="str">
            <v>Wednesday</v>
          </cell>
          <cell r="C328" t="e">
            <v>#DIV/0!</v>
          </cell>
          <cell r="D328" t="e">
            <v>#DIV/0!</v>
          </cell>
          <cell r="E328" t="e">
            <v>#DIV/0!</v>
          </cell>
        </row>
        <row r="329">
          <cell r="A329">
            <v>37567</v>
          </cell>
          <cell r="B329" t="str">
            <v>Thursday</v>
          </cell>
          <cell r="C329" t="e">
            <v>#DIV/0!</v>
          </cell>
          <cell r="D329" t="e">
            <v>#DIV/0!</v>
          </cell>
          <cell r="E329" t="e">
            <v>#DIV/0!</v>
          </cell>
        </row>
        <row r="330">
          <cell r="A330">
            <v>37568</v>
          </cell>
          <cell r="B330" t="str">
            <v>Friday</v>
          </cell>
          <cell r="C330" t="e">
            <v>#DIV/0!</v>
          </cell>
          <cell r="D330" t="e">
            <v>#DIV/0!</v>
          </cell>
          <cell r="E330" t="e">
            <v>#DIV/0!</v>
          </cell>
        </row>
        <row r="331">
          <cell r="A331">
            <v>37569</v>
          </cell>
          <cell r="B331" t="str">
            <v>Saturday</v>
          </cell>
          <cell r="C331" t="e">
            <v>#DIV/0!</v>
          </cell>
          <cell r="D331" t="e">
            <v>#DIV/0!</v>
          </cell>
          <cell r="E331" t="e">
            <v>#DIV/0!</v>
          </cell>
        </row>
        <row r="332">
          <cell r="A332">
            <v>37570</v>
          </cell>
          <cell r="B332" t="str">
            <v>Sunday</v>
          </cell>
          <cell r="C332" t="e">
            <v>#DIV/0!</v>
          </cell>
          <cell r="D332" t="e">
            <v>#DIV/0!</v>
          </cell>
          <cell r="E332" t="e">
            <v>#DIV/0!</v>
          </cell>
        </row>
        <row r="333">
          <cell r="A333">
            <v>37571</v>
          </cell>
          <cell r="B333" t="str">
            <v>Monday</v>
          </cell>
          <cell r="C333" t="e">
            <v>#DIV/0!</v>
          </cell>
          <cell r="D333" t="e">
            <v>#DIV/0!</v>
          </cell>
          <cell r="E333" t="e">
            <v>#DIV/0!</v>
          </cell>
        </row>
        <row r="334">
          <cell r="A334">
            <v>37572</v>
          </cell>
          <cell r="B334" t="str">
            <v>Tuesday</v>
          </cell>
          <cell r="C334" t="e">
            <v>#DIV/0!</v>
          </cell>
          <cell r="D334" t="e">
            <v>#DIV/0!</v>
          </cell>
          <cell r="E334" t="e">
            <v>#DIV/0!</v>
          </cell>
        </row>
        <row r="335">
          <cell r="A335">
            <v>37573</v>
          </cell>
          <cell r="B335" t="str">
            <v>Wednesday</v>
          </cell>
          <cell r="C335" t="e">
            <v>#DIV/0!</v>
          </cell>
          <cell r="D335" t="e">
            <v>#DIV/0!</v>
          </cell>
          <cell r="E335" t="e">
            <v>#DIV/0!</v>
          </cell>
        </row>
        <row r="336">
          <cell r="A336">
            <v>37574</v>
          </cell>
          <cell r="B336" t="str">
            <v>Thursday</v>
          </cell>
          <cell r="C336" t="e">
            <v>#DIV/0!</v>
          </cell>
          <cell r="D336" t="e">
            <v>#DIV/0!</v>
          </cell>
          <cell r="E336" t="e">
            <v>#DIV/0!</v>
          </cell>
        </row>
        <row r="337">
          <cell r="A337">
            <v>37575</v>
          </cell>
          <cell r="B337" t="str">
            <v>Friday</v>
          </cell>
          <cell r="C337" t="e">
            <v>#DIV/0!</v>
          </cell>
          <cell r="D337" t="e">
            <v>#DIV/0!</v>
          </cell>
          <cell r="E337" t="e">
            <v>#DIV/0!</v>
          </cell>
        </row>
        <row r="338">
          <cell r="A338">
            <v>37576</v>
          </cell>
          <cell r="B338" t="str">
            <v>Saturday</v>
          </cell>
          <cell r="C338" t="e">
            <v>#DIV/0!</v>
          </cell>
          <cell r="D338" t="e">
            <v>#DIV/0!</v>
          </cell>
          <cell r="E338" t="e">
            <v>#DIV/0!</v>
          </cell>
        </row>
        <row r="339">
          <cell r="A339">
            <v>37577</v>
          </cell>
          <cell r="B339" t="str">
            <v>Sunday</v>
          </cell>
          <cell r="C339" t="e">
            <v>#DIV/0!</v>
          </cell>
          <cell r="D339" t="e">
            <v>#DIV/0!</v>
          </cell>
          <cell r="E339" t="e">
            <v>#DIV/0!</v>
          </cell>
        </row>
        <row r="340">
          <cell r="A340">
            <v>37578</v>
          </cell>
          <cell r="B340" t="str">
            <v>Monday</v>
          </cell>
          <cell r="C340" t="e">
            <v>#DIV/0!</v>
          </cell>
          <cell r="D340" t="e">
            <v>#DIV/0!</v>
          </cell>
          <cell r="E340" t="e">
            <v>#DIV/0!</v>
          </cell>
        </row>
        <row r="341">
          <cell r="A341">
            <v>37579</v>
          </cell>
          <cell r="B341" t="str">
            <v>Tuesday</v>
          </cell>
          <cell r="C341" t="e">
            <v>#DIV/0!</v>
          </cell>
          <cell r="D341" t="e">
            <v>#DIV/0!</v>
          </cell>
          <cell r="E341" t="e">
            <v>#DIV/0!</v>
          </cell>
        </row>
        <row r="342">
          <cell r="A342">
            <v>37580</v>
          </cell>
          <cell r="B342" t="str">
            <v>Wednesday</v>
          </cell>
          <cell r="C342" t="e">
            <v>#DIV/0!</v>
          </cell>
          <cell r="D342" t="e">
            <v>#DIV/0!</v>
          </cell>
          <cell r="E342" t="e">
            <v>#DIV/0!</v>
          </cell>
        </row>
        <row r="343">
          <cell r="A343">
            <v>37581</v>
          </cell>
          <cell r="B343" t="str">
            <v>Thursday</v>
          </cell>
          <cell r="C343" t="e">
            <v>#DIV/0!</v>
          </cell>
          <cell r="D343" t="e">
            <v>#DIV/0!</v>
          </cell>
          <cell r="E343" t="e">
            <v>#DIV/0!</v>
          </cell>
        </row>
        <row r="344">
          <cell r="A344">
            <v>37582</v>
          </cell>
          <cell r="B344" t="str">
            <v>Friday</v>
          </cell>
          <cell r="C344" t="e">
            <v>#DIV/0!</v>
          </cell>
          <cell r="D344" t="e">
            <v>#DIV/0!</v>
          </cell>
          <cell r="E344" t="e">
            <v>#DIV/0!</v>
          </cell>
        </row>
        <row r="345">
          <cell r="A345">
            <v>37583</v>
          </cell>
          <cell r="B345" t="str">
            <v>Saturday</v>
          </cell>
          <cell r="C345" t="e">
            <v>#DIV/0!</v>
          </cell>
          <cell r="D345" t="e">
            <v>#DIV/0!</v>
          </cell>
          <cell r="E345" t="e">
            <v>#DIV/0!</v>
          </cell>
        </row>
        <row r="346">
          <cell r="A346">
            <v>37584</v>
          </cell>
          <cell r="B346" t="str">
            <v>Sunday</v>
          </cell>
          <cell r="C346" t="e">
            <v>#DIV/0!</v>
          </cell>
          <cell r="D346" t="e">
            <v>#DIV/0!</v>
          </cell>
          <cell r="E346" t="e">
            <v>#DIV/0!</v>
          </cell>
        </row>
        <row r="347">
          <cell r="A347">
            <v>37585</v>
          </cell>
          <cell r="B347" t="str">
            <v>Monday</v>
          </cell>
          <cell r="C347" t="e">
            <v>#DIV/0!</v>
          </cell>
          <cell r="D347" t="e">
            <v>#DIV/0!</v>
          </cell>
          <cell r="E347" t="e">
            <v>#DIV/0!</v>
          </cell>
        </row>
        <row r="348">
          <cell r="A348">
            <v>37586</v>
          </cell>
          <cell r="B348" t="str">
            <v>Tuesday</v>
          </cell>
          <cell r="C348" t="e">
            <v>#DIV/0!</v>
          </cell>
          <cell r="D348" t="e">
            <v>#DIV/0!</v>
          </cell>
          <cell r="E348" t="e">
            <v>#DIV/0!</v>
          </cell>
        </row>
        <row r="349">
          <cell r="A349">
            <v>37587</v>
          </cell>
          <cell r="B349" t="str">
            <v>Wednesday</v>
          </cell>
          <cell r="C349" t="e">
            <v>#DIV/0!</v>
          </cell>
          <cell r="D349" t="e">
            <v>#DIV/0!</v>
          </cell>
          <cell r="E349" t="e">
            <v>#DIV/0!</v>
          </cell>
        </row>
        <row r="350">
          <cell r="A350">
            <v>37588</v>
          </cell>
          <cell r="B350" t="str">
            <v>Thursday</v>
          </cell>
          <cell r="C350" t="e">
            <v>#DIV/0!</v>
          </cell>
          <cell r="D350" t="e">
            <v>#DIV/0!</v>
          </cell>
          <cell r="E350" t="e">
            <v>#DIV/0!</v>
          </cell>
        </row>
        <row r="351">
          <cell r="A351">
            <v>37589</v>
          </cell>
          <cell r="B351" t="str">
            <v>Friday</v>
          </cell>
          <cell r="C351" t="e">
            <v>#DIV/0!</v>
          </cell>
          <cell r="D351" t="e">
            <v>#DIV/0!</v>
          </cell>
          <cell r="E351" t="e">
            <v>#DIV/0!</v>
          </cell>
        </row>
        <row r="352">
          <cell r="A352">
            <v>37590</v>
          </cell>
          <cell r="B352" t="str">
            <v>Saturday</v>
          </cell>
          <cell r="C352" t="e">
            <v>#DIV/0!</v>
          </cell>
          <cell r="D352" t="e">
            <v>#DIV/0!</v>
          </cell>
          <cell r="E352" t="e">
            <v>#DIV/0!</v>
          </cell>
        </row>
        <row r="353">
          <cell r="A353">
            <v>37591</v>
          </cell>
          <cell r="B353" t="str">
            <v>Sunday</v>
          </cell>
          <cell r="C353" t="e">
            <v>#DIV/0!</v>
          </cell>
          <cell r="D353" t="e">
            <v>#DIV/0!</v>
          </cell>
          <cell r="E353" t="e">
            <v>#DIV/0!</v>
          </cell>
        </row>
        <row r="354">
          <cell r="A354">
            <v>37592</v>
          </cell>
          <cell r="B354" t="str">
            <v>Monday</v>
          </cell>
          <cell r="C354" t="e">
            <v>#DIV/0!</v>
          </cell>
          <cell r="D354" t="e">
            <v>#DIV/0!</v>
          </cell>
          <cell r="E354" t="e">
            <v>#DIV/0!</v>
          </cell>
        </row>
        <row r="355">
          <cell r="A355">
            <v>37593</v>
          </cell>
          <cell r="B355" t="str">
            <v>Tuesday</v>
          </cell>
          <cell r="C355" t="e">
            <v>#DIV/0!</v>
          </cell>
          <cell r="D355" t="e">
            <v>#DIV/0!</v>
          </cell>
          <cell r="E355" t="e">
            <v>#DIV/0!</v>
          </cell>
        </row>
        <row r="356">
          <cell r="A356">
            <v>37594</v>
          </cell>
          <cell r="B356" t="str">
            <v>Wednesday</v>
          </cell>
          <cell r="C356" t="e">
            <v>#DIV/0!</v>
          </cell>
          <cell r="D356" t="e">
            <v>#DIV/0!</v>
          </cell>
          <cell r="E356" t="e">
            <v>#DIV/0!</v>
          </cell>
        </row>
        <row r="357">
          <cell r="A357">
            <v>37595</v>
          </cell>
          <cell r="B357" t="str">
            <v>Thursday</v>
          </cell>
          <cell r="C357" t="e">
            <v>#DIV/0!</v>
          </cell>
          <cell r="D357" t="e">
            <v>#DIV/0!</v>
          </cell>
          <cell r="E357" t="e">
            <v>#DIV/0!</v>
          </cell>
        </row>
        <row r="358">
          <cell r="A358">
            <v>37596</v>
          </cell>
          <cell r="B358" t="str">
            <v>Friday</v>
          </cell>
          <cell r="C358" t="e">
            <v>#DIV/0!</v>
          </cell>
          <cell r="D358" t="e">
            <v>#DIV/0!</v>
          </cell>
          <cell r="E358" t="e">
            <v>#DIV/0!</v>
          </cell>
        </row>
        <row r="359">
          <cell r="A359">
            <v>37597</v>
          </cell>
          <cell r="B359" t="str">
            <v>Saturday</v>
          </cell>
          <cell r="C359" t="e">
            <v>#DIV/0!</v>
          </cell>
          <cell r="D359" t="e">
            <v>#DIV/0!</v>
          </cell>
          <cell r="E359" t="e">
            <v>#DIV/0!</v>
          </cell>
        </row>
        <row r="360">
          <cell r="A360">
            <v>37598</v>
          </cell>
          <cell r="B360" t="str">
            <v>Sunday</v>
          </cell>
          <cell r="C360" t="e">
            <v>#DIV/0!</v>
          </cell>
          <cell r="D360" t="e">
            <v>#DIV/0!</v>
          </cell>
          <cell r="E360" t="e">
            <v>#DIV/0!</v>
          </cell>
        </row>
        <row r="361">
          <cell r="A361">
            <v>37599</v>
          </cell>
          <cell r="B361" t="str">
            <v>Monday</v>
          </cell>
          <cell r="C361" t="e">
            <v>#DIV/0!</v>
          </cell>
          <cell r="D361" t="e">
            <v>#DIV/0!</v>
          </cell>
          <cell r="E361" t="e">
            <v>#DIV/0!</v>
          </cell>
        </row>
        <row r="362">
          <cell r="A362">
            <v>37600</v>
          </cell>
          <cell r="B362" t="str">
            <v>Tuesday</v>
          </cell>
          <cell r="C362" t="e">
            <v>#DIV/0!</v>
          </cell>
          <cell r="D362" t="e">
            <v>#DIV/0!</v>
          </cell>
          <cell r="E362" t="e">
            <v>#DIV/0!</v>
          </cell>
        </row>
        <row r="363">
          <cell r="A363">
            <v>37601</v>
          </cell>
          <cell r="B363" t="str">
            <v>Wednesday</v>
          </cell>
          <cell r="C363" t="e">
            <v>#DIV/0!</v>
          </cell>
          <cell r="D363" t="e">
            <v>#DIV/0!</v>
          </cell>
          <cell r="E363" t="e">
            <v>#DIV/0!</v>
          </cell>
        </row>
        <row r="364">
          <cell r="A364">
            <v>37602</v>
          </cell>
          <cell r="B364" t="str">
            <v>Thursday</v>
          </cell>
          <cell r="C364" t="e">
            <v>#DIV/0!</v>
          </cell>
          <cell r="D364" t="e">
            <v>#DIV/0!</v>
          </cell>
          <cell r="E364" t="e">
            <v>#DIV/0!</v>
          </cell>
        </row>
        <row r="365">
          <cell r="A365">
            <v>37603</v>
          </cell>
          <cell r="B365" t="str">
            <v>Friday</v>
          </cell>
          <cell r="C365" t="e">
            <v>#DIV/0!</v>
          </cell>
          <cell r="D365" t="e">
            <v>#DIV/0!</v>
          </cell>
          <cell r="E365" t="e">
            <v>#DIV/0!</v>
          </cell>
        </row>
        <row r="366">
          <cell r="A366">
            <v>37604</v>
          </cell>
          <cell r="B366" t="str">
            <v>Saturday</v>
          </cell>
          <cell r="C366" t="e">
            <v>#DIV/0!</v>
          </cell>
          <cell r="D366" t="e">
            <v>#DIV/0!</v>
          </cell>
          <cell r="E366" t="e">
            <v>#DIV/0!</v>
          </cell>
        </row>
        <row r="367">
          <cell r="A367">
            <v>37605</v>
          </cell>
          <cell r="B367" t="str">
            <v>Sunday</v>
          </cell>
          <cell r="C367" t="e">
            <v>#DIV/0!</v>
          </cell>
          <cell r="D367" t="e">
            <v>#DIV/0!</v>
          </cell>
          <cell r="E367" t="e">
            <v>#DIV/0!</v>
          </cell>
        </row>
        <row r="368">
          <cell r="A368">
            <v>37606</v>
          </cell>
          <cell r="B368" t="str">
            <v>Monday</v>
          </cell>
          <cell r="C368" t="e">
            <v>#DIV/0!</v>
          </cell>
          <cell r="D368" t="e">
            <v>#DIV/0!</v>
          </cell>
          <cell r="E368" t="e">
            <v>#DIV/0!</v>
          </cell>
        </row>
        <row r="369">
          <cell r="A369">
            <v>37607</v>
          </cell>
          <cell r="B369" t="str">
            <v>Tuesday</v>
          </cell>
          <cell r="C369" t="e">
            <v>#DIV/0!</v>
          </cell>
          <cell r="D369" t="e">
            <v>#DIV/0!</v>
          </cell>
          <cell r="E369" t="e">
            <v>#DIV/0!</v>
          </cell>
        </row>
        <row r="370">
          <cell r="A370">
            <v>37608</v>
          </cell>
          <cell r="B370" t="str">
            <v>Wednesday</v>
          </cell>
          <cell r="C370" t="e">
            <v>#DIV/0!</v>
          </cell>
          <cell r="D370" t="e">
            <v>#DIV/0!</v>
          </cell>
          <cell r="E370" t="e">
            <v>#DIV/0!</v>
          </cell>
        </row>
        <row r="371">
          <cell r="A371">
            <v>37609</v>
          </cell>
          <cell r="B371" t="str">
            <v>Thursday</v>
          </cell>
          <cell r="C371" t="e">
            <v>#DIV/0!</v>
          </cell>
          <cell r="D371" t="e">
            <v>#DIV/0!</v>
          </cell>
          <cell r="E371" t="e">
            <v>#DIV/0!</v>
          </cell>
        </row>
        <row r="372">
          <cell r="A372">
            <v>37610</v>
          </cell>
          <cell r="B372" t="str">
            <v>Friday</v>
          </cell>
          <cell r="C372" t="e">
            <v>#DIV/0!</v>
          </cell>
          <cell r="D372" t="e">
            <v>#DIV/0!</v>
          </cell>
          <cell r="E372" t="e">
            <v>#DIV/0!</v>
          </cell>
        </row>
        <row r="373">
          <cell r="A373">
            <v>37611</v>
          </cell>
          <cell r="B373" t="str">
            <v>Saturday</v>
          </cell>
          <cell r="C373" t="e">
            <v>#DIV/0!</v>
          </cell>
          <cell r="D373" t="e">
            <v>#DIV/0!</v>
          </cell>
          <cell r="E373" t="e">
            <v>#DIV/0!</v>
          </cell>
        </row>
        <row r="374">
          <cell r="A374">
            <v>37612</v>
          </cell>
          <cell r="B374" t="str">
            <v>Sunday</v>
          </cell>
          <cell r="C374" t="e">
            <v>#DIV/0!</v>
          </cell>
          <cell r="D374" t="e">
            <v>#DIV/0!</v>
          </cell>
          <cell r="E374" t="e">
            <v>#DIV/0!</v>
          </cell>
        </row>
        <row r="375">
          <cell r="A375">
            <v>37613</v>
          </cell>
          <cell r="B375" t="str">
            <v>Monday</v>
          </cell>
          <cell r="C375" t="e">
            <v>#DIV/0!</v>
          </cell>
          <cell r="D375" t="e">
            <v>#DIV/0!</v>
          </cell>
          <cell r="E375" t="e">
            <v>#DIV/0!</v>
          </cell>
        </row>
        <row r="376">
          <cell r="A376">
            <v>37614</v>
          </cell>
          <cell r="B376" t="str">
            <v>Tuesday</v>
          </cell>
          <cell r="C376" t="e">
            <v>#DIV/0!</v>
          </cell>
          <cell r="D376" t="e">
            <v>#DIV/0!</v>
          </cell>
          <cell r="E376" t="e">
            <v>#DIV/0!</v>
          </cell>
        </row>
        <row r="377">
          <cell r="A377">
            <v>37615</v>
          </cell>
          <cell r="B377" t="str">
            <v>Wednesday</v>
          </cell>
          <cell r="C377" t="e">
            <v>#DIV/0!</v>
          </cell>
          <cell r="D377" t="e">
            <v>#DIV/0!</v>
          </cell>
          <cell r="E377" t="e">
            <v>#DIV/0!</v>
          </cell>
        </row>
        <row r="378">
          <cell r="A378">
            <v>37616</v>
          </cell>
          <cell r="B378" t="str">
            <v>Thursday</v>
          </cell>
          <cell r="C378" t="e">
            <v>#DIV/0!</v>
          </cell>
          <cell r="D378" t="e">
            <v>#DIV/0!</v>
          </cell>
          <cell r="E378" t="e">
            <v>#DIV/0!</v>
          </cell>
        </row>
        <row r="379">
          <cell r="A379">
            <v>37617</v>
          </cell>
          <cell r="B379" t="str">
            <v>Friday</v>
          </cell>
          <cell r="C379" t="e">
            <v>#DIV/0!</v>
          </cell>
          <cell r="D379" t="e">
            <v>#DIV/0!</v>
          </cell>
          <cell r="E379" t="e">
            <v>#DIV/0!</v>
          </cell>
        </row>
        <row r="380">
          <cell r="A380">
            <v>37618</v>
          </cell>
          <cell r="B380" t="str">
            <v>Saturday</v>
          </cell>
          <cell r="C380" t="e">
            <v>#DIV/0!</v>
          </cell>
          <cell r="D380" t="e">
            <v>#DIV/0!</v>
          </cell>
          <cell r="E380" t="e">
            <v>#DIV/0!</v>
          </cell>
        </row>
        <row r="381">
          <cell r="A381">
            <v>37619</v>
          </cell>
          <cell r="B381" t="str">
            <v>Sunday</v>
          </cell>
          <cell r="C381" t="e">
            <v>#DIV/0!</v>
          </cell>
          <cell r="D381" t="e">
            <v>#DIV/0!</v>
          </cell>
          <cell r="E381" t="e">
            <v>#DIV/0!</v>
          </cell>
        </row>
        <row r="382">
          <cell r="A382">
            <v>37620</v>
          </cell>
          <cell r="B382" t="str">
            <v>Monday</v>
          </cell>
          <cell r="C382" t="e">
            <v>#DIV/0!</v>
          </cell>
          <cell r="D382" t="e">
            <v>#DIV/0!</v>
          </cell>
          <cell r="E382" t="e">
            <v>#DIV/0!</v>
          </cell>
        </row>
        <row r="383">
          <cell r="A383">
            <v>37621</v>
          </cell>
          <cell r="B383" t="str">
            <v>Tuesday</v>
          </cell>
          <cell r="C383" t="e">
            <v>#DIV/0!</v>
          </cell>
          <cell r="D383" t="e">
            <v>#DIV/0!</v>
          </cell>
          <cell r="E383" t="e">
            <v>#DIV/0!</v>
          </cell>
        </row>
      </sheetData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R_Unconsolidated"/>
      <sheetName val="GETRECON"/>
      <sheetName val="GETDESC"/>
      <sheetName val="Refresh"/>
      <sheetName val="A5 RF_LTD_Summary"/>
      <sheetName val="A5 RF_LTD_Summary 07.18 (Value)"/>
      <sheetName val="A5 RF_LTD_Summary 12.17 (Value)"/>
    </sheetNames>
    <sheetDataSet>
      <sheetData sheetId="0" refreshError="1"/>
      <sheetData sheetId="1" refreshError="1">
        <row r="1">
          <cell r="A1" t="str">
            <v>E1010</v>
          </cell>
          <cell r="B1">
            <v>0</v>
          </cell>
          <cell r="C1">
            <v>0</v>
          </cell>
          <cell r="D1">
            <v>670735912.83523178</v>
          </cell>
          <cell r="E1">
            <v>159043186.79828644</v>
          </cell>
        </row>
        <row r="2">
          <cell r="A2" t="str">
            <v>E1020</v>
          </cell>
          <cell r="B2">
            <v>0</v>
          </cell>
          <cell r="C2">
            <v>0</v>
          </cell>
          <cell r="D2">
            <v>0.396816</v>
          </cell>
          <cell r="E2">
            <v>0.396816</v>
          </cell>
        </row>
        <row r="3">
          <cell r="A3" t="str">
            <v>E1030</v>
          </cell>
          <cell r="B3">
            <v>0</v>
          </cell>
          <cell r="C3">
            <v>0</v>
          </cell>
          <cell r="D3">
            <v>266158742</v>
          </cell>
          <cell r="E3">
            <v>63110881</v>
          </cell>
        </row>
        <row r="4">
          <cell r="A4" t="str">
            <v>E1040</v>
          </cell>
          <cell r="B4">
            <v>-6458359.8333999999</v>
          </cell>
          <cell r="C4">
            <v>-922622.83330000006</v>
          </cell>
          <cell r="D4">
            <v>-6458359.8333000001</v>
          </cell>
          <cell r="E4">
            <v>-922622.83330000006</v>
          </cell>
        </row>
        <row r="5">
          <cell r="A5" t="str">
            <v>E1050</v>
          </cell>
          <cell r="B5">
            <v>0</v>
          </cell>
          <cell r="C5">
            <v>0</v>
          </cell>
          <cell r="D5">
            <v>259700382.16670001</v>
          </cell>
          <cell r="E5">
            <v>62188258.166699998</v>
          </cell>
        </row>
        <row r="6">
          <cell r="A6" t="str">
            <v>E2010</v>
          </cell>
          <cell r="B6">
            <v>198482</v>
          </cell>
          <cell r="C6">
            <v>28354</v>
          </cell>
          <cell r="D6">
            <v>198483</v>
          </cell>
          <cell r="E6">
            <v>28355</v>
          </cell>
        </row>
        <row r="7">
          <cell r="A7" t="str">
            <v>E2020</v>
          </cell>
          <cell r="B7">
            <v>-21616000</v>
          </cell>
          <cell r="C7">
            <v>-3088000</v>
          </cell>
          <cell r="D7">
            <v>-21616000</v>
          </cell>
          <cell r="E7">
            <v>-3088000</v>
          </cell>
        </row>
        <row r="8">
          <cell r="A8" t="str">
            <v>E2030</v>
          </cell>
          <cell r="B8">
            <v>2462569</v>
          </cell>
          <cell r="C8">
            <v>290964</v>
          </cell>
          <cell r="D8">
            <v>1501129.37</v>
          </cell>
          <cell r="E8">
            <v>252761</v>
          </cell>
        </row>
        <row r="9">
          <cell r="A9" t="str">
            <v>E2040</v>
          </cell>
          <cell r="B9">
            <v>-759246</v>
          </cell>
          <cell r="C9">
            <v>-126115</v>
          </cell>
          <cell r="D9">
            <v>-883837.37</v>
          </cell>
          <cell r="E9">
            <v>-115937.37</v>
          </cell>
        </row>
        <row r="10">
          <cell r="A10" t="str">
            <v>E2050</v>
          </cell>
          <cell r="B10">
            <v>1962265.0649999999</v>
          </cell>
          <cell r="C10">
            <v>225554.065</v>
          </cell>
          <cell r="D10">
            <v>1913575.7</v>
          </cell>
          <cell r="E10">
            <v>315758.90000000002</v>
          </cell>
        </row>
        <row r="11">
          <cell r="A11" t="str">
            <v>E2060</v>
          </cell>
          <cell r="B11">
            <v>13741</v>
          </cell>
          <cell r="C11">
            <v>1963</v>
          </cell>
          <cell r="D11">
            <v>13741</v>
          </cell>
          <cell r="E11">
            <v>1963</v>
          </cell>
        </row>
        <row r="12">
          <cell r="A12" t="str">
            <v>E2070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E2080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 t="str">
            <v>E2970</v>
          </cell>
          <cell r="B14">
            <v>0</v>
          </cell>
          <cell r="C14">
            <v>0</v>
          </cell>
          <cell r="D14">
            <v>-18872908.300000001</v>
          </cell>
          <cell r="E14">
            <v>-2605099.4700000002</v>
          </cell>
        </row>
        <row r="15">
          <cell r="A15" t="str">
            <v>E2980</v>
          </cell>
          <cell r="B15">
            <v>0</v>
          </cell>
          <cell r="C15">
            <v>0</v>
          </cell>
          <cell r="D15">
            <v>0.396816</v>
          </cell>
          <cell r="E15">
            <v>0.396816</v>
          </cell>
        </row>
        <row r="16">
          <cell r="A16" t="str">
            <v>E2990</v>
          </cell>
          <cell r="B16">
            <v>0</v>
          </cell>
          <cell r="C16">
            <v>0</v>
          </cell>
          <cell r="D16">
            <v>-7489072</v>
          </cell>
          <cell r="E16">
            <v>-1033745</v>
          </cell>
        </row>
        <row r="17">
          <cell r="A17" t="str">
            <v>E3010</v>
          </cell>
          <cell r="B17">
            <v>0</v>
          </cell>
          <cell r="C17">
            <v>0</v>
          </cell>
          <cell r="D17">
            <v>37100893</v>
          </cell>
          <cell r="E17">
            <v>5321085</v>
          </cell>
        </row>
        <row r="18">
          <cell r="A18" t="str">
            <v>E3020</v>
          </cell>
          <cell r="B18">
            <v>-570006</v>
          </cell>
          <cell r="C18">
            <v>-40216</v>
          </cell>
          <cell r="D18">
            <v>-997755</v>
          </cell>
          <cell r="E18">
            <v>-152799</v>
          </cell>
        </row>
        <row r="19">
          <cell r="A19" t="str">
            <v>E3030</v>
          </cell>
          <cell r="B19">
            <v>1093101.1057</v>
          </cell>
          <cell r="C19">
            <v>189601.65489999999</v>
          </cell>
          <cell r="D19">
            <v>2190926.4821000001</v>
          </cell>
          <cell r="E19">
            <v>324374.26899999997</v>
          </cell>
        </row>
        <row r="20">
          <cell r="A20" t="str">
            <v>E3040</v>
          </cell>
          <cell r="B20">
            <v>0</v>
          </cell>
          <cell r="C20">
            <v>0</v>
          </cell>
          <cell r="D20">
            <v>352090</v>
          </cell>
          <cell r="E20">
            <v>50298</v>
          </cell>
        </row>
        <row r="21">
          <cell r="A21" t="str">
            <v>E3050</v>
          </cell>
          <cell r="B21">
            <v>142985.5</v>
          </cell>
          <cell r="C21">
            <v>20426.5</v>
          </cell>
          <cell r="D21">
            <v>143950.9167</v>
          </cell>
          <cell r="E21">
            <v>20564.416700000002</v>
          </cell>
        </row>
        <row r="22">
          <cell r="A22" t="str">
            <v>E3060</v>
          </cell>
          <cell r="B22">
            <v>-6124769</v>
          </cell>
          <cell r="C22">
            <v>-882588</v>
          </cell>
          <cell r="D22">
            <v>-6064959</v>
          </cell>
          <cell r="E22">
            <v>-868850</v>
          </cell>
        </row>
        <row r="23">
          <cell r="A23" t="str">
            <v>E3070</v>
          </cell>
          <cell r="B23">
            <v>-2834830.8333999999</v>
          </cell>
          <cell r="C23">
            <v>-404975.8333</v>
          </cell>
          <cell r="D23">
            <v>-2835362.25</v>
          </cell>
          <cell r="E23">
            <v>-405051.75</v>
          </cell>
        </row>
        <row r="24">
          <cell r="A24" t="str">
            <v>E3080</v>
          </cell>
          <cell r="B24">
            <v>-1832628</v>
          </cell>
          <cell r="C24">
            <v>-261804</v>
          </cell>
          <cell r="D24">
            <v>-1832628</v>
          </cell>
          <cell r="E24">
            <v>-261804</v>
          </cell>
        </row>
        <row r="25">
          <cell r="A25" t="str">
            <v>E3090</v>
          </cell>
          <cell r="B25">
            <v>-15197</v>
          </cell>
          <cell r="C25">
            <v>-2171</v>
          </cell>
          <cell r="D25">
            <v>-15197</v>
          </cell>
          <cell r="E25">
            <v>-2171</v>
          </cell>
        </row>
        <row r="26">
          <cell r="A26" t="str">
            <v>E3100</v>
          </cell>
          <cell r="B26">
            <v>-64874.833400000003</v>
          </cell>
          <cell r="C26">
            <v>-9267.8333000000002</v>
          </cell>
          <cell r="D26">
            <v>-64874.833299999998</v>
          </cell>
          <cell r="E26">
            <v>-9267.8333000000002</v>
          </cell>
        </row>
        <row r="27">
          <cell r="A27" t="str">
            <v>E3110</v>
          </cell>
          <cell r="B27">
            <v>-247362.5</v>
          </cell>
          <cell r="C27">
            <v>-35337.5</v>
          </cell>
          <cell r="D27">
            <v>-249599.5833</v>
          </cell>
          <cell r="E27">
            <v>-35657.083299999998</v>
          </cell>
        </row>
        <row r="28">
          <cell r="A28" t="str">
            <v>E3120</v>
          </cell>
          <cell r="B28">
            <v>-215101.25</v>
          </cell>
          <cell r="C28">
            <v>-30728.75</v>
          </cell>
          <cell r="D28">
            <v>-215101.25</v>
          </cell>
          <cell r="E28">
            <v>-30728.75</v>
          </cell>
        </row>
        <row r="29">
          <cell r="A29" t="str">
            <v>E3130</v>
          </cell>
          <cell r="B29">
            <v>19636.75</v>
          </cell>
          <cell r="C29">
            <v>2805.25</v>
          </cell>
          <cell r="D29">
            <v>19636.75</v>
          </cell>
          <cell r="E29">
            <v>2805.25</v>
          </cell>
        </row>
        <row r="30">
          <cell r="A30" t="str">
            <v>E3140</v>
          </cell>
          <cell r="B30">
            <v>-87962</v>
          </cell>
          <cell r="C30">
            <v>-12566</v>
          </cell>
          <cell r="D30">
            <v>-87962</v>
          </cell>
          <cell r="E30">
            <v>-12566</v>
          </cell>
        </row>
        <row r="31">
          <cell r="A31" t="str">
            <v>E3150</v>
          </cell>
          <cell r="B31">
            <v>0.83850000000000002</v>
          </cell>
          <cell r="C31">
            <v>0.1198</v>
          </cell>
          <cell r="D31">
            <v>4.7159000000000004</v>
          </cell>
          <cell r="E31">
            <v>0.8165</v>
          </cell>
        </row>
        <row r="32">
          <cell r="A32" t="str">
            <v>E3160</v>
          </cell>
          <cell r="B32">
            <v>-5816273.5755000003</v>
          </cell>
          <cell r="C32">
            <v>-806936.11670000001</v>
          </cell>
          <cell r="D32">
            <v>-5465054.6397000002</v>
          </cell>
          <cell r="E32">
            <v>-795856.70629999996</v>
          </cell>
        </row>
        <row r="33">
          <cell r="A33" t="str">
            <v>E3170</v>
          </cell>
          <cell r="B33">
            <v>-54608.166599999997</v>
          </cell>
          <cell r="C33">
            <v>-7801.1666999999998</v>
          </cell>
          <cell r="D33">
            <v>-54608.166700000002</v>
          </cell>
          <cell r="E33">
            <v>-7801.1666999999998</v>
          </cell>
        </row>
        <row r="34">
          <cell r="A34" t="str">
            <v>E3180</v>
          </cell>
          <cell r="B34">
            <v>-586136.25</v>
          </cell>
          <cell r="C34">
            <v>-83733.75</v>
          </cell>
          <cell r="D34">
            <v>-586136.25</v>
          </cell>
          <cell r="E34">
            <v>-83733.75</v>
          </cell>
        </row>
        <row r="35">
          <cell r="A35" t="str">
            <v>E3190</v>
          </cell>
          <cell r="B35">
            <v>0</v>
          </cell>
          <cell r="C35">
            <v>0</v>
          </cell>
          <cell r="D35">
            <v>-3752118</v>
          </cell>
          <cell r="E35">
            <v>-536016</v>
          </cell>
        </row>
        <row r="36">
          <cell r="A36" t="str">
            <v>E3200</v>
          </cell>
          <cell r="B36">
            <v>59342.694499999998</v>
          </cell>
          <cell r="C36">
            <v>26977.3691</v>
          </cell>
          <cell r="D36">
            <v>9287.7284999999993</v>
          </cell>
          <cell r="E36">
            <v>-3607.6181000000001</v>
          </cell>
        </row>
        <row r="37">
          <cell r="A37" t="str">
            <v>E3210</v>
          </cell>
          <cell r="B37">
            <v>20741.415799999999</v>
          </cell>
          <cell r="C37">
            <v>4090.3233</v>
          </cell>
          <cell r="D37">
            <v>-47350.807999999997</v>
          </cell>
          <cell r="E37">
            <v>-40027.134299999998</v>
          </cell>
        </row>
        <row r="38">
          <cell r="A38" t="str">
            <v>E3220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E3230</v>
          </cell>
          <cell r="B39">
            <v>23346.678899999999</v>
          </cell>
          <cell r="C39">
            <v>2994.1788999999999</v>
          </cell>
          <cell r="D39">
            <v>30199.1695</v>
          </cell>
          <cell r="E39">
            <v>-2669.7287999999999</v>
          </cell>
        </row>
        <row r="40">
          <cell r="A40" t="str">
            <v>E3240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E3250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E3260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E3270</v>
          </cell>
          <cell r="B43">
            <v>-2.5436000000000001</v>
          </cell>
          <cell r="C43">
            <v>-0.3634</v>
          </cell>
          <cell r="D43">
            <v>-0.34279999999999999</v>
          </cell>
          <cell r="E43">
            <v>-4.9000000000000002E-2</v>
          </cell>
        </row>
        <row r="44">
          <cell r="A44" t="str">
            <v>E3280</v>
          </cell>
          <cell r="B44">
            <v>0.5554</v>
          </cell>
          <cell r="C44">
            <v>7.9399999999999998E-2</v>
          </cell>
          <cell r="D44">
            <v>-1.8709</v>
          </cell>
          <cell r="E44">
            <v>-0.26729999999999998</v>
          </cell>
        </row>
        <row r="45">
          <cell r="A45" t="str">
            <v>E3290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</row>
        <row r="46">
          <cell r="A46" t="str">
            <v>E3300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</row>
        <row r="47">
          <cell r="A47" t="str">
            <v>E3310</v>
          </cell>
          <cell r="B47">
            <v>0</v>
          </cell>
          <cell r="C47">
            <v>1E-4</v>
          </cell>
          <cell r="D47">
            <v>0</v>
          </cell>
          <cell r="E47">
            <v>1E-4</v>
          </cell>
        </row>
        <row r="48">
          <cell r="A48" t="str">
            <v>E3320</v>
          </cell>
          <cell r="B48">
            <v>0.43</v>
          </cell>
          <cell r="C48">
            <v>6.1400000000000003E-2</v>
          </cell>
          <cell r="D48">
            <v>-1.6654</v>
          </cell>
          <cell r="E48">
            <v>-0.2379</v>
          </cell>
        </row>
        <row r="49">
          <cell r="A49" t="str">
            <v>E3330</v>
          </cell>
          <cell r="B49">
            <v>1E-4</v>
          </cell>
          <cell r="C49">
            <v>0</v>
          </cell>
          <cell r="D49">
            <v>2.0000000000000001E-4</v>
          </cell>
          <cell r="E49">
            <v>1E-4</v>
          </cell>
        </row>
        <row r="50">
          <cell r="A50" t="str">
            <v>E3340</v>
          </cell>
          <cell r="B50">
            <v>-0.27229999999999999</v>
          </cell>
          <cell r="C50">
            <v>-3.8899999999999997E-2</v>
          </cell>
          <cell r="D50">
            <v>-0.88749999999999996</v>
          </cell>
          <cell r="E50">
            <v>-0.1268</v>
          </cell>
        </row>
        <row r="51">
          <cell r="A51" t="str">
            <v>E3350</v>
          </cell>
          <cell r="B51">
            <v>0.1074</v>
          </cell>
          <cell r="C51">
            <v>1.5299999999999999E-2</v>
          </cell>
          <cell r="D51">
            <v>0.97399999999999998</v>
          </cell>
          <cell r="E51">
            <v>0.13919999999999999</v>
          </cell>
        </row>
        <row r="52">
          <cell r="A52" t="str">
            <v>E3360</v>
          </cell>
          <cell r="B52">
            <v>-2.0000000000000001E-4</v>
          </cell>
          <cell r="C52">
            <v>0</v>
          </cell>
          <cell r="D52">
            <v>1E-4</v>
          </cell>
          <cell r="E52">
            <v>0</v>
          </cell>
        </row>
        <row r="53">
          <cell r="A53" t="str">
            <v>E3370</v>
          </cell>
          <cell r="B53">
            <v>3.0478999999999998</v>
          </cell>
          <cell r="C53">
            <v>0.43540000000000001</v>
          </cell>
          <cell r="D53">
            <v>1.9240999999999999</v>
          </cell>
          <cell r="E53">
            <v>0.27489999999999998</v>
          </cell>
        </row>
        <row r="54">
          <cell r="A54" t="str">
            <v>E3380</v>
          </cell>
          <cell r="B54">
            <v>1.1616</v>
          </cell>
          <cell r="C54">
            <v>0.16589999999999999</v>
          </cell>
          <cell r="D54">
            <v>0.73640000000000005</v>
          </cell>
          <cell r="E54">
            <v>0.1052</v>
          </cell>
        </row>
        <row r="55">
          <cell r="A55" t="str">
            <v>E3390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>E3400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>E3410</v>
          </cell>
          <cell r="B57">
            <v>166366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>E3420</v>
          </cell>
          <cell r="B58">
            <v>-2.0000000000000001E-4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E3430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E3440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E3450</v>
          </cell>
          <cell r="B61">
            <v>-1E-4</v>
          </cell>
          <cell r="C61">
            <v>-1E-4</v>
          </cell>
          <cell r="D61">
            <v>1E-4</v>
          </cell>
          <cell r="E61">
            <v>0</v>
          </cell>
        </row>
        <row r="62">
          <cell r="A62" t="str">
            <v>E3460</v>
          </cell>
          <cell r="B62">
            <v>0</v>
          </cell>
          <cell r="C62">
            <v>-1E-4</v>
          </cell>
          <cell r="D62">
            <v>1E-4</v>
          </cell>
          <cell r="E62">
            <v>0</v>
          </cell>
        </row>
        <row r="63">
          <cell r="A63" t="str">
            <v>E3470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 t="str">
            <v>E3480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A65" t="str">
            <v>E3485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E3490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E3500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E3505</v>
          </cell>
          <cell r="B68">
            <v>-195</v>
          </cell>
          <cell r="C68">
            <v>0</v>
          </cell>
          <cell r="D68">
            <v>-6902</v>
          </cell>
          <cell r="E68">
            <v>0</v>
          </cell>
        </row>
        <row r="69">
          <cell r="A69" t="str">
            <v>E3510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</row>
        <row r="70">
          <cell r="A70" t="str">
            <v>E3520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</row>
        <row r="71">
          <cell r="A71" t="str">
            <v>E3530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E3540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 t="str">
            <v>E4970</v>
          </cell>
          <cell r="B73">
            <v>0</v>
          </cell>
          <cell r="C73">
            <v>0</v>
          </cell>
          <cell r="D73">
            <v>17571378.850100014</v>
          </cell>
          <cell r="E73">
            <v>2470520.0698999995</v>
          </cell>
        </row>
        <row r="74">
          <cell r="A74" t="str">
            <v>E4980</v>
          </cell>
          <cell r="B74">
            <v>0</v>
          </cell>
          <cell r="C74">
            <v>0</v>
          </cell>
          <cell r="D74">
            <v>159.98319998010993</v>
          </cell>
          <cell r="E74">
            <v>38.763400002382696</v>
          </cell>
        </row>
        <row r="75">
          <cell r="A75" t="str">
            <v>E4990</v>
          </cell>
          <cell r="B75">
            <v>0</v>
          </cell>
          <cell r="C75">
            <v>0</v>
          </cell>
          <cell r="D75">
            <v>17571538.833299994</v>
          </cell>
          <cell r="E75">
            <v>2470558.8333000019</v>
          </cell>
        </row>
        <row r="76">
          <cell r="A76" t="str">
            <v>E5010</v>
          </cell>
          <cell r="B76">
            <v>0</v>
          </cell>
          <cell r="C76">
            <v>0</v>
          </cell>
          <cell r="D76">
            <v>269782849</v>
          </cell>
          <cell r="E76">
            <v>63625072</v>
          </cell>
        </row>
        <row r="77">
          <cell r="A77" t="str">
            <v>E5020</v>
          </cell>
          <cell r="B77">
            <v>0</v>
          </cell>
          <cell r="C77">
            <v>0</v>
          </cell>
          <cell r="D77">
            <v>0.4022</v>
          </cell>
          <cell r="E77">
            <v>0.4</v>
          </cell>
        </row>
        <row r="78">
          <cell r="A78" t="str">
            <v>E5030</v>
          </cell>
          <cell r="B78">
            <v>0</v>
          </cell>
          <cell r="C78">
            <v>0</v>
          </cell>
          <cell r="D78">
            <v>269782849</v>
          </cell>
          <cell r="E78">
            <v>63625072</v>
          </cell>
        </row>
        <row r="79">
          <cell r="A79" t="str">
            <v>N1010</v>
          </cell>
          <cell r="B79">
            <v>0</v>
          </cell>
          <cell r="C79">
            <v>0</v>
          </cell>
          <cell r="D79">
            <v>29068224.294768363</v>
          </cell>
          <cell r="E79">
            <v>7551718.3317134958</v>
          </cell>
        </row>
        <row r="80">
          <cell r="A80" t="str">
            <v>N1020</v>
          </cell>
          <cell r="B80">
            <v>0</v>
          </cell>
          <cell r="C80">
            <v>0</v>
          </cell>
          <cell r="D80">
            <v>0.396816</v>
          </cell>
          <cell r="E80">
            <v>0.396816</v>
          </cell>
        </row>
        <row r="81">
          <cell r="A81" t="str">
            <v>N1030</v>
          </cell>
          <cell r="B81">
            <v>0</v>
          </cell>
          <cell r="C81">
            <v>0</v>
          </cell>
          <cell r="D81">
            <v>11534736</v>
          </cell>
          <cell r="E81">
            <v>2996643</v>
          </cell>
        </row>
        <row r="82">
          <cell r="A82" t="str">
            <v>N1040</v>
          </cell>
          <cell r="B82">
            <v>-16647.1666</v>
          </cell>
          <cell r="C82">
            <v>-2378.1667000000002</v>
          </cell>
          <cell r="D82">
            <v>-16647.166700000002</v>
          </cell>
          <cell r="E82">
            <v>-2378.1667000000002</v>
          </cell>
        </row>
        <row r="83">
          <cell r="A83" t="str">
            <v>N1050</v>
          </cell>
          <cell r="B83">
            <v>0</v>
          </cell>
          <cell r="C83">
            <v>0</v>
          </cell>
          <cell r="D83">
            <v>11518088.8333</v>
          </cell>
          <cell r="E83">
            <v>2994264.8333000001</v>
          </cell>
        </row>
        <row r="84">
          <cell r="A84" t="str">
            <v>N2010</v>
          </cell>
          <cell r="B84">
            <v>135256.51</v>
          </cell>
          <cell r="C84">
            <v>-500692.49</v>
          </cell>
          <cell r="D84">
            <v>785904.53</v>
          </cell>
          <cell r="E84">
            <v>-639619</v>
          </cell>
        </row>
        <row r="85">
          <cell r="A85" t="str">
            <v>N2020</v>
          </cell>
          <cell r="B85">
            <v>-3444.7</v>
          </cell>
          <cell r="C85">
            <v>0</v>
          </cell>
          <cell r="D85">
            <v>-862.4</v>
          </cell>
          <cell r="E85">
            <v>-862.4</v>
          </cell>
        </row>
        <row r="86">
          <cell r="A86" t="str">
            <v>N2030</v>
          </cell>
          <cell r="B86">
            <v>-11325680.01</v>
          </cell>
          <cell r="C86">
            <v>-9823448.2599999998</v>
          </cell>
          <cell r="D86">
            <v>-1586135.99</v>
          </cell>
          <cell r="E86">
            <v>-293336.46999999997</v>
          </cell>
        </row>
        <row r="87">
          <cell r="A87" t="str">
            <v>N2040</v>
          </cell>
          <cell r="B87">
            <v>-563452</v>
          </cell>
          <cell r="C87">
            <v>0</v>
          </cell>
          <cell r="D87">
            <v>-145904.53</v>
          </cell>
          <cell r="E87">
            <v>0</v>
          </cell>
        </row>
        <row r="88">
          <cell r="A88" t="str">
            <v>N2050</v>
          </cell>
          <cell r="B88">
            <v>0</v>
          </cell>
          <cell r="C88">
            <v>0</v>
          </cell>
          <cell r="D88">
            <v>60052</v>
          </cell>
          <cell r="E88">
            <v>0</v>
          </cell>
        </row>
        <row r="89">
          <cell r="A89" t="str">
            <v>N2060</v>
          </cell>
          <cell r="B89">
            <v>487175.5</v>
          </cell>
          <cell r="C89">
            <v>69596.5</v>
          </cell>
          <cell r="D89">
            <v>481250</v>
          </cell>
          <cell r="E89">
            <v>68750</v>
          </cell>
        </row>
        <row r="90">
          <cell r="A90" t="str">
            <v>N2070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N2080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</row>
        <row r="92">
          <cell r="A92" t="str">
            <v>N2090</v>
          </cell>
          <cell r="B92">
            <v>15106263</v>
          </cell>
          <cell r="C92">
            <v>203178</v>
          </cell>
          <cell r="D92">
            <v>0</v>
          </cell>
          <cell r="E92">
            <v>0</v>
          </cell>
        </row>
        <row r="93">
          <cell r="A93" t="str">
            <v>N2970</v>
          </cell>
          <cell r="B93">
            <v>0</v>
          </cell>
          <cell r="C93">
            <v>0</v>
          </cell>
          <cell r="D93">
            <v>-405696.39</v>
          </cell>
          <cell r="E93">
            <v>-865067.87</v>
          </cell>
        </row>
        <row r="94">
          <cell r="A94" t="str">
            <v>N2980</v>
          </cell>
          <cell r="B94">
            <v>0</v>
          </cell>
          <cell r="C94">
            <v>0</v>
          </cell>
          <cell r="D94">
            <v>0.396816</v>
          </cell>
          <cell r="E94">
            <v>0.396816</v>
          </cell>
        </row>
        <row r="95">
          <cell r="A95" t="str">
            <v>N2990</v>
          </cell>
          <cell r="B95">
            <v>0</v>
          </cell>
          <cell r="C95">
            <v>0</v>
          </cell>
          <cell r="D95">
            <v>-160987</v>
          </cell>
          <cell r="E95">
            <v>-343273</v>
          </cell>
        </row>
        <row r="96">
          <cell r="A96" t="str">
            <v>N3010</v>
          </cell>
          <cell r="B96">
            <v>-116345.60000000001</v>
          </cell>
          <cell r="C96">
            <v>0</v>
          </cell>
          <cell r="D96">
            <v>-102053.7</v>
          </cell>
          <cell r="E96">
            <v>359.1</v>
          </cell>
        </row>
        <row r="97">
          <cell r="A97" t="str">
            <v>N3020</v>
          </cell>
          <cell r="B97">
            <v>8811.7713999999996</v>
          </cell>
          <cell r="C97">
            <v>1515.5873999999999</v>
          </cell>
          <cell r="D97">
            <v>13488.893599999999</v>
          </cell>
          <cell r="E97">
            <v>8482.6272000000008</v>
          </cell>
        </row>
        <row r="98">
          <cell r="A98" t="str">
            <v>N3030</v>
          </cell>
          <cell r="B98">
            <v>244383.10810000001</v>
          </cell>
          <cell r="C98">
            <v>239440.35649999999</v>
          </cell>
          <cell r="D98">
            <v>-83624.091899999999</v>
          </cell>
          <cell r="E98">
            <v>53.250999999999998</v>
          </cell>
        </row>
        <row r="99">
          <cell r="A99" t="str">
            <v>N3040</v>
          </cell>
          <cell r="B99">
            <v>-40079.3148</v>
          </cell>
          <cell r="C99">
            <v>-4254.8386</v>
          </cell>
          <cell r="D99">
            <v>-90045.079299999998</v>
          </cell>
          <cell r="E99">
            <v>-13034.9998</v>
          </cell>
        </row>
        <row r="100">
          <cell r="A100" t="str">
            <v>N3050</v>
          </cell>
          <cell r="B100">
            <v>-1306.2837</v>
          </cell>
          <cell r="C100">
            <v>-1306.2837</v>
          </cell>
          <cell r="D100">
            <v>-10205.2955</v>
          </cell>
          <cell r="E100">
            <v>-1845.9138</v>
          </cell>
        </row>
        <row r="101">
          <cell r="A101" t="str">
            <v>N3070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</row>
        <row r="102">
          <cell r="A102" t="str">
            <v>N3080</v>
          </cell>
          <cell r="B102">
            <v>0</v>
          </cell>
          <cell r="C102">
            <v>0</v>
          </cell>
          <cell r="D102">
            <v>-1E-4</v>
          </cell>
          <cell r="E102">
            <v>0</v>
          </cell>
        </row>
        <row r="103">
          <cell r="A103" t="str">
            <v>N3090</v>
          </cell>
          <cell r="B103">
            <v>-0.97450000000000003</v>
          </cell>
          <cell r="C103">
            <v>-0.13919999999999999</v>
          </cell>
          <cell r="D103">
            <v>-0.70169999999999999</v>
          </cell>
          <cell r="E103">
            <v>-0.1003</v>
          </cell>
        </row>
        <row r="104">
          <cell r="A104" t="str">
            <v>N3100</v>
          </cell>
          <cell r="B104">
            <v>0</v>
          </cell>
          <cell r="C104">
            <v>0</v>
          </cell>
          <cell r="D104">
            <v>2.9999999999999997E-4</v>
          </cell>
          <cell r="E104">
            <v>1E-4</v>
          </cell>
        </row>
        <row r="105">
          <cell r="A105" t="str">
            <v>N3110</v>
          </cell>
          <cell r="B105">
            <v>0</v>
          </cell>
          <cell r="C105">
            <v>0</v>
          </cell>
          <cell r="D105">
            <v>-1233.3765000000001</v>
          </cell>
          <cell r="E105">
            <v>-1233.3765000000001</v>
          </cell>
        </row>
        <row r="106">
          <cell r="A106" t="str">
            <v>N3120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</row>
        <row r="107">
          <cell r="A107" t="str">
            <v>N3130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</row>
        <row r="108">
          <cell r="A108" t="str">
            <v>N3140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N3150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 t="str">
            <v>N3160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A111" t="str">
            <v>N3170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 t="str">
            <v>N3180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</row>
        <row r="113">
          <cell r="A113" t="str">
            <v>N3190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</row>
        <row r="114">
          <cell r="A114" t="str">
            <v>N3200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 t="str">
            <v>N4970</v>
          </cell>
          <cell r="B115">
            <v>0</v>
          </cell>
          <cell r="C115">
            <v>0</v>
          </cell>
          <cell r="D115">
            <v>-273673.35109999997</v>
          </cell>
          <cell r="E115">
            <v>-7219.4120999999986</v>
          </cell>
        </row>
        <row r="116">
          <cell r="A116" t="str">
            <v>N4980</v>
          </cell>
          <cell r="B116">
            <v>0</v>
          </cell>
          <cell r="C116">
            <v>0</v>
          </cell>
          <cell r="D116">
            <v>8.5177999999141321</v>
          </cell>
          <cell r="E116">
            <v>0.5787999999420208</v>
          </cell>
        </row>
        <row r="117">
          <cell r="A117" t="str">
            <v>N4990</v>
          </cell>
          <cell r="B117">
            <v>0</v>
          </cell>
          <cell r="C117">
            <v>0</v>
          </cell>
          <cell r="D117">
            <v>-273664.83330000006</v>
          </cell>
          <cell r="E117">
            <v>-7218.8333000000566</v>
          </cell>
        </row>
        <row r="118">
          <cell r="A118" t="str">
            <v>N5010</v>
          </cell>
          <cell r="B118">
            <v>0</v>
          </cell>
          <cell r="C118">
            <v>0</v>
          </cell>
          <cell r="D118">
            <v>11083437</v>
          </cell>
          <cell r="E118">
            <v>2643773</v>
          </cell>
        </row>
        <row r="119">
          <cell r="A119" t="str">
            <v>N5020</v>
          </cell>
          <cell r="B119">
            <v>0</v>
          </cell>
          <cell r="C119">
            <v>0</v>
          </cell>
          <cell r="D119">
            <v>0.38129999999999997</v>
          </cell>
          <cell r="E119">
            <v>0.35010000000000002</v>
          </cell>
        </row>
        <row r="120">
          <cell r="A120" t="str">
            <v>N5030</v>
          </cell>
          <cell r="B120">
            <v>0</v>
          </cell>
          <cell r="C120">
            <v>0</v>
          </cell>
          <cell r="D120">
            <v>11083437</v>
          </cell>
          <cell r="E120">
            <v>2643773</v>
          </cell>
        </row>
        <row r="121">
          <cell r="A121" t="str">
            <v>T1010</v>
          </cell>
          <cell r="B121">
            <v>0</v>
          </cell>
          <cell r="C121">
            <v>0</v>
          </cell>
          <cell r="D121">
            <v>280866286</v>
          </cell>
          <cell r="E121">
            <v>66268845</v>
          </cell>
        </row>
        <row r="122">
          <cell r="A122" t="str">
            <v>T1020</v>
          </cell>
          <cell r="B122">
            <v>0</v>
          </cell>
          <cell r="C122">
            <v>0</v>
          </cell>
          <cell r="D122">
            <v>699804137.13000011</v>
          </cell>
          <cell r="E122">
            <v>166594905.12999994</v>
          </cell>
        </row>
        <row r="123">
          <cell r="A123" t="str">
            <v>T1030</v>
          </cell>
          <cell r="B123">
            <v>0</v>
          </cell>
          <cell r="C123">
            <v>0</v>
          </cell>
          <cell r="D123">
            <v>0.40129999999999999</v>
          </cell>
          <cell r="E123">
            <v>0.39779999999999999</v>
          </cell>
        </row>
      </sheetData>
      <sheetData sheetId="2" refreshError="1">
        <row r="1">
          <cell r="A1" t="str">
            <v>E1010</v>
          </cell>
          <cell r="B1" t="str">
            <v>Pretax Income</v>
          </cell>
        </row>
        <row r="2">
          <cell r="A2" t="str">
            <v>E1020</v>
          </cell>
          <cell r="B2" t="str">
            <v>Statutory Tax Rate</v>
          </cell>
        </row>
        <row r="3">
          <cell r="A3" t="str">
            <v>E1030</v>
          </cell>
          <cell r="B3" t="str">
            <v>Statutory Income Tax</v>
          </cell>
        </row>
        <row r="4">
          <cell r="A4" t="str">
            <v>E1040</v>
          </cell>
          <cell r="B4" t="str">
            <v>ITC Amortization</v>
          </cell>
        </row>
        <row r="5">
          <cell r="A5" t="str">
            <v>E1050</v>
          </cell>
          <cell r="B5" t="str">
            <v>Total Statutory Income Tax</v>
          </cell>
        </row>
        <row r="6">
          <cell r="A6" t="str">
            <v>E2010</v>
          </cell>
          <cell r="B6" t="str">
            <v>Acquisition Adjustment</v>
          </cell>
        </row>
        <row r="7">
          <cell r="A7" t="str">
            <v>E2020</v>
          </cell>
          <cell r="B7" t="str">
            <v>Decommissioning - Qualified External Fund Contribution</v>
          </cell>
        </row>
        <row r="8">
          <cell r="A8" t="str">
            <v>E2030</v>
          </cell>
          <cell r="B8" t="str">
            <v>Decommissioning - Non-Qualified External Fund Earnings</v>
          </cell>
        </row>
        <row r="9">
          <cell r="A9" t="str">
            <v>E2040</v>
          </cell>
          <cell r="B9" t="str">
            <v>Rent on Office Building</v>
          </cell>
        </row>
        <row r="10">
          <cell r="A10" t="str">
            <v>E2050</v>
          </cell>
          <cell r="B10" t="str">
            <v>50% Meal Disallowance</v>
          </cell>
        </row>
        <row r="11">
          <cell r="A11" t="str">
            <v>E2060</v>
          </cell>
          <cell r="B11" t="str">
            <v>Hydro Lease</v>
          </cell>
        </row>
        <row r="12">
          <cell r="A12" t="str">
            <v>E2070</v>
          </cell>
          <cell r="B12" t="str">
            <v>Electric Center Lease</v>
          </cell>
        </row>
        <row r="13">
          <cell r="A13" t="str">
            <v>E2080</v>
          </cell>
          <cell r="B13" t="str">
            <v>Lobbying Expense</v>
          </cell>
        </row>
        <row r="14">
          <cell r="A14" t="str">
            <v>E2970</v>
          </cell>
          <cell r="B14" t="str">
            <v>Total Permanent Differences</v>
          </cell>
        </row>
        <row r="15">
          <cell r="A15" t="str">
            <v>E2980</v>
          </cell>
          <cell r="B15" t="str">
            <v>Statutory Tax Rate</v>
          </cell>
        </row>
        <row r="16">
          <cell r="A16" t="str">
            <v>E2990</v>
          </cell>
          <cell r="B16" t="str">
            <v>Tax Effect of Permanent Differences</v>
          </cell>
        </row>
        <row r="17">
          <cell r="A17" t="str">
            <v>E3010</v>
          </cell>
          <cell r="B17" t="str">
            <v>Book Deprec. &gt; Tax SL - Basis Difference</v>
          </cell>
        </row>
        <row r="18">
          <cell r="A18" t="str">
            <v>E3020</v>
          </cell>
          <cell r="B18" t="str">
            <v>FAS109 ADC CLOSED IN PLANT</v>
          </cell>
        </row>
        <row r="19">
          <cell r="A19" t="str">
            <v>E3030</v>
          </cell>
          <cell r="B19" t="str">
            <v>AFUDC in Nuclear Fuel Book Burned</v>
          </cell>
        </row>
        <row r="20">
          <cell r="A20" t="str">
            <v>E3040</v>
          </cell>
          <cell r="B20" t="str">
            <v>Deprec. on 1969 &amp; prior vintages flowthrough</v>
          </cell>
        </row>
        <row r="21">
          <cell r="A21" t="str">
            <v>E3050</v>
          </cell>
          <cell r="B21" t="str">
            <v>Amort. - Contribution in Aid of Construction</v>
          </cell>
        </row>
        <row r="22">
          <cell r="A22" t="str">
            <v>E3060</v>
          </cell>
          <cell r="B22" t="str">
            <v>Amort. - Cost of Removal</v>
          </cell>
        </row>
        <row r="23">
          <cell r="A23" t="str">
            <v>E3070</v>
          </cell>
          <cell r="B23" t="str">
            <v>Amort. - Repair Allowance</v>
          </cell>
        </row>
        <row r="24">
          <cell r="A24" t="str">
            <v>E3080</v>
          </cell>
          <cell r="B24" t="str">
            <v>Amort. - Capitalized Overheads</v>
          </cell>
        </row>
        <row r="25">
          <cell r="A25" t="str">
            <v>E3090</v>
          </cell>
          <cell r="B25" t="str">
            <v>Amort. - Nuclear Training Costs</v>
          </cell>
        </row>
        <row r="26">
          <cell r="A26" t="str">
            <v>E3100</v>
          </cell>
          <cell r="B26" t="str">
            <v>Amort. - McGuire Turbine Rotors</v>
          </cell>
        </row>
        <row r="27">
          <cell r="A27" t="str">
            <v>E3110</v>
          </cell>
          <cell r="B27" t="str">
            <v>Inventory - Book Depreciation</v>
          </cell>
        </row>
        <row r="28">
          <cell r="A28" t="str">
            <v>E3120</v>
          </cell>
          <cell r="B28" t="str">
            <v>Amort. - Pollution Control</v>
          </cell>
        </row>
        <row r="29">
          <cell r="A29" t="str">
            <v>E3130</v>
          </cell>
          <cell r="B29" t="str">
            <v>Amort. - Gain on Sale of Property</v>
          </cell>
        </row>
        <row r="30">
          <cell r="A30" t="str">
            <v>E3140</v>
          </cell>
          <cell r="B30" t="str">
            <v>Amort. - Storm Damage - Cost of Removal</v>
          </cell>
        </row>
        <row r="31">
          <cell r="A31" t="str">
            <v>E3150</v>
          </cell>
          <cell r="B31" t="str">
            <v>Flowback in Accel. Deprec.</v>
          </cell>
        </row>
        <row r="32">
          <cell r="A32" t="str">
            <v>E3160</v>
          </cell>
          <cell r="B32" t="str">
            <v>Decommissioning - Internal Fund and Nonqualified Fund Interest Accrual</v>
          </cell>
        </row>
        <row r="33">
          <cell r="A33" t="str">
            <v>E3170</v>
          </cell>
          <cell r="B33" t="str">
            <v>Amort. - ITC Federal Basis Adjustment</v>
          </cell>
        </row>
        <row r="34">
          <cell r="A34" t="str">
            <v>E3180</v>
          </cell>
          <cell r="B34" t="str">
            <v>Amort. - Casualty Loss</v>
          </cell>
        </row>
        <row r="35">
          <cell r="A35" t="str">
            <v>E3190</v>
          </cell>
          <cell r="B35" t="str">
            <v>Deprec. Flowback at ARAM</v>
          </cell>
        </row>
        <row r="36">
          <cell r="A36" t="str">
            <v>E3200</v>
          </cell>
          <cell r="B36" t="str">
            <v>Rate Difference - Current vs. Deferred</v>
          </cell>
        </row>
        <row r="37">
          <cell r="A37" t="str">
            <v>E3210</v>
          </cell>
          <cell r="B37" t="str">
            <v>Compensation Plans</v>
          </cell>
        </row>
        <row r="38">
          <cell r="A38" t="str">
            <v>E3220</v>
          </cell>
          <cell r="B38" t="str">
            <v>NML Refund</v>
          </cell>
        </row>
        <row r="39">
          <cell r="A39" t="str">
            <v>E3230</v>
          </cell>
          <cell r="B39" t="str">
            <v>Bond Loss Amortization</v>
          </cell>
        </row>
        <row r="40">
          <cell r="A40" t="str">
            <v>E3240</v>
          </cell>
          <cell r="B40" t="str">
            <v>Bad Creek Reversal</v>
          </cell>
        </row>
        <row r="41">
          <cell r="A41" t="str">
            <v>E3250</v>
          </cell>
          <cell r="B41" t="str">
            <v>Electric Center Lease - Rate Difference</v>
          </cell>
        </row>
        <row r="42">
          <cell r="A42" t="str">
            <v>E3260</v>
          </cell>
          <cell r="B42" t="str">
            <v>Executive Incentive Accrual</v>
          </cell>
        </row>
        <row r="43">
          <cell r="A43" t="str">
            <v>E3270</v>
          </cell>
          <cell r="B43" t="str">
            <v>Vehicle Deprec. - O&amp;M Portion</v>
          </cell>
        </row>
        <row r="44">
          <cell r="A44" t="str">
            <v>E3280</v>
          </cell>
          <cell r="B44" t="str">
            <v>DOE Enrichment - Accelerated and Book</v>
          </cell>
        </row>
        <row r="45">
          <cell r="A45" t="str">
            <v>E3290</v>
          </cell>
          <cell r="B45" t="str">
            <v>Banked Vacation Set Up</v>
          </cell>
        </row>
        <row r="46">
          <cell r="A46" t="str">
            <v>E3300</v>
          </cell>
          <cell r="B46" t="str">
            <v>Banked Vacation Flowback</v>
          </cell>
        </row>
        <row r="47">
          <cell r="A47" t="str">
            <v>E3310</v>
          </cell>
          <cell r="B47" t="str">
            <v>Unbilled Fuel Clause Revenue</v>
          </cell>
        </row>
        <row r="48">
          <cell r="A48" t="str">
            <v>E3320</v>
          </cell>
          <cell r="B48" t="str">
            <v>Capitalized Property Taxes - Electric</v>
          </cell>
        </row>
        <row r="49">
          <cell r="A49" t="str">
            <v>E3330</v>
          </cell>
          <cell r="B49" t="str">
            <v>NC Loan Assistance</v>
          </cell>
        </row>
        <row r="50">
          <cell r="A50" t="str">
            <v>E3340</v>
          </cell>
          <cell r="B50" t="str">
            <v>Repair Allowance</v>
          </cell>
        </row>
        <row r="51">
          <cell r="A51" t="str">
            <v>E3350</v>
          </cell>
          <cell r="B51" t="str">
            <v>Cost of Removal</v>
          </cell>
        </row>
        <row r="52">
          <cell r="A52" t="str">
            <v>E3360</v>
          </cell>
          <cell r="B52" t="str">
            <v>Property Insurance</v>
          </cell>
        </row>
        <row r="53">
          <cell r="A53" t="str">
            <v>E3370</v>
          </cell>
          <cell r="B53" t="str">
            <v>Contribution in Aid of Construction</v>
          </cell>
        </row>
        <row r="54">
          <cell r="A54" t="str">
            <v>E3380</v>
          </cell>
          <cell r="B54" t="str">
            <v>Capitalized Interest</v>
          </cell>
        </row>
        <row r="55">
          <cell r="A55" t="str">
            <v>E3390</v>
          </cell>
          <cell r="B55" t="str">
            <v>OPEB Medical Reserve--Electric</v>
          </cell>
        </row>
        <row r="56">
          <cell r="A56" t="str">
            <v>E3400</v>
          </cell>
          <cell r="B56" t="str">
            <v>Inventory Adjustment</v>
          </cell>
        </row>
        <row r="57">
          <cell r="A57" t="str">
            <v>E3410</v>
          </cell>
          <cell r="B57" t="str">
            <v>Book Amortization - BIRP Surplus</v>
          </cell>
        </row>
        <row r="58">
          <cell r="A58" t="str">
            <v>E3420</v>
          </cell>
          <cell r="B58" t="str">
            <v>Capital Spare Parts &amp; Surplus - 481 Adjust.</v>
          </cell>
        </row>
        <row r="59">
          <cell r="A59" t="str">
            <v>E3430</v>
          </cell>
          <cell r="B59" t="str">
            <v>Catawba Transmission Loss</v>
          </cell>
        </row>
        <row r="60">
          <cell r="A60" t="str">
            <v>E3440</v>
          </cell>
          <cell r="B60" t="str">
            <v>LPSO - Impact to Retirement Plan</v>
          </cell>
        </row>
        <row r="61">
          <cell r="A61" t="str">
            <v>E3450</v>
          </cell>
          <cell r="B61" t="str">
            <v>Purchased Capacity Levelization</v>
          </cell>
        </row>
        <row r="62">
          <cell r="A62" t="str">
            <v>E3460</v>
          </cell>
          <cell r="B62" t="str">
            <v>Demand Side Management Deferral</v>
          </cell>
        </row>
        <row r="63">
          <cell r="A63" t="str">
            <v>E3470</v>
          </cell>
          <cell r="B63" t="str">
            <v>DOE Disposal Fee Refund</v>
          </cell>
        </row>
        <row r="64">
          <cell r="A64" t="str">
            <v>E3480</v>
          </cell>
          <cell r="B64" t="str">
            <v>1995 Tax Reconciliation</v>
          </cell>
        </row>
        <row r="65">
          <cell r="A65" t="str">
            <v>E3485</v>
          </cell>
          <cell r="B65" t="str">
            <v>1994 Tax Reconciliation</v>
          </cell>
        </row>
        <row r="66">
          <cell r="A66" t="str">
            <v>E3490</v>
          </cell>
          <cell r="B66" t="str">
            <v>RAR - Deferred</v>
          </cell>
        </row>
        <row r="67">
          <cell r="A67" t="str">
            <v>E3500</v>
          </cell>
          <cell r="B67" t="str">
            <v>RAR - Current</v>
          </cell>
        </row>
        <row r="68">
          <cell r="A68" t="str">
            <v>E3505</v>
          </cell>
          <cell r="B68" t="str">
            <v>Prior Year Tax Adjustments</v>
          </cell>
        </row>
        <row r="69">
          <cell r="A69" t="str">
            <v>E3510</v>
          </cell>
          <cell r="B69" t="str">
            <v>Reversal of purchased capacity reduction</v>
          </cell>
        </row>
        <row r="70">
          <cell r="A70" t="str">
            <v>E3520</v>
          </cell>
          <cell r="B70" t="str">
            <v>Prefunding Retirement</v>
          </cell>
        </row>
        <row r="71">
          <cell r="A71" t="str">
            <v>E3530</v>
          </cell>
          <cell r="B71" t="str">
            <v>Catawba True-up</v>
          </cell>
        </row>
        <row r="72">
          <cell r="A72" t="str">
            <v>E3540</v>
          </cell>
          <cell r="B72" t="str">
            <v>Inventory Reserve Adjustment</v>
          </cell>
        </row>
        <row r="73">
          <cell r="A73" t="str">
            <v>E4970</v>
          </cell>
          <cell r="B73" t="str">
            <v>Timing Differences Subtotal</v>
          </cell>
        </row>
        <row r="74">
          <cell r="A74" t="str">
            <v>E4980</v>
          </cell>
          <cell r="B74" t="str">
            <v>Rounding</v>
          </cell>
        </row>
        <row r="75">
          <cell r="A75" t="str">
            <v>E4990</v>
          </cell>
          <cell r="B75" t="str">
            <v>Total Timing Differences</v>
          </cell>
        </row>
        <row r="76">
          <cell r="A76" t="str">
            <v>E5010</v>
          </cell>
          <cell r="B76" t="str">
            <v>Total Recorded Tax</v>
          </cell>
        </row>
        <row r="77">
          <cell r="A77" t="str">
            <v>E5020</v>
          </cell>
          <cell r="B77" t="str">
            <v>Effective Tax Rate</v>
          </cell>
        </row>
        <row r="78">
          <cell r="A78" t="str">
            <v>E5030</v>
          </cell>
          <cell r="B78" t="str">
            <v>Check Sum</v>
          </cell>
        </row>
        <row r="79">
          <cell r="A79" t="str">
            <v>N1010</v>
          </cell>
          <cell r="B79" t="str">
            <v>Pretax Income</v>
          </cell>
        </row>
        <row r="80">
          <cell r="A80" t="str">
            <v>N1020</v>
          </cell>
          <cell r="B80" t="str">
            <v>Statutory Tax Rate</v>
          </cell>
        </row>
        <row r="81">
          <cell r="A81" t="str">
            <v>N1030</v>
          </cell>
          <cell r="B81" t="str">
            <v>Statutory Income Tax</v>
          </cell>
        </row>
        <row r="82">
          <cell r="A82" t="str">
            <v>N1040</v>
          </cell>
          <cell r="B82" t="str">
            <v>ITC Amortization</v>
          </cell>
        </row>
        <row r="83">
          <cell r="A83" t="str">
            <v>N1050</v>
          </cell>
          <cell r="B83" t="str">
            <v>Total Statutory Income Tax</v>
          </cell>
        </row>
        <row r="84">
          <cell r="A84" t="str">
            <v>N2010</v>
          </cell>
          <cell r="B84" t="str">
            <v>Non-deductible Insurance</v>
          </cell>
        </row>
        <row r="85">
          <cell r="A85" t="str">
            <v>N2020</v>
          </cell>
          <cell r="B85" t="str">
            <v>70% Dividend Exclusion</v>
          </cell>
        </row>
        <row r="86">
          <cell r="A86" t="str">
            <v>N2030</v>
          </cell>
          <cell r="B86" t="str">
            <v>Interest on Executive Life Insurance</v>
          </cell>
        </row>
        <row r="87">
          <cell r="A87" t="str">
            <v>N2040</v>
          </cell>
          <cell r="B87" t="str">
            <v>Gain on Insurance Policy</v>
          </cell>
        </row>
        <row r="88">
          <cell r="A88" t="str">
            <v>N2050</v>
          </cell>
          <cell r="B88" t="str">
            <v>Penalties</v>
          </cell>
        </row>
        <row r="89">
          <cell r="A89" t="str">
            <v>N2060</v>
          </cell>
          <cell r="B89" t="str">
            <v>Nonded. Civic, Political and Lobbying Expenses</v>
          </cell>
        </row>
        <row r="90">
          <cell r="A90" t="str">
            <v>N2070</v>
          </cell>
          <cell r="B90" t="str">
            <v>Nondeductible Foundation Reim.</v>
          </cell>
        </row>
        <row r="91">
          <cell r="A91" t="str">
            <v>N2080</v>
          </cell>
          <cell r="B91" t="str">
            <v>Deposit on NFL Tickets</v>
          </cell>
        </row>
        <row r="92">
          <cell r="A92" t="str">
            <v>N2090</v>
          </cell>
          <cell r="B92" t="str">
            <v>Merger Expense</v>
          </cell>
        </row>
        <row r="93">
          <cell r="A93" t="str">
            <v>N2970</v>
          </cell>
          <cell r="B93" t="str">
            <v>Total Permanent Differences</v>
          </cell>
        </row>
        <row r="94">
          <cell r="A94" t="str">
            <v>N2980</v>
          </cell>
          <cell r="B94" t="str">
            <v>Statutory Tax Rate</v>
          </cell>
        </row>
        <row r="95">
          <cell r="A95" t="str">
            <v>N2990</v>
          </cell>
          <cell r="B95" t="str">
            <v>Tax Effect of Permanent Differences</v>
          </cell>
        </row>
        <row r="96">
          <cell r="A96" t="str">
            <v>N3010</v>
          </cell>
          <cell r="B96" t="str">
            <v>Tax Exempt Interest</v>
          </cell>
        </row>
        <row r="97">
          <cell r="A97" t="str">
            <v>N3020</v>
          </cell>
          <cell r="B97" t="str">
            <v>Bond Loss Amortization - Nonutility and Water</v>
          </cell>
        </row>
        <row r="98">
          <cell r="A98" t="str">
            <v>N3030</v>
          </cell>
          <cell r="B98" t="str">
            <v>Compensation Plans</v>
          </cell>
        </row>
        <row r="99">
          <cell r="A99" t="str">
            <v>N3040</v>
          </cell>
          <cell r="B99" t="str">
            <v>Rate Difference - Current vs. Deferred</v>
          </cell>
        </row>
        <row r="100">
          <cell r="A100" t="str">
            <v>N3050</v>
          </cell>
          <cell r="B100" t="str">
            <v>FAS109 ADC ONGOING</v>
          </cell>
        </row>
        <row r="101">
          <cell r="A101" t="str">
            <v>N3070</v>
          </cell>
          <cell r="B101" t="str">
            <v>OPEB Medical Reserve - Nonutility and Water</v>
          </cell>
        </row>
        <row r="102">
          <cell r="A102" t="str">
            <v>N3080</v>
          </cell>
          <cell r="B102" t="str">
            <v>Emission Allowances</v>
          </cell>
        </row>
        <row r="103">
          <cell r="A103" t="str">
            <v>N3090</v>
          </cell>
          <cell r="B103" t="str">
            <v>Capitalized Property Taxes - Nonutility and Water</v>
          </cell>
        </row>
        <row r="104">
          <cell r="A104" t="str">
            <v>N3100</v>
          </cell>
          <cell r="B104" t="str">
            <v>Demand Side Management Return</v>
          </cell>
        </row>
        <row r="105">
          <cell r="A105" t="str">
            <v>N3110</v>
          </cell>
          <cell r="B105" t="str">
            <v>Greensboro Transit Principal Payment</v>
          </cell>
        </row>
        <row r="106">
          <cell r="A106" t="str">
            <v>N3120</v>
          </cell>
          <cell r="B106" t="str">
            <v>Crescent Write-Off A/R</v>
          </cell>
        </row>
        <row r="107">
          <cell r="A107" t="str">
            <v>N3130</v>
          </cell>
          <cell r="B107" t="str">
            <v>1995 Tax Reconciliation</v>
          </cell>
        </row>
        <row r="108">
          <cell r="A108" t="str">
            <v>N3140</v>
          </cell>
          <cell r="B108" t="str">
            <v>1992 Recon. Adj. Restate FAS109</v>
          </cell>
        </row>
        <row r="109">
          <cell r="A109" t="str">
            <v>N3150</v>
          </cell>
          <cell r="B109" t="str">
            <v>RAR - Deferred</v>
          </cell>
        </row>
        <row r="110">
          <cell r="A110" t="str">
            <v>N3160</v>
          </cell>
          <cell r="B110" t="str">
            <v>RAR - Current</v>
          </cell>
        </row>
        <row r="111">
          <cell r="A111" t="str">
            <v>N3170</v>
          </cell>
          <cell r="B111" t="str">
            <v>1994 Tax Reconciliation</v>
          </cell>
        </row>
        <row r="112">
          <cell r="A112" t="str">
            <v>N3180</v>
          </cell>
          <cell r="B112" t="str">
            <v>Subsidiaries' Income</v>
          </cell>
        </row>
        <row r="113">
          <cell r="A113" t="str">
            <v>N3190</v>
          </cell>
          <cell r="B113" t="str">
            <v>Return on Purchased Capacity Levelization</v>
          </cell>
        </row>
        <row r="114">
          <cell r="A114" t="str">
            <v>N3200</v>
          </cell>
          <cell r="B114" t="str">
            <v>Prefunding Retirement</v>
          </cell>
        </row>
        <row r="115">
          <cell r="A115" t="str">
            <v>N4970</v>
          </cell>
          <cell r="B115" t="str">
            <v>Timing Differences Subtotal</v>
          </cell>
        </row>
        <row r="116">
          <cell r="A116" t="str">
            <v>N4980</v>
          </cell>
          <cell r="B116" t="str">
            <v>Rounding</v>
          </cell>
        </row>
        <row r="117">
          <cell r="A117" t="str">
            <v>N4990</v>
          </cell>
          <cell r="B117" t="str">
            <v>Total Timing Differences</v>
          </cell>
        </row>
        <row r="118">
          <cell r="A118" t="str">
            <v>N5010</v>
          </cell>
          <cell r="B118" t="str">
            <v>Total Recorded Tax</v>
          </cell>
        </row>
        <row r="119">
          <cell r="A119" t="str">
            <v>N5020</v>
          </cell>
          <cell r="B119" t="str">
            <v>Effective Tax Rate</v>
          </cell>
        </row>
        <row r="120">
          <cell r="A120" t="str">
            <v>N5030</v>
          </cell>
          <cell r="B120" t="str">
            <v>Check Sum</v>
          </cell>
        </row>
        <row r="121">
          <cell r="A121" t="str">
            <v>T1010</v>
          </cell>
          <cell r="B121" t="str">
            <v>Total Recorded Tax</v>
          </cell>
        </row>
        <row r="122">
          <cell r="A122" t="str">
            <v>T1020</v>
          </cell>
          <cell r="B122" t="str">
            <v>Total Pretax Income</v>
          </cell>
        </row>
        <row r="123">
          <cell r="A123" t="str">
            <v>T1030</v>
          </cell>
          <cell r="B123" t="str">
            <v>Effective Tax Rate</v>
          </cell>
        </row>
      </sheetData>
      <sheetData sheetId="3">
        <row r="4">
          <cell r="C4" t="str">
            <v>Year</v>
          </cell>
        </row>
      </sheetData>
      <sheetData sheetId="4"/>
      <sheetData sheetId="5"/>
      <sheetData sheetId="6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"/>
      <sheetName val="CF"/>
      <sheetName val="ASSETS"/>
      <sheetName val="L &amp; OE"/>
      <sheetName val="AOCI"/>
    </sheetNames>
    <sheetDataSet>
      <sheetData sheetId="0" refreshError="1"/>
      <sheetData sheetId="1" refreshError="1"/>
      <sheetData sheetId="2" refreshError="1">
        <row r="5">
          <cell r="A5" t="str">
            <v>TEXAS EASTERN TRANSMISSION CORPORATION</v>
          </cell>
        </row>
        <row r="6">
          <cell r="A6" t="str">
            <v>CONSOLIDATED BALANCE SHEETS</v>
          </cell>
        </row>
        <row r="7">
          <cell r="A7" t="str">
            <v>(In millions)</v>
          </cell>
        </row>
        <row r="9">
          <cell r="K9" t="str">
            <v xml:space="preserve">March 31, </v>
          </cell>
          <cell r="M9" t="str">
            <v>December 31,</v>
          </cell>
        </row>
        <row r="10">
          <cell r="K10">
            <v>2001</v>
          </cell>
          <cell r="M10">
            <v>2000</v>
          </cell>
        </row>
        <row r="11">
          <cell r="A11" t="str">
            <v xml:space="preserve"> </v>
          </cell>
          <cell r="K11" t="str">
            <v>(Unaudited)</v>
          </cell>
        </row>
        <row r="12">
          <cell r="A12" t="str">
            <v>ASSETS</v>
          </cell>
        </row>
        <row r="14">
          <cell r="A14" t="str">
            <v>Current Assets</v>
          </cell>
        </row>
        <row r="16">
          <cell r="B16" t="str">
            <v>Accounts receivable</v>
          </cell>
          <cell r="K16">
            <v>76</v>
          </cell>
          <cell r="M16">
            <v>85</v>
          </cell>
        </row>
        <row r="17">
          <cell r="B17" t="str">
            <v xml:space="preserve">Inventory </v>
          </cell>
          <cell r="K17">
            <v>26</v>
          </cell>
          <cell r="M17">
            <v>26</v>
          </cell>
        </row>
        <row r="18">
          <cell r="B18" t="str">
            <v>Other</v>
          </cell>
          <cell r="K18">
            <v>105</v>
          </cell>
          <cell r="M18">
            <v>127</v>
          </cell>
        </row>
        <row r="19">
          <cell r="C19" t="str">
            <v>Total current assets</v>
          </cell>
          <cell r="K19">
            <v>207</v>
          </cell>
          <cell r="M19">
            <v>238</v>
          </cell>
        </row>
        <row r="21">
          <cell r="A21" t="str">
            <v>Investments and Other Assets</v>
          </cell>
        </row>
        <row r="22">
          <cell r="B22" t="str">
            <v>Advances receivable - parent</v>
          </cell>
          <cell r="K22">
            <v>409</v>
          </cell>
          <cell r="M22">
            <v>332</v>
          </cell>
        </row>
        <row r="23">
          <cell r="B23" t="str">
            <v>Goodwill, net</v>
          </cell>
          <cell r="K23">
            <v>140</v>
          </cell>
          <cell r="M23">
            <v>141</v>
          </cell>
        </row>
        <row r="24">
          <cell r="C24" t="str">
            <v>Total investments and other assets</v>
          </cell>
          <cell r="K24">
            <v>549</v>
          </cell>
          <cell r="M24">
            <v>473</v>
          </cell>
        </row>
        <row r="26">
          <cell r="A26" t="str">
            <v>Property, Plant and Equipment</v>
          </cell>
        </row>
        <row r="27">
          <cell r="B27" t="str">
            <v>Cost</v>
          </cell>
          <cell r="K27">
            <v>3782</v>
          </cell>
          <cell r="M27">
            <v>3767</v>
          </cell>
        </row>
        <row r="28">
          <cell r="B28" t="str">
            <v>Less accumulated depreciation and amortization</v>
          </cell>
          <cell r="K28">
            <v>1138</v>
          </cell>
          <cell r="M28">
            <v>1135</v>
          </cell>
        </row>
        <row r="29">
          <cell r="C29" t="str">
            <v>Net property, plant and equipment</v>
          </cell>
          <cell r="K29">
            <v>2644</v>
          </cell>
          <cell r="M29">
            <v>2632</v>
          </cell>
        </row>
        <row r="31">
          <cell r="A31" t="str">
            <v>Regulatory Assets and Deferred Debits</v>
          </cell>
          <cell r="K31">
            <v>185</v>
          </cell>
          <cell r="M31">
            <v>182</v>
          </cell>
        </row>
        <row r="32">
          <cell r="B32" t="str">
            <v>Debt expense</v>
          </cell>
          <cell r="K32">
            <v>0</v>
          </cell>
          <cell r="M32">
            <v>36</v>
          </cell>
        </row>
        <row r="33">
          <cell r="B33" t="str">
            <v>Natural gas transition costs</v>
          </cell>
          <cell r="K33">
            <v>0</v>
          </cell>
          <cell r="M33">
            <v>4</v>
          </cell>
        </row>
        <row r="34">
          <cell r="B34" t="str">
            <v>Environmental clean-up costs</v>
          </cell>
          <cell r="K34">
            <v>0</v>
          </cell>
          <cell r="M34">
            <v>27</v>
          </cell>
        </row>
        <row r="35">
          <cell r="B35" t="str">
            <v>Other</v>
          </cell>
          <cell r="K35">
            <v>29</v>
          </cell>
          <cell r="M35">
            <v>71</v>
          </cell>
        </row>
        <row r="36">
          <cell r="C36" t="str">
            <v>Total regulatory assets and deferred debits</v>
          </cell>
        </row>
      </sheetData>
      <sheetData sheetId="3" refreshError="1"/>
      <sheetData sheetId="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Journal Entries"/>
      <sheetName val="JV Procedures"/>
      <sheetName val="PRORATES"/>
      <sheetName val="T2S(1) Rec"/>
      <sheetName val="T2S(8)"/>
      <sheetName val="Sch C3"/>
      <sheetName val="C4-DEC YEAR END"/>
      <sheetName val="Sheet2"/>
      <sheetName val="Sch C5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Sch 8"/>
      <sheetName val="Sch C6"/>
      <sheetName val="DEFTAXES"/>
      <sheetName val="SEC 3465 DEF TAXES"/>
      <sheetName val="T2S(8)(R) "/>
      <sheetName val="Depreciation Exp"/>
      <sheetName val="T2S(8)(R)"/>
      <sheetName val="T2S(8)(R)-MAR06 TO SEP06"/>
      <sheetName val="T2S(8)R"/>
      <sheetName val="T2S(8)MAR-MAY07"/>
      <sheetName val="TAXRPRT1"/>
      <sheetName val="T2S(8) TO AUG 2013"/>
      <sheetName val="T2S(8)-to FEB 2014"/>
      <sheetName val="Sch E15"/>
      <sheetName val="T2S(9)"/>
      <sheetName val="IS1140"/>
      <sheetName val="IS1141"/>
      <sheetName val="T2S(8)-TO JUL 2014"/>
      <sheetName val="Sch 8 EV"/>
      <sheetName val="T2S(8)-to NOV 2013"/>
    </sheetNames>
    <definedNames>
      <definedName name="GOTOT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C5" t="str">
            <v>$/10*3m*3</v>
          </cell>
          <cell r="D5" t="str">
            <v>$/gj</v>
          </cell>
          <cell r="E5" t="str">
            <v>$/Mcf</v>
          </cell>
          <cell r="F5" t="str">
            <v>$/MMBtu</v>
          </cell>
          <cell r="G5" t="str">
            <v>10*3m*3</v>
          </cell>
          <cell r="H5" t="str">
            <v>Bcf</v>
          </cell>
          <cell r="I5" t="str">
            <v>GJ</v>
          </cell>
          <cell r="J5" t="str">
            <v>Mcf</v>
          </cell>
          <cell r="K5" t="str">
            <v>MMBtu</v>
          </cell>
          <cell r="L5" t="str">
            <v>MMcf</v>
          </cell>
        </row>
        <row r="6">
          <cell r="A6">
            <v>1</v>
          </cell>
          <cell r="B6" t="str">
            <v>$/10*3m*3</v>
          </cell>
          <cell r="C6">
            <v>1</v>
          </cell>
          <cell r="D6">
            <v>2.6539278131634821E-2</v>
          </cell>
          <cell r="E6">
            <v>2.8327841999999995E-2</v>
          </cell>
          <cell r="F6">
            <v>2.8000424637735465E-2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>
            <v>2</v>
          </cell>
          <cell r="B7" t="str">
            <v>$/gj</v>
          </cell>
          <cell r="C7">
            <v>37.68</v>
          </cell>
          <cell r="D7">
            <v>1</v>
          </cell>
          <cell r="E7">
            <v>1.0673930862060363</v>
          </cell>
          <cell r="F7">
            <v>1.055056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</row>
        <row r="8">
          <cell r="A8">
            <v>3</v>
          </cell>
          <cell r="B8" t="str">
            <v>$/Mcf</v>
          </cell>
          <cell r="C8">
            <v>35.300959388293684</v>
          </cell>
          <cell r="D8">
            <v>0.93686197983014885</v>
          </cell>
          <cell r="E8">
            <v>1</v>
          </cell>
          <cell r="F8">
            <v>0.98844185299167742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</row>
        <row r="9">
          <cell r="A9">
            <v>4</v>
          </cell>
          <cell r="B9" t="str">
            <v>$/MMBtu</v>
          </cell>
          <cell r="C9">
            <v>35.713744092735126</v>
          </cell>
          <cell r="D9">
            <v>0.94781698791343783</v>
          </cell>
          <cell r="E9">
            <v>1.0116932998874339</v>
          </cell>
          <cell r="F9">
            <v>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</row>
        <row r="10">
          <cell r="A10">
            <v>5</v>
          </cell>
          <cell r="B10" t="str">
            <v>10*3m*3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>
            <v>1</v>
          </cell>
          <cell r="H10">
            <v>3.530095938829368E-5</v>
          </cell>
          <cell r="I10">
            <v>37.68</v>
          </cell>
          <cell r="J10">
            <v>35.300959388293684</v>
          </cell>
          <cell r="K10">
            <v>35.713744092735126</v>
          </cell>
          <cell r="L10">
            <v>3.5300959388293682E-2</v>
          </cell>
        </row>
        <row r="11">
          <cell r="A11">
            <v>6</v>
          </cell>
          <cell r="B11" t="str">
            <v>Bcf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>
            <v>28327.842000000001</v>
          </cell>
          <cell r="H11">
            <v>1</v>
          </cell>
          <cell r="I11">
            <v>1067393.0862060364</v>
          </cell>
          <cell r="J11">
            <v>1000000</v>
          </cell>
          <cell r="K11">
            <v>1011693.2998874339</v>
          </cell>
          <cell r="L11">
            <v>1000</v>
          </cell>
        </row>
        <row r="12">
          <cell r="A12">
            <v>7</v>
          </cell>
          <cell r="B12" t="str">
            <v>GJ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>
            <v>2.6539278131634821E-2</v>
          </cell>
          <cell r="H12">
            <v>9.3686197983014885E-7</v>
          </cell>
          <cell r="I12">
            <v>1</v>
          </cell>
          <cell r="J12">
            <v>0.93686197983014885</v>
          </cell>
          <cell r="K12">
            <v>0.94781698791343783</v>
          </cell>
          <cell r="L12">
            <v>9.3686197983014886E-4</v>
          </cell>
        </row>
        <row r="13">
          <cell r="A13">
            <v>8</v>
          </cell>
          <cell r="B13" t="str">
            <v>Mcf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>
            <v>2.8327841999999995E-2</v>
          </cell>
          <cell r="H13">
            <v>9.9999999999999995E-7</v>
          </cell>
          <cell r="I13">
            <v>1.0673930862060363</v>
          </cell>
          <cell r="J13">
            <v>1</v>
          </cell>
          <cell r="K13">
            <v>1.0116932998874339</v>
          </cell>
          <cell r="L13">
            <v>1E-3</v>
          </cell>
        </row>
        <row r="14">
          <cell r="A14">
            <v>9</v>
          </cell>
          <cell r="B14" t="str">
            <v>MMBtu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>
            <v>2.8000424637735465E-2</v>
          </cell>
          <cell r="H14">
            <v>9.884418529916775E-7</v>
          </cell>
          <cell r="I14">
            <v>1.055056</v>
          </cell>
          <cell r="J14">
            <v>0.98844185299167742</v>
          </cell>
          <cell r="K14">
            <v>0.98844185299167742</v>
          </cell>
          <cell r="L14">
            <v>9.8844185299167735E-4</v>
          </cell>
        </row>
        <row r="15">
          <cell r="A15">
            <v>10</v>
          </cell>
          <cell r="B15" t="str">
            <v>MMcf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>
            <v>28.327842</v>
          </cell>
          <cell r="H15">
            <v>1E-3</v>
          </cell>
          <cell r="I15">
            <v>1067.3930862060363</v>
          </cell>
          <cell r="J15">
            <v>1000</v>
          </cell>
          <cell r="K15">
            <v>1011.6932998874339</v>
          </cell>
          <cell r="L15">
            <v>1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Windsor"/>
      <sheetName val="Chatham-Sarnia"/>
      <sheetName val="London"/>
      <sheetName val="Waterloo"/>
      <sheetName val="Brantford"/>
      <sheetName val="Hamilton-Halton"/>
      <sheetName val="Billed_Activity"/>
      <sheetName val="Miscellaneous Activity"/>
      <sheetName val="NGV By District"/>
      <sheetName val="Unbilled ABC-T Inputs"/>
      <sheetName val="December 1999 Unbilled Data"/>
      <sheetName val="Gas Sale Statistics Data"/>
      <sheetName val="Wholesale"/>
      <sheetName val="Magna"/>
      <sheetName val="Miscellaneous Adjust Summary"/>
      <sheetName val="262 Adj."/>
      <sheetName val="SAP Reconciliation"/>
      <sheetName val="PA-FI Reconcilation"/>
      <sheetName val="Lookup Tables"/>
      <sheetName val="X11100 Reconciliation"/>
      <sheetName val="Rate Adj."/>
      <sheetName val="Misc. Entries"/>
      <sheetName val="E.B.R.O. 1999-0453"/>
      <sheetName val="Detail Print 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44">
          <cell r="C44" t="str">
            <v>Rate Class</v>
          </cell>
          <cell r="D44" t="str">
            <v>Service Class</v>
          </cell>
          <cell r="E44" t="str">
            <v>District</v>
          </cell>
          <cell r="F44" t="str">
            <v>Product</v>
          </cell>
          <cell r="G44" t="str">
            <v>SBU</v>
          </cell>
          <cell r="O44" t="str">
            <v>Rate Class</v>
          </cell>
          <cell r="P44" t="str">
            <v>Service Class</v>
          </cell>
          <cell r="Q44" t="str">
            <v>District</v>
          </cell>
          <cell r="R44" t="str">
            <v>Product</v>
          </cell>
          <cell r="S44" t="str">
            <v>SBU</v>
          </cell>
          <cell r="U44" t="str">
            <v>Rate Class</v>
          </cell>
          <cell r="V44" t="str">
            <v>Service Class</v>
          </cell>
          <cell r="W44" t="str">
            <v>District</v>
          </cell>
          <cell r="X44" t="str">
            <v>Product</v>
          </cell>
          <cell r="Y44" t="str">
            <v>SBU</v>
          </cell>
          <cell r="AG44" t="str">
            <v>Rate Class</v>
          </cell>
          <cell r="AH44" t="str">
            <v>Service Class</v>
          </cell>
          <cell r="AI44" t="str">
            <v>District</v>
          </cell>
          <cell r="AJ44" t="str">
            <v>Product</v>
          </cell>
          <cell r="AK44" t="str">
            <v>SBU</v>
          </cell>
        </row>
        <row r="45">
          <cell r="C45" t="str">
            <v>M4</v>
          </cell>
          <cell r="D45">
            <v>20</v>
          </cell>
          <cell r="E45" t="str">
            <v>WIND</v>
          </cell>
          <cell r="F45">
            <v>900020</v>
          </cell>
          <cell r="O45" t="str">
            <v>M4</v>
          </cell>
          <cell r="P45">
            <v>20</v>
          </cell>
          <cell r="Q45" t="str">
            <v>LOND</v>
          </cell>
          <cell r="R45">
            <v>900020</v>
          </cell>
          <cell r="U45" t="str">
            <v>M4</v>
          </cell>
          <cell r="V45">
            <v>20</v>
          </cell>
          <cell r="W45" t="str">
            <v>WATL</v>
          </cell>
          <cell r="X45">
            <v>900020</v>
          </cell>
          <cell r="AG45" t="str">
            <v>M4</v>
          </cell>
          <cell r="AH45">
            <v>20</v>
          </cell>
          <cell r="AI45" t="str">
            <v>HAMI</v>
          </cell>
          <cell r="AJ45">
            <v>900020</v>
          </cell>
        </row>
        <row r="46">
          <cell r="C46" t="str">
            <v>M4</v>
          </cell>
          <cell r="D46">
            <v>20</v>
          </cell>
          <cell r="E46" t="str">
            <v>WIND</v>
          </cell>
          <cell r="F46">
            <v>900993</v>
          </cell>
          <cell r="O46" t="str">
            <v>M4</v>
          </cell>
          <cell r="P46">
            <v>20</v>
          </cell>
          <cell r="Q46" t="str">
            <v>LOND</v>
          </cell>
          <cell r="R46">
            <v>900993</v>
          </cell>
          <cell r="U46" t="str">
            <v>M4</v>
          </cell>
          <cell r="V46">
            <v>20</v>
          </cell>
          <cell r="W46" t="str">
            <v>WATL</v>
          </cell>
          <cell r="X46">
            <v>900993</v>
          </cell>
          <cell r="AG46" t="str">
            <v>M4</v>
          </cell>
          <cell r="AH46">
            <v>20</v>
          </cell>
          <cell r="AI46" t="str">
            <v>HAMI</v>
          </cell>
          <cell r="AJ46">
            <v>900993</v>
          </cell>
        </row>
        <row r="47">
          <cell r="C47" t="str">
            <v>M4</v>
          </cell>
          <cell r="D47">
            <v>20</v>
          </cell>
          <cell r="E47" t="str">
            <v>WIND</v>
          </cell>
          <cell r="F47">
            <v>900021</v>
          </cell>
          <cell r="O47" t="str">
            <v>M4</v>
          </cell>
          <cell r="P47">
            <v>20</v>
          </cell>
          <cell r="Q47" t="str">
            <v>LOND</v>
          </cell>
          <cell r="R47">
            <v>900021</v>
          </cell>
          <cell r="U47" t="str">
            <v>M4</v>
          </cell>
          <cell r="V47">
            <v>20</v>
          </cell>
          <cell r="W47" t="str">
            <v>WATL</v>
          </cell>
          <cell r="X47">
            <v>900021</v>
          </cell>
          <cell r="AG47" t="str">
            <v>M4</v>
          </cell>
          <cell r="AH47">
            <v>20</v>
          </cell>
          <cell r="AI47" t="str">
            <v>HAMI</v>
          </cell>
          <cell r="AJ47">
            <v>900021</v>
          </cell>
        </row>
        <row r="48">
          <cell r="C48" t="str">
            <v>Rate Class</v>
          </cell>
          <cell r="D48" t="str">
            <v>Service Class</v>
          </cell>
          <cell r="E48" t="str">
            <v>District</v>
          </cell>
          <cell r="F48" t="str">
            <v>Product</v>
          </cell>
          <cell r="G48" t="str">
            <v>SBU</v>
          </cell>
          <cell r="O48" t="str">
            <v>Rate Class</v>
          </cell>
          <cell r="P48" t="str">
            <v>Service Class</v>
          </cell>
          <cell r="Q48" t="str">
            <v>District</v>
          </cell>
          <cell r="R48" t="str">
            <v>Product</v>
          </cell>
          <cell r="S48" t="str">
            <v>SBU</v>
          </cell>
          <cell r="U48" t="str">
            <v>Rate Class</v>
          </cell>
          <cell r="V48" t="str">
            <v>Service Class</v>
          </cell>
          <cell r="W48" t="str">
            <v>District</v>
          </cell>
          <cell r="X48" t="str">
            <v>Product</v>
          </cell>
          <cell r="Y48" t="str">
            <v>SBU</v>
          </cell>
          <cell r="AG48" t="str">
            <v>Rate Class</v>
          </cell>
          <cell r="AH48" t="str">
            <v>Service Class</v>
          </cell>
          <cell r="AI48" t="str">
            <v>District</v>
          </cell>
          <cell r="AJ48" t="str">
            <v>Product</v>
          </cell>
          <cell r="AK48" t="str">
            <v>SBU</v>
          </cell>
        </row>
        <row r="49">
          <cell r="C49" t="str">
            <v>M4</v>
          </cell>
          <cell r="D49">
            <v>30</v>
          </cell>
          <cell r="E49" t="str">
            <v>WIND</v>
          </cell>
          <cell r="F49">
            <v>900020</v>
          </cell>
          <cell r="O49" t="str">
            <v>M4</v>
          </cell>
          <cell r="P49">
            <v>30</v>
          </cell>
          <cell r="Q49" t="str">
            <v>LOND</v>
          </cell>
          <cell r="R49">
            <v>900020</v>
          </cell>
          <cell r="U49" t="str">
            <v>M4</v>
          </cell>
          <cell r="V49">
            <v>30</v>
          </cell>
          <cell r="W49" t="str">
            <v>WATL</v>
          </cell>
          <cell r="X49">
            <v>900020</v>
          </cell>
          <cell r="AG49" t="str">
            <v>M4</v>
          </cell>
          <cell r="AH49">
            <v>30</v>
          </cell>
          <cell r="AI49" t="str">
            <v>HAMI</v>
          </cell>
          <cell r="AJ49">
            <v>900020</v>
          </cell>
        </row>
        <row r="50">
          <cell r="C50" t="str">
            <v>M4</v>
          </cell>
          <cell r="D50">
            <v>30</v>
          </cell>
          <cell r="E50" t="str">
            <v>WIND</v>
          </cell>
          <cell r="F50">
            <v>900993</v>
          </cell>
          <cell r="O50" t="str">
            <v>M4</v>
          </cell>
          <cell r="P50">
            <v>30</v>
          </cell>
          <cell r="Q50" t="str">
            <v>LOND</v>
          </cell>
          <cell r="R50">
            <v>900993</v>
          </cell>
          <cell r="U50" t="str">
            <v>M4</v>
          </cell>
          <cell r="V50">
            <v>30</v>
          </cell>
          <cell r="W50" t="str">
            <v>WATL</v>
          </cell>
          <cell r="X50">
            <v>900993</v>
          </cell>
          <cell r="AG50" t="str">
            <v>M4</v>
          </cell>
          <cell r="AH50">
            <v>30</v>
          </cell>
          <cell r="AI50" t="str">
            <v>HAMI</v>
          </cell>
          <cell r="AJ50">
            <v>900993</v>
          </cell>
        </row>
        <row r="51">
          <cell r="C51" t="str">
            <v>M4</v>
          </cell>
          <cell r="D51">
            <v>30</v>
          </cell>
          <cell r="E51" t="str">
            <v>WIND</v>
          </cell>
          <cell r="F51">
            <v>900021</v>
          </cell>
          <cell r="O51" t="str">
            <v>M4</v>
          </cell>
          <cell r="P51">
            <v>30</v>
          </cell>
          <cell r="Q51" t="str">
            <v>LOND</v>
          </cell>
          <cell r="R51">
            <v>900021</v>
          </cell>
          <cell r="U51" t="str">
            <v>M4</v>
          </cell>
          <cell r="V51">
            <v>30</v>
          </cell>
          <cell r="W51" t="str">
            <v>WATL</v>
          </cell>
          <cell r="X51">
            <v>900021</v>
          </cell>
          <cell r="AG51" t="str">
            <v>M4</v>
          </cell>
          <cell r="AH51">
            <v>30</v>
          </cell>
          <cell r="AI51" t="str">
            <v>HAMI</v>
          </cell>
          <cell r="AJ51">
            <v>900021</v>
          </cell>
        </row>
        <row r="52">
          <cell r="C52" t="str">
            <v>Rate Class</v>
          </cell>
          <cell r="D52" t="str">
            <v>Service Class</v>
          </cell>
          <cell r="E52" t="str">
            <v>District</v>
          </cell>
          <cell r="F52" t="str">
            <v>Product</v>
          </cell>
          <cell r="G52" t="str">
            <v>SBU</v>
          </cell>
          <cell r="O52" t="str">
            <v>Rate Class</v>
          </cell>
          <cell r="P52" t="str">
            <v>Service Class</v>
          </cell>
          <cell r="Q52" t="str">
            <v>District</v>
          </cell>
          <cell r="R52" t="str">
            <v>Product</v>
          </cell>
          <cell r="S52" t="str">
            <v>SBU</v>
          </cell>
          <cell r="U52" t="str">
            <v>Rate Class</v>
          </cell>
          <cell r="V52" t="str">
            <v>Service Class</v>
          </cell>
          <cell r="W52" t="str">
            <v>District</v>
          </cell>
          <cell r="X52" t="str">
            <v>Product</v>
          </cell>
          <cell r="Y52" t="str">
            <v>SBU</v>
          </cell>
          <cell r="AG52" t="str">
            <v>Rate Class</v>
          </cell>
          <cell r="AH52" t="str">
            <v>Service Class</v>
          </cell>
          <cell r="AI52" t="str">
            <v>District</v>
          </cell>
          <cell r="AJ52" t="str">
            <v>Product</v>
          </cell>
          <cell r="AK52" t="str">
            <v>SBU</v>
          </cell>
        </row>
        <row r="53">
          <cell r="C53" t="str">
            <v>M5A</v>
          </cell>
          <cell r="D53">
            <v>20</v>
          </cell>
          <cell r="E53" t="str">
            <v>WIND</v>
          </cell>
          <cell r="O53" t="str">
            <v>M5A</v>
          </cell>
          <cell r="P53">
            <v>20</v>
          </cell>
          <cell r="Q53" t="str">
            <v>LOND</v>
          </cell>
          <cell r="U53" t="str">
            <v>M5A</v>
          </cell>
          <cell r="V53">
            <v>20</v>
          </cell>
          <cell r="W53" t="str">
            <v>WATL</v>
          </cell>
          <cell r="AG53" t="str">
            <v>M5A</v>
          </cell>
          <cell r="AH53">
            <v>20</v>
          </cell>
          <cell r="AI53" t="str">
            <v>HAMI</v>
          </cell>
        </row>
        <row r="54">
          <cell r="C54" t="str">
            <v>M5</v>
          </cell>
          <cell r="D54">
            <v>20</v>
          </cell>
          <cell r="E54" t="str">
            <v>WIND</v>
          </cell>
          <cell r="F54">
            <v>900993</v>
          </cell>
          <cell r="O54" t="str">
            <v>M5</v>
          </cell>
          <cell r="P54">
            <v>20</v>
          </cell>
          <cell r="Q54" t="str">
            <v>LOND</v>
          </cell>
          <cell r="R54">
            <v>900993</v>
          </cell>
          <cell r="U54" t="str">
            <v>M5</v>
          </cell>
          <cell r="V54">
            <v>20</v>
          </cell>
          <cell r="W54" t="str">
            <v>WATL</v>
          </cell>
          <cell r="X54">
            <v>900993</v>
          </cell>
          <cell r="AG54" t="str">
            <v>M5</v>
          </cell>
          <cell r="AH54">
            <v>20</v>
          </cell>
          <cell r="AI54" t="str">
            <v>HAMI</v>
          </cell>
          <cell r="AJ54">
            <v>900993</v>
          </cell>
        </row>
        <row r="55">
          <cell r="C55" t="str">
            <v>M5</v>
          </cell>
          <cell r="D55">
            <v>20</v>
          </cell>
          <cell r="E55" t="str">
            <v>WIND</v>
          </cell>
          <cell r="F55">
            <v>900020</v>
          </cell>
          <cell r="O55" t="str">
            <v>M5</v>
          </cell>
          <cell r="P55">
            <v>20</v>
          </cell>
          <cell r="Q55" t="str">
            <v>LOND</v>
          </cell>
          <cell r="R55">
            <v>900020</v>
          </cell>
          <cell r="U55" t="str">
            <v>M5</v>
          </cell>
          <cell r="V55">
            <v>20</v>
          </cell>
          <cell r="W55" t="str">
            <v>WATL</v>
          </cell>
          <cell r="X55">
            <v>900020</v>
          </cell>
          <cell r="AG55" t="str">
            <v>M5</v>
          </cell>
          <cell r="AH55">
            <v>20</v>
          </cell>
          <cell r="AI55" t="str">
            <v>HAMI</v>
          </cell>
          <cell r="AJ55">
            <v>900020</v>
          </cell>
        </row>
        <row r="56">
          <cell r="C56" t="str">
            <v>M5</v>
          </cell>
          <cell r="D56">
            <v>20</v>
          </cell>
          <cell r="E56" t="str">
            <v>WIND</v>
          </cell>
          <cell r="F56">
            <v>900021</v>
          </cell>
          <cell r="O56" t="str">
            <v>M5</v>
          </cell>
          <cell r="P56">
            <v>20</v>
          </cell>
          <cell r="Q56" t="str">
            <v>LOND</v>
          </cell>
          <cell r="R56">
            <v>900021</v>
          </cell>
          <cell r="U56" t="str">
            <v>M5</v>
          </cell>
          <cell r="V56">
            <v>20</v>
          </cell>
          <cell r="W56" t="str">
            <v>WATL</v>
          </cell>
          <cell r="X56">
            <v>900021</v>
          </cell>
          <cell r="AG56" t="str">
            <v>M5</v>
          </cell>
          <cell r="AH56">
            <v>20</v>
          </cell>
          <cell r="AI56" t="str">
            <v>HAMI</v>
          </cell>
          <cell r="AJ56">
            <v>900021</v>
          </cell>
        </row>
        <row r="57">
          <cell r="C57" t="str">
            <v>Rate Class</v>
          </cell>
          <cell r="D57" t="str">
            <v>Service Class</v>
          </cell>
          <cell r="E57" t="str">
            <v>District</v>
          </cell>
          <cell r="F57" t="str">
            <v>Product</v>
          </cell>
          <cell r="G57" t="str">
            <v>SBU</v>
          </cell>
          <cell r="O57" t="str">
            <v>Rate Class</v>
          </cell>
          <cell r="P57" t="str">
            <v>Service Class</v>
          </cell>
          <cell r="Q57" t="str">
            <v>District</v>
          </cell>
          <cell r="R57" t="str">
            <v>Product</v>
          </cell>
          <cell r="S57" t="str">
            <v>SBU</v>
          </cell>
          <cell r="U57" t="str">
            <v>Rate Class</v>
          </cell>
          <cell r="V57" t="str">
            <v>Service Class</v>
          </cell>
          <cell r="W57" t="str">
            <v>District</v>
          </cell>
          <cell r="X57" t="str">
            <v>Product</v>
          </cell>
          <cell r="Y57" t="str">
            <v>SBU</v>
          </cell>
          <cell r="AG57" t="str">
            <v>Rate Class</v>
          </cell>
          <cell r="AH57" t="str">
            <v>Service Class</v>
          </cell>
          <cell r="AI57" t="str">
            <v>District</v>
          </cell>
          <cell r="AJ57" t="str">
            <v>Product</v>
          </cell>
          <cell r="AK57" t="str">
            <v>SBU</v>
          </cell>
        </row>
        <row r="58">
          <cell r="C58" t="str">
            <v>M5A</v>
          </cell>
          <cell r="D58">
            <v>30</v>
          </cell>
          <cell r="E58" t="str">
            <v>WIND</v>
          </cell>
          <cell r="O58" t="str">
            <v>M5A</v>
          </cell>
          <cell r="P58">
            <v>30</v>
          </cell>
          <cell r="Q58" t="str">
            <v>LOND</v>
          </cell>
          <cell r="U58" t="str">
            <v>M5A</v>
          </cell>
          <cell r="V58">
            <v>30</v>
          </cell>
          <cell r="W58" t="str">
            <v>WATL</v>
          </cell>
          <cell r="AG58" t="str">
            <v>M5A</v>
          </cell>
          <cell r="AH58">
            <v>30</v>
          </cell>
          <cell r="AI58" t="str">
            <v>HAMI</v>
          </cell>
        </row>
        <row r="59">
          <cell r="C59" t="str">
            <v>M5A</v>
          </cell>
          <cell r="D59">
            <v>30</v>
          </cell>
          <cell r="E59" t="str">
            <v>WIND</v>
          </cell>
          <cell r="F59">
            <v>900993</v>
          </cell>
          <cell r="O59" t="str">
            <v>M5</v>
          </cell>
          <cell r="P59">
            <v>30</v>
          </cell>
          <cell r="Q59" t="str">
            <v>LOND</v>
          </cell>
          <cell r="R59">
            <v>900993</v>
          </cell>
          <cell r="U59" t="str">
            <v>M5</v>
          </cell>
          <cell r="V59">
            <v>30</v>
          </cell>
          <cell r="W59" t="str">
            <v>WATL</v>
          </cell>
          <cell r="X59">
            <v>900993</v>
          </cell>
          <cell r="AG59" t="str">
            <v>M5</v>
          </cell>
          <cell r="AH59">
            <v>30</v>
          </cell>
          <cell r="AI59" t="str">
            <v>HAMI</v>
          </cell>
          <cell r="AJ59">
            <v>900993</v>
          </cell>
        </row>
        <row r="60">
          <cell r="C60" t="str">
            <v>M5</v>
          </cell>
          <cell r="D60">
            <v>30</v>
          </cell>
          <cell r="E60" t="str">
            <v>WIND</v>
          </cell>
          <cell r="F60">
            <v>900020</v>
          </cell>
          <cell r="O60" t="str">
            <v>M5</v>
          </cell>
          <cell r="P60">
            <v>30</v>
          </cell>
          <cell r="Q60" t="str">
            <v>LOND</v>
          </cell>
          <cell r="R60">
            <v>900020</v>
          </cell>
          <cell r="U60" t="str">
            <v>M5</v>
          </cell>
          <cell r="V60">
            <v>30</v>
          </cell>
          <cell r="W60" t="str">
            <v>WATL</v>
          </cell>
          <cell r="X60">
            <v>900020</v>
          </cell>
          <cell r="AG60" t="str">
            <v>M5</v>
          </cell>
          <cell r="AH60">
            <v>30</v>
          </cell>
          <cell r="AI60" t="str">
            <v>HAMI</v>
          </cell>
          <cell r="AJ60">
            <v>900020</v>
          </cell>
        </row>
        <row r="61">
          <cell r="C61" t="str">
            <v>M5</v>
          </cell>
          <cell r="D61">
            <v>30</v>
          </cell>
          <cell r="E61" t="str">
            <v>WIND</v>
          </cell>
          <cell r="F61">
            <v>900021</v>
          </cell>
          <cell r="O61" t="str">
            <v>M5</v>
          </cell>
          <cell r="P61">
            <v>30</v>
          </cell>
          <cell r="Q61" t="str">
            <v>LOND</v>
          </cell>
          <cell r="R61">
            <v>900021</v>
          </cell>
          <cell r="U61" t="str">
            <v>M5</v>
          </cell>
          <cell r="V61">
            <v>30</v>
          </cell>
          <cell r="W61" t="str">
            <v>WATL</v>
          </cell>
          <cell r="X61">
            <v>900021</v>
          </cell>
          <cell r="AG61" t="str">
            <v>M5</v>
          </cell>
          <cell r="AH61">
            <v>30</v>
          </cell>
          <cell r="AI61" t="str">
            <v>HAMI</v>
          </cell>
          <cell r="AJ61">
            <v>900021</v>
          </cell>
        </row>
        <row r="62">
          <cell r="C62" t="str">
            <v>Rate Class</v>
          </cell>
          <cell r="D62" t="str">
            <v>Service Class</v>
          </cell>
          <cell r="E62" t="str">
            <v>District</v>
          </cell>
          <cell r="F62" t="str">
            <v>Product</v>
          </cell>
          <cell r="G62" t="str">
            <v>SBU</v>
          </cell>
          <cell r="O62" t="str">
            <v>Rate Class</v>
          </cell>
          <cell r="P62" t="str">
            <v>Service Class</v>
          </cell>
          <cell r="Q62" t="str">
            <v>District</v>
          </cell>
          <cell r="R62" t="str">
            <v>Product</v>
          </cell>
          <cell r="S62" t="str">
            <v>SBU</v>
          </cell>
          <cell r="U62" t="str">
            <v>Rate Class</v>
          </cell>
          <cell r="V62" t="str">
            <v>Service Class</v>
          </cell>
          <cell r="W62" t="str">
            <v>District</v>
          </cell>
          <cell r="X62" t="str">
            <v>Product</v>
          </cell>
          <cell r="Y62" t="str">
            <v>SBU</v>
          </cell>
          <cell r="AG62" t="str">
            <v>Rate Class</v>
          </cell>
          <cell r="AH62" t="str">
            <v>Service Class</v>
          </cell>
          <cell r="AI62" t="str">
            <v>District</v>
          </cell>
          <cell r="AJ62" t="str">
            <v>Product</v>
          </cell>
          <cell r="AK62" t="str">
            <v>SBU</v>
          </cell>
        </row>
        <row r="63">
          <cell r="C63" t="str">
            <v>M6</v>
          </cell>
          <cell r="D63">
            <v>20</v>
          </cell>
          <cell r="E63" t="str">
            <v>WIND</v>
          </cell>
          <cell r="F63">
            <v>900020</v>
          </cell>
          <cell r="O63" t="str">
            <v>M6</v>
          </cell>
          <cell r="P63">
            <v>20</v>
          </cell>
          <cell r="Q63" t="str">
            <v>LOND</v>
          </cell>
          <cell r="R63">
            <v>900020</v>
          </cell>
          <cell r="U63" t="str">
            <v>M6</v>
          </cell>
          <cell r="V63">
            <v>20</v>
          </cell>
          <cell r="W63" t="str">
            <v>WATL</v>
          </cell>
          <cell r="X63">
            <v>900020</v>
          </cell>
          <cell r="AG63" t="str">
            <v>M6</v>
          </cell>
          <cell r="AH63">
            <v>20</v>
          </cell>
          <cell r="AI63" t="str">
            <v>HAMI</v>
          </cell>
          <cell r="AJ63">
            <v>900020</v>
          </cell>
        </row>
        <row r="64">
          <cell r="C64" t="str">
            <v>M6</v>
          </cell>
          <cell r="D64">
            <v>20</v>
          </cell>
          <cell r="E64" t="str">
            <v>WIND</v>
          </cell>
          <cell r="F64">
            <v>900993</v>
          </cell>
          <cell r="O64" t="str">
            <v>M6</v>
          </cell>
          <cell r="P64">
            <v>20</v>
          </cell>
          <cell r="Q64" t="str">
            <v>LOND</v>
          </cell>
          <cell r="R64">
            <v>900993</v>
          </cell>
          <cell r="U64" t="str">
            <v>M6</v>
          </cell>
          <cell r="V64">
            <v>20</v>
          </cell>
          <cell r="W64" t="str">
            <v>WATL</v>
          </cell>
          <cell r="X64">
            <v>900993</v>
          </cell>
          <cell r="AG64" t="str">
            <v>M6</v>
          </cell>
          <cell r="AH64">
            <v>20</v>
          </cell>
          <cell r="AI64" t="str">
            <v>HAMI</v>
          </cell>
          <cell r="AJ64">
            <v>900993</v>
          </cell>
        </row>
        <row r="65">
          <cell r="C65" t="str">
            <v>M6</v>
          </cell>
          <cell r="D65">
            <v>20</v>
          </cell>
          <cell r="E65" t="str">
            <v>WIND</v>
          </cell>
          <cell r="F65">
            <v>900021</v>
          </cell>
          <cell r="O65" t="str">
            <v>M6</v>
          </cell>
          <cell r="P65">
            <v>20</v>
          </cell>
          <cell r="Q65" t="str">
            <v>LOND</v>
          </cell>
          <cell r="R65">
            <v>900021</v>
          </cell>
          <cell r="U65" t="str">
            <v>M6</v>
          </cell>
          <cell r="V65">
            <v>20</v>
          </cell>
          <cell r="W65" t="str">
            <v>WATL</v>
          </cell>
          <cell r="X65">
            <v>900021</v>
          </cell>
          <cell r="AG65" t="str">
            <v>M6</v>
          </cell>
          <cell r="AH65">
            <v>20</v>
          </cell>
          <cell r="AI65" t="str">
            <v>HAMI</v>
          </cell>
          <cell r="AJ65">
            <v>900021</v>
          </cell>
        </row>
        <row r="66">
          <cell r="C66" t="str">
            <v>Rate Class</v>
          </cell>
          <cell r="D66" t="str">
            <v>Service Class</v>
          </cell>
          <cell r="E66" t="str">
            <v>District</v>
          </cell>
          <cell r="F66" t="str">
            <v>Product</v>
          </cell>
          <cell r="G66" t="str">
            <v>SBU</v>
          </cell>
          <cell r="O66" t="str">
            <v>Rate Class</v>
          </cell>
          <cell r="P66" t="str">
            <v>Service Class</v>
          </cell>
          <cell r="Q66" t="str">
            <v>District</v>
          </cell>
          <cell r="R66" t="str">
            <v>Product</v>
          </cell>
          <cell r="S66" t="str">
            <v>SBU</v>
          </cell>
          <cell r="U66" t="str">
            <v>Rate Class</v>
          </cell>
          <cell r="V66" t="str">
            <v>Service Class</v>
          </cell>
          <cell r="W66" t="str">
            <v>District</v>
          </cell>
          <cell r="X66" t="str">
            <v>Product</v>
          </cell>
          <cell r="Y66" t="str">
            <v>SBU</v>
          </cell>
          <cell r="AG66" t="str">
            <v>Rate Class</v>
          </cell>
          <cell r="AH66" t="str">
            <v>Service Class</v>
          </cell>
          <cell r="AI66" t="str">
            <v>District</v>
          </cell>
          <cell r="AJ66" t="str">
            <v>Product</v>
          </cell>
          <cell r="AK66" t="str">
            <v>SBU</v>
          </cell>
        </row>
        <row r="67">
          <cell r="C67" t="str">
            <v>M6</v>
          </cell>
          <cell r="D67">
            <v>30</v>
          </cell>
          <cell r="E67" t="str">
            <v>WIND</v>
          </cell>
          <cell r="F67">
            <v>900020</v>
          </cell>
          <cell r="O67" t="str">
            <v>M6</v>
          </cell>
          <cell r="P67">
            <v>30</v>
          </cell>
          <cell r="Q67" t="str">
            <v>LOND</v>
          </cell>
          <cell r="R67">
            <v>900020</v>
          </cell>
          <cell r="U67" t="str">
            <v>M6</v>
          </cell>
          <cell r="V67">
            <v>30</v>
          </cell>
          <cell r="W67" t="str">
            <v>WATL</v>
          </cell>
          <cell r="X67">
            <v>900020</v>
          </cell>
          <cell r="AG67" t="str">
            <v>M6</v>
          </cell>
          <cell r="AH67">
            <v>30</v>
          </cell>
          <cell r="AI67" t="str">
            <v>HAMI</v>
          </cell>
          <cell r="AJ67">
            <v>900020</v>
          </cell>
        </row>
        <row r="68">
          <cell r="C68" t="str">
            <v>M6</v>
          </cell>
          <cell r="D68">
            <v>30</v>
          </cell>
          <cell r="E68" t="str">
            <v>WIND</v>
          </cell>
          <cell r="F68">
            <v>900993</v>
          </cell>
          <cell r="O68" t="str">
            <v>M6</v>
          </cell>
          <cell r="P68">
            <v>30</v>
          </cell>
          <cell r="Q68" t="str">
            <v>LOND</v>
          </cell>
          <cell r="R68">
            <v>900993</v>
          </cell>
          <cell r="U68" t="str">
            <v>M6</v>
          </cell>
          <cell r="V68">
            <v>30</v>
          </cell>
          <cell r="W68" t="str">
            <v>WATL</v>
          </cell>
          <cell r="X68">
            <v>900993</v>
          </cell>
          <cell r="AG68" t="str">
            <v>M6</v>
          </cell>
          <cell r="AH68">
            <v>30</v>
          </cell>
          <cell r="AI68" t="str">
            <v>HAMI</v>
          </cell>
          <cell r="AJ68">
            <v>900993</v>
          </cell>
        </row>
        <row r="69">
          <cell r="C69" t="str">
            <v>M6</v>
          </cell>
          <cell r="D69">
            <v>30</v>
          </cell>
          <cell r="E69" t="str">
            <v>WIND</v>
          </cell>
          <cell r="F69">
            <v>900021</v>
          </cell>
          <cell r="O69" t="str">
            <v>M6</v>
          </cell>
          <cell r="P69">
            <v>30</v>
          </cell>
          <cell r="Q69" t="str">
            <v>LOND</v>
          </cell>
          <cell r="R69">
            <v>900021</v>
          </cell>
          <cell r="U69" t="str">
            <v>M6</v>
          </cell>
          <cell r="V69">
            <v>30</v>
          </cell>
          <cell r="W69" t="str">
            <v>WATL</v>
          </cell>
          <cell r="X69">
            <v>900021</v>
          </cell>
          <cell r="AG69" t="str">
            <v>M6</v>
          </cell>
          <cell r="AH69">
            <v>30</v>
          </cell>
          <cell r="AI69" t="str">
            <v>HAMI</v>
          </cell>
          <cell r="AJ69">
            <v>900021</v>
          </cell>
        </row>
        <row r="70">
          <cell r="C70" t="str">
            <v>Rate Class</v>
          </cell>
          <cell r="D70" t="str">
            <v>Service Class</v>
          </cell>
          <cell r="E70" t="str">
            <v>District</v>
          </cell>
          <cell r="F70" t="str">
            <v>Product</v>
          </cell>
          <cell r="G70" t="str">
            <v>SBU</v>
          </cell>
          <cell r="O70" t="str">
            <v>Rate Class</v>
          </cell>
          <cell r="P70" t="str">
            <v>Service Class</v>
          </cell>
          <cell r="Q70" t="str">
            <v>District</v>
          </cell>
          <cell r="R70" t="str">
            <v>Product</v>
          </cell>
          <cell r="S70" t="str">
            <v>SBU</v>
          </cell>
          <cell r="U70" t="str">
            <v>Rate Class</v>
          </cell>
          <cell r="V70" t="str">
            <v>Service Class</v>
          </cell>
          <cell r="W70" t="str">
            <v>District</v>
          </cell>
          <cell r="X70" t="str">
            <v>Product</v>
          </cell>
          <cell r="Y70" t="str">
            <v>SBU</v>
          </cell>
          <cell r="AG70" t="str">
            <v>Rate Class</v>
          </cell>
          <cell r="AH70" t="str">
            <v>Service Class</v>
          </cell>
          <cell r="AI70" t="str">
            <v>District</v>
          </cell>
          <cell r="AJ70" t="str">
            <v>Product</v>
          </cell>
          <cell r="AK70" t="str">
            <v>SBU</v>
          </cell>
        </row>
        <row r="71">
          <cell r="C71" t="str">
            <v>M7</v>
          </cell>
          <cell r="E71" t="str">
            <v>WIND</v>
          </cell>
          <cell r="O71" t="str">
            <v>M7</v>
          </cell>
          <cell r="Q71" t="str">
            <v>LOND</v>
          </cell>
          <cell r="U71" t="str">
            <v>M7</v>
          </cell>
          <cell r="W71" t="str">
            <v>WATL</v>
          </cell>
          <cell r="AG71" t="str">
            <v>M7</v>
          </cell>
          <cell r="AI71" t="str">
            <v>HAMI</v>
          </cell>
        </row>
        <row r="106">
          <cell r="C106" t="str">
            <v>Rate Class</v>
          </cell>
          <cell r="D106" t="str">
            <v>Service Class</v>
          </cell>
          <cell r="E106" t="str">
            <v>District</v>
          </cell>
          <cell r="F106" t="str">
            <v>Product</v>
          </cell>
          <cell r="G106" t="str">
            <v>SBU</v>
          </cell>
          <cell r="O106" t="str">
            <v>Rate Class</v>
          </cell>
          <cell r="P106" t="str">
            <v>Service Class</v>
          </cell>
          <cell r="Q106" t="str">
            <v>District</v>
          </cell>
          <cell r="R106" t="str">
            <v>Product</v>
          </cell>
          <cell r="S106" t="str">
            <v>SBU</v>
          </cell>
          <cell r="U106" t="str">
            <v>Rate Class</v>
          </cell>
          <cell r="V106" t="str">
            <v>Service Class</v>
          </cell>
          <cell r="W106" t="str">
            <v>District</v>
          </cell>
          <cell r="X106" t="str">
            <v>Product</v>
          </cell>
          <cell r="Y106" t="str">
            <v>SBU</v>
          </cell>
          <cell r="AG106" t="str">
            <v>Rate Class</v>
          </cell>
          <cell r="AH106" t="str">
            <v>Service Class</v>
          </cell>
          <cell r="AI106" t="str">
            <v>District</v>
          </cell>
          <cell r="AJ106" t="str">
            <v>Product</v>
          </cell>
          <cell r="AK106" t="str">
            <v>SBU</v>
          </cell>
        </row>
        <row r="107">
          <cell r="C107" t="str">
            <v>T-4</v>
          </cell>
          <cell r="D107">
            <v>20</v>
          </cell>
          <cell r="E107" t="str">
            <v>WIND</v>
          </cell>
          <cell r="O107" t="str">
            <v>T-4</v>
          </cell>
          <cell r="P107">
            <v>20</v>
          </cell>
          <cell r="Q107" t="str">
            <v>LOND</v>
          </cell>
          <cell r="U107" t="str">
            <v>T-4</v>
          </cell>
          <cell r="V107">
            <v>20</v>
          </cell>
          <cell r="W107" t="str">
            <v>WATL</v>
          </cell>
          <cell r="AG107" t="str">
            <v>T-4</v>
          </cell>
          <cell r="AH107">
            <v>20</v>
          </cell>
          <cell r="AI107" t="str">
            <v>HAMI</v>
          </cell>
        </row>
        <row r="108">
          <cell r="C108" t="str">
            <v>Rate Class</v>
          </cell>
          <cell r="D108" t="str">
            <v>Service Class</v>
          </cell>
          <cell r="E108" t="str">
            <v>District</v>
          </cell>
          <cell r="F108" t="str">
            <v>Product</v>
          </cell>
          <cell r="G108" t="str">
            <v>SBU</v>
          </cell>
          <cell r="O108" t="str">
            <v>Rate Class</v>
          </cell>
          <cell r="P108" t="str">
            <v>Service Class</v>
          </cell>
          <cell r="Q108" t="str">
            <v>District</v>
          </cell>
          <cell r="R108" t="str">
            <v>Product</v>
          </cell>
          <cell r="S108" t="str">
            <v>SBU</v>
          </cell>
          <cell r="U108" t="str">
            <v>Rate Class</v>
          </cell>
          <cell r="V108" t="str">
            <v>Service Class</v>
          </cell>
          <cell r="W108" t="str">
            <v>District</v>
          </cell>
          <cell r="X108" t="str">
            <v>Product</v>
          </cell>
          <cell r="Y108" t="str">
            <v>SBU</v>
          </cell>
          <cell r="AG108" t="str">
            <v>Rate Class</v>
          </cell>
          <cell r="AH108" t="str">
            <v>Service Class</v>
          </cell>
          <cell r="AI108" t="str">
            <v>District</v>
          </cell>
          <cell r="AJ108" t="str">
            <v>Product</v>
          </cell>
          <cell r="AK108" t="str">
            <v>SBU</v>
          </cell>
        </row>
        <row r="109">
          <cell r="C109" t="str">
            <v>T-4</v>
          </cell>
          <cell r="D109">
            <v>30</v>
          </cell>
          <cell r="E109" t="str">
            <v>WIND</v>
          </cell>
          <cell r="O109" t="str">
            <v>T-4</v>
          </cell>
          <cell r="P109">
            <v>30</v>
          </cell>
          <cell r="Q109" t="str">
            <v>LOND</v>
          </cell>
          <cell r="U109" t="str">
            <v>T-4</v>
          </cell>
          <cell r="V109">
            <v>30</v>
          </cell>
          <cell r="W109" t="str">
            <v>WATL</v>
          </cell>
          <cell r="AG109" t="str">
            <v>T-4</v>
          </cell>
          <cell r="AH109">
            <v>30</v>
          </cell>
          <cell r="AI109" t="str">
            <v>HAMI</v>
          </cell>
        </row>
        <row r="110">
          <cell r="C110" t="str">
            <v>Rate Class</v>
          </cell>
          <cell r="D110" t="str">
            <v>Service Class</v>
          </cell>
          <cell r="E110" t="str">
            <v>District</v>
          </cell>
          <cell r="F110" t="str">
            <v>Product</v>
          </cell>
          <cell r="G110" t="str">
            <v>SBU</v>
          </cell>
          <cell r="O110" t="str">
            <v>Rate Class</v>
          </cell>
          <cell r="P110" t="str">
            <v>Service Class</v>
          </cell>
          <cell r="Q110" t="str">
            <v>District</v>
          </cell>
          <cell r="R110" t="str">
            <v>Product</v>
          </cell>
          <cell r="S110" t="str">
            <v>SBU</v>
          </cell>
          <cell r="U110" t="str">
            <v>Rate Class</v>
          </cell>
          <cell r="V110" t="str">
            <v>Service Class</v>
          </cell>
          <cell r="W110" t="str">
            <v>District</v>
          </cell>
          <cell r="X110" t="str">
            <v>Product</v>
          </cell>
          <cell r="Y110" t="str">
            <v>SBU</v>
          </cell>
          <cell r="AG110" t="str">
            <v>Rate Class</v>
          </cell>
          <cell r="AH110" t="str">
            <v>Service Class</v>
          </cell>
          <cell r="AI110" t="str">
            <v>District</v>
          </cell>
          <cell r="AJ110" t="str">
            <v>Product</v>
          </cell>
          <cell r="AK110" t="str">
            <v>SBU</v>
          </cell>
        </row>
        <row r="111">
          <cell r="C111" t="str">
            <v>T-5</v>
          </cell>
          <cell r="D111">
            <v>20</v>
          </cell>
          <cell r="E111" t="str">
            <v>WIND</v>
          </cell>
          <cell r="O111" t="str">
            <v>T-5</v>
          </cell>
          <cell r="P111">
            <v>20</v>
          </cell>
          <cell r="Q111" t="str">
            <v>LOND</v>
          </cell>
          <cell r="U111" t="str">
            <v>T-5</v>
          </cell>
          <cell r="V111">
            <v>20</v>
          </cell>
          <cell r="W111" t="str">
            <v>WATL</v>
          </cell>
          <cell r="AG111" t="str">
            <v>T-5</v>
          </cell>
          <cell r="AH111">
            <v>20</v>
          </cell>
          <cell r="AI111" t="str">
            <v>HAMI</v>
          </cell>
        </row>
        <row r="112">
          <cell r="C112" t="str">
            <v>Rate Class</v>
          </cell>
          <cell r="D112" t="str">
            <v>Service Class</v>
          </cell>
          <cell r="E112" t="str">
            <v>District</v>
          </cell>
          <cell r="F112" t="str">
            <v>Product</v>
          </cell>
          <cell r="G112" t="str">
            <v>SBU</v>
          </cell>
          <cell r="O112" t="str">
            <v>Rate Class</v>
          </cell>
          <cell r="P112" t="str">
            <v>Service Class</v>
          </cell>
          <cell r="Q112" t="str">
            <v>District</v>
          </cell>
          <cell r="R112" t="str">
            <v>Product</v>
          </cell>
          <cell r="S112" t="str">
            <v>SBU</v>
          </cell>
          <cell r="U112" t="str">
            <v>Rate Class</v>
          </cell>
          <cell r="V112" t="str">
            <v>Service Class</v>
          </cell>
          <cell r="W112" t="str">
            <v>District</v>
          </cell>
          <cell r="X112" t="str">
            <v>Product</v>
          </cell>
          <cell r="Y112" t="str">
            <v>SBU</v>
          </cell>
          <cell r="AG112" t="str">
            <v>Rate Class</v>
          </cell>
          <cell r="AH112" t="str">
            <v>Service Class</v>
          </cell>
          <cell r="AI112" t="str">
            <v>District</v>
          </cell>
          <cell r="AJ112" t="str">
            <v>Product</v>
          </cell>
          <cell r="AK112" t="str">
            <v>SBU</v>
          </cell>
        </row>
        <row r="113">
          <cell r="C113" t="str">
            <v>T-5</v>
          </cell>
          <cell r="D113">
            <v>30</v>
          </cell>
          <cell r="E113" t="str">
            <v>WIND</v>
          </cell>
          <cell r="O113" t="str">
            <v>T-5</v>
          </cell>
          <cell r="P113">
            <v>30</v>
          </cell>
          <cell r="Q113" t="str">
            <v>LOND</v>
          </cell>
          <cell r="U113" t="str">
            <v>T-5</v>
          </cell>
          <cell r="V113">
            <v>30</v>
          </cell>
          <cell r="W113" t="str">
            <v>WATL</v>
          </cell>
          <cell r="AG113" t="str">
            <v>T-5</v>
          </cell>
          <cell r="AH113">
            <v>30</v>
          </cell>
          <cell r="AI113" t="str">
            <v>HAMI</v>
          </cell>
        </row>
        <row r="114">
          <cell r="C114" t="str">
            <v>Rate Class</v>
          </cell>
          <cell r="D114" t="str">
            <v>Service Class</v>
          </cell>
          <cell r="E114" t="str">
            <v>District</v>
          </cell>
          <cell r="F114" t="str">
            <v>Product</v>
          </cell>
          <cell r="G114" t="str">
            <v>SBU</v>
          </cell>
          <cell r="O114" t="str">
            <v>Rate Class</v>
          </cell>
          <cell r="P114" t="str">
            <v>Service Class</v>
          </cell>
          <cell r="Q114" t="str">
            <v>District</v>
          </cell>
          <cell r="R114" t="str">
            <v>Product</v>
          </cell>
          <cell r="S114" t="str">
            <v>SBU</v>
          </cell>
          <cell r="U114" t="str">
            <v>Rate Class</v>
          </cell>
          <cell r="V114" t="str">
            <v>Service Class</v>
          </cell>
          <cell r="W114" t="str">
            <v>District</v>
          </cell>
          <cell r="X114" t="str">
            <v>Product</v>
          </cell>
          <cell r="Y114" t="str">
            <v>SBU</v>
          </cell>
          <cell r="AG114" t="str">
            <v>Rate Class</v>
          </cell>
          <cell r="AH114" t="str">
            <v>Service Class</v>
          </cell>
          <cell r="AI114" t="str">
            <v>District</v>
          </cell>
          <cell r="AJ114" t="str">
            <v>Product</v>
          </cell>
          <cell r="AK114" t="str">
            <v>SBU</v>
          </cell>
        </row>
        <row r="115">
          <cell r="C115" t="str">
            <v>T-6</v>
          </cell>
          <cell r="D115">
            <v>20</v>
          </cell>
          <cell r="E115" t="str">
            <v>WIND</v>
          </cell>
          <cell r="O115" t="str">
            <v>T-6</v>
          </cell>
          <cell r="P115">
            <v>20</v>
          </cell>
          <cell r="Q115" t="str">
            <v>LOND</v>
          </cell>
          <cell r="U115" t="str">
            <v>T-6</v>
          </cell>
          <cell r="V115">
            <v>20</v>
          </cell>
          <cell r="W115" t="str">
            <v>WATL</v>
          </cell>
          <cell r="AG115" t="str">
            <v>T-6</v>
          </cell>
          <cell r="AH115">
            <v>20</v>
          </cell>
          <cell r="AI115" t="str">
            <v>HAMI</v>
          </cell>
        </row>
        <row r="116">
          <cell r="C116" t="str">
            <v>Rate Class</v>
          </cell>
          <cell r="D116" t="str">
            <v>Service Class</v>
          </cell>
          <cell r="E116" t="str">
            <v>District</v>
          </cell>
          <cell r="F116" t="str">
            <v>Product</v>
          </cell>
          <cell r="G116" t="str">
            <v>SBU</v>
          </cell>
          <cell r="O116" t="str">
            <v>Rate Class</v>
          </cell>
          <cell r="P116" t="str">
            <v>Service Class</v>
          </cell>
          <cell r="Q116" t="str">
            <v>District</v>
          </cell>
          <cell r="R116" t="str">
            <v>Product</v>
          </cell>
          <cell r="S116" t="str">
            <v>SBU</v>
          </cell>
          <cell r="U116" t="str">
            <v>Rate Class</v>
          </cell>
          <cell r="V116" t="str">
            <v>Service Class</v>
          </cell>
          <cell r="W116" t="str">
            <v>District</v>
          </cell>
          <cell r="X116" t="str">
            <v>Product</v>
          </cell>
          <cell r="Y116" t="str">
            <v>SBU</v>
          </cell>
          <cell r="AG116" t="str">
            <v>Rate Class</v>
          </cell>
          <cell r="AH116" t="str">
            <v>Service Class</v>
          </cell>
          <cell r="AI116" t="str">
            <v>District</v>
          </cell>
          <cell r="AJ116" t="str">
            <v>Product</v>
          </cell>
          <cell r="AK116" t="str">
            <v>SBU</v>
          </cell>
        </row>
        <row r="117">
          <cell r="C117" t="str">
            <v>T-6</v>
          </cell>
          <cell r="D117">
            <v>30</v>
          </cell>
          <cell r="E117" t="str">
            <v>WIND</v>
          </cell>
          <cell r="O117" t="str">
            <v>T-6</v>
          </cell>
          <cell r="P117">
            <v>30</v>
          </cell>
          <cell r="Q117" t="str">
            <v>LOND</v>
          </cell>
          <cell r="U117" t="str">
            <v>T-6</v>
          </cell>
          <cell r="V117">
            <v>30</v>
          </cell>
          <cell r="W117" t="str">
            <v>WATL</v>
          </cell>
          <cell r="AG117" t="str">
            <v>T-6</v>
          </cell>
          <cell r="AH117">
            <v>30</v>
          </cell>
          <cell r="AI117" t="str">
            <v>HAMI</v>
          </cell>
        </row>
        <row r="118">
          <cell r="C118" t="str">
            <v>Rate Class</v>
          </cell>
          <cell r="D118" t="str">
            <v>Service Class</v>
          </cell>
          <cell r="E118" t="str">
            <v>District</v>
          </cell>
          <cell r="F118" t="str">
            <v>Product</v>
          </cell>
          <cell r="G118" t="str">
            <v>SBU</v>
          </cell>
          <cell r="O118" t="str">
            <v>Rate Class</v>
          </cell>
          <cell r="P118" t="str">
            <v>Service Class</v>
          </cell>
          <cell r="Q118" t="str">
            <v>District</v>
          </cell>
          <cell r="R118" t="str">
            <v>Product</v>
          </cell>
          <cell r="S118" t="str">
            <v>SBU</v>
          </cell>
          <cell r="U118" t="str">
            <v>Rate Class</v>
          </cell>
          <cell r="V118" t="str">
            <v>Service Class</v>
          </cell>
          <cell r="W118" t="str">
            <v>District</v>
          </cell>
          <cell r="X118" t="str">
            <v>Product</v>
          </cell>
          <cell r="Y118" t="str">
            <v>SBU</v>
          </cell>
          <cell r="AG118" t="str">
            <v>Rate Class</v>
          </cell>
          <cell r="AH118" t="str">
            <v>Service Class</v>
          </cell>
          <cell r="AI118" t="str">
            <v>District</v>
          </cell>
          <cell r="AJ118" t="str">
            <v>Product</v>
          </cell>
          <cell r="AK118" t="str">
            <v>SBU</v>
          </cell>
        </row>
        <row r="119">
          <cell r="C119" t="str">
            <v>T-7</v>
          </cell>
          <cell r="E119" t="str">
            <v>WIND</v>
          </cell>
          <cell r="O119" t="str">
            <v>T-7</v>
          </cell>
          <cell r="Q119" t="str">
            <v>LOND</v>
          </cell>
          <cell r="U119" t="str">
            <v>T-7</v>
          </cell>
          <cell r="W119" t="str">
            <v>WATL</v>
          </cell>
          <cell r="AG119" t="str">
            <v>T-7</v>
          </cell>
          <cell r="AI119" t="str">
            <v>HAMI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"/>
      <sheetName val="CF"/>
      <sheetName val="ASSETS"/>
      <sheetName val="L &amp; OE"/>
      <sheetName val="AOCI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  <sheetName val="Income_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  <sheetName val="IS"/>
      <sheetName val="BS"/>
    </sheetNames>
    <sheetDataSet>
      <sheetData sheetId="0"/>
      <sheetData sheetId="1" refreshError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</sheetNames>
    <sheetDataSet>
      <sheetData sheetId="0" refreshError="1"/>
      <sheetData sheetId="1" refreshError="1">
        <row r="1">
          <cell r="J1" t="str">
            <v>Final</v>
          </cell>
        </row>
        <row r="3">
          <cell r="J3">
            <v>0</v>
          </cell>
        </row>
        <row r="4">
          <cell r="J4">
            <v>150000</v>
          </cell>
        </row>
        <row r="5">
          <cell r="J5">
            <v>15445</v>
          </cell>
        </row>
        <row r="6">
          <cell r="J6">
            <v>-589312</v>
          </cell>
        </row>
        <row r="7">
          <cell r="J7">
            <v>-1261805</v>
          </cell>
        </row>
        <row r="8">
          <cell r="J8">
            <v>2990523</v>
          </cell>
        </row>
        <row r="9">
          <cell r="J9">
            <v>2471635</v>
          </cell>
        </row>
        <row r="10">
          <cell r="J10">
            <v>-950565</v>
          </cell>
        </row>
        <row r="11">
          <cell r="J11">
            <v>-2039800</v>
          </cell>
        </row>
        <row r="12">
          <cell r="J12">
            <v>1045301</v>
          </cell>
        </row>
        <row r="13">
          <cell r="J13">
            <v>-2067037</v>
          </cell>
        </row>
        <row r="14">
          <cell r="J14">
            <v>-4435957</v>
          </cell>
        </row>
        <row r="15">
          <cell r="J15">
            <v>-833212</v>
          </cell>
        </row>
        <row r="16">
          <cell r="J16">
            <v>16949</v>
          </cell>
        </row>
        <row r="17">
          <cell r="J17">
            <v>-2036134</v>
          </cell>
        </row>
        <row r="18">
          <cell r="J18">
            <v>7</v>
          </cell>
        </row>
        <row r="19">
          <cell r="J19">
            <v>8933</v>
          </cell>
        </row>
        <row r="20">
          <cell r="J20">
            <v>16</v>
          </cell>
        </row>
        <row r="21">
          <cell r="J21">
            <v>-298818</v>
          </cell>
        </row>
        <row r="22">
          <cell r="J22">
            <v>801362</v>
          </cell>
        </row>
        <row r="23">
          <cell r="J23">
            <v>98053</v>
          </cell>
        </row>
        <row r="24">
          <cell r="J24">
            <v>-1030474</v>
          </cell>
        </row>
        <row r="25">
          <cell r="J25">
            <v>202723</v>
          </cell>
        </row>
        <row r="26">
          <cell r="J26">
            <v>1357331</v>
          </cell>
        </row>
        <row r="27">
          <cell r="J27">
            <v>1235316</v>
          </cell>
        </row>
        <row r="28">
          <cell r="J28">
            <v>4435957</v>
          </cell>
        </row>
        <row r="29">
          <cell r="J29">
            <v>1855349</v>
          </cell>
        </row>
        <row r="30">
          <cell r="J30">
            <v>1209</v>
          </cell>
        </row>
        <row r="31">
          <cell r="J31">
            <v>344220</v>
          </cell>
        </row>
        <row r="32">
          <cell r="J32">
            <v>0</v>
          </cell>
        </row>
        <row r="33">
          <cell r="J33">
            <v>883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98077</v>
          </cell>
        </row>
        <row r="37">
          <cell r="J37">
            <v>0</v>
          </cell>
        </row>
        <row r="38">
          <cell r="J38">
            <v>1267411</v>
          </cell>
        </row>
        <row r="39">
          <cell r="J39">
            <v>2873005</v>
          </cell>
        </row>
        <row r="40">
          <cell r="J40">
            <v>175321</v>
          </cell>
        </row>
        <row r="41">
          <cell r="J41">
            <v>1578960</v>
          </cell>
        </row>
        <row r="42">
          <cell r="J42">
            <v>303736</v>
          </cell>
        </row>
        <row r="43">
          <cell r="J43">
            <v>-1221076</v>
          </cell>
        </row>
        <row r="44">
          <cell r="J44">
            <v>-2777277</v>
          </cell>
        </row>
        <row r="45">
          <cell r="J45">
            <v>304490</v>
          </cell>
        </row>
        <row r="46">
          <cell r="J46">
            <v>753273</v>
          </cell>
        </row>
        <row r="47">
          <cell r="J47">
            <v>544407</v>
          </cell>
        </row>
        <row r="48">
          <cell r="J48">
            <v>238517</v>
          </cell>
        </row>
        <row r="49">
          <cell r="J49">
            <v>-2692</v>
          </cell>
        </row>
        <row r="50">
          <cell r="J50">
            <v>735154</v>
          </cell>
        </row>
        <row r="51">
          <cell r="J51">
            <v>295632</v>
          </cell>
        </row>
        <row r="52">
          <cell r="J52">
            <v>50914</v>
          </cell>
        </row>
        <row r="53">
          <cell r="J53">
            <v>589312</v>
          </cell>
        </row>
        <row r="54">
          <cell r="J54">
            <v>7295262</v>
          </cell>
        </row>
        <row r="56">
          <cell r="J56">
            <v>0</v>
          </cell>
        </row>
        <row r="58">
          <cell r="J58">
            <v>3431368</v>
          </cell>
        </row>
        <row r="59">
          <cell r="J59">
            <v>229614</v>
          </cell>
        </row>
        <row r="60">
          <cell r="J60">
            <v>3660982</v>
          </cell>
        </row>
        <row r="62">
          <cell r="J62">
            <v>0</v>
          </cell>
        </row>
        <row r="64">
          <cell r="J64">
            <v>0</v>
          </cell>
        </row>
        <row r="66">
          <cell r="J66">
            <v>0</v>
          </cell>
        </row>
        <row r="68">
          <cell r="J68">
            <v>0</v>
          </cell>
        </row>
        <row r="70">
          <cell r="J70">
            <v>0</v>
          </cell>
        </row>
        <row r="72">
          <cell r="J72">
            <v>117</v>
          </cell>
        </row>
        <row r="73">
          <cell r="J73">
            <v>265969</v>
          </cell>
        </row>
        <row r="74">
          <cell r="J74">
            <v>489961</v>
          </cell>
        </row>
        <row r="75">
          <cell r="J75">
            <v>376882</v>
          </cell>
        </row>
        <row r="76">
          <cell r="J76">
            <v>682221</v>
          </cell>
        </row>
        <row r="77">
          <cell r="J77">
            <v>249251</v>
          </cell>
        </row>
        <row r="78">
          <cell r="J78">
            <v>110262</v>
          </cell>
        </row>
        <row r="79">
          <cell r="J79">
            <v>506</v>
          </cell>
        </row>
        <row r="80">
          <cell r="J80">
            <v>190</v>
          </cell>
        </row>
        <row r="81">
          <cell r="J81">
            <v>2175359</v>
          </cell>
        </row>
        <row r="83">
          <cell r="J83">
            <v>9810482</v>
          </cell>
        </row>
        <row r="84">
          <cell r="J84">
            <v>580779</v>
          </cell>
        </row>
        <row r="85">
          <cell r="J85">
            <v>0</v>
          </cell>
        </row>
        <row r="86">
          <cell r="J86">
            <v>570104</v>
          </cell>
        </row>
        <row r="87">
          <cell r="J87">
            <v>21461</v>
          </cell>
        </row>
        <row r="88">
          <cell r="J88">
            <v>3593608</v>
          </cell>
        </row>
        <row r="89">
          <cell r="J89">
            <v>14576434</v>
          </cell>
        </row>
        <row r="91">
          <cell r="J91">
            <v>0</v>
          </cell>
        </row>
        <row r="92">
          <cell r="J92">
            <v>0</v>
          </cell>
        </row>
        <row r="94">
          <cell r="J94">
            <v>0</v>
          </cell>
        </row>
        <row r="96">
          <cell r="J96">
            <v>0</v>
          </cell>
        </row>
        <row r="98">
          <cell r="J98">
            <v>0</v>
          </cell>
        </row>
        <row r="100">
          <cell r="J100">
            <v>0</v>
          </cell>
        </row>
        <row r="102">
          <cell r="J102">
            <v>0</v>
          </cell>
        </row>
        <row r="103">
          <cell r="J103">
            <v>27708037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 Tax Summary"/>
      <sheetName val="A2 EGI GL REC"/>
      <sheetName val="A3 FX - Josh"/>
      <sheetName val="A4 Acct C.G. - DS"/>
      <sheetName val="A5 EGD Acc#82003"/>
      <sheetName val="A6 UGL SAP"/>
      <sheetName val="Acc# 82003 Parameter"/>
      <sheetName val="XDO_METADATA"/>
    </sheetNames>
    <sheetDataSet>
      <sheetData sheetId="0" refreshError="1"/>
      <sheetData sheetId="1">
        <row r="15">
          <cell r="D15">
            <v>-473144.97</v>
          </cell>
        </row>
      </sheetData>
      <sheetData sheetId="2" refreshError="1"/>
      <sheetData sheetId="3">
        <row r="5">
          <cell r="N5">
            <v>0.57840000000000003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IEVE"/>
      <sheetName val="ASSETS"/>
      <sheetName val="Module1"/>
    </sheetNames>
    <sheetDataSet>
      <sheetData sheetId="0" refreshError="1">
        <row r="3">
          <cell r="CT3" t="str">
            <v>Westcoast Energy (US) Inc. HO</v>
          </cell>
          <cell r="CU3" t="str">
            <v>Maritimes and Northeast Pipeline US</v>
          </cell>
          <cell r="CV3" t="str">
            <v>WUSI -  Vector US</v>
          </cell>
          <cell r="CW3" t="str">
            <v>Aux Sable and Alliance US</v>
          </cell>
          <cell r="CX3" t="str">
            <v>WUSI Group Projects</v>
          </cell>
          <cell r="CY3" t="str">
            <v>Westcoast Energy (US) Inc. (Old)</v>
          </cell>
          <cell r="CZ3" t="str">
            <v>Maritimes and Northeast US (Old)</v>
          </cell>
          <cell r="DA3" t="str">
            <v>WUSI - Vector US (Old)</v>
          </cell>
        </row>
        <row r="4">
          <cell r="CS4" t="str">
            <v>Cash and Short Term Investments</v>
          </cell>
          <cell r="CT4" t="str">
            <v>0</v>
          </cell>
          <cell r="CU4">
            <v>23160</v>
          </cell>
          <cell r="CV4" t="str">
            <v>0</v>
          </cell>
          <cell r="CW4" t="str">
            <v>0</v>
          </cell>
          <cell r="CX4">
            <v>639</v>
          </cell>
          <cell r="CY4" t="str">
            <v>0</v>
          </cell>
          <cell r="CZ4" t="str">
            <v>0</v>
          </cell>
          <cell r="DA4" t="str">
            <v>0</v>
          </cell>
        </row>
        <row r="5">
          <cell r="CS5" t="str">
            <v>Trade Accounts Receivables - Net</v>
          </cell>
          <cell r="CT5" t="str">
            <v>0</v>
          </cell>
          <cell r="CU5">
            <v>11059</v>
          </cell>
          <cell r="CV5" t="str">
            <v>0</v>
          </cell>
          <cell r="CW5" t="str">
            <v>0</v>
          </cell>
          <cell r="CX5">
            <v>144</v>
          </cell>
          <cell r="CY5" t="str">
            <v>0</v>
          </cell>
          <cell r="CZ5" t="str">
            <v>0</v>
          </cell>
          <cell r="DA5" t="str">
            <v>0</v>
          </cell>
        </row>
        <row r="6">
          <cell r="CS6" t="str">
            <v>Other Accounts Receivable</v>
          </cell>
          <cell r="CT6" t="str">
            <v>0</v>
          </cell>
          <cell r="CU6">
            <v>0</v>
          </cell>
          <cell r="CV6" t="str">
            <v>0</v>
          </cell>
          <cell r="CW6" t="str">
            <v>0</v>
          </cell>
          <cell r="CX6" t="str">
            <v>0</v>
          </cell>
          <cell r="CY6" t="str">
            <v>0</v>
          </cell>
          <cell r="CZ6" t="str">
            <v>0</v>
          </cell>
          <cell r="DA6" t="str">
            <v>0</v>
          </cell>
        </row>
        <row r="7">
          <cell r="CS7" t="str">
            <v>Inventory</v>
          </cell>
          <cell r="CT7" t="str">
            <v>0</v>
          </cell>
          <cell r="CU7">
            <v>70</v>
          </cell>
          <cell r="CV7" t="str">
            <v>0</v>
          </cell>
          <cell r="CW7" t="str">
            <v>0</v>
          </cell>
          <cell r="CX7" t="str">
            <v>0</v>
          </cell>
          <cell r="CY7" t="str">
            <v>0</v>
          </cell>
          <cell r="CZ7" t="str">
            <v>0</v>
          </cell>
          <cell r="DA7" t="str">
            <v>0</v>
          </cell>
        </row>
        <row r="8">
          <cell r="CS8" t="str">
            <v>Risk Management Assets - Current</v>
          </cell>
          <cell r="CT8" t="str">
            <v>0</v>
          </cell>
          <cell r="CU8" t="str">
            <v>0</v>
          </cell>
          <cell r="CV8" t="str">
            <v>0</v>
          </cell>
          <cell r="CW8" t="str">
            <v>0</v>
          </cell>
          <cell r="CX8" t="str">
            <v>0</v>
          </cell>
          <cell r="CY8" t="str">
            <v>0</v>
          </cell>
          <cell r="CZ8" t="str">
            <v>0</v>
          </cell>
          <cell r="DA8" t="str">
            <v>0</v>
          </cell>
        </row>
        <row r="9">
          <cell r="CS9" t="str">
            <v>Prepayments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0</v>
          </cell>
          <cell r="DA9" t="str">
            <v>0</v>
          </cell>
        </row>
        <row r="10">
          <cell r="CS10" t="str">
            <v>Current Future Income Tax Asset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0</v>
          </cell>
          <cell r="DA10" t="str">
            <v>0</v>
          </cell>
        </row>
        <row r="11">
          <cell r="CS11" t="str">
            <v>Intercompany Investments - Equity</v>
          </cell>
          <cell r="CT11">
            <v>144659</v>
          </cell>
          <cell r="CU11" t="str">
            <v>0</v>
          </cell>
          <cell r="CV11" t="str">
            <v>0</v>
          </cell>
          <cell r="CW11" t="str">
            <v>0</v>
          </cell>
          <cell r="CX11">
            <v>522641</v>
          </cell>
          <cell r="CY11" t="str">
            <v>0</v>
          </cell>
          <cell r="CZ11" t="str">
            <v>0</v>
          </cell>
          <cell r="DA11" t="str">
            <v>0</v>
          </cell>
        </row>
        <row r="12">
          <cell r="CS12" t="str">
            <v>Investment in Intercompany Preferred Shares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0</v>
          </cell>
          <cell r="CZ12" t="str">
            <v>0</v>
          </cell>
          <cell r="DA12" t="str">
            <v>0</v>
          </cell>
        </row>
        <row r="13">
          <cell r="CS13" t="str">
            <v>Investments at Cost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0</v>
          </cell>
          <cell r="CZ13" t="str">
            <v>0</v>
          </cell>
          <cell r="DA13" t="str">
            <v>0</v>
          </cell>
        </row>
        <row r="14">
          <cell r="CS14" t="str">
            <v>Other Investments - Misc.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</row>
        <row r="15">
          <cell r="CS15" t="str">
            <v>Other Investments - Financial Contracts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0</v>
          </cell>
          <cell r="CZ15" t="str">
            <v>0</v>
          </cell>
          <cell r="DA15" t="str">
            <v>0</v>
          </cell>
        </row>
        <row r="16">
          <cell r="CS16" t="str">
            <v>Property, Plant and Equipment - Total</v>
          </cell>
          <cell r="CT16">
            <v>127</v>
          </cell>
          <cell r="CU16">
            <v>420907</v>
          </cell>
          <cell r="CV16" t="str">
            <v>0</v>
          </cell>
          <cell r="CW16" t="str">
            <v>0</v>
          </cell>
          <cell r="CX16" t="str">
            <v>0</v>
          </cell>
          <cell r="CY16" t="str">
            <v>0</v>
          </cell>
          <cell r="CZ16" t="str">
            <v>0</v>
          </cell>
          <cell r="DA16" t="str">
            <v>0</v>
          </cell>
        </row>
        <row r="17">
          <cell r="CS17" t="str">
            <v>Accumulated Depreciation - Total</v>
          </cell>
          <cell r="CT17" t="str">
            <v>0</v>
          </cell>
          <cell r="CU17">
            <v>-35388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0</v>
          </cell>
          <cell r="CZ17" t="str">
            <v>0</v>
          </cell>
          <cell r="DA17" t="str">
            <v>0</v>
          </cell>
        </row>
        <row r="18">
          <cell r="CS18" t="str">
            <v>Risk Management Assets - Long Term</v>
          </cell>
          <cell r="CT18" t="str">
            <v>0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0</v>
          </cell>
          <cell r="CY18" t="str">
            <v>0</v>
          </cell>
          <cell r="CZ18" t="str">
            <v>0</v>
          </cell>
          <cell r="DA18" t="str">
            <v>0</v>
          </cell>
        </row>
        <row r="19">
          <cell r="CS19" t="str">
            <v>Long Term Future Income Tax Asset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0</v>
          </cell>
          <cell r="CZ19" t="str">
            <v>0</v>
          </cell>
          <cell r="DA19" t="str">
            <v>0</v>
          </cell>
        </row>
        <row r="20">
          <cell r="CS20" t="str">
            <v>Deferred Charges</v>
          </cell>
          <cell r="CT20" t="str">
            <v>0</v>
          </cell>
          <cell r="CU20">
            <v>17734</v>
          </cell>
          <cell r="CV20" t="str">
            <v>0</v>
          </cell>
          <cell r="CW20" t="str">
            <v>0</v>
          </cell>
          <cell r="CX20">
            <v>183</v>
          </cell>
          <cell r="CY20" t="str">
            <v>0</v>
          </cell>
          <cell r="CZ20" t="str">
            <v>0</v>
          </cell>
          <cell r="DA20" t="str">
            <v>0</v>
          </cell>
        </row>
        <row r="21">
          <cell r="CS21" t="str">
            <v>Bank Indebtedness</v>
          </cell>
          <cell r="CT21" t="str">
            <v>0</v>
          </cell>
          <cell r="CU21">
            <v>0</v>
          </cell>
          <cell r="CV21" t="str">
            <v>0</v>
          </cell>
          <cell r="CW21" t="str">
            <v>0</v>
          </cell>
          <cell r="CX21" t="str">
            <v>0</v>
          </cell>
          <cell r="CY21" t="str">
            <v>0</v>
          </cell>
          <cell r="CZ21" t="str">
            <v>0</v>
          </cell>
          <cell r="DA21" t="str">
            <v>0</v>
          </cell>
        </row>
        <row r="22">
          <cell r="CS22" t="str">
            <v>Current Accounts Payable</v>
          </cell>
          <cell r="CT22">
            <v>1</v>
          </cell>
          <cell r="CU22">
            <v>-9313</v>
          </cell>
          <cell r="CV22" t="str">
            <v>0</v>
          </cell>
          <cell r="CW22" t="str">
            <v>0</v>
          </cell>
          <cell r="CX22">
            <v>-3268</v>
          </cell>
          <cell r="CY22" t="str">
            <v>0</v>
          </cell>
          <cell r="CZ22" t="str">
            <v>0</v>
          </cell>
          <cell r="DA22" t="str">
            <v>0</v>
          </cell>
        </row>
        <row r="23">
          <cell r="CS23" t="str">
            <v>Income and Other Taxes Payable</v>
          </cell>
          <cell r="CT23">
            <v>-5999</v>
          </cell>
          <cell r="CU23">
            <v>0</v>
          </cell>
          <cell r="CV23" t="str">
            <v>0</v>
          </cell>
          <cell r="CW23" t="str">
            <v>0</v>
          </cell>
          <cell r="CX23">
            <v>18082</v>
          </cell>
          <cell r="CY23" t="str">
            <v>0</v>
          </cell>
          <cell r="CZ23" t="str">
            <v>0</v>
          </cell>
          <cell r="DA23" t="str">
            <v>0</v>
          </cell>
        </row>
        <row r="24">
          <cell r="CS24" t="str">
            <v>Intercompany Advances Payable</v>
          </cell>
          <cell r="CT24">
            <v>257161</v>
          </cell>
          <cell r="CU24">
            <v>0</v>
          </cell>
          <cell r="CV24" t="str">
            <v>0</v>
          </cell>
          <cell r="CW24" t="str">
            <v>0</v>
          </cell>
          <cell r="CX24">
            <v>-510090</v>
          </cell>
          <cell r="CY24" t="str">
            <v>0</v>
          </cell>
          <cell r="CZ24" t="str">
            <v>0</v>
          </cell>
          <cell r="DA24" t="str">
            <v>0</v>
          </cell>
        </row>
        <row r="25">
          <cell r="CS25" t="str">
            <v>Accrued Interest Payable</v>
          </cell>
          <cell r="CT25" t="str">
            <v>0</v>
          </cell>
          <cell r="CU25">
            <v>-1268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0</v>
          </cell>
          <cell r="CZ25" t="str">
            <v>0</v>
          </cell>
          <cell r="DA25" t="str">
            <v>0</v>
          </cell>
        </row>
        <row r="26">
          <cell r="CS26" t="str">
            <v>Risk Management Liabilities - Current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0</v>
          </cell>
          <cell r="CZ26" t="str">
            <v>0</v>
          </cell>
          <cell r="DA26" t="str">
            <v>0</v>
          </cell>
        </row>
        <row r="27">
          <cell r="CS27" t="str">
            <v>Current Future Income Tax Liability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0</v>
          </cell>
          <cell r="CZ27" t="str">
            <v>0</v>
          </cell>
          <cell r="DA27" t="str">
            <v>0</v>
          </cell>
        </row>
        <row r="28">
          <cell r="CS28" t="str">
            <v>Current Portion of Long Term Debt</v>
          </cell>
          <cell r="CT28" t="str">
            <v>0</v>
          </cell>
          <cell r="CU28">
            <v>-15604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0</v>
          </cell>
          <cell r="CZ28" t="str">
            <v>0</v>
          </cell>
          <cell r="DA28" t="str">
            <v>0</v>
          </cell>
        </row>
        <row r="29">
          <cell r="CS29" t="str">
            <v>Risk Management Liabilities - Long Term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0</v>
          </cell>
          <cell r="CZ29" t="str">
            <v>0</v>
          </cell>
          <cell r="DA29" t="str">
            <v>0</v>
          </cell>
        </row>
        <row r="30">
          <cell r="CS30" t="str">
            <v>Long Term Future Income Tax Liability</v>
          </cell>
          <cell r="CT30">
            <v>-21463</v>
          </cell>
          <cell r="CU30" t="str">
            <v>0</v>
          </cell>
          <cell r="CV30" t="str">
            <v>0</v>
          </cell>
          <cell r="CW30" t="str">
            <v>0</v>
          </cell>
          <cell r="CX30">
            <v>-15510</v>
          </cell>
          <cell r="CY30" t="str">
            <v>0</v>
          </cell>
          <cell r="CZ30" t="str">
            <v>0</v>
          </cell>
          <cell r="DA30" t="str">
            <v>0</v>
          </cell>
        </row>
        <row r="31">
          <cell r="CS31" t="str">
            <v>Long Term Debt</v>
          </cell>
          <cell r="CT31" t="str">
            <v>0</v>
          </cell>
          <cell r="CU31">
            <v>-266698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0</v>
          </cell>
          <cell r="CZ31">
            <v>0</v>
          </cell>
          <cell r="DA31" t="str">
            <v>0</v>
          </cell>
        </row>
        <row r="32">
          <cell r="CS32" t="str">
            <v>Deemed Preferred Shares Debt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0</v>
          </cell>
          <cell r="CZ32" t="str">
            <v>0</v>
          </cell>
          <cell r="DA32" t="str">
            <v>0</v>
          </cell>
        </row>
        <row r="33">
          <cell r="CS33" t="str">
            <v>Deferred Income Taxes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0</v>
          </cell>
          <cell r="CZ33" t="str">
            <v>0</v>
          </cell>
          <cell r="DA33" t="str">
            <v>0</v>
          </cell>
        </row>
        <row r="34">
          <cell r="CS34" t="str">
            <v>Long Term Obligations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0</v>
          </cell>
          <cell r="CZ34" t="str">
            <v>0</v>
          </cell>
          <cell r="DA34" t="str">
            <v>0</v>
          </cell>
        </row>
        <row r="35">
          <cell r="CS35" t="str">
            <v>Contributions in Aid of Construction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0</v>
          </cell>
          <cell r="CZ35" t="str">
            <v>0</v>
          </cell>
          <cell r="DA35" t="str">
            <v>0</v>
          </cell>
        </row>
        <row r="36">
          <cell r="CS36" t="str">
            <v>Other Contributions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0</v>
          </cell>
          <cell r="CZ36" t="str">
            <v>0</v>
          </cell>
          <cell r="DA36" t="str">
            <v>0</v>
          </cell>
        </row>
        <row r="37">
          <cell r="CS37" t="str">
            <v>Preferred Shares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0</v>
          </cell>
          <cell r="CY37" t="str">
            <v>0</v>
          </cell>
          <cell r="CZ37" t="str">
            <v>0</v>
          </cell>
          <cell r="DA37" t="str">
            <v>0</v>
          </cell>
        </row>
        <row r="38">
          <cell r="CS38" t="str">
            <v>Non-Controlling Interest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0</v>
          </cell>
          <cell r="CZ38" t="str">
            <v>0</v>
          </cell>
          <cell r="DA38" t="str">
            <v>0</v>
          </cell>
        </row>
        <row r="39">
          <cell r="CS39" t="str">
            <v>Common Shares</v>
          </cell>
          <cell r="CT39">
            <v>-343281</v>
          </cell>
          <cell r="CU39">
            <v>-65500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0</v>
          </cell>
          <cell r="CZ39" t="str">
            <v>0</v>
          </cell>
          <cell r="DA39" t="str">
            <v>0</v>
          </cell>
        </row>
        <row r="40">
          <cell r="CS40" t="str">
            <v>Net Income</v>
          </cell>
          <cell r="CT40">
            <v>-9117</v>
          </cell>
          <cell r="CU40">
            <v>-15289</v>
          </cell>
          <cell r="CV40" t="str">
            <v>0</v>
          </cell>
          <cell r="CW40" t="str">
            <v>0</v>
          </cell>
          <cell r="CX40">
            <v>-8074</v>
          </cell>
          <cell r="CY40">
            <v>-7853</v>
          </cell>
          <cell r="CZ40">
            <v>-15231</v>
          </cell>
          <cell r="DA40">
            <v>3636</v>
          </cell>
        </row>
        <row r="41">
          <cell r="CS41" t="str">
            <v>Cummulative Translation Adjustment</v>
          </cell>
          <cell r="CT41">
            <v>-18692</v>
          </cell>
          <cell r="CU41">
            <v>-12186</v>
          </cell>
          <cell r="CV41" t="str">
            <v>0</v>
          </cell>
          <cell r="CW41" t="str">
            <v>0</v>
          </cell>
          <cell r="CX41">
            <v>-691</v>
          </cell>
          <cell r="CY41" t="str">
            <v>0</v>
          </cell>
          <cell r="CZ41" t="str">
            <v>0</v>
          </cell>
          <cell r="DA41" t="str">
            <v>0</v>
          </cell>
        </row>
        <row r="42">
          <cell r="CS42" t="str">
            <v>Common Shares Issued - Intercompany</v>
          </cell>
          <cell r="CT42">
            <v>-343281</v>
          </cell>
          <cell r="CU42">
            <v>-65500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0</v>
          </cell>
          <cell r="CZ42" t="str">
            <v>0</v>
          </cell>
          <cell r="DA42" t="str">
            <v>0</v>
          </cell>
        </row>
        <row r="43">
          <cell r="CS43" t="str">
            <v>Shareholders Contributions</v>
          </cell>
          <cell r="CT43" t="str">
            <v>0</v>
          </cell>
          <cell r="CU43" t="str">
            <v>0</v>
          </cell>
          <cell r="CV43" t="str">
            <v>0</v>
          </cell>
          <cell r="CW43" t="str">
            <v>0</v>
          </cell>
          <cell r="CX43" t="str">
            <v>0</v>
          </cell>
          <cell r="CY43" t="str">
            <v>0</v>
          </cell>
          <cell r="CZ43" t="str">
            <v>0</v>
          </cell>
          <cell r="DA43" t="str">
            <v>0</v>
          </cell>
        </row>
        <row r="44">
          <cell r="CS44" t="str">
            <v>Retained Earnings</v>
          </cell>
          <cell r="CT44">
            <v>-31205</v>
          </cell>
          <cell r="CU44">
            <v>-79159</v>
          </cell>
          <cell r="CV44" t="str">
            <v>0</v>
          </cell>
          <cell r="CW44" t="str">
            <v>0</v>
          </cell>
          <cell r="CX44">
            <v>-12821</v>
          </cell>
          <cell r="CY44">
            <v>-7853</v>
          </cell>
          <cell r="CZ44">
            <v>-15231</v>
          </cell>
          <cell r="DA44">
            <v>3636</v>
          </cell>
        </row>
        <row r="45">
          <cell r="CS45" t="str">
            <v>Retained Earnings - Opening</v>
          </cell>
          <cell r="CT45">
            <v>-27581</v>
          </cell>
          <cell r="CU45">
            <v>-58851</v>
          </cell>
          <cell r="CV45" t="str">
            <v>0</v>
          </cell>
          <cell r="CW45" t="str">
            <v>0</v>
          </cell>
          <cell r="CX45">
            <v>-4056</v>
          </cell>
          <cell r="CY45" t="str">
            <v>0</v>
          </cell>
          <cell r="CZ45" t="str">
            <v>0</v>
          </cell>
          <cell r="DA45" t="str">
            <v>0</v>
          </cell>
        </row>
        <row r="46">
          <cell r="CS46" t="str">
            <v>Retained Earnings - Other</v>
          </cell>
          <cell r="CT46" t="str">
            <v>0</v>
          </cell>
          <cell r="CU46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0</v>
          </cell>
          <cell r="CZ46" t="str">
            <v>0</v>
          </cell>
          <cell r="DA46" t="str">
            <v>0</v>
          </cell>
        </row>
        <row r="47">
          <cell r="CS47" t="str">
            <v>Contributed Surplus</v>
          </cell>
          <cell r="CT47">
            <v>2175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0</v>
          </cell>
          <cell r="CZ47" t="str">
            <v>0</v>
          </cell>
          <cell r="DA47" t="str">
            <v>0</v>
          </cell>
        </row>
        <row r="48">
          <cell r="CS48" t="str">
            <v>Share Issue Expense - Current Year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0</v>
          </cell>
          <cell r="CZ48" t="str">
            <v>0</v>
          </cell>
          <cell r="DA48" t="str">
            <v>0</v>
          </cell>
        </row>
        <row r="49">
          <cell r="CS49" t="str">
            <v>Dividends Paid</v>
          </cell>
          <cell r="CT49">
            <v>22010</v>
          </cell>
          <cell r="CU49">
            <v>7167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0</v>
          </cell>
          <cell r="CZ49" t="str">
            <v>0</v>
          </cell>
          <cell r="DA49" t="str">
            <v>0</v>
          </cell>
        </row>
        <row r="50">
          <cell r="CS50" t="str">
            <v>TOTAL ASSETS</v>
          </cell>
          <cell r="CT50">
            <v>144786</v>
          </cell>
          <cell r="CU50">
            <v>437542</v>
          </cell>
          <cell r="CV50" t="str">
            <v>0</v>
          </cell>
          <cell r="CW50" t="str">
            <v>0</v>
          </cell>
          <cell r="CX50">
            <v>523607</v>
          </cell>
          <cell r="CY50" t="str">
            <v>0</v>
          </cell>
          <cell r="CZ50" t="str">
            <v>0</v>
          </cell>
          <cell r="DA50" t="str">
            <v>0</v>
          </cell>
        </row>
        <row r="51">
          <cell r="CS51" t="str">
            <v>LIABILITIES &amp; EQUITY ACCOUNTS</v>
          </cell>
          <cell r="CT51">
            <v>-144786</v>
          </cell>
          <cell r="CU51">
            <v>-437542</v>
          </cell>
          <cell r="CV51" t="str">
            <v>0</v>
          </cell>
          <cell r="CW51" t="str">
            <v>0</v>
          </cell>
          <cell r="CX51">
            <v>-523607</v>
          </cell>
          <cell r="CY51">
            <v>-7853</v>
          </cell>
          <cell r="CZ51">
            <v>-15231</v>
          </cell>
          <cell r="DA51">
            <v>3636</v>
          </cell>
        </row>
        <row r="52">
          <cell r="CS52" t="str">
            <v>Balancing account</v>
          </cell>
          <cell r="CT52">
            <v>12520</v>
          </cell>
          <cell r="CU52">
            <v>341</v>
          </cell>
          <cell r="CV52" t="str">
            <v>0</v>
          </cell>
          <cell r="CW52" t="str">
            <v>0</v>
          </cell>
          <cell r="CX52">
            <v>299</v>
          </cell>
          <cell r="CY52">
            <v>1</v>
          </cell>
          <cell r="CZ52">
            <v>26023</v>
          </cell>
          <cell r="DA52">
            <v>363</v>
          </cell>
        </row>
      </sheetData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CH_LPL"/>
    </sheetNames>
    <sheetDataSet>
      <sheetData sheetId="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LPL"/>
    </sheetNames>
    <sheetDataSet>
      <sheetData sheetId="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Compare"/>
      <sheetName val="SUMMARY"/>
      <sheetName val="RATES &amp; PRICING 2013 REV PROOF"/>
      <sheetName val="Reconciliation"/>
      <sheetName val="Rates M1"/>
      <sheetName val="Rates M2"/>
      <sheetName val="Ogives_M1"/>
      <sheetName val="Ogives_M2"/>
      <sheetName val="BU Factors"/>
      <sheetName val="Cust DP Proration"/>
      <sheetName val="Customers"/>
      <sheetName val="Billing Units"/>
      <sheetName val="DSO NAC"/>
      <sheetName val="Volume"/>
      <sheetName val="Volume_Tier1"/>
      <sheetName val="Volume_Tier2"/>
      <sheetName val="Volume_Tier3"/>
      <sheetName val="Volume_Tier4"/>
      <sheetName val="Fixed Charge"/>
      <sheetName val="Del Comm Charge"/>
      <sheetName val="Del Chg_Tier1"/>
      <sheetName val="Del Chg_Tier2"/>
      <sheetName val="Del Chg_Tier3"/>
      <sheetName val="Del Chg_Tier4"/>
      <sheetName val="Storage"/>
      <sheetName val="Delivery Revenue"/>
      <sheetName val="GS Comm&amp;Fuel"/>
      <sheetName val="GS Transportation"/>
      <sheetName val="Gas Supply Revenue"/>
      <sheetName val="Total Revenue"/>
    </sheetNames>
    <sheetDataSet>
      <sheetData sheetId="0"/>
      <sheetData sheetId="1"/>
      <sheetData sheetId="2">
        <row r="13">
          <cell r="F13">
            <v>12706802</v>
          </cell>
        </row>
      </sheetData>
      <sheetData sheetId="3"/>
      <sheetData sheetId="4"/>
      <sheetData sheetId="5"/>
      <sheetData sheetId="6"/>
      <sheetData sheetId="7">
        <row r="6">
          <cell r="D6">
            <v>5.321E-2</v>
          </cell>
          <cell r="E6">
            <v>5.3170000000000002E-2</v>
          </cell>
          <cell r="F6">
            <v>6.2289999999999998E-2</v>
          </cell>
          <cell r="G6">
            <v>8.516E-2</v>
          </cell>
          <cell r="H6">
            <v>0.12984000000000001</v>
          </cell>
          <cell r="I6">
            <v>0.19688</v>
          </cell>
          <cell r="J6">
            <v>0.27365</v>
          </cell>
          <cell r="K6">
            <v>0.2994</v>
          </cell>
          <cell r="L6">
            <v>0.25607000000000002</v>
          </cell>
          <cell r="M6">
            <v>0.15553</v>
          </cell>
          <cell r="N6">
            <v>9.4189999999999996E-2</v>
          </cell>
          <cell r="O6">
            <v>6.4130000000000006E-2</v>
          </cell>
        </row>
        <row r="7">
          <cell r="D7">
            <v>0.30158000000000001</v>
          </cell>
          <cell r="E7">
            <v>0.30686999999999998</v>
          </cell>
          <cell r="F7">
            <v>0.35433999999999999</v>
          </cell>
          <cell r="G7">
            <v>0.43922</v>
          </cell>
          <cell r="H7">
            <v>0.52156999999999998</v>
          </cell>
          <cell r="I7">
            <v>0.57140000000000002</v>
          </cell>
          <cell r="J7">
            <v>0.61404000000000003</v>
          </cell>
          <cell r="K7">
            <v>0.60496000000000005</v>
          </cell>
          <cell r="L7">
            <v>0.59721000000000002</v>
          </cell>
          <cell r="M7">
            <v>0.54796999999999996</v>
          </cell>
          <cell r="N7">
            <v>0.45216000000000001</v>
          </cell>
          <cell r="O7">
            <v>0.34671999999999997</v>
          </cell>
        </row>
        <row r="8">
          <cell r="D8">
            <v>0.36626999999999998</v>
          </cell>
          <cell r="E8">
            <v>0.36691000000000001</v>
          </cell>
          <cell r="F8">
            <v>0.36669000000000002</v>
          </cell>
          <cell r="G8">
            <v>0.32179999999999997</v>
          </cell>
          <cell r="H8">
            <v>0.25470999999999999</v>
          </cell>
          <cell r="I8">
            <v>0.19183</v>
          </cell>
          <cell r="J8">
            <v>0.10917</v>
          </cell>
          <cell r="K8">
            <v>9.5640000000000003E-2</v>
          </cell>
          <cell r="L8">
            <v>0.13503000000000001</v>
          </cell>
          <cell r="M8">
            <v>0.24861</v>
          </cell>
          <cell r="N8">
            <v>0.32866000000000001</v>
          </cell>
          <cell r="O8">
            <v>0.34943999999999997</v>
          </cell>
        </row>
        <row r="9">
          <cell r="D9">
            <v>0.27894000000000002</v>
          </cell>
          <cell r="E9">
            <v>0.27305000000000001</v>
          </cell>
          <cell r="F9">
            <v>0.21668000000000001</v>
          </cell>
          <cell r="G9">
            <v>0.15382000000000001</v>
          </cell>
          <cell r="H9">
            <v>9.3880000000000005E-2</v>
          </cell>
          <cell r="I9">
            <v>3.9890000000000002E-2</v>
          </cell>
          <cell r="J9">
            <v>3.14E-3</v>
          </cell>
          <cell r="K9">
            <v>0</v>
          </cell>
          <cell r="L9">
            <v>1.1690000000000001E-2</v>
          </cell>
          <cell r="M9">
            <v>4.7890000000000002E-2</v>
          </cell>
          <cell r="N9">
            <v>0.12499</v>
          </cell>
          <cell r="O9">
            <v>0.23971000000000001</v>
          </cell>
        </row>
        <row r="13">
          <cell r="D13">
            <v>4.4409999999999998E-2</v>
          </cell>
          <cell r="E13">
            <v>4.4429999999999997E-2</v>
          </cell>
          <cell r="F13">
            <v>5.1380000000000002E-2</v>
          </cell>
          <cell r="G13">
            <v>6.9900000000000004E-2</v>
          </cell>
          <cell r="H13">
            <v>0.10745</v>
          </cell>
          <cell r="I13">
            <v>0.16219</v>
          </cell>
          <cell r="J13">
            <v>0.19917000000000001</v>
          </cell>
          <cell r="K13">
            <v>0.20002</v>
          </cell>
          <cell r="L13">
            <v>0.16991999999999999</v>
          </cell>
          <cell r="M13">
            <v>0.10499</v>
          </cell>
          <cell r="N13">
            <v>7.0069999999999993E-2</v>
          </cell>
          <cell r="O13">
            <v>5.2589999999999998E-2</v>
          </cell>
        </row>
        <row r="20">
          <cell r="D20">
            <v>0.20401</v>
          </cell>
          <cell r="E20">
            <v>0.21671000000000001</v>
          </cell>
          <cell r="F20">
            <v>0.21548999999999999</v>
          </cell>
          <cell r="G20">
            <v>0.23655999999999999</v>
          </cell>
          <cell r="H20">
            <v>0.29665999999999998</v>
          </cell>
          <cell r="I20">
            <v>0.41226000000000002</v>
          </cell>
          <cell r="J20">
            <v>0.20508999999999999</v>
          </cell>
          <cell r="K20">
            <v>6.3640000000000002E-2</v>
          </cell>
          <cell r="L20">
            <v>4.292E-2</v>
          </cell>
          <cell r="M20">
            <v>5.9319999999999998E-2</v>
          </cell>
          <cell r="N20">
            <v>0.12279</v>
          </cell>
          <cell r="O20">
            <v>0.1646</v>
          </cell>
        </row>
        <row r="27">
          <cell r="D27">
            <v>2.4930000000000001E-2</v>
          </cell>
          <cell r="E27">
            <v>2.4500000000000001E-2</v>
          </cell>
          <cell r="F27">
            <v>2.862E-2</v>
          </cell>
          <cell r="G27">
            <v>4.0129999999999999E-2</v>
          </cell>
          <cell r="H27">
            <v>5.595E-2</v>
          </cell>
          <cell r="I27">
            <v>6.0269999999999997E-2</v>
          </cell>
          <cell r="J27">
            <v>5.4989999999999997E-2</v>
          </cell>
          <cell r="K27">
            <v>5.0909999999999997E-2</v>
          </cell>
          <cell r="L27">
            <v>5.0659999999999997E-2</v>
          </cell>
          <cell r="M27">
            <v>4.7260000000000003E-2</v>
          </cell>
          <cell r="N27">
            <v>3.7740000000000003E-2</v>
          </cell>
          <cell r="O27">
            <v>2.8930000000000001E-2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Mgmt. Portf. Summ."/>
      <sheetName val="Program_Level_Summary"/>
      <sheetName val="2014-2016 FY Actuals"/>
      <sheetName val="Capex"/>
      <sheetName val="EI Hierarchy"/>
      <sheetName val="ACFFO bkup"/>
      <sheetName val="ACFFO-Accrual OBI"/>
      <sheetName val="EGD Inc Split."/>
      <sheetName val="MD&amp;A Reporting"/>
      <sheetName val="Tax Reporting "/>
      <sheetName val="EMT Reporting"/>
      <sheetName val="Act vs Bud"/>
      <sheetName val="25102 Budget"/>
      <sheetName val="ACFFO"/>
      <sheetName val="25104 Budget"/>
    </sheetNames>
    <sheetDataSet>
      <sheetData sheetId="0"/>
      <sheetData sheetId="1"/>
      <sheetData sheetId="2"/>
      <sheetData sheetId="3">
        <row r="3">
          <cell r="B3" t="str">
            <v>Asset Class</v>
          </cell>
          <cell r="C3" t="str">
            <v>CC HEADING</v>
          </cell>
          <cell r="E3" t="str">
            <v>Sum of Actual Amount Open YTD</v>
          </cell>
        </row>
        <row r="4">
          <cell r="B4" t="str">
            <v>Customer Growth</v>
          </cell>
          <cell r="C4" t="str">
            <v>Commercial - New Construction</v>
          </cell>
          <cell r="E4">
            <v>4220901.3099999987</v>
          </cell>
        </row>
        <row r="5">
          <cell r="B5" t="str">
            <v>Customer Growth</v>
          </cell>
          <cell r="C5" t="str">
            <v>Industrial - New Construction</v>
          </cell>
          <cell r="E5">
            <v>-1819509.7699999996</v>
          </cell>
        </row>
        <row r="6">
          <cell r="B6" t="str">
            <v>Customer Growth</v>
          </cell>
          <cell r="C6" t="str">
            <v>Apartment Ensuite - New Construction</v>
          </cell>
          <cell r="E6">
            <v>125987.40000000002</v>
          </cell>
        </row>
        <row r="7">
          <cell r="B7" t="str">
            <v>Customer Growth</v>
          </cell>
          <cell r="C7" t="str">
            <v>Residential - Replacement</v>
          </cell>
          <cell r="E7">
            <v>7740701.7400000049</v>
          </cell>
        </row>
        <row r="8">
          <cell r="B8" t="str">
            <v>Customer Growth</v>
          </cell>
          <cell r="C8" t="str">
            <v>Residential - New Construction</v>
          </cell>
          <cell r="E8">
            <v>10387841.69000002</v>
          </cell>
        </row>
        <row r="9">
          <cell r="B9" t="str">
            <v>Customer Growth</v>
          </cell>
          <cell r="C9" t="str">
            <v>Commercial - Replacement</v>
          </cell>
          <cell r="E9">
            <v>54559.600000000006</v>
          </cell>
        </row>
        <row r="10">
          <cell r="B10" t="str">
            <v>Customer Growth</v>
          </cell>
          <cell r="C10" t="str">
            <v>Sales Station - New</v>
          </cell>
          <cell r="E10">
            <v>72805.319999999978</v>
          </cell>
        </row>
        <row r="11">
          <cell r="B11" t="str">
            <v>Customer Growth</v>
          </cell>
          <cell r="C11" t="str">
            <v>Apartment Traditional - New Construction</v>
          </cell>
          <cell r="E11">
            <v>31182.260000000009</v>
          </cell>
        </row>
        <row r="12">
          <cell r="B12" t="str">
            <v>Customer Growth</v>
          </cell>
          <cell r="C12" t="str">
            <v>Apartment Ensuite - Replacement</v>
          </cell>
          <cell r="E12">
            <v>0</v>
          </cell>
        </row>
        <row r="13">
          <cell r="B13" t="str">
            <v>Customer Growth</v>
          </cell>
          <cell r="C13" t="str">
            <v>Apartment Traditional - Replacement</v>
          </cell>
          <cell r="E13">
            <v>0</v>
          </cell>
        </row>
        <row r="14">
          <cell r="B14" t="str">
            <v>Pipe</v>
          </cell>
          <cell r="C14" t="str">
            <v>Rebillable Relocations</v>
          </cell>
          <cell r="E14">
            <v>4773353.3400000101</v>
          </cell>
        </row>
        <row r="15">
          <cell r="B15" t="str">
            <v>Pipe</v>
          </cell>
          <cell r="C15" t="str">
            <v>Non-Rebillable Relocations</v>
          </cell>
          <cell r="E15">
            <v>87019.25</v>
          </cell>
        </row>
        <row r="16">
          <cell r="B16" t="str">
            <v>Pipe</v>
          </cell>
          <cell r="C16" t="str">
            <v>Main Replacement</v>
          </cell>
          <cell r="E16">
            <v>2901718.7699999907</v>
          </cell>
        </row>
        <row r="17">
          <cell r="B17" t="str">
            <v>Pipe</v>
          </cell>
          <cell r="C17" t="str">
            <v>Service Relay</v>
          </cell>
          <cell r="E17">
            <v>2196586.6399999969</v>
          </cell>
        </row>
        <row r="18">
          <cell r="B18" t="str">
            <v>Pipe</v>
          </cell>
          <cell r="C18" t="str">
            <v>System Reinforcement - Pipe</v>
          </cell>
          <cell r="E18">
            <v>466330.41</v>
          </cell>
        </row>
        <row r="19">
          <cell r="B19" t="str">
            <v>Pipe</v>
          </cell>
          <cell r="C19" t="str">
            <v>Corrosion and Damage Prevention</v>
          </cell>
          <cell r="E19">
            <v>464495.39</v>
          </cell>
        </row>
        <row r="20">
          <cell r="B20" t="str">
            <v>Pipe</v>
          </cell>
          <cell r="C20" t="str">
            <v>Records Integrity - Pipe</v>
          </cell>
          <cell r="E20">
            <v>207603.25</v>
          </cell>
        </row>
        <row r="21">
          <cell r="B21" t="str">
            <v>Pipe</v>
          </cell>
          <cell r="C21" t="str">
            <v>Integrity Digs - Pipe</v>
          </cell>
          <cell r="E21">
            <v>-1302026.9400000004</v>
          </cell>
        </row>
        <row r="22">
          <cell r="B22" t="str">
            <v>Pipe</v>
          </cell>
          <cell r="C22" t="str">
            <v>MOP</v>
          </cell>
          <cell r="E22">
            <v>196244.39</v>
          </cell>
        </row>
        <row r="23">
          <cell r="B23" t="str">
            <v>Pipe</v>
          </cell>
          <cell r="C23" t="str">
            <v>Integrity Initiatives - Pipe</v>
          </cell>
          <cell r="E23">
            <v>10553.580000000002</v>
          </cell>
        </row>
        <row r="24">
          <cell r="B24" t="str">
            <v>Pipe</v>
          </cell>
          <cell r="C24" t="str">
            <v>Integrity Retrofit - Pipe</v>
          </cell>
          <cell r="E24">
            <v>71109.16</v>
          </cell>
        </row>
        <row r="25">
          <cell r="B25" t="str">
            <v>Stations</v>
          </cell>
          <cell r="C25" t="str">
            <v>Inside Regulator Program</v>
          </cell>
          <cell r="E25">
            <v>144337.01</v>
          </cell>
        </row>
        <row r="26">
          <cell r="B26" t="str">
            <v>Stations</v>
          </cell>
          <cell r="C26" t="str">
            <v>Gate &amp; Feeder Stations</v>
          </cell>
          <cell r="E26">
            <v>78044.519999999873</v>
          </cell>
        </row>
        <row r="27">
          <cell r="B27" t="str">
            <v>Stations</v>
          </cell>
          <cell r="C27" t="str">
            <v>Station Rebuild</v>
          </cell>
          <cell r="E27">
            <v>80901.929999999906</v>
          </cell>
        </row>
        <row r="28">
          <cell r="B28" t="str">
            <v>Stations</v>
          </cell>
          <cell r="C28" t="str">
            <v>Records Integrity - Stations</v>
          </cell>
          <cell r="E28">
            <v>208302.32999999996</v>
          </cell>
        </row>
        <row r="29">
          <cell r="B29" t="str">
            <v>Stations</v>
          </cell>
          <cell r="C29" t="str">
            <v>Integrity Initiatives - Stations</v>
          </cell>
          <cell r="E29">
            <v>201457.81000000003</v>
          </cell>
        </row>
        <row r="30">
          <cell r="B30" t="str">
            <v>Storage</v>
          </cell>
          <cell r="C30" t="str">
            <v>Compressor Equipment</v>
          </cell>
          <cell r="E30">
            <v>624208.19999999995</v>
          </cell>
        </row>
        <row r="31">
          <cell r="B31" t="str">
            <v>Storage</v>
          </cell>
          <cell r="C31" t="str">
            <v>Wells and Well Equipment</v>
          </cell>
          <cell r="E31">
            <v>269441.0199999999</v>
          </cell>
        </row>
        <row r="32">
          <cell r="B32" t="str">
            <v>Storage</v>
          </cell>
          <cell r="C32" t="str">
            <v>Field Lines</v>
          </cell>
          <cell r="E32">
            <v>-422.29000000000815</v>
          </cell>
        </row>
        <row r="33">
          <cell r="B33" t="str">
            <v>Storage</v>
          </cell>
          <cell r="C33" t="str">
            <v>Integrity Digs - Storage</v>
          </cell>
          <cell r="E33">
            <v>4813.2700000000004</v>
          </cell>
        </row>
        <row r="34">
          <cell r="B34" t="str">
            <v>Storage</v>
          </cell>
          <cell r="C34" t="str">
            <v>Integrity Initiatives - Storage</v>
          </cell>
          <cell r="E34">
            <v>139532.43999999997</v>
          </cell>
        </row>
        <row r="35">
          <cell r="B35" t="str">
            <v>Storage</v>
          </cell>
          <cell r="C35" t="str">
            <v>Structures and Improvement - Storage</v>
          </cell>
          <cell r="E35">
            <v>0</v>
          </cell>
        </row>
        <row r="36">
          <cell r="B36" t="str">
            <v>Storage</v>
          </cell>
          <cell r="C36" t="str">
            <v>Records Integrity - Storage</v>
          </cell>
          <cell r="E36">
            <v>314743.52</v>
          </cell>
        </row>
        <row r="37">
          <cell r="B37" t="str">
            <v>Storage</v>
          </cell>
          <cell r="C37" t="str">
            <v>Measurement and Regulating Equipment - Storage</v>
          </cell>
          <cell r="E37">
            <v>0</v>
          </cell>
        </row>
        <row r="38">
          <cell r="B38" t="str">
            <v>Customer Assets</v>
          </cell>
          <cell r="C38" t="str">
            <v>Regulator Refit</v>
          </cell>
          <cell r="E38">
            <v>2805920.9499999965</v>
          </cell>
        </row>
        <row r="39">
          <cell r="B39" t="str">
            <v>Customer Assets</v>
          </cell>
          <cell r="C39" t="str">
            <v>Meters - Capital Purchase Program</v>
          </cell>
          <cell r="E39">
            <v>288236.49</v>
          </cell>
        </row>
        <row r="40">
          <cell r="B40" t="str">
            <v>Customer Assets</v>
          </cell>
          <cell r="C40" t="str">
            <v>Integrity Survey - Customer Assets</v>
          </cell>
          <cell r="E40">
            <v>111.06</v>
          </cell>
        </row>
        <row r="41">
          <cell r="B41" t="str">
            <v>Customer Assets</v>
          </cell>
          <cell r="C41" t="str">
            <v>Records Integrity - Customer Assets</v>
          </cell>
          <cell r="E41">
            <v>0</v>
          </cell>
        </row>
        <row r="42">
          <cell r="B42" t="str">
            <v>Customer Assets</v>
          </cell>
          <cell r="C42" t="str">
            <v>Remediation - Customer Assets</v>
          </cell>
          <cell r="E42">
            <v>-95419.619999999966</v>
          </cell>
        </row>
        <row r="43">
          <cell r="B43" t="str">
            <v>Fleet &amp; Equipment &amp; Tools</v>
          </cell>
          <cell r="C43" t="str">
            <v>Capital Purchase Program - Equipment &amp; Materials</v>
          </cell>
          <cell r="E43">
            <v>155063.22</v>
          </cell>
        </row>
        <row r="44">
          <cell r="B44" t="str">
            <v>Fleet &amp; Equipment &amp; Tools</v>
          </cell>
          <cell r="C44" t="str">
            <v>Capital Purchase Program - Tools</v>
          </cell>
          <cell r="E44">
            <v>0</v>
          </cell>
        </row>
        <row r="45">
          <cell r="B45" t="str">
            <v>Fleet &amp; Equipment &amp; Tools</v>
          </cell>
          <cell r="C45" t="str">
            <v>Capital Purchase Program - Vehicles</v>
          </cell>
          <cell r="E45">
            <v>-705530.72000000009</v>
          </cell>
        </row>
        <row r="46">
          <cell r="B46" t="str">
            <v>IT Implementation</v>
          </cell>
          <cell r="C46" t="str">
            <v>IT Implementation</v>
          </cell>
          <cell r="E46">
            <v>3435319.2300000018</v>
          </cell>
        </row>
        <row r="47">
          <cell r="B47" t="str">
            <v>Real Estate Services</v>
          </cell>
          <cell r="C47" t="str">
            <v>Furniture/Structures &amp; Improvements</v>
          </cell>
          <cell r="E47">
            <v>242858.97999999998</v>
          </cell>
        </row>
        <row r="48">
          <cell r="B48" t="str">
            <v>Real Estate Services</v>
          </cell>
          <cell r="C48" t="str">
            <v>Leasehold Improvements</v>
          </cell>
          <cell r="E48">
            <v>0</v>
          </cell>
        </row>
        <row r="49">
          <cell r="B49" t="str">
            <v>Business Development</v>
          </cell>
          <cell r="C49" t="str">
            <v>NGV</v>
          </cell>
          <cell r="E49">
            <v>-51066.78999999995</v>
          </cell>
        </row>
        <row r="50">
          <cell r="B50" t="str">
            <v>Corporate Capital - DLC</v>
          </cell>
          <cell r="C50" t="str">
            <v>Corporate Capital - DLC</v>
          </cell>
          <cell r="E50">
            <v>21456078.830000009</v>
          </cell>
        </row>
        <row r="51">
          <cell r="B51" t="str">
            <v>Corporate Capital - A&amp;G</v>
          </cell>
          <cell r="C51" t="str">
            <v>Corporate Capital - A&amp;G</v>
          </cell>
          <cell r="E51">
            <v>9949313.6999999955</v>
          </cell>
        </row>
        <row r="52">
          <cell r="B52" t="str">
            <v>Corporate Capital - IDC</v>
          </cell>
          <cell r="C52" t="str">
            <v>Corporate Capital - IDC</v>
          </cell>
          <cell r="E52">
            <v>755560.47000000114</v>
          </cell>
        </row>
        <row r="53">
          <cell r="B53" t="str">
            <v>EA Fixed Overhead - Customer Growth</v>
          </cell>
          <cell r="C53" t="str">
            <v>EA Fixed Overhead - Customer Growth</v>
          </cell>
          <cell r="E53">
            <v>1059069.52</v>
          </cell>
        </row>
        <row r="54">
          <cell r="B54" t="str">
            <v>EA Fixed Overhead - Pipe</v>
          </cell>
          <cell r="C54" t="str">
            <v>EA Fixed Overhead - Pipe</v>
          </cell>
          <cell r="E54">
            <v>294221.03999999998</v>
          </cell>
        </row>
        <row r="55">
          <cell r="B55" t="str">
            <v xml:space="preserve">EA Fixed Overhead - Customer Assets </v>
          </cell>
          <cell r="C55" t="str">
            <v>EA Fixed Overhead - Customer Assets</v>
          </cell>
          <cell r="E55">
            <v>856968.60000000021</v>
          </cell>
        </row>
        <row r="56">
          <cell r="B56" t="str">
            <v>Scrap Material Charges</v>
          </cell>
          <cell r="C56" t="str">
            <v>Scrap Material Charges</v>
          </cell>
          <cell r="E56">
            <v>547120.49</v>
          </cell>
        </row>
        <row r="57">
          <cell r="B57" t="str">
            <v>General Contingency</v>
          </cell>
          <cell r="C57" t="str">
            <v>General Contingency</v>
          </cell>
          <cell r="E57">
            <v>0</v>
          </cell>
        </row>
        <row r="58">
          <cell r="B58" t="str">
            <v>Non-Utility Land Purchase</v>
          </cell>
          <cell r="C58" t="str">
            <v>Non-Utility Land Purchase</v>
          </cell>
          <cell r="E58">
            <v>12533.15</v>
          </cell>
        </row>
        <row r="59">
          <cell r="B59" t="str">
            <v>Oil Production Assets</v>
          </cell>
          <cell r="C59" t="str">
            <v>Oil Production Assets</v>
          </cell>
          <cell r="E59">
            <v>0</v>
          </cell>
        </row>
        <row r="60">
          <cell r="B60" t="str">
            <v>Community Expansion (Incl. IDC)</v>
          </cell>
          <cell r="C60" t="str">
            <v>Community Expansion</v>
          </cell>
          <cell r="E60">
            <v>147791.21999999994</v>
          </cell>
        </row>
        <row r="61">
          <cell r="B61" t="str">
            <v>GTA (Incl. A&amp;G and IDC)</v>
          </cell>
          <cell r="C61" t="str">
            <v>GTA</v>
          </cell>
          <cell r="E61">
            <v>-31023.950000000019</v>
          </cell>
        </row>
        <row r="62">
          <cell r="B62" t="str">
            <v>WAMS</v>
          </cell>
          <cell r="C62" t="str">
            <v>WAMS</v>
          </cell>
          <cell r="E62">
            <v>0</v>
          </cell>
        </row>
        <row r="63">
          <cell r="B63" t="str">
            <v>Unregulated Storage: Non-Growth Enhancement (Incl. IDC)</v>
          </cell>
          <cell r="C63" t="str">
            <v>Unregulated Storage: Non-Growth Enhancement</v>
          </cell>
          <cell r="E63">
            <v>3719.3199999999993</v>
          </cell>
        </row>
        <row r="64">
          <cell r="B64" t="str">
            <v>Unregulated Storage: Growth</v>
          </cell>
          <cell r="C64" t="str">
            <v>Unregulated Storage: Growth</v>
          </cell>
          <cell r="E64">
            <v>0</v>
          </cell>
        </row>
        <row r="65">
          <cell r="B65" t="str">
            <v>EnTRAC ARP (Incl. IDC)</v>
          </cell>
          <cell r="C65" t="str">
            <v>EnTRAC ARP</v>
          </cell>
          <cell r="E65">
            <v>64696</v>
          </cell>
        </row>
        <row r="66">
          <cell r="B66" t="str">
            <v>SRM/DARTS (incl. IDC)</v>
          </cell>
          <cell r="C66" t="str">
            <v>SRM/DARTS</v>
          </cell>
          <cell r="E66">
            <v>1061995.0299999998</v>
          </cell>
        </row>
        <row r="67">
          <cell r="B67" t="str">
            <v>Lower Carbon Energy Products &amp; Services</v>
          </cell>
          <cell r="C67" t="str">
            <v xml:space="preserve">Lower Carbon Energy Products &amp; Services </v>
          </cell>
          <cell r="E67">
            <v>-25960.159999999989</v>
          </cell>
        </row>
        <row r="68">
          <cell r="B68" t="str">
            <v>Retirement</v>
          </cell>
          <cell r="C68" t="str">
            <v>EA Fixed Overhead Cost of Retirement</v>
          </cell>
          <cell r="E68">
            <v>245177.53999999998</v>
          </cell>
        </row>
        <row r="69">
          <cell r="B69" t="str">
            <v>Retirement</v>
          </cell>
          <cell r="C69" t="str">
            <v>Major Projects Cost of Retirement</v>
          </cell>
          <cell r="E69">
            <v>0</v>
          </cell>
        </row>
        <row r="70">
          <cell r="B70" t="str">
            <v>Retirement</v>
          </cell>
          <cell r="C70" t="str">
            <v>Engineering &amp; Integrity Cost of Retirement</v>
          </cell>
          <cell r="E70">
            <v>49188.83</v>
          </cell>
        </row>
        <row r="71">
          <cell r="B71" t="str">
            <v>Retirement</v>
          </cell>
          <cell r="C71" t="str">
            <v>Service Relays Cost of Retirement</v>
          </cell>
          <cell r="E71">
            <v>561969.1100000001</v>
          </cell>
        </row>
        <row r="72">
          <cell r="B72" t="str">
            <v>Retirement</v>
          </cell>
          <cell r="C72" t="str">
            <v>CRET Blanket Cost of Retirement</v>
          </cell>
          <cell r="E72">
            <v>1712574.270000007</v>
          </cell>
        </row>
        <row r="73">
          <cell r="B73" t="str">
            <v>Retirement</v>
          </cell>
          <cell r="C73" t="str">
            <v>Replacements Cost of Retirement</v>
          </cell>
          <cell r="E73">
            <v>1043054.6000000001</v>
          </cell>
        </row>
        <row r="74">
          <cell r="B74" t="str">
            <v>Retirement</v>
          </cell>
          <cell r="C74" t="str">
            <v>City of Toronto Site Restoration Cost of Retirement</v>
          </cell>
          <cell r="E74">
            <v>0</v>
          </cell>
        </row>
        <row r="75">
          <cell r="B75" t="str">
            <v>Retirement</v>
          </cell>
          <cell r="C75" t="str">
            <v>Relocations Net Cost of Retirement</v>
          </cell>
          <cell r="E75">
            <v>92963.460000000137</v>
          </cell>
        </row>
        <row r="76">
          <cell r="B76" t="str">
            <v>Retirement</v>
          </cell>
          <cell r="C76" t="str">
            <v>Reinforcements Cost of Retirement</v>
          </cell>
          <cell r="E76">
            <v>-716.43000000000006</v>
          </cell>
        </row>
        <row r="77">
          <cell r="B77" t="str">
            <v>Retirement</v>
          </cell>
          <cell r="C77" t="str">
            <v>Gate Stations Cost of Retirement</v>
          </cell>
          <cell r="E77">
            <v>3755.05</v>
          </cell>
        </row>
        <row r="78">
          <cell r="B78" t="str">
            <v>Retirement</v>
          </cell>
          <cell r="C78" t="str">
            <v>Station Replacements Cost of Retirement</v>
          </cell>
          <cell r="E78">
            <v>-2188.8799999999937</v>
          </cell>
        </row>
        <row r="79">
          <cell r="B79" t="str">
            <v>Retirement</v>
          </cell>
          <cell r="C79" t="str">
            <v>Inside Regulator Program Cost of Retirement</v>
          </cell>
          <cell r="E79">
            <v>9863.9499999999989</v>
          </cell>
        </row>
        <row r="80">
          <cell r="B80" t="str">
            <v>Retirement</v>
          </cell>
          <cell r="C80" t="str">
            <v>Storage Cost of Retirement</v>
          </cell>
          <cell r="E80">
            <v>4766343.0199999977</v>
          </cell>
        </row>
        <row r="81">
          <cell r="B81" t="str">
            <v>Retirement</v>
          </cell>
          <cell r="C81" t="str">
            <v>Reg Refits Cost of Retirement</v>
          </cell>
          <cell r="E81">
            <v>835563.97999999544</v>
          </cell>
        </row>
        <row r="82">
          <cell r="B82" t="str">
            <v>Retirement</v>
          </cell>
          <cell r="C82" t="str">
            <v>Real Estate Services Cost of Retirement</v>
          </cell>
          <cell r="E82">
            <v>-23491.859999999986</v>
          </cell>
        </row>
        <row r="83">
          <cell r="B83" t="str">
            <v>Retirement</v>
          </cell>
          <cell r="C83" t="str">
            <v>AR&amp;I and CS&amp;C Overhead Cost of Retirement</v>
          </cell>
          <cell r="E83">
            <v>0</v>
          </cell>
        </row>
        <row r="84">
          <cell r="B84" t="str">
            <v>Retirement</v>
          </cell>
          <cell r="C84" t="str">
            <v>Oil Production Assets Cost of Retirement</v>
          </cell>
          <cell r="E84">
            <v>-49439.42</v>
          </cell>
        </row>
        <row r="85">
          <cell r="B85" t="str">
            <v>Retirement</v>
          </cell>
          <cell r="C85" t="str">
            <v>GTA Cost of Retirement</v>
          </cell>
          <cell r="E85">
            <v>0</v>
          </cell>
        </row>
        <row r="86">
          <cell r="B86" t="str">
            <v>Retirement</v>
          </cell>
          <cell r="C86" t="str">
            <v>CS&amp;C Standpipe Cost of Retirement</v>
          </cell>
          <cell r="E86">
            <v>18910.969999999998</v>
          </cell>
        </row>
        <row r="87">
          <cell r="B87" t="str">
            <v>Retirement</v>
          </cell>
          <cell r="C87" t="str">
            <v>Customer Growth Cost of Retirement</v>
          </cell>
          <cell r="E87">
            <v>218732.81</v>
          </cell>
        </row>
        <row r="88">
          <cell r="B88" t="str">
            <v>Retirement</v>
          </cell>
          <cell r="C88" t="str">
            <v>High Level Reduction</v>
          </cell>
          <cell r="E88">
            <v>0</v>
          </cell>
        </row>
        <row r="89">
          <cell r="B89" t="str">
            <v>Retirement</v>
          </cell>
          <cell r="C89" t="str">
            <v>Retirement - Inventory Adjustment</v>
          </cell>
          <cell r="E8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RMN"/>
    </sheetNames>
    <sheetDataSet>
      <sheetData sheetId="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Daily Implied Vol"/>
      <sheetName val="Qtrly&amp;Yrly Vol"/>
      <sheetName val="Monthly Implied Vol"/>
      <sheetName val="Corr Calcs"/>
      <sheetName val="Upload Daily"/>
      <sheetName val="Upload Qtrly&amp;Yrly"/>
      <sheetName val="UpLoad Correlation"/>
      <sheetName val="Upload Monthly"/>
      <sheetName val="Correlation Ids"/>
      <sheetName val="Sheet1"/>
      <sheetName val="Journal"/>
    </sheetNames>
    <sheetDataSet>
      <sheetData sheetId="0" refreshError="1"/>
      <sheetData sheetId="1" refreshError="1"/>
      <sheetData sheetId="2" refreshError="1"/>
      <sheetData sheetId="3" refreshError="1">
        <row r="4">
          <cell r="X4">
            <v>2004</v>
          </cell>
          <cell r="Y4">
            <v>0.25</v>
          </cell>
          <cell r="Z4">
            <v>0.25</v>
          </cell>
          <cell r="AA4">
            <v>0.25</v>
          </cell>
          <cell r="AB4">
            <v>0.25</v>
          </cell>
          <cell r="AC4">
            <v>0.25</v>
          </cell>
          <cell r="AD4">
            <v>0.25</v>
          </cell>
          <cell r="AE4">
            <v>0.25</v>
          </cell>
          <cell r="AF4">
            <v>0.25</v>
          </cell>
          <cell r="AG4">
            <v>0.25</v>
          </cell>
          <cell r="AH4">
            <v>0.25</v>
          </cell>
          <cell r="AI4">
            <v>0.25</v>
          </cell>
          <cell r="AJ4">
            <v>0.25</v>
          </cell>
          <cell r="AK4">
            <v>0.25</v>
          </cell>
          <cell r="AL4">
            <v>0.25</v>
          </cell>
        </row>
        <row r="5">
          <cell r="X5">
            <v>2005</v>
          </cell>
          <cell r="Y5">
            <v>0.2</v>
          </cell>
          <cell r="Z5">
            <v>0.2</v>
          </cell>
          <cell r="AA5">
            <v>0.2</v>
          </cell>
          <cell r="AB5">
            <v>0.2</v>
          </cell>
          <cell r="AC5">
            <v>0.2</v>
          </cell>
          <cell r="AD5">
            <v>0.2</v>
          </cell>
          <cell r="AE5">
            <v>0.2</v>
          </cell>
          <cell r="AF5">
            <v>0.2</v>
          </cell>
          <cell r="AG5">
            <v>0.2</v>
          </cell>
          <cell r="AH5">
            <v>0.2</v>
          </cell>
          <cell r="AI5">
            <v>0.2</v>
          </cell>
          <cell r="AJ5">
            <v>0.2</v>
          </cell>
          <cell r="AK5">
            <v>0.2</v>
          </cell>
          <cell r="AL5">
            <v>0.2</v>
          </cell>
        </row>
        <row r="6">
          <cell r="X6">
            <v>2006</v>
          </cell>
          <cell r="Y6">
            <v>0.15</v>
          </cell>
          <cell r="Z6">
            <v>0.15</v>
          </cell>
          <cell r="AA6">
            <v>0.15</v>
          </cell>
          <cell r="AB6">
            <v>0.15</v>
          </cell>
          <cell r="AC6">
            <v>0.15</v>
          </cell>
          <cell r="AD6">
            <v>0.15</v>
          </cell>
          <cell r="AE6">
            <v>0.15</v>
          </cell>
          <cell r="AF6">
            <v>0.15</v>
          </cell>
          <cell r="AG6">
            <v>0.15</v>
          </cell>
          <cell r="AH6">
            <v>0.15</v>
          </cell>
          <cell r="AI6">
            <v>0.15</v>
          </cell>
          <cell r="AJ6">
            <v>0.15</v>
          </cell>
          <cell r="AK6">
            <v>0.15</v>
          </cell>
          <cell r="AL6">
            <v>0.15</v>
          </cell>
        </row>
        <row r="7">
          <cell r="X7">
            <v>2007</v>
          </cell>
          <cell r="Y7">
            <v>0.1</v>
          </cell>
          <cell r="Z7">
            <v>0.1</v>
          </cell>
          <cell r="AA7">
            <v>0.1</v>
          </cell>
          <cell r="AB7">
            <v>0.1</v>
          </cell>
          <cell r="AC7">
            <v>0.1</v>
          </cell>
          <cell r="AD7">
            <v>0.1</v>
          </cell>
          <cell r="AE7">
            <v>0.1</v>
          </cell>
          <cell r="AF7">
            <v>0.1</v>
          </cell>
          <cell r="AG7">
            <v>0.1</v>
          </cell>
          <cell r="AH7">
            <v>0.1</v>
          </cell>
          <cell r="AI7">
            <v>0.1</v>
          </cell>
          <cell r="AJ7">
            <v>0.1</v>
          </cell>
          <cell r="AK7">
            <v>0.1</v>
          </cell>
          <cell r="AL7">
            <v>0.1</v>
          </cell>
        </row>
        <row r="8">
          <cell r="X8">
            <v>2008</v>
          </cell>
          <cell r="Y8">
            <v>0.1</v>
          </cell>
          <cell r="Z8">
            <v>0.1</v>
          </cell>
          <cell r="AA8">
            <v>0.1</v>
          </cell>
          <cell r="AB8">
            <v>0.1</v>
          </cell>
          <cell r="AC8">
            <v>0.1</v>
          </cell>
          <cell r="AD8">
            <v>0.1</v>
          </cell>
          <cell r="AE8">
            <v>0.1</v>
          </cell>
          <cell r="AF8">
            <v>0.1</v>
          </cell>
          <cell r="AG8">
            <v>0.1</v>
          </cell>
          <cell r="AH8">
            <v>0.1</v>
          </cell>
          <cell r="AI8">
            <v>0.1</v>
          </cell>
          <cell r="AJ8">
            <v>0.1</v>
          </cell>
          <cell r="AK8">
            <v>0.1</v>
          </cell>
          <cell r="AL8">
            <v>0.1</v>
          </cell>
        </row>
        <row r="9">
          <cell r="X9">
            <v>2009</v>
          </cell>
          <cell r="Y9">
            <v>0.05</v>
          </cell>
          <cell r="Z9">
            <v>0.05</v>
          </cell>
          <cell r="AA9">
            <v>0.05</v>
          </cell>
          <cell r="AB9">
            <v>0.05</v>
          </cell>
          <cell r="AC9">
            <v>0.05</v>
          </cell>
          <cell r="AD9">
            <v>0.05</v>
          </cell>
          <cell r="AE9">
            <v>0.05</v>
          </cell>
          <cell r="AF9">
            <v>0.05</v>
          </cell>
          <cell r="AG9">
            <v>0.05</v>
          </cell>
          <cell r="AH9">
            <v>0.05</v>
          </cell>
          <cell r="AI9">
            <v>0.05</v>
          </cell>
          <cell r="AJ9">
            <v>0.05</v>
          </cell>
          <cell r="AK9">
            <v>0.05</v>
          </cell>
          <cell r="AL9">
            <v>0.05</v>
          </cell>
        </row>
        <row r="10">
          <cell r="X10">
            <v>2010</v>
          </cell>
          <cell r="Y10">
            <v>0.05</v>
          </cell>
          <cell r="Z10">
            <v>0.05</v>
          </cell>
          <cell r="AA10">
            <v>0.05</v>
          </cell>
          <cell r="AB10">
            <v>0.05</v>
          </cell>
          <cell r="AC10">
            <v>0.05</v>
          </cell>
          <cell r="AD10">
            <v>0.05</v>
          </cell>
          <cell r="AE10">
            <v>0.05</v>
          </cell>
          <cell r="AF10">
            <v>0.05</v>
          </cell>
          <cell r="AG10">
            <v>0.05</v>
          </cell>
          <cell r="AH10">
            <v>0.05</v>
          </cell>
          <cell r="AI10">
            <v>0.05</v>
          </cell>
          <cell r="AJ10">
            <v>0.05</v>
          </cell>
          <cell r="AK10">
            <v>0.05</v>
          </cell>
          <cell r="AL10">
            <v>0.05</v>
          </cell>
        </row>
        <row r="11">
          <cell r="X11">
            <v>2011</v>
          </cell>
          <cell r="Y11">
            <v>0.05</v>
          </cell>
          <cell r="Z11">
            <v>0.05</v>
          </cell>
          <cell r="AA11">
            <v>0.05</v>
          </cell>
          <cell r="AB11">
            <v>0.05</v>
          </cell>
          <cell r="AC11">
            <v>0.05</v>
          </cell>
          <cell r="AD11">
            <v>0.05</v>
          </cell>
          <cell r="AE11">
            <v>0.05</v>
          </cell>
          <cell r="AF11">
            <v>0.05</v>
          </cell>
          <cell r="AG11">
            <v>0.05</v>
          </cell>
          <cell r="AH11">
            <v>0.05</v>
          </cell>
          <cell r="AI11">
            <v>0.05</v>
          </cell>
          <cell r="AJ11">
            <v>0.05</v>
          </cell>
          <cell r="AK11">
            <v>0.05</v>
          </cell>
          <cell r="AL11">
            <v>0.05</v>
          </cell>
        </row>
        <row r="12">
          <cell r="X12">
            <v>2012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X13">
            <v>2013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X14">
            <v>2014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X15">
            <v>2015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X16">
            <v>2016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X17">
            <v>2017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X18">
            <v>2018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X19">
            <v>2019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X20">
            <v>2020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X21">
            <v>2021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X22">
            <v>2022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X23">
            <v>2023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X24">
            <v>2024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X25">
            <v>2025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Stockholder's Equity (SE)"/>
      <sheetName val="GasCo Stockholder's Equity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</sheetNames>
    <sheetDataSet>
      <sheetData sheetId="0" refreshError="1"/>
      <sheetData sheetId="1" refreshError="1"/>
      <sheetData sheetId="2"/>
      <sheetData sheetId="3"/>
      <sheetData sheetId="4">
        <row r="2">
          <cell r="B2">
            <v>0</v>
          </cell>
          <cell r="I2">
            <v>0</v>
          </cell>
          <cell r="J2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Template"/>
      <sheetName val="EXAMPLE Pooled"/>
    </sheetNames>
    <sheetDataSet>
      <sheetData sheetId="0">
        <row r="1">
          <cell r="G1" t="str">
            <v>USD</v>
          </cell>
          <cell r="H1">
            <v>1</v>
          </cell>
        </row>
        <row r="2">
          <cell r="G2" t="str">
            <v>CAD</v>
          </cell>
          <cell r="H2">
            <v>1</v>
          </cell>
        </row>
        <row r="3">
          <cell r="G3" t="str">
            <v>BRL</v>
          </cell>
          <cell r="H3">
            <v>1</v>
          </cell>
        </row>
      </sheetData>
      <sheetData sheetId="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  <sheetName val="I-S 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oal Analysis"/>
      <sheetName val="Gas Analysis"/>
      <sheetName val="Coal Analysis CtoC"/>
      <sheetName val="Merchant Plants"/>
      <sheetName val="TF"/>
      <sheetName val="Depr"/>
      <sheetName val="Panda - Generation Station Anal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>
            <v>5</v>
          </cell>
          <cell r="C2">
            <v>7</v>
          </cell>
          <cell r="D2">
            <v>10</v>
          </cell>
          <cell r="E2">
            <v>12</v>
          </cell>
          <cell r="F2">
            <v>15</v>
          </cell>
          <cell r="G2">
            <v>20</v>
          </cell>
          <cell r="H2">
            <v>25</v>
          </cell>
          <cell r="I2">
            <v>30</v>
          </cell>
          <cell r="J2">
            <v>35</v>
          </cell>
          <cell r="K2">
            <v>40</v>
          </cell>
          <cell r="L2">
            <v>45</v>
          </cell>
          <cell r="M2">
            <v>60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</row>
        <row r="4">
          <cell r="A4">
            <v>0</v>
          </cell>
          <cell r="B4">
            <v>0.86689593844795731</v>
          </cell>
          <cell r="C4">
            <v>0.90495149813754105</v>
          </cell>
          <cell r="D4">
            <v>0.93466282450733251</v>
          </cell>
          <cell r="E4">
            <v>0.94644967224764809</v>
          </cell>
          <cell r="F4">
            <v>0.95833948650287504</v>
          </cell>
          <cell r="G4">
            <v>0.97029361737684805</v>
          </cell>
          <cell r="H4">
            <v>0.97744013821195552</v>
          </cell>
          <cell r="I4">
            <v>0.98215502514523356</v>
          </cell>
          <cell r="J4">
            <v>0.98547217678833621</v>
          </cell>
          <cell r="K4">
            <v>0.98791634445285748</v>
          </cell>
          <cell r="L4">
            <v>0.98977551142356668</v>
          </cell>
          <cell r="M4">
            <v>0.99331203688795378</v>
          </cell>
        </row>
        <row r="5">
          <cell r="A5">
            <v>1</v>
          </cell>
          <cell r="B5">
            <v>0.73379187689591474</v>
          </cell>
          <cell r="C5">
            <v>0.80990299627508211</v>
          </cell>
          <cell r="D5">
            <v>0.86932564901466514</v>
          </cell>
          <cell r="E5">
            <v>0.89289934449529629</v>
          </cell>
          <cell r="F5">
            <v>0.91667897300575008</v>
          </cell>
          <cell r="G5">
            <v>0.9405872347536961</v>
          </cell>
          <cell r="H5">
            <v>0.95488027642391093</v>
          </cell>
          <cell r="I5">
            <v>0.96431005029046701</v>
          </cell>
          <cell r="J5">
            <v>0.97094435357667241</v>
          </cell>
          <cell r="K5">
            <v>0.97583268890571495</v>
          </cell>
          <cell r="L5">
            <v>0.97955102284713336</v>
          </cell>
          <cell r="M5">
            <v>0.98662407377590766</v>
          </cell>
        </row>
        <row r="6">
          <cell r="A6">
            <v>2</v>
          </cell>
          <cell r="B6">
            <v>0.5067874527700289</v>
          </cell>
          <cell r="C6">
            <v>0.63697392775970785</v>
          </cell>
          <cell r="D6">
            <v>0.74552476123473166</v>
          </cell>
          <cell r="E6">
            <v>0.78990181877036525</v>
          </cell>
          <cell r="F6">
            <v>0.83549215848385161</v>
          </cell>
          <cell r="G6">
            <v>0.88194208523135598</v>
          </cell>
          <cell r="H6">
            <v>0.91002936404861134</v>
          </cell>
          <cell r="I6">
            <v>0.92866688741283887</v>
          </cell>
          <cell r="J6">
            <v>0.94184943512101149</v>
          </cell>
          <cell r="K6">
            <v>0.95159371311309937</v>
          </cell>
          <cell r="L6">
            <v>0.95900965034750907</v>
          </cell>
          <cell r="M6">
            <v>0.97317237587474159</v>
          </cell>
        </row>
        <row r="7">
          <cell r="A7">
            <v>3</v>
          </cell>
          <cell r="B7">
            <v>0.32593640350036174</v>
          </cell>
          <cell r="C7">
            <v>0.48424156203373908</v>
          </cell>
          <cell r="D7">
            <v>0.62975225231271359</v>
          </cell>
          <cell r="E7">
            <v>0.6918254007926693</v>
          </cell>
          <cell r="F7">
            <v>0.75677550264212612</v>
          </cell>
          <cell r="G7">
            <v>0.82420187201841333</v>
          </cell>
          <cell r="H7">
            <v>0.86551056779657687</v>
          </cell>
          <cell r="I7">
            <v>0.89313573775414501</v>
          </cell>
          <cell r="J7">
            <v>0.91274544703418559</v>
          </cell>
          <cell r="K7">
            <v>0.92728116999854715</v>
          </cell>
          <cell r="L7">
            <v>0.93838216525141349</v>
          </cell>
          <cell r="M7">
            <v>0.95964339715553082</v>
          </cell>
        </row>
        <row r="8">
          <cell r="A8">
            <v>4</v>
          </cell>
          <cell r="B8">
            <v>0.19334314345037099</v>
          </cell>
          <cell r="C8">
            <v>0.35529127299536212</v>
          </cell>
          <cell r="D8">
            <v>0.52325119974356715</v>
          </cell>
          <cell r="E8">
            <v>0.5991871194606484</v>
          </cell>
          <cell r="F8">
            <v>0.68076083409572052</v>
          </cell>
          <cell r="G8">
            <v>0.76752503977958886</v>
          </cell>
          <cell r="H8">
            <v>0.82139456619266682</v>
          </cell>
          <cell r="I8">
            <v>0.85771222904796818</v>
          </cell>
          <cell r="J8">
            <v>0.883642494710426</v>
          </cell>
          <cell r="K8">
            <v>0.90293159288920888</v>
          </cell>
          <cell r="L8">
            <v>0.9176749331704217</v>
          </cell>
          <cell r="M8">
            <v>0.946027030983563</v>
          </cell>
        </row>
        <row r="9">
          <cell r="A9">
            <v>5</v>
          </cell>
          <cell r="B9">
            <v>0.10665040906957049</v>
          </cell>
          <cell r="C9">
            <v>0.2494898046510852</v>
          </cell>
          <cell r="D9">
            <v>0.42710833360829981</v>
          </cell>
          <cell r="E9">
            <v>0.51267743632041696</v>
          </cell>
          <cell r="F9">
            <v>0.60821351373242027</v>
          </cell>
          <cell r="G9">
            <v>0.7120880892562228</v>
          </cell>
          <cell r="H9">
            <v>0.7777588551780299</v>
          </cell>
          <cell r="I9">
            <v>0.82242977221326508</v>
          </cell>
          <cell r="J9">
            <v>0.85457375504279731</v>
          </cell>
          <cell r="K9">
            <v>0.87851833701653548</v>
          </cell>
          <cell r="L9">
            <v>0.89693418326703211</v>
          </cell>
          <cell r="M9">
            <v>0.93235179806612711</v>
          </cell>
        </row>
        <row r="10">
          <cell r="A10">
            <v>6</v>
          </cell>
          <cell r="B10">
            <v>5.7361855086253251E-2</v>
          </cell>
          <cell r="C10">
            <v>0.16721521490114274</v>
          </cell>
          <cell r="D10">
            <v>0.34204700730692617</v>
          </cell>
          <cell r="E10">
            <v>0.43377868997032709</v>
          </cell>
          <cell r="F10">
            <v>0.5393809273281247</v>
          </cell>
          <cell r="G10">
            <v>0.65808008522287476</v>
          </cell>
          <cell r="H10">
            <v>0.73473694773417342</v>
          </cell>
          <cell r="I10">
            <v>0.78746702013597236</v>
          </cell>
          <cell r="J10">
            <v>0.82557446790709654</v>
          </cell>
          <cell r="K10">
            <v>0.85411901127697898</v>
          </cell>
          <cell r="L10">
            <v>0.87610151725585372</v>
          </cell>
          <cell r="M10">
            <v>0.91860080860295801</v>
          </cell>
        </row>
        <row r="11">
          <cell r="A11">
            <v>7</v>
          </cell>
          <cell r="B11">
            <v>2.8672320032056841E-2</v>
          </cell>
          <cell r="C11">
            <v>0.11020017960972611</v>
          </cell>
          <cell r="D11">
            <v>0.26839822649178807</v>
          </cell>
          <cell r="E11">
            <v>0.3616411355422508</v>
          </cell>
          <cell r="F11">
            <v>0.47405947032183038</v>
          </cell>
          <cell r="G11">
            <v>0.6056950257583168</v>
          </cell>
          <cell r="H11">
            <v>0.69239762766695845</v>
          </cell>
          <cell r="I11">
            <v>0.75269130880122626</v>
          </cell>
          <cell r="J11">
            <v>0.79664413973312731</v>
          </cell>
          <cell r="K11">
            <v>0.82966165726488561</v>
          </cell>
          <cell r="L11">
            <v>0.85519582292592133</v>
          </cell>
          <cell r="M11">
            <v>0.90474967940728113</v>
          </cell>
        </row>
        <row r="12">
          <cell r="A12">
            <v>8</v>
          </cell>
          <cell r="B12">
            <v>7.7083599475639263E-3</v>
          </cell>
          <cell r="C12">
            <v>7.0286509594841506E-2</v>
          </cell>
          <cell r="D12">
            <v>0.20624204192237769</v>
          </cell>
          <cell r="E12">
            <v>0.29687660996706561</v>
          </cell>
          <cell r="F12">
            <v>0.41378968363060581</v>
          </cell>
          <cell r="G12">
            <v>0.55512305001685414</v>
          </cell>
          <cell r="H12">
            <v>0.65083641270984327</v>
          </cell>
          <cell r="I12">
            <v>0.71817876552102955</v>
          </cell>
          <cell r="J12">
            <v>0.76770895416232854</v>
          </cell>
          <cell r="K12">
            <v>0.80528920447382024</v>
          </cell>
          <cell r="L12">
            <v>0.83427038190790925</v>
          </cell>
          <cell r="M12">
            <v>0.89086994352952109</v>
          </cell>
        </row>
        <row r="13">
          <cell r="A13">
            <v>9</v>
          </cell>
          <cell r="B13">
            <v>0</v>
          </cell>
          <cell r="C13">
            <v>4.3688558339229147E-2</v>
          </cell>
          <cell r="D13">
            <v>0.15547986224738819</v>
          </cell>
          <cell r="E13">
            <v>0.24148315961354552</v>
          </cell>
          <cell r="F13">
            <v>0.35815689164529485</v>
          </cell>
          <cell r="G13">
            <v>0.50654170842454871</v>
          </cell>
          <cell r="H13">
            <v>0.61014886023231141</v>
          </cell>
          <cell r="I13">
            <v>0.68430832188758883</v>
          </cell>
          <cell r="J13">
            <v>0.73901771572591357</v>
          </cell>
          <cell r="K13">
            <v>0.78085624968877654</v>
          </cell>
          <cell r="L13">
            <v>0.81340535840805561</v>
          </cell>
          <cell r="M13">
            <v>0.87691773565063036</v>
          </cell>
        </row>
        <row r="14">
          <cell r="A14">
            <v>10</v>
          </cell>
          <cell r="B14">
            <v>0</v>
          </cell>
          <cell r="C14">
            <v>2.3870584805085384E-2</v>
          </cell>
          <cell r="D14">
            <v>0.11562807222413743</v>
          </cell>
          <cell r="E14">
            <v>0.19244897459069779</v>
          </cell>
          <cell r="F14">
            <v>0.30606670050361479</v>
          </cell>
          <cell r="G14">
            <v>0.46010890955543149</v>
          </cell>
          <cell r="H14">
            <v>0.57042871718309751</v>
          </cell>
          <cell r="I14">
            <v>0.65066528414004265</v>
          </cell>
          <cell r="J14">
            <v>0.71059164137486042</v>
          </cell>
          <cell r="K14">
            <v>0.75660245786224212</v>
          </cell>
          <cell r="L14">
            <v>0.7924529943154387</v>
          </cell>
          <cell r="M14">
            <v>0.86284393677295901</v>
          </cell>
        </row>
        <row r="15">
          <cell r="A15">
            <v>11</v>
          </cell>
          <cell r="B15">
            <v>0</v>
          </cell>
          <cell r="C15">
            <v>1.0423410860965213E-2</v>
          </cell>
          <cell r="D15">
            <v>8.5509980206862304E-2</v>
          </cell>
          <cell r="E15">
            <v>0.15080307177786167</v>
          </cell>
          <cell r="F15">
            <v>0.26024811424182309</v>
          </cell>
          <cell r="G15">
            <v>0.41595857668948183</v>
          </cell>
          <cell r="H15">
            <v>0.53188500611859557</v>
          </cell>
          <cell r="I15">
            <v>0.61742227811331962</v>
          </cell>
          <cell r="J15">
            <v>0.68236357429751482</v>
          </cell>
          <cell r="K15">
            <v>0.73227300520754701</v>
          </cell>
          <cell r="L15">
            <v>0.77145732337473871</v>
          </cell>
          <cell r="M15">
            <v>0.84878928946800736</v>
          </cell>
        </row>
        <row r="16">
          <cell r="A16">
            <v>12</v>
          </cell>
          <cell r="B16">
            <v>0</v>
          </cell>
          <cell r="C16">
            <v>0</v>
          </cell>
          <cell r="D16">
            <v>6.3190741674562637E-2</v>
          </cell>
          <cell r="E16">
            <v>0.11931247515447684</v>
          </cell>
          <cell r="F16">
            <v>0.21938762510173884</v>
          </cell>
          <cell r="G16">
            <v>0.37420087635520904</v>
          </cell>
          <cell r="H16">
            <v>0.49451180758196939</v>
          </cell>
          <cell r="I16">
            <v>0.58525440016221386</v>
          </cell>
          <cell r="J16">
            <v>0.65443204923244636</v>
          </cell>
          <cell r="K16">
            <v>0.70824272343579753</v>
          </cell>
          <cell r="L16">
            <v>0.75047312532275878</v>
          </cell>
          <cell r="M16">
            <v>0.83466735402039827</v>
          </cell>
        </row>
        <row r="17">
          <cell r="A17">
            <v>13</v>
          </cell>
          <cell r="B17">
            <v>0</v>
          </cell>
          <cell r="C17">
            <v>0</v>
          </cell>
          <cell r="D17">
            <v>4.6197374099835792E-2</v>
          </cell>
          <cell r="E17">
            <v>9.2082918807065262E-2</v>
          </cell>
          <cell r="F17">
            <v>0.18149126491381529</v>
          </cell>
          <cell r="G17">
            <v>0.33492623663096477</v>
          </cell>
          <cell r="H17">
            <v>0.4583833919731729</v>
          </cell>
          <cell r="I17">
            <v>0.55326891304933268</v>
          </cell>
          <cell r="J17">
            <v>0.62685163445157344</v>
          </cell>
          <cell r="K17">
            <v>0.68410410486647943</v>
          </cell>
          <cell r="L17">
            <v>0.72951388531492334</v>
          </cell>
          <cell r="M17">
            <v>0.8203898883842754</v>
          </cell>
        </row>
        <row r="18">
          <cell r="A18">
            <v>14</v>
          </cell>
          <cell r="B18">
            <v>0</v>
          </cell>
          <cell r="C18">
            <v>0</v>
          </cell>
          <cell r="D18">
            <v>3.2084371540314356E-2</v>
          </cell>
          <cell r="E18">
            <v>7.0243272604714885E-2</v>
          </cell>
          <cell r="F18">
            <v>0.15082747838371649</v>
          </cell>
          <cell r="G18">
            <v>0.29821116799163622</v>
          </cell>
          <cell r="H18">
            <v>0.4235656661536451</v>
          </cell>
          <cell r="I18">
            <v>0.52181452642974613</v>
          </cell>
          <cell r="J18">
            <v>0.59956233651062474</v>
          </cell>
          <cell r="K18">
            <v>0.66041166093604065</v>
          </cell>
          <cell r="L18">
            <v>0.70890006166782382</v>
          </cell>
          <cell r="M18">
            <v>0.80620103081361283</v>
          </cell>
        </row>
        <row r="19">
          <cell r="A19">
            <v>15</v>
          </cell>
          <cell r="C19">
            <v>0</v>
          </cell>
          <cell r="D19">
            <v>1.9561501296938174E-2</v>
          </cell>
          <cell r="E19">
            <v>5.634957211265023E-2</v>
          </cell>
          <cell r="F19">
            <v>0.12493233815831255</v>
          </cell>
          <cell r="G19">
            <v>0.2641241924619549</v>
          </cell>
          <cell r="H19">
            <v>0.39011547736598345</v>
          </cell>
          <cell r="I19">
            <v>0.49194819221405817</v>
          </cell>
          <cell r="J19">
            <v>0.57211715000044727</v>
          </cell>
          <cell r="K19">
            <v>0.63655622589109895</v>
          </cell>
          <cell r="L19">
            <v>0.68806844352942442</v>
          </cell>
          <cell r="M19">
            <v>0.79195199086422274</v>
          </cell>
        </row>
        <row r="20">
          <cell r="A20">
            <v>16</v>
          </cell>
          <cell r="C20">
            <v>0</v>
          </cell>
          <cell r="D20">
            <v>8.7602074563985013E-3</v>
          </cell>
          <cell r="E20">
            <v>4.1852960513634026E-2</v>
          </cell>
          <cell r="F20">
            <v>0.10055640380433313</v>
          </cell>
          <cell r="G20">
            <v>0.23272628605918463</v>
          </cell>
          <cell r="H20">
            <v>0.35826740600957668</v>
          </cell>
          <cell r="I20">
            <v>0.46210450108145168</v>
          </cell>
          <cell r="J20">
            <v>0.5455792467345888</v>
          </cell>
          <cell r="K20">
            <v>0.61332082446045966</v>
          </cell>
          <cell r="L20">
            <v>0.66723201829825129</v>
          </cell>
          <cell r="M20">
            <v>0.77749678591829141</v>
          </cell>
        </row>
        <row r="21">
          <cell r="A21">
            <v>17</v>
          </cell>
          <cell r="C21">
            <v>0</v>
          </cell>
          <cell r="D21">
            <v>0</v>
          </cell>
          <cell r="E21">
            <v>2.8951133252227593E-2</v>
          </cell>
          <cell r="F21">
            <v>8.3321451739118715E-2</v>
          </cell>
          <cell r="G21">
            <v>0.20406594921918345</v>
          </cell>
          <cell r="H21">
            <v>0.32791330167939059</v>
          </cell>
          <cell r="I21">
            <v>0.43289984100429035</v>
          </cell>
          <cell r="J21">
            <v>0.51968262722576275</v>
          </cell>
          <cell r="K21">
            <v>0.58984232699077666</v>
          </cell>
          <cell r="L21">
            <v>0.64657932528845119</v>
          </cell>
          <cell r="M21">
            <v>0.76322520013592698</v>
          </cell>
        </row>
        <row r="22">
          <cell r="A22">
            <v>18</v>
          </cell>
          <cell r="C22">
            <v>0</v>
          </cell>
          <cell r="D22">
            <v>0</v>
          </cell>
          <cell r="E22">
            <v>2.0491588847317114E-2</v>
          </cell>
          <cell r="F22">
            <v>6.9316928197129507E-2</v>
          </cell>
          <cell r="G22">
            <v>0.17816648378346228</v>
          </cell>
          <cell r="H22">
            <v>0.29909494777692286</v>
          </cell>
          <cell r="I22">
            <v>0.4058398766589173</v>
          </cell>
          <cell r="J22">
            <v>0.49420958024058564</v>
          </cell>
          <cell r="K22">
            <v>0.56718308438726495</v>
          </cell>
          <cell r="L22">
            <v>0.6265043671950532</v>
          </cell>
          <cell r="M22">
            <v>0.74890233042478982</v>
          </cell>
        </row>
        <row r="23">
          <cell r="A23">
            <v>19</v>
          </cell>
          <cell r="C23">
            <v>0</v>
          </cell>
          <cell r="D23">
            <v>0</v>
          </cell>
          <cell r="E23">
            <v>9.8867653425288755E-3</v>
          </cell>
          <cell r="F23">
            <v>5.4187961505407251E-2</v>
          </cell>
          <cell r="G23">
            <v>0.15501100089724579</v>
          </cell>
          <cell r="H23">
            <v>0.27184821529061814</v>
          </cell>
          <cell r="I23">
            <v>0.37853627903640347</v>
          </cell>
          <cell r="J23">
            <v>0.46932561629039038</v>
          </cell>
          <cell r="K23">
            <v>0.54417334462929245</v>
          </cell>
          <cell r="L23">
            <v>0.60613611560346436</v>
          </cell>
          <cell r="M23">
            <v>0.73430168943540508</v>
          </cell>
        </row>
        <row r="24">
          <cell r="A24">
            <v>20</v>
          </cell>
          <cell r="C24">
            <v>0</v>
          </cell>
          <cell r="D24">
            <v>0</v>
          </cell>
          <cell r="E24">
            <v>0</v>
          </cell>
          <cell r="F24">
            <v>4.4478413523679546E-2</v>
          </cell>
          <cell r="G24">
            <v>0.13452821975395321</v>
          </cell>
          <cell r="H24">
            <v>0.2462030816055028</v>
          </cell>
          <cell r="I24">
            <v>0.35195301882287583</v>
          </cell>
          <cell r="J24">
            <v>0.44507601170920108</v>
          </cell>
          <cell r="K24">
            <v>0.52220495288427193</v>
          </cell>
          <cell r="L24">
            <v>0.5858043887573281</v>
          </cell>
          <cell r="M24">
            <v>0.72000832694428674</v>
          </cell>
        </row>
        <row r="25">
          <cell r="A25">
            <v>21</v>
          </cell>
          <cell r="E25">
            <v>0</v>
          </cell>
          <cell r="F25">
            <v>3.5714258109445708E-2</v>
          </cell>
          <cell r="G25">
            <v>0.11658418218053561</v>
          </cell>
          <cell r="H25">
            <v>0.22247151183315048</v>
          </cell>
          <cell r="I25">
            <v>0.32810608704150285</v>
          </cell>
          <cell r="J25">
            <v>0.4213167920178173</v>
          </cell>
          <cell r="K25">
            <v>0.49975133396058152</v>
          </cell>
          <cell r="L25">
            <v>0.56564023201299174</v>
          </cell>
          <cell r="M25">
            <v>0.70567407990269981</v>
          </cell>
        </row>
        <row r="26">
          <cell r="A26">
            <v>22</v>
          </cell>
          <cell r="E26">
            <v>0</v>
          </cell>
          <cell r="F26">
            <v>2.3972676747256189E-2</v>
          </cell>
          <cell r="G26">
            <v>0.10098107052829236</v>
          </cell>
          <cell r="H26">
            <v>0.20043284041413656</v>
          </cell>
          <cell r="I26">
            <v>0.30367671981584993</v>
          </cell>
          <cell r="J26">
            <v>0.39685555369608222</v>
          </cell>
          <cell r="K26">
            <v>0.47858107234506142</v>
          </cell>
          <cell r="L26">
            <v>0.54565898099635401</v>
          </cell>
          <cell r="M26">
            <v>0.69096562433595132</v>
          </cell>
        </row>
        <row r="27">
          <cell r="A27">
            <v>23</v>
          </cell>
          <cell r="E27">
            <v>0</v>
          </cell>
          <cell r="F27">
            <v>1.654689937107473E-2</v>
          </cell>
          <cell r="G27">
            <v>8.3596826155519111E-2</v>
          </cell>
          <cell r="H27">
            <v>0.18008522655631723</v>
          </cell>
          <cell r="I27">
            <v>0.28002819631285941</v>
          </cell>
          <cell r="J27">
            <v>0.37428374564041067</v>
          </cell>
          <cell r="K27">
            <v>0.45676574165120115</v>
          </cell>
          <cell r="L27">
            <v>0.52684179726790492</v>
          </cell>
          <cell r="M27">
            <v>0.67671877480564191</v>
          </cell>
        </row>
        <row r="28">
          <cell r="A28">
            <v>24</v>
          </cell>
          <cell r="E28">
            <v>0</v>
          </cell>
          <cell r="F28">
            <v>9.8922864929840947E-3</v>
          </cell>
          <cell r="G28">
            <v>7.5718938172587749E-2</v>
          </cell>
          <cell r="H28">
            <v>0.16141098349676125</v>
          </cell>
          <cell r="I28">
            <v>0.25976270863759293</v>
          </cell>
          <cell r="J28">
            <v>0.35267167192639104</v>
          </cell>
          <cell r="K28">
            <v>0.43649322255590067</v>
          </cell>
          <cell r="L28">
            <v>0.50731885956493694</v>
          </cell>
          <cell r="M28">
            <v>0.66244250969436125</v>
          </cell>
        </row>
        <row r="29">
          <cell r="A29">
            <v>25</v>
          </cell>
          <cell r="E29">
            <v>0</v>
          </cell>
          <cell r="F29">
            <v>0</v>
          </cell>
          <cell r="G29">
            <v>6.5403986917664234E-2</v>
          </cell>
          <cell r="H29">
            <v>0.14437798819287034</v>
          </cell>
          <cell r="I29">
            <v>0.23851004244453416</v>
          </cell>
          <cell r="J29">
            <v>0.33164263940096761</v>
          </cell>
          <cell r="K29">
            <v>0.4153941314485029</v>
          </cell>
          <cell r="L29">
            <v>0.48787045711991639</v>
          </cell>
          <cell r="M29">
            <v>0.64766776874590881</v>
          </cell>
        </row>
        <row r="30">
          <cell r="A30">
            <v>26</v>
          </cell>
          <cell r="E30">
            <v>0</v>
          </cell>
          <cell r="F30">
            <v>0</v>
          </cell>
          <cell r="G30">
            <v>5.615174588459175E-2</v>
          </cell>
          <cell r="H30">
            <v>0.12924812505298267</v>
          </cell>
          <cell r="I30">
            <v>0.21807229292165156</v>
          </cell>
          <cell r="J30">
            <v>0.31142864778466467</v>
          </cell>
          <cell r="K30">
            <v>0.3961135015858071</v>
          </cell>
          <cell r="L30">
            <v>0.46884072618584505</v>
          </cell>
          <cell r="M30">
            <v>0.63354043491771639</v>
          </cell>
        </row>
        <row r="31">
          <cell r="A31">
            <v>27</v>
          </cell>
          <cell r="E31">
            <v>0</v>
          </cell>
          <cell r="F31">
            <v>0</v>
          </cell>
          <cell r="G31">
            <v>4.7619677816387158E-2</v>
          </cell>
          <cell r="H31">
            <v>0.11560242167934816</v>
          </cell>
          <cell r="I31">
            <v>0.20171375708299852</v>
          </cell>
          <cell r="J31">
            <v>0.29208260674579967</v>
          </cell>
          <cell r="K31">
            <v>0.37580639873220029</v>
          </cell>
          <cell r="L31">
            <v>0.45132105295538422</v>
          </cell>
          <cell r="M31">
            <v>0.61939570029639213</v>
          </cell>
        </row>
        <row r="32">
          <cell r="A32">
            <v>28</v>
          </cell>
          <cell r="E32">
            <v>0</v>
          </cell>
          <cell r="F32">
            <v>0</v>
          </cell>
          <cell r="G32">
            <v>3.9549679957994729E-2</v>
          </cell>
          <cell r="H32">
            <v>0.10332644705710561</v>
          </cell>
          <cell r="I32">
            <v>0.18384390744452686</v>
          </cell>
          <cell r="J32">
            <v>0.27335045170975941</v>
          </cell>
          <cell r="K32">
            <v>0.35760987146611123</v>
          </cell>
          <cell r="L32">
            <v>0.43289279442733408</v>
          </cell>
          <cell r="M32">
            <v>0.60459865353485942</v>
          </cell>
        </row>
        <row r="33">
          <cell r="A33">
            <v>29</v>
          </cell>
          <cell r="E33">
            <v>0</v>
          </cell>
          <cell r="F33">
            <v>0</v>
          </cell>
          <cell r="G33">
            <v>3.182134831774977E-2</v>
          </cell>
          <cell r="H33">
            <v>8.7890594410255207E-2</v>
          </cell>
          <cell r="I33">
            <v>0.16677159609229775</v>
          </cell>
          <cell r="J33">
            <v>0.25305980534703998</v>
          </cell>
          <cell r="K33">
            <v>0.33817064875779457</v>
          </cell>
          <cell r="L33">
            <v>0.41457012566358725</v>
          </cell>
          <cell r="M33">
            <v>0.59066603376270044</v>
          </cell>
        </row>
        <row r="34">
          <cell r="A34">
            <v>30</v>
          </cell>
          <cell r="E34">
            <v>0</v>
          </cell>
          <cell r="F34">
            <v>0</v>
          </cell>
          <cell r="G34">
            <v>2.445074272763563E-2</v>
          </cell>
          <cell r="H34">
            <v>8.2372364974754628E-2</v>
          </cell>
          <cell r="I34">
            <v>0.15444197035038704</v>
          </cell>
          <cell r="J34">
            <v>0.23586418116455959</v>
          </cell>
          <cell r="K34">
            <v>0.32115233142576666</v>
          </cell>
          <cell r="L34">
            <v>0.39656554957732992</v>
          </cell>
          <cell r="M34">
            <v>0.57672802910256182</v>
          </cell>
        </row>
        <row r="35">
          <cell r="A35">
            <v>31</v>
          </cell>
          <cell r="E35">
            <v>0</v>
          </cell>
          <cell r="F35">
            <v>0</v>
          </cell>
          <cell r="G35">
            <v>1.7520932135259477E-2</v>
          </cell>
          <cell r="H35">
            <v>7.3541023170849651E-2</v>
          </cell>
          <cell r="I35">
            <v>0.13990634597260471</v>
          </cell>
          <cell r="J35">
            <v>0.21995757082353942</v>
          </cell>
          <cell r="K35">
            <v>0.30265703475516581</v>
          </cell>
          <cell r="L35">
            <v>0.37888987751465425</v>
          </cell>
          <cell r="M35">
            <v>0.56195389213420921</v>
          </cell>
        </row>
        <row r="36">
          <cell r="A36">
            <v>32</v>
          </cell>
          <cell r="F36">
            <v>0</v>
          </cell>
          <cell r="G36">
            <v>1.110098045854011E-2</v>
          </cell>
          <cell r="H36">
            <v>6.5390167604993638E-2</v>
          </cell>
          <cell r="I36">
            <v>0.12607946048360269</v>
          </cell>
          <cell r="J36">
            <v>0.20472067840139685</v>
          </cell>
          <cell r="K36">
            <v>0.28691306887880341</v>
          </cell>
          <cell r="L36">
            <v>0.36357212432266306</v>
          </cell>
          <cell r="M36">
            <v>0.54829148352655444</v>
          </cell>
        </row>
        <row r="37">
          <cell r="A37">
            <v>33</v>
          </cell>
          <cell r="F37">
            <v>0</v>
          </cell>
          <cell r="G37">
            <v>5.2642582006619046E-3</v>
          </cell>
          <cell r="H37">
            <v>5.7764750280464787E-2</v>
          </cell>
          <cell r="I37">
            <v>0.11749911151866139</v>
          </cell>
          <cell r="J37">
            <v>0.19048283124861903</v>
          </cell>
          <cell r="K37">
            <v>0.26943523454524682</v>
          </cell>
          <cell r="L37">
            <v>0.34665430726806001</v>
          </cell>
          <cell r="M37">
            <v>0.53463520833963463</v>
          </cell>
        </row>
        <row r="38">
          <cell r="A38">
            <v>34</v>
          </cell>
          <cell r="F38">
            <v>0</v>
          </cell>
          <cell r="G38">
            <v>0</v>
          </cell>
          <cell r="H38">
            <v>5.0531170318797003E-2</v>
          </cell>
          <cell r="I38">
            <v>0.1058852292613157</v>
          </cell>
          <cell r="J38">
            <v>0.17726020311452834</v>
          </cell>
          <cell r="K38">
            <v>0.25505997495071869</v>
          </cell>
          <cell r="L38">
            <v>0.32986065026486888</v>
          </cell>
          <cell r="M38">
            <v>0.51993001358746638</v>
          </cell>
        </row>
        <row r="39">
          <cell r="A39">
            <v>35</v>
          </cell>
          <cell r="F39">
            <v>0</v>
          </cell>
          <cell r="G39">
            <v>0</v>
          </cell>
          <cell r="H39">
            <v>4.3575890258311101E-2</v>
          </cell>
          <cell r="I39">
            <v>9.4825831576000455E-2</v>
          </cell>
          <cell r="J39">
            <v>0.16467936701401842</v>
          </cell>
          <cell r="K39">
            <v>0.23866374358311243</v>
          </cell>
          <cell r="L39">
            <v>0.31374084244920841</v>
          </cell>
          <cell r="M39">
            <v>0.50661337844127508</v>
          </cell>
        </row>
        <row r="40">
          <cell r="A40">
            <v>36</v>
          </cell>
          <cell r="G40">
            <v>0</v>
          </cell>
          <cell r="H40">
            <v>3.6827553407275407E-2</v>
          </cell>
          <cell r="I40">
            <v>8.9250525924823146E-2</v>
          </cell>
          <cell r="J40">
            <v>0.14924712506635382</v>
          </cell>
          <cell r="K40">
            <v>0.22573976295767229</v>
          </cell>
          <cell r="L40">
            <v>0.30039958809126766</v>
          </cell>
          <cell r="M40">
            <v>0.49331352216995566</v>
          </cell>
        </row>
        <row r="41">
          <cell r="A41">
            <v>37</v>
          </cell>
          <cell r="G41">
            <v>0</v>
          </cell>
          <cell r="H41">
            <v>3.0300407330222767E-2</v>
          </cell>
          <cell r="I41">
            <v>7.9798602954791742E-2</v>
          </cell>
          <cell r="J41">
            <v>0.13827235933078039</v>
          </cell>
          <cell r="K41">
            <v>0.21047104589095478</v>
          </cell>
          <cell r="L41">
            <v>0.28519183301859885</v>
          </cell>
          <cell r="M41">
            <v>0.4787245871815487</v>
          </cell>
        </row>
        <row r="42">
          <cell r="A42">
            <v>38</v>
          </cell>
          <cell r="G42">
            <v>0</v>
          </cell>
          <cell r="H42">
            <v>2.4029461848805386E-2</v>
          </cell>
          <cell r="I42">
            <v>7.070756763322926E-2</v>
          </cell>
          <cell r="J42">
            <v>0.12857678172319617</v>
          </cell>
          <cell r="K42">
            <v>0.19905648981574381</v>
          </cell>
          <cell r="L42">
            <v>0.27011928622696091</v>
          </cell>
          <cell r="M42">
            <v>0.46583081122499653</v>
          </cell>
        </row>
        <row r="43">
          <cell r="A43">
            <v>39</v>
          </cell>
          <cell r="H43">
            <v>1.804678131972641E-2</v>
          </cell>
          <cell r="I43">
            <v>6.7014900983820208E-2</v>
          </cell>
          <cell r="J43">
            <v>0.11941459511784863</v>
          </cell>
          <cell r="K43">
            <v>0.18493367628682822</v>
          </cell>
          <cell r="L43">
            <v>0.25552181470578106</v>
          </cell>
          <cell r="M43">
            <v>0.45296335441951058</v>
          </cell>
        </row>
        <row r="44">
          <cell r="A44">
            <v>40</v>
          </cell>
          <cell r="H44">
            <v>1.238166913572929E-2</v>
          </cell>
          <cell r="I44">
            <v>5.8770188054307018E-2</v>
          </cell>
          <cell r="J44">
            <v>0.11108713739209036</v>
          </cell>
          <cell r="K44">
            <v>0.17504905662884179</v>
          </cell>
          <cell r="L44">
            <v>0.24140354772216174</v>
          </cell>
          <cell r="M44">
            <v>0.43854038692130332</v>
          </cell>
        </row>
        <row r="45">
          <cell r="A45">
            <v>41</v>
          </cell>
          <cell r="H45">
            <v>7.1737630289896411E-3</v>
          </cell>
          <cell r="I45">
            <v>5.0720536190733627E-2</v>
          </cell>
          <cell r="J45">
            <v>0.10348857603977085</v>
          </cell>
          <cell r="K45">
            <v>0.16205607811320441</v>
          </cell>
          <cell r="L45">
            <v>0.2312235350449291</v>
          </cell>
          <cell r="M45">
            <v>0.42615062849317453</v>
          </cell>
        </row>
        <row r="46">
          <cell r="A46">
            <v>42</v>
          </cell>
          <cell r="H46">
            <v>0</v>
          </cell>
          <cell r="I46">
            <v>4.7776213089221004E-2</v>
          </cell>
          <cell r="J46">
            <v>9.6325158395743751E-2</v>
          </cell>
          <cell r="K46">
            <v>0.15367449810751965</v>
          </cell>
          <cell r="L46">
            <v>0.21814325445986532</v>
          </cell>
          <cell r="M46">
            <v>0.41379550169033508</v>
          </cell>
        </row>
        <row r="47">
          <cell r="A47">
            <v>43</v>
          </cell>
          <cell r="H47">
            <v>0</v>
          </cell>
          <cell r="I47">
            <v>4.0054294094929214E-2</v>
          </cell>
          <cell r="J47">
            <v>8.4719155692622949E-2</v>
          </cell>
          <cell r="K47">
            <v>0.14175736405779718</v>
          </cell>
          <cell r="L47">
            <v>0.20519143371390902</v>
          </cell>
          <cell r="M47">
            <v>0.3995920200232333</v>
          </cell>
        </row>
        <row r="48">
          <cell r="A48">
            <v>44</v>
          </cell>
          <cell r="H48">
            <v>0</v>
          </cell>
          <cell r="I48">
            <v>3.2484979563368842E-2</v>
          </cell>
          <cell r="J48">
            <v>7.8508963623412739E-2</v>
          </cell>
          <cell r="K48">
            <v>0.13479959065191233</v>
          </cell>
          <cell r="L48">
            <v>0.19315530700651606</v>
          </cell>
          <cell r="M48">
            <v>0.38779449659897108</v>
          </cell>
        </row>
        <row r="49">
          <cell r="A49">
            <v>45</v>
          </cell>
          <cell r="H49">
            <v>0</v>
          </cell>
          <cell r="I49">
            <v>2.9890088929210804E-2</v>
          </cell>
          <cell r="J49">
            <v>7.2858382690547396E-2</v>
          </cell>
          <cell r="K49">
            <v>0.12386631601430401</v>
          </cell>
          <cell r="L49">
            <v>0.18551035286283915</v>
          </cell>
          <cell r="M49">
            <v>0.37603862379530756</v>
          </cell>
        </row>
        <row r="50">
          <cell r="A50">
            <v>46</v>
          </cell>
          <cell r="H50">
            <v>0</v>
          </cell>
          <cell r="I50">
            <v>2.2694348532553255E-2</v>
          </cell>
          <cell r="J50">
            <v>6.7392397708652976E-2</v>
          </cell>
          <cell r="K50">
            <v>0.11306898871410902</v>
          </cell>
          <cell r="L50">
            <v>0.17453620266568323</v>
          </cell>
          <cell r="M50">
            <v>0.36211221888970579</v>
          </cell>
        </row>
        <row r="51">
          <cell r="A51">
            <v>47</v>
          </cell>
          <cell r="H51">
            <v>0</v>
          </cell>
          <cell r="I51">
            <v>1.5675355729876966E-2</v>
          </cell>
          <cell r="J51">
            <v>6.2178548414678202E-2</v>
          </cell>
          <cell r="K51">
            <v>0.10812310996923068</v>
          </cell>
          <cell r="L51">
            <v>0.16367798165019506</v>
          </cell>
          <cell r="M51">
            <v>0.35100267903301613</v>
          </cell>
        </row>
        <row r="52">
          <cell r="A52">
            <v>48</v>
          </cell>
          <cell r="H52">
            <v>0</v>
          </cell>
          <cell r="I52">
            <v>1.3728943204155507E-2</v>
          </cell>
          <cell r="J52">
            <v>5.7101957092569579E-2</v>
          </cell>
          <cell r="K52">
            <v>0.1035671201770574</v>
          </cell>
          <cell r="L52">
            <v>0.15332025344492053</v>
          </cell>
          <cell r="M52">
            <v>0.3399404039869709</v>
          </cell>
        </row>
        <row r="53">
          <cell r="A53">
            <v>49</v>
          </cell>
          <cell r="H53">
            <v>0</v>
          </cell>
          <cell r="I53">
            <v>7.2910038194682579E-3</v>
          </cell>
          <cell r="J53">
            <v>5.2132605294540009E-2</v>
          </cell>
          <cell r="K53">
            <v>9.4186452200552273E-2</v>
          </cell>
          <cell r="L53">
            <v>0.14345950492566925</v>
          </cell>
          <cell r="M53">
            <v>0.32635143870394412</v>
          </cell>
        </row>
        <row r="54">
          <cell r="A54">
            <v>50</v>
          </cell>
          <cell r="H54">
            <v>0</v>
          </cell>
          <cell r="I54">
            <v>0</v>
          </cell>
          <cell r="J54">
            <v>4.1935625836370331E-2</v>
          </cell>
          <cell r="K54">
            <v>9.0514250664518264E-2</v>
          </cell>
          <cell r="L54">
            <v>0.1391542001341583</v>
          </cell>
          <cell r="M54">
            <v>0.31603053263591552</v>
          </cell>
        </row>
        <row r="55">
          <cell r="A55">
            <v>51</v>
          </cell>
          <cell r="H55">
            <v>0</v>
          </cell>
          <cell r="I55">
            <v>0</v>
          </cell>
          <cell r="J55">
            <v>3.7146410837483781E-2</v>
          </cell>
          <cell r="K55">
            <v>8.1650946748328776E-2</v>
          </cell>
          <cell r="L55">
            <v>0.13022041387629382</v>
          </cell>
          <cell r="M55">
            <v>0.30576091459322968</v>
          </cell>
        </row>
        <row r="56">
          <cell r="A56">
            <v>52</v>
          </cell>
          <cell r="I56">
            <v>0</v>
          </cell>
          <cell r="J56">
            <v>3.2467739643632761E-2</v>
          </cell>
          <cell r="K56">
            <v>7.8608286688005818E-2</v>
          </cell>
          <cell r="L56">
            <v>0.12137678892236989</v>
          </cell>
          <cell r="M56">
            <v>0.29256854203904359</v>
          </cell>
        </row>
        <row r="57">
          <cell r="A57">
            <v>53</v>
          </cell>
          <cell r="I57">
            <v>0</v>
          </cell>
          <cell r="J57">
            <v>2.7895782079710357E-2</v>
          </cell>
          <cell r="K57">
            <v>7.0085380871623942E-2</v>
          </cell>
          <cell r="L57">
            <v>0.11324475447158072</v>
          </cell>
          <cell r="M57">
            <v>0.28313398229749792</v>
          </cell>
        </row>
        <row r="58">
          <cell r="A58">
            <v>54</v>
          </cell>
          <cell r="I58">
            <v>0</v>
          </cell>
          <cell r="J58">
            <v>2.3471065852301267E-2</v>
          </cell>
          <cell r="K58">
            <v>6.7422525178745404E-2</v>
          </cell>
          <cell r="L58">
            <v>0.11094705967901967</v>
          </cell>
          <cell r="M58">
            <v>0.27375288857100166</v>
          </cell>
        </row>
        <row r="59">
          <cell r="A59">
            <v>55</v>
          </cell>
          <cell r="I59">
            <v>0</v>
          </cell>
          <cell r="J59">
            <v>1.9244232947843248E-2</v>
          </cell>
          <cell r="K59">
            <v>5.9101472343830896E-2</v>
          </cell>
          <cell r="L59">
            <v>0.10346622463350021</v>
          </cell>
          <cell r="M59">
            <v>0.26100937409253355</v>
          </cell>
        </row>
        <row r="60">
          <cell r="A60">
            <v>56</v>
          </cell>
          <cell r="I60">
            <v>0</v>
          </cell>
          <cell r="J60">
            <v>1.5136839408440446E-2</v>
          </cell>
          <cell r="K60">
            <v>5.6626224405675114E-2</v>
          </cell>
          <cell r="L60">
            <v>9.6055398717360338E-2</v>
          </cell>
          <cell r="M60">
            <v>0.25254506483905276</v>
          </cell>
        </row>
        <row r="61">
          <cell r="A61">
            <v>57</v>
          </cell>
          <cell r="I61">
            <v>0</v>
          </cell>
          <cell r="J61">
            <v>5.9647004819016443E-3</v>
          </cell>
          <cell r="K61">
            <v>4.8440713893524209E-2</v>
          </cell>
          <cell r="L61">
            <v>8.8878493625141192E-2</v>
          </cell>
          <cell r="M61">
            <v>0.24413434381504492</v>
          </cell>
        </row>
        <row r="62">
          <cell r="A62">
            <v>58</v>
          </cell>
          <cell r="I62">
            <v>0</v>
          </cell>
          <cell r="J62">
            <v>2.2627863138619717E-3</v>
          </cell>
          <cell r="K62">
            <v>4.6068231754312919E-2</v>
          </cell>
          <cell r="L62">
            <v>8.193099723593629E-2</v>
          </cell>
          <cell r="M62">
            <v>0.23187844705101179</v>
          </cell>
        </row>
        <row r="63">
          <cell r="A63">
            <v>59</v>
          </cell>
          <cell r="I63">
            <v>0</v>
          </cell>
          <cell r="J63">
            <v>0</v>
          </cell>
          <cell r="K63">
            <v>3.8028548013688303E-2</v>
          </cell>
          <cell r="L63">
            <v>8.1268589612365785E-2</v>
          </cell>
          <cell r="M63">
            <v>0.22444205825930036</v>
          </cell>
        </row>
        <row r="64">
          <cell r="A64">
            <v>60</v>
          </cell>
          <cell r="I64">
            <v>0</v>
          </cell>
          <cell r="J64">
            <v>0</v>
          </cell>
          <cell r="K64">
            <v>3.5787367818849829E-2</v>
          </cell>
          <cell r="L64">
            <v>7.4607779148003373E-2</v>
          </cell>
          <cell r="M64">
            <v>0.2170572775782216</v>
          </cell>
        </row>
        <row r="65">
          <cell r="A65">
            <v>61</v>
          </cell>
          <cell r="I65">
            <v>0</v>
          </cell>
          <cell r="J65">
            <v>0</v>
          </cell>
          <cell r="K65">
            <v>2.7944530330450117E-2</v>
          </cell>
          <cell r="L65">
            <v>6.7995766444449324E-2</v>
          </cell>
          <cell r="M65">
            <v>0.2053084109019867</v>
          </cell>
        </row>
        <row r="66">
          <cell r="A66">
            <v>62</v>
          </cell>
          <cell r="J66">
            <v>0</v>
          </cell>
          <cell r="K66">
            <v>2.59226968190082E-2</v>
          </cell>
          <cell r="L66">
            <v>6.148263269529243E-2</v>
          </cell>
          <cell r="M66">
            <v>0.19892071821778404</v>
          </cell>
        </row>
        <row r="67">
          <cell r="A67">
            <v>63</v>
          </cell>
          <cell r="J67">
            <v>0</v>
          </cell>
          <cell r="K67">
            <v>1.8322600534000616E-2</v>
          </cell>
          <cell r="L67">
            <v>6.1237968699277848E-2</v>
          </cell>
          <cell r="M67">
            <v>0.19258075750597226</v>
          </cell>
        </row>
        <row r="68">
          <cell r="A68">
            <v>64</v>
          </cell>
          <cell r="J68">
            <v>0</v>
          </cell>
          <cell r="K68">
            <v>1.6599077229455604E-2</v>
          </cell>
          <cell r="L68">
            <v>5.4811078337650171E-2</v>
          </cell>
          <cell r="M68">
            <v>0.18133486024709336</v>
          </cell>
        </row>
        <row r="69">
          <cell r="A69">
            <v>65</v>
          </cell>
          <cell r="K69">
            <v>9.2929924466425805E-3</v>
          </cell>
          <cell r="L69">
            <v>4.8419457660360869E-2</v>
          </cell>
          <cell r="M69">
            <v>0.17597251080830478</v>
          </cell>
        </row>
        <row r="70">
          <cell r="A70">
            <v>66</v>
          </cell>
          <cell r="K70">
            <v>7.953439345909875E-3</v>
          </cell>
          <cell r="L70">
            <v>4.2077407414864862E-2</v>
          </cell>
          <cell r="M70">
            <v>0.17065257814308604</v>
          </cell>
        </row>
        <row r="71">
          <cell r="A71">
            <v>67</v>
          </cell>
          <cell r="L71">
            <v>3.5781924814962063E-2</v>
          </cell>
          <cell r="M71">
            <v>0.15987998528558742</v>
          </cell>
        </row>
        <row r="72">
          <cell r="A72">
            <v>68</v>
          </cell>
          <cell r="L72">
            <v>3.5800908941658972E-2</v>
          </cell>
          <cell r="M72">
            <v>0.15547209796975411</v>
          </cell>
        </row>
        <row r="73">
          <cell r="A73">
            <v>69</v>
          </cell>
          <cell r="L73">
            <v>2.9668675679280675E-2</v>
          </cell>
          <cell r="M73">
            <v>0.14471787099363659</v>
          </cell>
        </row>
        <row r="74">
          <cell r="A74">
            <v>70</v>
          </cell>
          <cell r="L74">
            <v>2.3557899781561809E-2</v>
          </cell>
          <cell r="M74">
            <v>0.14074527827757924</v>
          </cell>
        </row>
        <row r="75">
          <cell r="A75">
            <v>71</v>
          </cell>
          <cell r="L75">
            <v>1.7640918771846741E-2</v>
          </cell>
          <cell r="M75">
            <v>0.13717280648171049</v>
          </cell>
        </row>
        <row r="76">
          <cell r="A76">
            <v>72</v>
          </cell>
          <cell r="L76">
            <v>1.8109280413996093E-2</v>
          </cell>
          <cell r="M76">
            <v>0.13363035453300542</v>
          </cell>
        </row>
        <row r="77">
          <cell r="A77">
            <v>73</v>
          </cell>
          <cell r="L77">
            <v>1.2476099082616087E-2</v>
          </cell>
          <cell r="M77">
            <v>0.12361158770705849</v>
          </cell>
        </row>
        <row r="78">
          <cell r="A78">
            <v>74</v>
          </cell>
          <cell r="L78">
            <v>6.8562462648669139E-3</v>
          </cell>
          <cell r="M78">
            <v>0.12071049848772768</v>
          </cell>
        </row>
        <row r="79">
          <cell r="A79">
            <v>75</v>
          </cell>
          <cell r="L79">
            <v>0</v>
          </cell>
          <cell r="M79">
            <v>0.11783362554889491</v>
          </cell>
        </row>
        <row r="80">
          <cell r="A80">
            <v>76</v>
          </cell>
          <cell r="L80">
            <v>0</v>
          </cell>
          <cell r="M80">
            <v>0.10805119939781532</v>
          </cell>
        </row>
        <row r="81">
          <cell r="A81">
            <v>77</v>
          </cell>
          <cell r="L81">
            <v>0</v>
          </cell>
          <cell r="M81">
            <v>0.10562466262136</v>
          </cell>
        </row>
        <row r="82">
          <cell r="A82">
            <v>78</v>
          </cell>
          <cell r="L82">
            <v>0</v>
          </cell>
          <cell r="M82">
            <v>0.10321741718617507</v>
          </cell>
        </row>
        <row r="83">
          <cell r="A83">
            <v>79</v>
          </cell>
          <cell r="L83">
            <v>0</v>
          </cell>
          <cell r="M83">
            <v>9.3565753422344189E-2</v>
          </cell>
        </row>
        <row r="84">
          <cell r="A84">
            <v>80</v>
          </cell>
          <cell r="L84">
            <v>0</v>
          </cell>
          <cell r="M84">
            <v>9.141199050343346E-2</v>
          </cell>
        </row>
        <row r="85">
          <cell r="A85">
            <v>81</v>
          </cell>
          <cell r="L85">
            <v>0</v>
          </cell>
          <cell r="M85">
            <v>8.9273588136024137E-2</v>
          </cell>
        </row>
        <row r="86">
          <cell r="A86">
            <v>82</v>
          </cell>
          <cell r="L86">
            <v>0</v>
          </cell>
          <cell r="M86">
            <v>7.9665412942390823E-2</v>
          </cell>
        </row>
      </sheetData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LASS"/>
    </sheetNames>
    <definedNames>
      <definedName name="print_federal"/>
      <definedName name="print_ontario"/>
    </defined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Dept Inputs- Jan-09"/>
      <sheetName val="CCASCH"/>
      <sheetName val="T2S(8)"/>
      <sheetName val="Var-CCA"/>
      <sheetName val="TECH-WIP SUM"/>
      <sheetName val="CWIP"/>
      <sheetName val="Cap Reconciliation"/>
      <sheetName val="Cap Rec- Alt CCA"/>
      <sheetName val="10YR FORCAST"/>
      <sheetName val="Tax Dept Inputs Oct-05"/>
      <sheetName val="Alt  CCA approach-#2-NIU"/>
      <sheetName val="T2S(8)(R)-NIU "/>
      <sheetName val="Alt #2- approach (R)"/>
      <sheetName val="T2S(8)(R) back-up"/>
      <sheetName val="rfsct 2+10"/>
      <sheetName val="06Mthly mar 2"/>
      <sheetName val="Sch G2"/>
      <sheetName val="5YR FORECAST-CCA"/>
      <sheetName val="CW  Eliminations -05E"/>
      <sheetName val="CW-EEI-ESI - Elim  -05E"/>
      <sheetName val="N-U CCA Elim -Summary -05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UCCA09Corp-"/>
    </sheetNames>
    <definedNames>
      <definedName name="PROCEEDS" refersTo="#REF!"/>
      <definedName name="REGDEF" refersTo="#REF!"/>
      <definedName name="UNBILL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Upload"/>
      <sheetName val="Unitary"/>
      <sheetName val="SESEPL ETR"/>
      <sheetName val="SESEPL Detail"/>
      <sheetName val="SEC ETR"/>
      <sheetName val="SEC Detail"/>
      <sheetName val="SEC TX"/>
      <sheetName val="Pipes - Proformas"/>
      <sheetName val="Pipes - GAAP Rates"/>
      <sheetName val="Tax Rates"/>
      <sheetName val="Tables"/>
      <sheetName val="FTI"/>
    </sheetNames>
    <sheetDataSet>
      <sheetData sheetId="0">
        <row r="5">
          <cell r="B5">
            <v>4</v>
          </cell>
        </row>
      </sheetData>
      <sheetData sheetId="1"/>
      <sheetData sheetId="2" refreshError="1"/>
      <sheetData sheetId="3">
        <row r="18">
          <cell r="D18">
            <v>7.8219999999999991E-3</v>
          </cell>
        </row>
      </sheetData>
      <sheetData sheetId="4">
        <row r="21">
          <cell r="F21">
            <v>1.9658269062080187E-2</v>
          </cell>
        </row>
      </sheetData>
      <sheetData sheetId="5" refreshError="1"/>
      <sheetData sheetId="6">
        <row r="19">
          <cell r="I19">
            <v>2.3571000000000002E-2</v>
          </cell>
        </row>
      </sheetData>
      <sheetData sheetId="7" refreshError="1"/>
      <sheetData sheetId="8" refreshError="1"/>
      <sheetData sheetId="9">
        <row r="13">
          <cell r="F13">
            <v>7.9051999999999997E-2</v>
          </cell>
        </row>
      </sheetData>
      <sheetData sheetId="10">
        <row r="13">
          <cell r="F13">
            <v>4.4799999999999999E-4</v>
          </cell>
        </row>
      </sheetData>
      <sheetData sheetId="11">
        <row r="6">
          <cell r="B6" t="str">
            <v>AL</v>
          </cell>
          <cell r="E6">
            <v>4.2200000000000001E-2</v>
          </cell>
        </row>
        <row r="7">
          <cell r="B7" t="str">
            <v>AK</v>
          </cell>
          <cell r="E7">
            <v>9.4E-2</v>
          </cell>
        </row>
        <row r="8">
          <cell r="B8" t="str">
            <v>AR</v>
          </cell>
          <cell r="E8">
            <v>6.5000000000000002E-2</v>
          </cell>
        </row>
        <row r="9">
          <cell r="B9" t="str">
            <v>AZ</v>
          </cell>
          <cell r="E9">
            <v>6.9680000000000006E-2</v>
          </cell>
        </row>
        <row r="10">
          <cell r="B10" t="str">
            <v>CA</v>
          </cell>
          <cell r="E10">
            <v>8.8400000000000006E-2</v>
          </cell>
        </row>
        <row r="11">
          <cell r="B11" t="str">
            <v>CO</v>
          </cell>
          <cell r="E11">
            <v>4.6300000000000001E-2</v>
          </cell>
        </row>
        <row r="12">
          <cell r="B12" t="str">
            <v>CT</v>
          </cell>
          <cell r="E12">
            <v>8.249999999999999E-2</v>
          </cell>
        </row>
        <row r="13">
          <cell r="B13" t="str">
            <v>DC</v>
          </cell>
          <cell r="E13">
            <v>9.9750000000000005E-2</v>
          </cell>
        </row>
        <row r="14">
          <cell r="B14" t="str">
            <v>DE</v>
          </cell>
          <cell r="E14">
            <v>8.6999999999999994E-2</v>
          </cell>
        </row>
        <row r="15">
          <cell r="B15" t="str">
            <v>FL</v>
          </cell>
          <cell r="E15">
            <v>5.5E-2</v>
          </cell>
        </row>
        <row r="16">
          <cell r="B16" t="str">
            <v>GA</v>
          </cell>
          <cell r="E16">
            <v>0.06</v>
          </cell>
        </row>
        <row r="17">
          <cell r="B17" t="str">
            <v>HA</v>
          </cell>
          <cell r="E17">
            <v>6.4000000000000001E-2</v>
          </cell>
        </row>
        <row r="18">
          <cell r="B18" t="str">
            <v>IA</v>
          </cell>
          <cell r="E18">
            <v>9.8999999999999991E-2</v>
          </cell>
        </row>
        <row r="19">
          <cell r="B19" t="str">
            <v>ID</v>
          </cell>
          <cell r="E19">
            <v>7.5999999999999998E-2</v>
          </cell>
        </row>
        <row r="20">
          <cell r="B20" t="str">
            <v>IL</v>
          </cell>
          <cell r="E20">
            <v>7.2999999999999995E-2</v>
          </cell>
        </row>
        <row r="21">
          <cell r="B21" t="str">
            <v>IN</v>
          </cell>
          <cell r="E21">
            <v>8.5000000000000006E-2</v>
          </cell>
        </row>
        <row r="22">
          <cell r="B22" t="str">
            <v>KS</v>
          </cell>
          <cell r="E22">
            <v>7.0500000000000007E-2</v>
          </cell>
        </row>
        <row r="23">
          <cell r="B23" t="str">
            <v>KY</v>
          </cell>
          <cell r="E23">
            <v>0.06</v>
          </cell>
        </row>
        <row r="24">
          <cell r="B24" t="str">
            <v>LA</v>
          </cell>
          <cell r="E24">
            <v>5.2000000000000005E-2</v>
          </cell>
        </row>
        <row r="25">
          <cell r="B25" t="str">
            <v>MA</v>
          </cell>
          <cell r="E25">
            <v>8.7499999999999994E-2</v>
          </cell>
        </row>
        <row r="26">
          <cell r="B26" t="str">
            <v>MA-PSC</v>
          </cell>
          <cell r="E26">
            <v>6.5000000000000002E-2</v>
          </cell>
        </row>
        <row r="27">
          <cell r="B27" t="str">
            <v>MD</v>
          </cell>
          <cell r="E27">
            <v>8.2500000000000004E-2</v>
          </cell>
        </row>
        <row r="28">
          <cell r="B28" t="str">
            <v>ME</v>
          </cell>
          <cell r="E28">
            <v>8.9300000000000004E-2</v>
          </cell>
        </row>
        <row r="29">
          <cell r="B29" t="str">
            <v>MI</v>
          </cell>
          <cell r="E29">
            <v>4.9500000000000002E-2</v>
          </cell>
        </row>
        <row r="30">
          <cell r="B30" t="str">
            <v>MN</v>
          </cell>
          <cell r="E30">
            <v>9.8000000000000004E-2</v>
          </cell>
        </row>
        <row r="31">
          <cell r="B31" t="str">
            <v>MO</v>
          </cell>
          <cell r="E31">
            <v>5.16E-2</v>
          </cell>
        </row>
        <row r="32">
          <cell r="B32" t="str">
            <v>MS</v>
          </cell>
          <cell r="E32">
            <v>0.05</v>
          </cell>
        </row>
        <row r="33">
          <cell r="B33" t="str">
            <v>MT</v>
          </cell>
          <cell r="E33">
            <v>6.7500000000000004E-2</v>
          </cell>
        </row>
        <row r="34">
          <cell r="B34" t="str">
            <v>NC</v>
          </cell>
          <cell r="E34">
            <v>7.1070000000000008E-2</v>
          </cell>
        </row>
        <row r="35">
          <cell r="B35" t="str">
            <v>ND</v>
          </cell>
          <cell r="E35">
            <v>6.5000000000000002E-2</v>
          </cell>
        </row>
        <row r="36">
          <cell r="B36" t="str">
            <v>NE</v>
          </cell>
          <cell r="E36">
            <v>7.8100000000000003E-2</v>
          </cell>
        </row>
        <row r="37">
          <cell r="B37" t="str">
            <v>NH</v>
          </cell>
          <cell r="E37">
            <v>8.5000000000000006E-2</v>
          </cell>
        </row>
        <row r="38">
          <cell r="B38" t="str">
            <v>NJ</v>
          </cell>
          <cell r="E38">
            <v>0.09</v>
          </cell>
        </row>
        <row r="39">
          <cell r="B39" t="str">
            <v>NM</v>
          </cell>
          <cell r="E39">
            <v>7.5999999999999998E-2</v>
          </cell>
        </row>
        <row r="40">
          <cell r="B40" t="str">
            <v>NV</v>
          </cell>
          <cell r="E40">
            <v>0</v>
          </cell>
        </row>
        <row r="41">
          <cell r="B41" t="str">
            <v>NY</v>
          </cell>
          <cell r="E41">
            <v>7.0999999999999994E-2</v>
          </cell>
        </row>
        <row r="42">
          <cell r="B42" t="str">
            <v>NYC</v>
          </cell>
          <cell r="E42">
            <v>8.8499999999999995E-2</v>
          </cell>
        </row>
        <row r="43">
          <cell r="B43" t="str">
            <v>OH</v>
          </cell>
          <cell r="E43">
            <v>0</v>
          </cell>
        </row>
        <row r="44">
          <cell r="B44" t="str">
            <v>OK</v>
          </cell>
          <cell r="E44">
            <v>0.06</v>
          </cell>
        </row>
        <row r="45">
          <cell r="B45" t="str">
            <v>OR</v>
          </cell>
          <cell r="E45">
            <v>7.9000000000000001E-2</v>
          </cell>
        </row>
        <row r="46">
          <cell r="B46" t="str">
            <v>PA</v>
          </cell>
          <cell r="E46">
            <v>9.9900000000000003E-2</v>
          </cell>
        </row>
        <row r="47">
          <cell r="B47" t="str">
            <v>RI</v>
          </cell>
          <cell r="E47">
            <v>0.09</v>
          </cell>
        </row>
        <row r="48">
          <cell r="B48" t="str">
            <v>SC</v>
          </cell>
          <cell r="E48">
            <v>0.05</v>
          </cell>
        </row>
        <row r="49">
          <cell r="B49" t="str">
            <v>SD</v>
          </cell>
          <cell r="E49">
            <v>0</v>
          </cell>
        </row>
        <row r="50">
          <cell r="B50" t="str">
            <v>TN</v>
          </cell>
          <cell r="E50">
            <v>6.5000000000000002E-2</v>
          </cell>
        </row>
        <row r="51">
          <cell r="B51" t="str">
            <v>TX</v>
          </cell>
          <cell r="E51">
            <v>0.01</v>
          </cell>
        </row>
        <row r="52">
          <cell r="B52" t="str">
            <v>UT</v>
          </cell>
          <cell r="E52">
            <v>0.05</v>
          </cell>
        </row>
        <row r="53">
          <cell r="B53" t="str">
            <v>VA</v>
          </cell>
          <cell r="E53">
            <v>0.06</v>
          </cell>
        </row>
        <row r="54">
          <cell r="B54" t="str">
            <v>VT</v>
          </cell>
          <cell r="E54">
            <v>8.5000000000000006E-2</v>
          </cell>
        </row>
        <row r="55">
          <cell r="B55" t="str">
            <v>WI</v>
          </cell>
          <cell r="E55">
            <v>7.9000000000000001E-2</v>
          </cell>
        </row>
        <row r="56">
          <cell r="B56" t="str">
            <v>WV</v>
          </cell>
          <cell r="E56">
            <v>8.5000000000000006E-2</v>
          </cell>
        </row>
        <row r="57">
          <cell r="B57" t="str">
            <v>WY</v>
          </cell>
          <cell r="E57">
            <v>0</v>
          </cell>
        </row>
      </sheetData>
      <sheetData sheetId="12">
        <row r="4">
          <cell r="A4">
            <v>1</v>
          </cell>
          <cell r="B4" t="str">
            <v>1ST QUARTER</v>
          </cell>
          <cell r="C4" t="str">
            <v>1ST QUARTER 2010</v>
          </cell>
        </row>
        <row r="5">
          <cell r="A5">
            <v>2</v>
          </cell>
          <cell r="B5" t="str">
            <v>2ND QUARTER</v>
          </cell>
          <cell r="C5" t="str">
            <v>2ND QUARTER 2010</v>
          </cell>
        </row>
        <row r="6">
          <cell r="A6">
            <v>3</v>
          </cell>
          <cell r="B6" t="str">
            <v>3RD QUARTER</v>
          </cell>
          <cell r="C6" t="str">
            <v>3RD QUARTER 2010</v>
          </cell>
        </row>
        <row r="7">
          <cell r="A7">
            <v>4</v>
          </cell>
          <cell r="B7" t="str">
            <v>4TH QUARTER</v>
          </cell>
          <cell r="C7" t="str">
            <v>4TH QUARTER 2010</v>
          </cell>
        </row>
      </sheetData>
      <sheetData sheetId="1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Journal Entry (clearing)"/>
      <sheetName val="Old Table"/>
      <sheetName val="Monthly Journal Entry"/>
      <sheetName val="Budget"/>
      <sheetName val="2011 Calculations"/>
      <sheetName val="Variances"/>
      <sheetName val="2012 Forecast"/>
      <sheetName val="2013 Forecast"/>
      <sheetName val="2014 Forecast"/>
      <sheetName val="Instructions"/>
      <sheetName val="Deferral Summary"/>
      <sheetName val="Budget Def. Summary"/>
      <sheetName val="Forecast Def. Summary"/>
      <sheetName val="Actual&amp; Outlook Input Data"/>
      <sheetName val="Budget Input Data"/>
      <sheetName val="Factor Inputs"/>
      <sheetName val="7-Booked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F3">
            <v>239306</v>
          </cell>
        </row>
        <row r="62">
          <cell r="H62">
            <v>4.9480976718847845E-2</v>
          </cell>
        </row>
      </sheetData>
      <sheetData sheetId="1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Dec10"/>
      <sheetName val="RecapNov10"/>
      <sheetName val="RecapOct10"/>
      <sheetName val="RecapSep10"/>
      <sheetName val="RecapAug10"/>
      <sheetName val="RecapJul10"/>
      <sheetName val="RecapJun10"/>
      <sheetName val="RecapMay10"/>
      <sheetName val="RecapApr10"/>
      <sheetName val="RecapMar10"/>
      <sheetName val="RecapFeb10"/>
      <sheetName val="RecapJan10"/>
      <sheetName val="RecapDec09"/>
      <sheetName val="INPUTS"/>
      <sheetName val="Calculation"/>
      <sheetName val="179450"/>
      <sheetName val="179102"/>
      <sheetName val="179105"/>
      <sheetName val="179106"/>
      <sheetName val="179107"/>
      <sheetName val="179109"/>
      <sheetName val="179113 NoLongerCOG"/>
      <sheetName val="179216"/>
      <sheetName val="179215GMRev"/>
      <sheetName val="179345"/>
      <sheetName val="179356"/>
      <sheetName val="179390"/>
      <sheetName val="179470"/>
      <sheetName val="179480"/>
      <sheetName val="179576NODATA"/>
      <sheetName val=" no data"/>
      <sheetName val="2791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>
            <v>5.4999999999999997E-3</v>
          </cell>
        </row>
        <row r="3">
          <cell r="B3">
            <v>5.4999999999999997E-3</v>
          </cell>
        </row>
        <row r="4">
          <cell r="B4">
            <v>5.4999999999999997E-3</v>
          </cell>
        </row>
        <row r="5">
          <cell r="B5">
            <v>5.4999999999999997E-3</v>
          </cell>
        </row>
        <row r="6">
          <cell r="B6">
            <v>0</v>
          </cell>
        </row>
        <row r="15">
          <cell r="B15">
            <v>2010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on RB &amp; Cap"/>
      <sheetName val="Support - Union MRB"/>
      <sheetName val="Source - Union BS"/>
      <sheetName val="Support - Union CWC"/>
      <sheetName val="Source - Union PPD Exp"/>
      <sheetName val="Source - Union Utility LTD"/>
      <sheetName val="Union Util Inc"/>
      <sheetName val="Source - Union IS"/>
      <sheetName val="BPC - Income Statement"/>
      <sheetName val="BPC - Reg Adj - Other Items"/>
      <sheetName val="Union IT"/>
      <sheetName val="Union Reg Tax Prov"/>
      <sheetName val="2018 Non Utility Cost Rec"/>
      <sheetName val="2018 Dep Rec Depn corr for NGV"/>
      <sheetName val="2018 Property Tax"/>
      <sheetName val="S&amp;T Rev Summary"/>
      <sheetName val="S&amp;T UnReg Adj"/>
      <sheetName val="ST Interest"/>
      <sheetName val="BPC Report for 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N20">
            <v>1</v>
          </cell>
        </row>
      </sheetData>
      <sheetData sheetId="16"/>
      <sheetData sheetId="17"/>
      <sheetData sheetId="18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  <sheetName val="Selections"/>
      <sheetName val="Depr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  <sheetName val="CIN-14"/>
      <sheetName val="import inc stmt"/>
      <sheetName val="February 99"/>
      <sheetName val="Fin_Sum_Report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PS_USD"/>
      <sheetName val="PS-CDN"/>
      <sheetName val="Inc Stmt"/>
      <sheetName val="Duke-Var.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peoplesoft-cdn"/>
      <sheetName val="SAP Download"/>
      <sheetName val="Essbase"/>
      <sheetName val="Send-MHPC"/>
      <sheetName val="B1"/>
      <sheetName val="C1"/>
      <sheetName val="C3"/>
      <sheetName val="C7"/>
      <sheetName val="D2"/>
      <sheetName val="Int Rptg Pckg"/>
      <sheetName val="Keystat-ROE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Report"/>
      <sheetName val="SAP Reconciliation"/>
      <sheetName val="SAP Download"/>
    </sheetNames>
    <sheetDataSet>
      <sheetData sheetId="0"/>
      <sheetData sheetId="1" refreshError="1"/>
      <sheetData sheetId="2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/>
      <sheetData sheetId="1"/>
      <sheetData sheetId="2"/>
      <sheetData sheetId="3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ver"/>
      <sheetName val="Report-Table of Contents"/>
      <sheetName val="Sched2"/>
      <sheetName val="Sched3"/>
      <sheetName val="Sched4"/>
      <sheetName val="Sched4-1"/>
      <sheetName val="Sched4-2"/>
      <sheetName val="Sched4-3"/>
      <sheetName val="Sched5"/>
      <sheetName val="Sched5-1"/>
      <sheetName val="Sched5-2"/>
      <sheetName val="Sched5-3"/>
      <sheetName val="Sched5-4"/>
      <sheetName val="Sched5-5"/>
      <sheetName val="Sched5-6"/>
      <sheetName val="Sched5-7"/>
      <sheetName val="Sched6"/>
      <sheetName val="Sched7"/>
      <sheetName val="Sched7-1 "/>
      <sheetName val="Sched7-1-1 "/>
      <sheetName val="Sched7-1-2"/>
      <sheetName val="Sched7-1-3 "/>
      <sheetName val="Sched7-1-4"/>
      <sheetName val="Sched7-1-5"/>
      <sheetName val="Sched7-1-6"/>
      <sheetName val="Sched7-1-retail"/>
      <sheetName val="Sched7-1-7"/>
      <sheetName val="Sched7-1-8"/>
      <sheetName val="Sched7-1-9"/>
      <sheetName val="Sched7-1-10"/>
      <sheetName val="Sched7-3"/>
      <sheetName val="Sched7-4"/>
      <sheetName val="Sched7-5"/>
      <sheetName val="Sched7-6"/>
      <sheetName val="Sched7-municipal"/>
      <sheetName val="Sched8"/>
      <sheetName val="Sched9"/>
      <sheetName val="Sched10"/>
      <sheetName val="Cash Flow WP"/>
      <sheetName val="sch3data"/>
      <sheetName val="sch4data"/>
      <sheetName val="sch4_2data"/>
      <sheetName val="sch5data"/>
      <sheetName val="sch6data"/>
      <sheetName val="sch7data"/>
      <sheetName val="sch7_2data"/>
      <sheetName val="sch8data"/>
      <sheetName val="General_data"/>
      <sheetName val="Curr_Date"/>
      <sheetName val="Manual Input"/>
      <sheetName val="MACROS"/>
      <sheetName val="Sched7-1-3"/>
      <sheetName val="Sched9-1"/>
      <sheetName val="Sched9-2"/>
      <sheetName val="Sched7-1-11"/>
      <sheetName val="Sched7-1-4 "/>
      <sheetName val="Vlooku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L1" t="str">
            <v>Schedule 7.1.1</v>
          </cell>
        </row>
        <row r="3">
          <cell r="H3" t="str">
            <v>Operation and Maintenance - Finance</v>
          </cell>
        </row>
        <row r="4">
          <cell r="H4" t="str">
            <v>Consumers Gas Utilities Ltd. and Subsidiary Companies</v>
          </cell>
        </row>
        <row r="5">
          <cell r="H5" t="e">
            <v>#N/A</v>
          </cell>
        </row>
        <row r="7">
          <cell r="E7" t="e">
            <v>#N/A</v>
          </cell>
          <cell r="K7" t="str">
            <v>Year to Date</v>
          </cell>
        </row>
        <row r="8">
          <cell r="F8" t="str">
            <v>Favourable</v>
          </cell>
          <cell r="L8" t="str">
            <v>Favourable</v>
          </cell>
        </row>
        <row r="9">
          <cell r="E9" t="str">
            <v>Business</v>
          </cell>
          <cell r="F9" t="str">
            <v>(Unfavourable)</v>
          </cell>
          <cell r="K9" t="str">
            <v>Business</v>
          </cell>
          <cell r="L9" t="str">
            <v>(Unfavourable)</v>
          </cell>
        </row>
        <row r="10">
          <cell r="D10" t="str">
            <v>Actual</v>
          </cell>
          <cell r="E10" t="str">
            <v>Estimate</v>
          </cell>
          <cell r="F10" t="str">
            <v>Variance</v>
          </cell>
          <cell r="H10" t="str">
            <v>(thousands)</v>
          </cell>
          <cell r="J10" t="str">
            <v>Actual</v>
          </cell>
          <cell r="K10" t="str">
            <v>Estimate</v>
          </cell>
          <cell r="L10" t="str">
            <v>Variance</v>
          </cell>
        </row>
        <row r="12">
          <cell r="H12" t="str">
            <v>Financial Management</v>
          </cell>
        </row>
        <row r="13">
          <cell r="D13">
            <v>21</v>
          </cell>
          <cell r="E13">
            <v>21</v>
          </cell>
          <cell r="F13">
            <v>0</v>
          </cell>
          <cell r="I13" t="str">
            <v>Accounting Systems</v>
          </cell>
          <cell r="J13">
            <v>21</v>
          </cell>
          <cell r="K13">
            <v>21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I14" t="str">
            <v>Taxation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3</v>
          </cell>
          <cell r="E15">
            <v>66</v>
          </cell>
          <cell r="F15">
            <v>63</v>
          </cell>
          <cell r="I15" t="str">
            <v>Accounting Policy</v>
          </cell>
          <cell r="J15">
            <v>25</v>
          </cell>
          <cell r="K15">
            <v>88</v>
          </cell>
          <cell r="L15">
            <v>63</v>
          </cell>
        </row>
        <row r="16">
          <cell r="D16">
            <v>3</v>
          </cell>
          <cell r="E16">
            <v>77</v>
          </cell>
          <cell r="F16">
            <v>74</v>
          </cell>
          <cell r="I16" t="str">
            <v>Controller's Group</v>
          </cell>
          <cell r="J16">
            <v>26</v>
          </cell>
          <cell r="K16">
            <v>99</v>
          </cell>
          <cell r="L16">
            <v>73</v>
          </cell>
        </row>
        <row r="17">
          <cell r="D17">
            <v>3</v>
          </cell>
          <cell r="E17">
            <v>88</v>
          </cell>
          <cell r="F17">
            <v>85</v>
          </cell>
          <cell r="I17" t="str">
            <v>Budgets and Forecasts</v>
          </cell>
          <cell r="J17">
            <v>27</v>
          </cell>
          <cell r="K17">
            <v>102</v>
          </cell>
          <cell r="L17">
            <v>75</v>
          </cell>
        </row>
        <row r="18">
          <cell r="D18">
            <v>3</v>
          </cell>
          <cell r="E18">
            <v>99</v>
          </cell>
          <cell r="F18">
            <v>96</v>
          </cell>
          <cell r="I18" t="str">
            <v>Internal Audit Services</v>
          </cell>
          <cell r="J18">
            <v>27</v>
          </cell>
          <cell r="K18">
            <v>103</v>
          </cell>
          <cell r="L18">
            <v>76</v>
          </cell>
        </row>
        <row r="19">
          <cell r="D19">
            <v>0</v>
          </cell>
          <cell r="E19">
            <v>0</v>
          </cell>
          <cell r="F19">
            <v>0</v>
          </cell>
          <cell r="I19" t="str">
            <v>Administration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33</v>
          </cell>
          <cell r="E20">
            <v>351</v>
          </cell>
          <cell r="F20">
            <v>318</v>
          </cell>
          <cell r="J20">
            <v>126</v>
          </cell>
          <cell r="K20">
            <v>413</v>
          </cell>
          <cell r="L20">
            <v>287</v>
          </cell>
        </row>
        <row r="22">
          <cell r="H22" t="str">
            <v>Risk Management</v>
          </cell>
        </row>
        <row r="23">
          <cell r="D23">
            <v>0</v>
          </cell>
          <cell r="E23">
            <v>0</v>
          </cell>
          <cell r="F23">
            <v>0</v>
          </cell>
          <cell r="I23" t="str">
            <v>Operating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I24" t="str">
            <v>Claims, damages, and insurance premiums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I25" t="str">
            <v>Legal fees for claims and damages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33</v>
          </cell>
          <cell r="E27">
            <v>351</v>
          </cell>
          <cell r="F27">
            <v>318</v>
          </cell>
          <cell r="H27" t="str">
            <v>Total</v>
          </cell>
          <cell r="J27">
            <v>126</v>
          </cell>
          <cell r="K27">
            <v>413</v>
          </cell>
          <cell r="L27">
            <v>287</v>
          </cell>
        </row>
      </sheetData>
      <sheetData sheetId="21" refreshError="1">
        <row r="1">
          <cell r="K1" t="str">
            <v>Schedule 7.1.2</v>
          </cell>
        </row>
        <row r="3">
          <cell r="H3" t="str">
            <v>Operation and Maintenance - Regulatory and Legal</v>
          </cell>
        </row>
        <row r="4">
          <cell r="H4" t="str">
            <v>Consumers Gas Utilities Ltd. and Subsidiary Companies</v>
          </cell>
        </row>
        <row r="5">
          <cell r="H5" t="e">
            <v>#N/A</v>
          </cell>
        </row>
        <row r="7">
          <cell r="E7" t="e">
            <v>#N/A</v>
          </cell>
          <cell r="J7" t="str">
            <v>Year to Date</v>
          </cell>
        </row>
        <row r="8">
          <cell r="F8" t="str">
            <v>Favourable</v>
          </cell>
          <cell r="K8" t="str">
            <v>Favourable</v>
          </cell>
        </row>
        <row r="9">
          <cell r="F9" t="str">
            <v>(Unfavourable)</v>
          </cell>
          <cell r="K9" t="str">
            <v>(Unfavourable)</v>
          </cell>
        </row>
        <row r="10">
          <cell r="D10" t="str">
            <v>Actual</v>
          </cell>
          <cell r="E10" t="str">
            <v>Estimate</v>
          </cell>
          <cell r="F10" t="str">
            <v>Variance</v>
          </cell>
          <cell r="H10" t="str">
            <v>(thousands)</v>
          </cell>
          <cell r="I10" t="str">
            <v>Actual</v>
          </cell>
          <cell r="J10" t="str">
            <v>Estimate</v>
          </cell>
          <cell r="K10" t="str">
            <v>Variance</v>
          </cell>
        </row>
        <row r="12">
          <cell r="H12" t="str">
            <v>Regulatory Affairs and Regulatory Policy</v>
          </cell>
        </row>
        <row r="13">
          <cell r="D13">
            <v>3</v>
          </cell>
          <cell r="E13">
            <v>103</v>
          </cell>
          <cell r="F13">
            <v>100</v>
          </cell>
          <cell r="H13" t="str">
            <v xml:space="preserve">     Regulatory Affairs</v>
          </cell>
          <cell r="I13">
            <v>27</v>
          </cell>
          <cell r="J13">
            <v>105</v>
          </cell>
          <cell r="K13">
            <v>78</v>
          </cell>
        </row>
        <row r="14">
          <cell r="D14">
            <v>3</v>
          </cell>
          <cell r="E14">
            <v>104</v>
          </cell>
          <cell r="F14">
            <v>101</v>
          </cell>
          <cell r="H14" t="str">
            <v xml:space="preserve">     Regulatory Policy</v>
          </cell>
          <cell r="I14">
            <v>27</v>
          </cell>
          <cell r="J14">
            <v>55</v>
          </cell>
          <cell r="K14">
            <v>28</v>
          </cell>
        </row>
        <row r="15">
          <cell r="D15">
            <v>3</v>
          </cell>
          <cell r="E15">
            <v>105</v>
          </cell>
          <cell r="F15">
            <v>102</v>
          </cell>
          <cell r="H15" t="str">
            <v xml:space="preserve">     Rate hearing and analysis</v>
          </cell>
          <cell r="I15">
            <v>27</v>
          </cell>
          <cell r="J15">
            <v>66</v>
          </cell>
          <cell r="K15">
            <v>39</v>
          </cell>
        </row>
        <row r="16">
          <cell r="D16">
            <v>0</v>
          </cell>
          <cell r="E16">
            <v>0</v>
          </cell>
          <cell r="F16">
            <v>0</v>
          </cell>
          <cell r="H16" t="str">
            <v xml:space="preserve">     Administration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9</v>
          </cell>
          <cell r="E17">
            <v>312</v>
          </cell>
          <cell r="F17">
            <v>303</v>
          </cell>
          <cell r="H17" t="str">
            <v xml:space="preserve">     Special Labour</v>
          </cell>
          <cell r="I17">
            <v>81</v>
          </cell>
          <cell r="J17">
            <v>226</v>
          </cell>
          <cell r="K17">
            <v>145</v>
          </cell>
        </row>
        <row r="18">
          <cell r="D18">
            <v>9</v>
          </cell>
          <cell r="E18">
            <v>312</v>
          </cell>
          <cell r="F18">
            <v>303</v>
          </cell>
          <cell r="I18">
            <v>81</v>
          </cell>
          <cell r="J18">
            <v>226</v>
          </cell>
          <cell r="K18">
            <v>145</v>
          </cell>
        </row>
        <row r="19">
          <cell r="D19">
            <v>3</v>
          </cell>
          <cell r="E19">
            <v>55</v>
          </cell>
          <cell r="F19">
            <v>52</v>
          </cell>
          <cell r="H19" t="str">
            <v>Financial and Economic Studies</v>
          </cell>
          <cell r="I19">
            <v>27</v>
          </cell>
          <cell r="J19">
            <v>77</v>
          </cell>
          <cell r="K19">
            <v>50</v>
          </cell>
        </row>
        <row r="20">
          <cell r="D20">
            <v>3</v>
          </cell>
          <cell r="E20">
            <v>55</v>
          </cell>
          <cell r="F20">
            <v>52</v>
          </cell>
          <cell r="H20" t="str">
            <v>Financial and Economic Studies</v>
          </cell>
          <cell r="I20">
            <v>27</v>
          </cell>
          <cell r="J20">
            <v>77</v>
          </cell>
          <cell r="K20">
            <v>50</v>
          </cell>
        </row>
        <row r="21">
          <cell r="H21" t="str">
            <v>Legal and Corporate Services</v>
          </cell>
        </row>
        <row r="22">
          <cell r="D22">
            <v>66</v>
          </cell>
          <cell r="E22">
            <v>66</v>
          </cell>
          <cell r="F22">
            <v>0</v>
          </cell>
          <cell r="H22" t="str">
            <v xml:space="preserve">     Operating</v>
          </cell>
          <cell r="I22">
            <v>55</v>
          </cell>
          <cell r="J22">
            <v>2</v>
          </cell>
          <cell r="K22">
            <v>-53</v>
          </cell>
        </row>
        <row r="23">
          <cell r="D23">
            <v>0</v>
          </cell>
          <cell r="E23">
            <v>0</v>
          </cell>
          <cell r="F23">
            <v>0</v>
          </cell>
          <cell r="H23" t="str">
            <v xml:space="preserve">     Legal fees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66</v>
          </cell>
          <cell r="E24">
            <v>66</v>
          </cell>
          <cell r="F24">
            <v>0</v>
          </cell>
          <cell r="H24" t="str">
            <v xml:space="preserve">     Legal fees</v>
          </cell>
          <cell r="I24">
            <v>55</v>
          </cell>
          <cell r="J24">
            <v>2</v>
          </cell>
          <cell r="K24">
            <v>-53</v>
          </cell>
        </row>
        <row r="25">
          <cell r="D25">
            <v>78</v>
          </cell>
          <cell r="E25">
            <v>433</v>
          </cell>
          <cell r="F25">
            <v>355</v>
          </cell>
          <cell r="H25" t="str">
            <v>Total</v>
          </cell>
          <cell r="I25">
            <v>163</v>
          </cell>
          <cell r="J25">
            <v>305</v>
          </cell>
          <cell r="K25">
            <v>142</v>
          </cell>
        </row>
        <row r="26">
          <cell r="D26">
            <v>0</v>
          </cell>
          <cell r="E26">
            <v>0</v>
          </cell>
          <cell r="F26">
            <v>0</v>
          </cell>
          <cell r="H26" t="str">
            <v>Federal and Provincial Government Relations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78</v>
          </cell>
          <cell r="E27">
            <v>433</v>
          </cell>
          <cell r="F27">
            <v>355</v>
          </cell>
          <cell r="H27" t="str">
            <v>Total</v>
          </cell>
          <cell r="I27">
            <v>163</v>
          </cell>
          <cell r="J27">
            <v>305</v>
          </cell>
          <cell r="K27">
            <v>142</v>
          </cell>
        </row>
      </sheetData>
      <sheetData sheetId="22" refreshError="1"/>
      <sheetData sheetId="23" refreshError="1">
        <row r="1">
          <cell r="L1" t="str">
            <v>Schedule 7.1.4</v>
          </cell>
        </row>
        <row r="3">
          <cell r="H3" t="str">
            <v>Operation and Maintenance - Engineering and Logistics</v>
          </cell>
        </row>
        <row r="4">
          <cell r="H4" t="str">
            <v>Consumers Gas Utilities Ltd. and Subsidiary Companies</v>
          </cell>
        </row>
        <row r="5">
          <cell r="H5" t="e">
            <v>#N/A</v>
          </cell>
        </row>
        <row r="7">
          <cell r="E7" t="e">
            <v>#N/A</v>
          </cell>
          <cell r="K7" t="str">
            <v>Year to Date</v>
          </cell>
          <cell r="L7" t="str">
            <v>Year to Date</v>
          </cell>
        </row>
        <row r="8">
          <cell r="F8" t="str">
            <v>Favourable</v>
          </cell>
          <cell r="L8" t="str">
            <v>Favourable</v>
          </cell>
        </row>
        <row r="9">
          <cell r="F9" t="str">
            <v>(Unfavourable)</v>
          </cell>
          <cell r="L9" t="str">
            <v>(Unfavourable)</v>
          </cell>
        </row>
        <row r="10">
          <cell r="D10" t="str">
            <v>Actual</v>
          </cell>
          <cell r="E10" t="str">
            <v>Estimate</v>
          </cell>
          <cell r="F10" t="str">
            <v>Variance</v>
          </cell>
          <cell r="H10" t="str">
            <v>(thousands)</v>
          </cell>
          <cell r="J10" t="str">
            <v>Actual</v>
          </cell>
          <cell r="K10" t="str">
            <v>Estimate</v>
          </cell>
          <cell r="L10" t="str">
            <v>Variance</v>
          </cell>
        </row>
        <row r="12">
          <cell r="D12">
            <v>0</v>
          </cell>
          <cell r="E12">
            <v>0</v>
          </cell>
          <cell r="F12">
            <v>0</v>
          </cell>
          <cell r="H12" t="str">
            <v>Distribution operations</v>
          </cell>
          <cell r="I12" t="str">
            <v>Engineering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H13" t="str">
            <v>Distribution maintenance</v>
          </cell>
          <cell r="I13" t="str">
            <v>Logistical Services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H14" t="str">
            <v>Clearing accounts</v>
          </cell>
          <cell r="I14" t="str">
            <v>Technology and Development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H15" t="str">
            <v>Gazifere</v>
          </cell>
          <cell r="I15" t="str">
            <v>Distribution Planning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H16" t="str">
            <v>St. Lawrence</v>
          </cell>
          <cell r="I16" t="str">
            <v>Safety and Environment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 t="str">
            <v>Total</v>
          </cell>
          <cell r="I17" t="str">
            <v>Corporate Security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I18" t="str">
            <v>Consumers Gas Canada Charges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I19" t="str">
            <v>Clearing accounts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 t="str">
            <v>Credit and Collection</v>
          </cell>
          <cell r="I20" t="str">
            <v>Total</v>
          </cell>
          <cell r="J20">
            <v>0</v>
          </cell>
          <cell r="K20">
            <v>0</v>
          </cell>
          <cell r="L20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1">
          <cell r="M1" t="str">
            <v>Schedule 7.1.3</v>
          </cell>
        </row>
        <row r="3">
          <cell r="H3" t="str">
            <v>Operation and Maintenance - Customer Support Services</v>
          </cell>
        </row>
        <row r="4">
          <cell r="H4" t="str">
            <v>Consumers Gas Utilities Ltd. and Subsidiary Companies</v>
          </cell>
        </row>
        <row r="5">
          <cell r="H5" t="e">
            <v>#N/A</v>
          </cell>
        </row>
        <row r="7">
          <cell r="E7" t="e">
            <v>#N/A</v>
          </cell>
          <cell r="L7" t="str">
            <v>Year to Date</v>
          </cell>
        </row>
        <row r="8">
          <cell r="F8" t="str">
            <v>Favourable</v>
          </cell>
          <cell r="M8" t="str">
            <v>Favourable</v>
          </cell>
        </row>
        <row r="9">
          <cell r="F9" t="str">
            <v>(Unfavourable)</v>
          </cell>
          <cell r="M9" t="str">
            <v>(Unfavourable)</v>
          </cell>
        </row>
        <row r="10">
          <cell r="D10" t="str">
            <v>Actual</v>
          </cell>
          <cell r="E10" t="str">
            <v>Estimate</v>
          </cell>
          <cell r="F10" t="str">
            <v>Variance</v>
          </cell>
          <cell r="H10" t="str">
            <v>(thousands)</v>
          </cell>
          <cell r="K10" t="str">
            <v>Actual</v>
          </cell>
          <cell r="L10" t="str">
            <v>Estimate</v>
          </cell>
          <cell r="M10" t="str">
            <v>Variance</v>
          </cell>
        </row>
        <row r="12">
          <cell r="D12">
            <v>77</v>
          </cell>
          <cell r="E12">
            <v>77</v>
          </cell>
          <cell r="F12">
            <v>0</v>
          </cell>
          <cell r="H12" t="str">
            <v>Supervision</v>
          </cell>
          <cell r="K12">
            <v>66</v>
          </cell>
          <cell r="L12">
            <v>2</v>
          </cell>
          <cell r="M12">
            <v>-64</v>
          </cell>
        </row>
        <row r="13">
          <cell r="D13">
            <v>88</v>
          </cell>
          <cell r="E13">
            <v>4</v>
          </cell>
          <cell r="F13">
            <v>-84</v>
          </cell>
          <cell r="H13" t="str">
            <v>Customer Support Centre</v>
          </cell>
          <cell r="K13">
            <v>77</v>
          </cell>
          <cell r="L13">
            <v>2</v>
          </cell>
          <cell r="M13">
            <v>-75</v>
          </cell>
        </row>
        <row r="14">
          <cell r="H14" t="str">
            <v>Billing Services</v>
          </cell>
        </row>
        <row r="15">
          <cell r="D15">
            <v>99</v>
          </cell>
          <cell r="E15">
            <v>4</v>
          </cell>
          <cell r="F15">
            <v>-95</v>
          </cell>
          <cell r="I15" t="str">
            <v>Meter reading</v>
          </cell>
          <cell r="K15">
            <v>88</v>
          </cell>
          <cell r="L15">
            <v>2</v>
          </cell>
          <cell r="M15">
            <v>-86</v>
          </cell>
        </row>
        <row r="16">
          <cell r="D16">
            <v>102</v>
          </cell>
          <cell r="E16">
            <v>88</v>
          </cell>
          <cell r="F16">
            <v>-14</v>
          </cell>
          <cell r="I16" t="str">
            <v>Postage</v>
          </cell>
          <cell r="K16">
            <v>99</v>
          </cell>
          <cell r="L16">
            <v>2</v>
          </cell>
          <cell r="M16">
            <v>-97</v>
          </cell>
        </row>
        <row r="17">
          <cell r="D17">
            <v>103</v>
          </cell>
          <cell r="E17">
            <v>99</v>
          </cell>
          <cell r="F17">
            <v>-4</v>
          </cell>
          <cell r="I17" t="str">
            <v>Payment processing</v>
          </cell>
          <cell r="K17">
            <v>101</v>
          </cell>
          <cell r="L17">
            <v>2</v>
          </cell>
          <cell r="M17">
            <v>-99</v>
          </cell>
        </row>
        <row r="18">
          <cell r="D18">
            <v>104</v>
          </cell>
          <cell r="E18">
            <v>104</v>
          </cell>
          <cell r="F18">
            <v>0</v>
          </cell>
          <cell r="I18" t="str">
            <v>Billing services - labour</v>
          </cell>
          <cell r="K18">
            <v>102</v>
          </cell>
          <cell r="L18">
            <v>2</v>
          </cell>
          <cell r="M18">
            <v>-100</v>
          </cell>
        </row>
        <row r="19">
          <cell r="D19">
            <v>105</v>
          </cell>
          <cell r="E19">
            <v>105</v>
          </cell>
          <cell r="F19">
            <v>0</v>
          </cell>
          <cell r="I19" t="str">
            <v>Billing insertion</v>
          </cell>
          <cell r="K19">
            <v>103</v>
          </cell>
          <cell r="L19">
            <v>2</v>
          </cell>
          <cell r="M19">
            <v>-101</v>
          </cell>
        </row>
        <row r="20">
          <cell r="D20">
            <v>55</v>
          </cell>
          <cell r="E20">
            <v>55</v>
          </cell>
          <cell r="F20">
            <v>0</v>
          </cell>
          <cell r="H20" t="str">
            <v>Credit and Collection</v>
          </cell>
          <cell r="K20">
            <v>104</v>
          </cell>
          <cell r="L20">
            <v>2</v>
          </cell>
          <cell r="M20">
            <v>-102</v>
          </cell>
        </row>
        <row r="21">
          <cell r="H21" t="str">
            <v>Customer Systems</v>
          </cell>
        </row>
        <row r="22">
          <cell r="D22">
            <v>66</v>
          </cell>
          <cell r="E22">
            <v>66</v>
          </cell>
          <cell r="F22">
            <v>0</v>
          </cell>
          <cell r="I22" t="str">
            <v>Market Link</v>
          </cell>
          <cell r="K22">
            <v>105</v>
          </cell>
          <cell r="L22">
            <v>2</v>
          </cell>
          <cell r="M22">
            <v>-103</v>
          </cell>
        </row>
        <row r="23">
          <cell r="D23">
            <v>77</v>
          </cell>
          <cell r="E23">
            <v>27</v>
          </cell>
          <cell r="F23">
            <v>-50</v>
          </cell>
          <cell r="I23" t="str">
            <v>Labour</v>
          </cell>
          <cell r="K23">
            <v>106</v>
          </cell>
          <cell r="L23">
            <v>66</v>
          </cell>
          <cell r="M23">
            <v>-40</v>
          </cell>
        </row>
        <row r="24">
          <cell r="D24">
            <v>3</v>
          </cell>
          <cell r="E24">
            <v>55</v>
          </cell>
          <cell r="F24">
            <v>52</v>
          </cell>
          <cell r="H24" t="str">
            <v>Special projects</v>
          </cell>
          <cell r="K24">
            <v>26</v>
          </cell>
          <cell r="L24">
            <v>77</v>
          </cell>
          <cell r="M24">
            <v>51</v>
          </cell>
        </row>
        <row r="25">
          <cell r="D25">
            <v>88</v>
          </cell>
          <cell r="E25">
            <v>66</v>
          </cell>
          <cell r="F25">
            <v>-22</v>
          </cell>
          <cell r="H25" t="str">
            <v>Global adjustments</v>
          </cell>
          <cell r="K25">
            <v>55</v>
          </cell>
          <cell r="L25">
            <v>88</v>
          </cell>
          <cell r="M25">
            <v>33</v>
          </cell>
        </row>
        <row r="26">
          <cell r="D26">
            <v>104</v>
          </cell>
          <cell r="E26">
            <v>105</v>
          </cell>
          <cell r="F26">
            <v>1</v>
          </cell>
          <cell r="H26" t="str">
            <v>Customer Advocacy Centre</v>
          </cell>
          <cell r="K26">
            <v>77</v>
          </cell>
          <cell r="L26">
            <v>102</v>
          </cell>
          <cell r="M26">
            <v>25</v>
          </cell>
        </row>
        <row r="27">
          <cell r="D27">
            <v>105</v>
          </cell>
          <cell r="E27">
            <v>55</v>
          </cell>
          <cell r="F27">
            <v>-50</v>
          </cell>
          <cell r="H27" t="str">
            <v>Provision for uncollectibles</v>
          </cell>
          <cell r="K27">
            <v>88</v>
          </cell>
          <cell r="L27">
            <v>103</v>
          </cell>
          <cell r="M27">
            <v>15</v>
          </cell>
        </row>
        <row r="28">
          <cell r="D28">
            <v>55</v>
          </cell>
          <cell r="E28">
            <v>66</v>
          </cell>
          <cell r="F28">
            <v>11</v>
          </cell>
          <cell r="H28" t="str">
            <v>Administration</v>
          </cell>
          <cell r="K28">
            <v>99</v>
          </cell>
          <cell r="L28">
            <v>104</v>
          </cell>
          <cell r="M28">
            <v>5</v>
          </cell>
        </row>
        <row r="29">
          <cell r="D29">
            <v>1231</v>
          </cell>
          <cell r="E29">
            <v>976</v>
          </cell>
          <cell r="F29">
            <v>-255</v>
          </cell>
          <cell r="H29" t="str">
            <v>Total</v>
          </cell>
          <cell r="K29">
            <v>1296</v>
          </cell>
          <cell r="L29">
            <v>558</v>
          </cell>
          <cell r="M29">
            <v>-738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rnadoChart2"/>
      <sheetName val="Tornado"/>
      <sheetName val="Configuration"/>
    </sheetNames>
    <sheetDataSet>
      <sheetData sheetId="0" refreshError="1"/>
      <sheetData sheetId="1" refreshError="1">
        <row r="4">
          <cell r="H4" t="str">
            <v>SensitivityResults1</v>
          </cell>
          <cell r="I4" t="str">
            <v>Downside</v>
          </cell>
          <cell r="K4" t="str">
            <v>Spread</v>
          </cell>
        </row>
        <row r="5">
          <cell r="H5" t="str">
            <v>International Energy</v>
          </cell>
          <cell r="I5">
            <v>0.10482655167579652</v>
          </cell>
          <cell r="K5">
            <v>9.8340511322020374E-4</v>
          </cell>
        </row>
        <row r="6">
          <cell r="H6" t="str">
            <v>Other</v>
          </cell>
          <cell r="I6">
            <v>0.10393541455268859</v>
          </cell>
          <cell r="K6">
            <v>2.7667403221130482E-3</v>
          </cell>
        </row>
        <row r="7">
          <cell r="H7" t="str">
            <v>Franchised Electric</v>
          </cell>
          <cell r="I7">
            <v>0.10198795199394226</v>
          </cell>
          <cell r="K7">
            <v>6.6319108009338379E-3</v>
          </cell>
        </row>
        <row r="8">
          <cell r="H8" t="str">
            <v>Gas Transmission</v>
          </cell>
          <cell r="I8">
            <v>0.10102295279502871</v>
          </cell>
          <cell r="K8">
            <v>8.613538742065413E-3</v>
          </cell>
        </row>
        <row r="9">
          <cell r="H9" t="str">
            <v>DENA</v>
          </cell>
          <cell r="I9">
            <v>9.4706413149833676E-2</v>
          </cell>
          <cell r="K9">
            <v>2.1355602145195038E-2</v>
          </cell>
        </row>
        <row r="10">
          <cell r="H10" t="str">
            <v>Field Services</v>
          </cell>
          <cell r="I10">
            <v>9.2977282404899594E-2</v>
          </cell>
          <cell r="K10">
            <v>2.4604901671409621E-2</v>
          </cell>
        </row>
        <row r="19">
          <cell r="H19" t="str">
            <v>SensitivityResults2</v>
          </cell>
          <cell r="I19" t="str">
            <v>Downside</v>
          </cell>
          <cell r="K19" t="str">
            <v>Spread</v>
          </cell>
        </row>
        <row r="20">
          <cell r="H20" t="str">
            <v>DENA</v>
          </cell>
          <cell r="I20">
            <v>-7.0000000000000007E-2</v>
          </cell>
          <cell r="K20">
            <v>0</v>
          </cell>
        </row>
        <row r="21">
          <cell r="H21" t="str">
            <v>Other</v>
          </cell>
          <cell r="I21">
            <v>-0.03</v>
          </cell>
          <cell r="K21">
            <v>0</v>
          </cell>
        </row>
        <row r="22">
          <cell r="H22" t="str">
            <v>Field Services</v>
          </cell>
          <cell r="I22">
            <v>-0.02</v>
          </cell>
          <cell r="K22">
            <v>0</v>
          </cell>
        </row>
        <row r="23">
          <cell r="H23" t="str">
            <v>International Energy</v>
          </cell>
          <cell r="I23">
            <v>-0.01</v>
          </cell>
          <cell r="K23">
            <v>0</v>
          </cell>
        </row>
        <row r="24">
          <cell r="H24" t="str">
            <v>Gas Transmission</v>
          </cell>
          <cell r="I24">
            <v>0</v>
          </cell>
          <cell r="K24">
            <v>0.01</v>
          </cell>
        </row>
        <row r="25">
          <cell r="H25" t="str">
            <v>Franchised Electric</v>
          </cell>
          <cell r="I25">
            <v>0</v>
          </cell>
          <cell r="K25">
            <v>0.03</v>
          </cell>
        </row>
      </sheetData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gal Disclaimer"/>
      <sheetName val="Table of Contents"/>
      <sheetName val="Exec Cover Page"/>
      <sheetName val="Exec Summary"/>
      <sheetName val="Highlights"/>
      <sheetName val="Corporate Over View"/>
      <sheetName val="Slide 1"/>
      <sheetName val="Slide 1 Data"/>
      <sheetName val="Slide 2"/>
      <sheetName val="Slide 3"/>
      <sheetName val="Slide 4"/>
      <sheetName val="Tornado"/>
      <sheetName val="Earnings Summary"/>
      <sheetName val="Summary"/>
      <sheetName val="Variance Stack"/>
      <sheetName val="Variance Summary"/>
      <sheetName val="Minority Interest"/>
      <sheetName val="Trust Preferred"/>
      <sheetName val="Bud Var Summary (Small)"/>
      <sheetName val="Cash Flow Cover"/>
      <sheetName val="Cash Flow"/>
      <sheetName val="Capex Cover"/>
      <sheetName val="Capex Summary"/>
      <sheetName val="Capex By Qtr"/>
      <sheetName val="EP Cover"/>
      <sheetName val="EP-CAP-Roce"/>
      <sheetName val="Run Rates"/>
      <sheetName val="Run Rate Summary"/>
      <sheetName val="Run Rate By BU "/>
      <sheetName val="Governance Cover"/>
      <sheetName val="Gov "/>
      <sheetName val="Other Cover"/>
      <sheetName val="EBIT Impact"/>
      <sheetName val="Analysis"/>
      <sheetName val="Electric"/>
      <sheetName val="Gas_Trans"/>
      <sheetName val="Field_Svc"/>
      <sheetName val="DENA"/>
      <sheetName val="International Energy"/>
      <sheetName val="Refined Products"/>
      <sheetName val="Ventures"/>
      <sheetName val="Duke Energy Business Services"/>
      <sheetName val="Duke_Other"/>
      <sheetName val="Interest&amp;Tax"/>
      <sheetName val="STI"/>
      <sheetName val="Asset Sales"/>
      <sheetName val="By_Qtr_EPS"/>
      <sheetName val="2003 Trends"/>
      <sheetName val="30 Day EBIT Accuracy"/>
      <sheetName val="EBIT Momentum"/>
      <sheetName val="DENA Budget"/>
      <sheetName val="Asset Sales 7&amp;5"/>
      <sheetName val="Chart Data"/>
      <sheetName val="30 Day Data"/>
      <sheetName val="Module1"/>
      <sheetName val="Variance Analysis"/>
      <sheetName val="Gov by Gro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>
        <row r="21">
          <cell r="P21" t="str">
            <v>SensitivityResults3</v>
          </cell>
          <cell r="Q21" t="str">
            <v>Downside</v>
          </cell>
          <cell r="R21" t="str">
            <v>Upside</v>
          </cell>
          <cell r="V21" t="str">
            <v>SensitivityResults4</v>
          </cell>
          <cell r="W21" t="str">
            <v>Downside</v>
          </cell>
          <cell r="Y21" t="str">
            <v>Spread</v>
          </cell>
          <cell r="AB21" t="str">
            <v>SensitivityResults5</v>
          </cell>
          <cell r="AC21" t="str">
            <v>Downside</v>
          </cell>
          <cell r="AE21" t="str">
            <v>Spread</v>
          </cell>
        </row>
        <row r="22">
          <cell r="P22" t="str">
            <v>Earnings for Common</v>
          </cell>
          <cell r="Q22">
            <v>-65.977186363897317</v>
          </cell>
          <cell r="R22">
            <v>0</v>
          </cell>
          <cell r="V22" t="str">
            <v>Earnings for Common</v>
          </cell>
          <cell r="W22">
            <v>-264.41895299999999</v>
          </cell>
          <cell r="Y22">
            <v>137.41399999999999</v>
          </cell>
          <cell r="AB22" t="str">
            <v>Franchised Electric</v>
          </cell>
          <cell r="AC22">
            <v>-0.97774810962641823</v>
          </cell>
          <cell r="AE22">
            <v>0</v>
          </cell>
        </row>
        <row r="23">
          <cell r="P23" t="str">
            <v>Int,Taxes, Minority, Preferred</v>
          </cell>
          <cell r="Q23">
            <v>0</v>
          </cell>
          <cell r="R23">
            <v>167.35129336201226</v>
          </cell>
          <cell r="V23" t="str">
            <v>Int,Taxes, Minority, Preferred</v>
          </cell>
          <cell r="W23">
            <v>-78.986000000000004</v>
          </cell>
          <cell r="Y23">
            <v>151.98884699999999</v>
          </cell>
          <cell r="AB23" t="str">
            <v>International Energy</v>
          </cell>
          <cell r="AC23">
            <v>0</v>
          </cell>
          <cell r="AE23">
            <v>0</v>
          </cell>
        </row>
        <row r="24">
          <cell r="P24" t="str">
            <v>DENA</v>
          </cell>
          <cell r="Q24">
            <v>-235.58804142797814</v>
          </cell>
          <cell r="R24">
            <v>0</v>
          </cell>
          <cell r="V24" t="str">
            <v>Franchised Electric</v>
          </cell>
          <cell r="W24">
            <v>-185</v>
          </cell>
          <cell r="Y24">
            <v>40</v>
          </cell>
          <cell r="AB24" t="str">
            <v>DENA</v>
          </cell>
          <cell r="AC24">
            <v>0</v>
          </cell>
          <cell r="AE24">
            <v>2.9000000000000057</v>
          </cell>
        </row>
        <row r="25">
          <cell r="P25" t="str">
            <v>Duke Other</v>
          </cell>
          <cell r="Q25">
            <v>-108.72969884359763</v>
          </cell>
          <cell r="R25">
            <v>0</v>
          </cell>
          <cell r="V25" t="str">
            <v>DENA</v>
          </cell>
          <cell r="W25">
            <v>-91</v>
          </cell>
          <cell r="Y25">
            <v>5</v>
          </cell>
          <cell r="AB25" t="str">
            <v>Field Services</v>
          </cell>
          <cell r="AC25">
            <v>0</v>
          </cell>
          <cell r="AE25">
            <v>3.6639999999999961</v>
          </cell>
        </row>
        <row r="26">
          <cell r="P26" t="str">
            <v>Franchised Electric</v>
          </cell>
          <cell r="Q26">
            <v>-25.183144539364093</v>
          </cell>
          <cell r="R26">
            <v>0</v>
          </cell>
          <cell r="V26" t="str">
            <v>Gas Transmission</v>
          </cell>
          <cell r="W26">
            <v>-15</v>
          </cell>
          <cell r="Y26">
            <v>5</v>
          </cell>
          <cell r="AB26" t="str">
            <v>Duke Other</v>
          </cell>
          <cell r="AC26">
            <v>0</v>
          </cell>
          <cell r="AE26">
            <v>9.1916777699999841</v>
          </cell>
        </row>
        <row r="27">
          <cell r="P27" t="str">
            <v>Field Services</v>
          </cell>
          <cell r="Q27">
            <v>-4.2540000000000191</v>
          </cell>
          <cell r="R27">
            <v>0</v>
          </cell>
          <cell r="V27" t="str">
            <v>Field Services</v>
          </cell>
          <cell r="W27">
            <v>-11</v>
          </cell>
          <cell r="Y27">
            <v>11</v>
          </cell>
          <cell r="AB27" t="str">
            <v>Gas Transmission</v>
          </cell>
          <cell r="AC27">
            <v>0</v>
          </cell>
          <cell r="AE27">
            <v>5.5</v>
          </cell>
        </row>
        <row r="28">
          <cell r="P28" t="str">
            <v>International Energy</v>
          </cell>
          <cell r="Q28">
            <v>0</v>
          </cell>
          <cell r="R28">
            <v>20.146774188363167</v>
          </cell>
          <cell r="V28" t="str">
            <v>Other</v>
          </cell>
          <cell r="W28">
            <v>0</v>
          </cell>
          <cell r="Y28">
            <v>50</v>
          </cell>
          <cell r="AB28" t="str">
            <v>Other</v>
          </cell>
          <cell r="AC28">
            <v>0</v>
          </cell>
          <cell r="AE28">
            <v>18.936667</v>
          </cell>
        </row>
        <row r="29">
          <cell r="P29" t="str">
            <v>Other</v>
          </cell>
          <cell r="Q29">
            <v>0</v>
          </cell>
          <cell r="R29">
            <v>48.479630896666947</v>
          </cell>
          <cell r="V29" t="str">
            <v>International Energy</v>
          </cell>
          <cell r="W29">
            <v>-69.5</v>
          </cell>
          <cell r="Y29">
            <v>18</v>
          </cell>
        </row>
        <row r="30">
          <cell r="P30" t="str">
            <v>Gas Transmission</v>
          </cell>
          <cell r="Q30">
            <v>0</v>
          </cell>
          <cell r="R30">
            <v>70.799999999999955</v>
          </cell>
          <cell r="V30" t="str">
            <v>Duke Other</v>
          </cell>
          <cell r="W30">
            <v>-44.907799999999995</v>
          </cell>
          <cell r="Y30">
            <v>87.4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vable Summary"/>
      <sheetName val="OEB Monitoring Form"/>
      <sheetName val="Invent_Meters_Transp_Data_Rentl"/>
      <sheetName val="Oth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P- SO2 Summary"/>
      <sheetName val="DT- SO2 Trades (OLD)"/>
      <sheetName val="DT- SO2 Price"/>
      <sheetName val="DT- SO2 Input"/>
      <sheetName val="DT- SO2 Native Load"/>
      <sheetName val="DT- SO2 Trades"/>
      <sheetName val="CL- SO2 Calcs"/>
      <sheetName val="SO2 Options"/>
      <sheetName val="SO2 POSITION CHANGE"/>
      <sheetName val="SO2 PC Data"/>
      <sheetName val="CH - PC PSI SO2"/>
      <sheetName val="CH - PC CGE SO2"/>
      <sheetName val="NATIVE - NON-NATIVE SPLIT"/>
      <sheetName val="DT - Gen &amp; Emissions"/>
      <sheetName val="PSI SO2"/>
      <sheetName val="CGE SO2"/>
      <sheetName val="CIN SO2"/>
      <sheetName val="DAILY CHANGES"/>
      <sheetName val="SO2 '04"/>
      <sheetName val="SO2 '05"/>
      <sheetName val="CH- DC PSI SO2 '04"/>
      <sheetName val="CH- DC PSI SO2 '05"/>
      <sheetName val="CH - DC CGE SO2 '04"/>
      <sheetName val="CH - DC CGE SO2 '05"/>
      <sheetName val="OLD"/>
      <sheetName val="RP- SO2 Summary #2"/>
      <sheetName val="Torn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>
            <v>1</v>
          </cell>
          <cell r="B4">
            <v>100329</v>
          </cell>
          <cell r="C4">
            <v>38161</v>
          </cell>
          <cell r="E4" t="str">
            <v>Hedging Strategy #2</v>
          </cell>
          <cell r="H4">
            <v>38161</v>
          </cell>
          <cell r="I4" t="str">
            <v>Physical</v>
          </cell>
          <cell r="J4" t="str">
            <v>Call</v>
          </cell>
          <cell r="K4">
            <v>2004</v>
          </cell>
          <cell r="L4">
            <v>38215</v>
          </cell>
          <cell r="M4" t="str">
            <v>Manual</v>
          </cell>
          <cell r="N4">
            <v>10000</v>
          </cell>
          <cell r="O4">
            <v>17.899999999999999</v>
          </cell>
          <cell r="P4">
            <v>395</v>
          </cell>
          <cell r="R4" t="str">
            <v>CGE-Dave Jackson</v>
          </cell>
        </row>
        <row r="5">
          <cell r="A5">
            <v>2</v>
          </cell>
          <cell r="B5">
            <v>100330</v>
          </cell>
          <cell r="C5">
            <v>38161</v>
          </cell>
          <cell r="E5" t="str">
            <v>Hedging Strategy #2</v>
          </cell>
          <cell r="H5">
            <v>38161</v>
          </cell>
          <cell r="I5" t="str">
            <v>Physical</v>
          </cell>
          <cell r="J5" t="str">
            <v>Synthetic Call</v>
          </cell>
          <cell r="K5">
            <v>2004</v>
          </cell>
          <cell r="L5">
            <v>38215</v>
          </cell>
          <cell r="M5" t="str">
            <v>Manual</v>
          </cell>
          <cell r="N5">
            <v>10000</v>
          </cell>
          <cell r="O5">
            <v>12.7</v>
          </cell>
          <cell r="P5">
            <v>395</v>
          </cell>
          <cell r="R5" t="str">
            <v>CGE-Dave Jackson</v>
          </cell>
          <cell r="U5">
            <v>10000</v>
          </cell>
          <cell r="V5" t="str">
            <v>100324 / 100326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uke Ventures"/>
      <sheetName val="Unitary"/>
      <sheetName val="DEFS"/>
      <sheetName val="DENA DETM"/>
      <sheetName val="DE&amp;S"/>
      <sheetName val="DFD"/>
      <sheetName val="DSI"/>
      <sheetName val="Electric"/>
      <sheetName val="DEGT"/>
      <sheetName val="DEM"/>
      <sheetName val="DEM Savings"/>
      <sheetName val="Tax Rates"/>
      <sheetName val="2000 Summary"/>
      <sheetName val="Duke_Ventures"/>
      <sheetName val="DENA_DETM"/>
      <sheetName val="DEM_Savings"/>
      <sheetName val="Tax_Rates"/>
      <sheetName val="2000_Summary"/>
      <sheetName val="Duke_Ventures1"/>
      <sheetName val="DENA_DETM1"/>
      <sheetName val="DEM_Savings1"/>
      <sheetName val="Tax_Rates1"/>
      <sheetName val="2000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6">
          <cell r="A6" t="str">
            <v>Alabama</v>
          </cell>
          <cell r="B6">
            <v>6.5000000000000002E-2</v>
          </cell>
          <cell r="C6">
            <v>2.2800000000000001E-2</v>
          </cell>
          <cell r="D6">
            <v>4.2200000000000001E-2</v>
          </cell>
        </row>
        <row r="7">
          <cell r="A7" t="str">
            <v>Alaska</v>
          </cell>
          <cell r="B7">
            <v>9.4E-2</v>
          </cell>
          <cell r="C7">
            <v>0</v>
          </cell>
          <cell r="D7">
            <v>9.4E-2</v>
          </cell>
        </row>
        <row r="8">
          <cell r="A8" t="str">
            <v>Arizona</v>
          </cell>
          <cell r="B8">
            <v>6.9680000000000006E-2</v>
          </cell>
          <cell r="C8">
            <v>0</v>
          </cell>
          <cell r="D8">
            <v>6.9680000000000006E-2</v>
          </cell>
        </row>
        <row r="9">
          <cell r="A9" t="str">
            <v>Arkansas</v>
          </cell>
          <cell r="B9">
            <v>6.5000000000000002E-2</v>
          </cell>
          <cell r="C9">
            <v>0</v>
          </cell>
          <cell r="D9">
            <v>6.5000000000000002E-2</v>
          </cell>
        </row>
        <row r="10">
          <cell r="A10" t="str">
            <v>California</v>
          </cell>
          <cell r="B10">
            <v>8.8400000000000006E-2</v>
          </cell>
          <cell r="C10">
            <v>0</v>
          </cell>
          <cell r="D10">
            <v>8.8400000000000006E-2</v>
          </cell>
        </row>
        <row r="11">
          <cell r="A11" t="str">
            <v>Colorado</v>
          </cell>
          <cell r="B11">
            <v>4.6300000000000001E-2</v>
          </cell>
          <cell r="C11">
            <v>0</v>
          </cell>
          <cell r="D11">
            <v>4.6300000000000001E-2</v>
          </cell>
        </row>
        <row r="12">
          <cell r="A12" t="str">
            <v>Connecticut</v>
          </cell>
          <cell r="B12">
            <v>7.4999999999999997E-2</v>
          </cell>
          <cell r="C12">
            <v>0</v>
          </cell>
          <cell r="D12">
            <v>7.4999999999999997E-2</v>
          </cell>
        </row>
        <row r="13">
          <cell r="A13" t="str">
            <v>Delaware</v>
          </cell>
          <cell r="B13">
            <v>8.6999999999999994E-2</v>
          </cell>
          <cell r="C13">
            <v>0</v>
          </cell>
          <cell r="D13">
            <v>8.6999999999999994E-2</v>
          </cell>
        </row>
        <row r="14">
          <cell r="A14" t="str">
            <v>District of Columbia</v>
          </cell>
          <cell r="B14">
            <v>9.9750000000000005E-2</v>
          </cell>
          <cell r="C14">
            <v>0</v>
          </cell>
          <cell r="D14">
            <v>9.9750000000000005E-2</v>
          </cell>
        </row>
        <row r="15">
          <cell r="A15" t="str">
            <v>Florida</v>
          </cell>
          <cell r="B15">
            <v>5.5E-2</v>
          </cell>
          <cell r="C15">
            <v>0</v>
          </cell>
          <cell r="D15">
            <v>5.5E-2</v>
          </cell>
        </row>
        <row r="16">
          <cell r="A16" t="str">
            <v>Georgia</v>
          </cell>
          <cell r="B16">
            <v>0.06</v>
          </cell>
          <cell r="C16">
            <v>0</v>
          </cell>
          <cell r="D16">
            <v>0.06</v>
          </cell>
        </row>
        <row r="17">
          <cell r="A17" t="str">
            <v>Hawaii</v>
          </cell>
          <cell r="B17">
            <v>6.4000000000000001E-2</v>
          </cell>
          <cell r="C17">
            <v>0</v>
          </cell>
          <cell r="D17">
            <v>6.4000000000000001E-2</v>
          </cell>
        </row>
        <row r="18">
          <cell r="A18" t="str">
            <v>Idaho</v>
          </cell>
          <cell r="B18">
            <v>0.08</v>
          </cell>
          <cell r="C18">
            <v>0</v>
          </cell>
          <cell r="D18">
            <v>0.08</v>
          </cell>
        </row>
        <row r="19">
          <cell r="A19" t="str">
            <v>Illinois</v>
          </cell>
          <cell r="B19">
            <v>7.2999999999999995E-2</v>
          </cell>
          <cell r="C19">
            <v>0</v>
          </cell>
          <cell r="D19">
            <v>7.2999999999999995E-2</v>
          </cell>
        </row>
        <row r="20">
          <cell r="A20" t="str">
            <v>Indiana</v>
          </cell>
          <cell r="B20">
            <v>7.9000000000000001E-2</v>
          </cell>
          <cell r="C20">
            <v>0</v>
          </cell>
          <cell r="D20">
            <v>7.9000000000000001E-2</v>
          </cell>
        </row>
        <row r="21">
          <cell r="A21" t="str">
            <v>Iowa</v>
          </cell>
          <cell r="B21">
            <v>0.12</v>
          </cell>
          <cell r="C21">
            <v>2.1000000000000001E-2</v>
          </cell>
          <cell r="D21">
            <v>9.8999999999999991E-2</v>
          </cell>
        </row>
        <row r="22">
          <cell r="A22" t="str">
            <v>Kansas</v>
          </cell>
          <cell r="B22">
            <v>7.3499999999999996E-2</v>
          </cell>
          <cell r="C22">
            <v>0</v>
          </cell>
          <cell r="D22">
            <v>7.3499999999999996E-2</v>
          </cell>
        </row>
        <row r="23">
          <cell r="A23" t="str">
            <v>Kentucky</v>
          </cell>
          <cell r="B23">
            <v>8.2500000000000004E-2</v>
          </cell>
          <cell r="C23">
            <v>0</v>
          </cell>
          <cell r="D23">
            <v>8.2500000000000004E-2</v>
          </cell>
        </row>
        <row r="24">
          <cell r="A24" t="str">
            <v>Louisiana</v>
          </cell>
          <cell r="B24">
            <v>0.08</v>
          </cell>
          <cell r="C24">
            <v>2.8000000000000001E-2</v>
          </cell>
          <cell r="D24">
            <v>5.2000000000000005E-2</v>
          </cell>
        </row>
        <row r="25">
          <cell r="A25" t="str">
            <v>Maine</v>
          </cell>
          <cell r="B25">
            <v>8.9300000000000004E-2</v>
          </cell>
          <cell r="C25">
            <v>0</v>
          </cell>
          <cell r="D25">
            <v>8.9300000000000004E-2</v>
          </cell>
        </row>
        <row r="26">
          <cell r="A26" t="str">
            <v>Maryland</v>
          </cell>
          <cell r="B26">
            <v>7.0000000000000007E-2</v>
          </cell>
          <cell r="C26">
            <v>0</v>
          </cell>
          <cell r="D26">
            <v>7.0000000000000007E-2</v>
          </cell>
        </row>
        <row r="27">
          <cell r="A27" t="str">
            <v>Massachusetts</v>
          </cell>
          <cell r="B27">
            <v>9.5000000000000001E-2</v>
          </cell>
          <cell r="D27">
            <v>9.5000000000000001E-2</v>
          </cell>
        </row>
        <row r="28">
          <cell r="A28" t="str">
            <v>Michigan</v>
          </cell>
          <cell r="B28">
            <v>0.02</v>
          </cell>
          <cell r="C28">
            <v>0</v>
          </cell>
          <cell r="D28">
            <v>0.02</v>
          </cell>
        </row>
        <row r="29">
          <cell r="A29" t="str">
            <v>Minnesota</v>
          </cell>
          <cell r="B29">
            <v>9.8000000000000004E-2</v>
          </cell>
          <cell r="C29">
            <v>0</v>
          </cell>
          <cell r="D29">
            <v>9.8000000000000004E-2</v>
          </cell>
        </row>
        <row r="30">
          <cell r="A30" t="str">
            <v>Mississippi</v>
          </cell>
          <cell r="B30">
            <v>0.05</v>
          </cell>
          <cell r="C30">
            <v>0</v>
          </cell>
          <cell r="D30">
            <v>0.05</v>
          </cell>
        </row>
        <row r="31">
          <cell r="A31" t="str">
            <v>Missouri</v>
          </cell>
          <cell r="B31">
            <v>6.25E-2</v>
          </cell>
          <cell r="C31">
            <v>1.09E-2</v>
          </cell>
          <cell r="D31">
            <v>5.16E-2</v>
          </cell>
        </row>
        <row r="32">
          <cell r="A32" t="str">
            <v>Montana</v>
          </cell>
          <cell r="B32">
            <v>6.7500000000000004E-2</v>
          </cell>
          <cell r="C32">
            <v>0</v>
          </cell>
          <cell r="D32">
            <v>6.7500000000000004E-2</v>
          </cell>
        </row>
        <row r="33">
          <cell r="A33" t="str">
            <v>Nebraska</v>
          </cell>
          <cell r="B33">
            <v>7.8100000000000003E-2</v>
          </cell>
          <cell r="C33">
            <v>0</v>
          </cell>
          <cell r="D33">
            <v>7.8100000000000003E-2</v>
          </cell>
        </row>
        <row r="34">
          <cell r="A34" t="str">
            <v>Nevada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New Hampshire</v>
          </cell>
          <cell r="B35">
            <v>0.08</v>
          </cell>
          <cell r="C35">
            <v>0</v>
          </cell>
          <cell r="D35">
            <v>0.08</v>
          </cell>
        </row>
        <row r="36">
          <cell r="A36" t="str">
            <v>New Jersey</v>
          </cell>
          <cell r="B36">
            <v>0.09</v>
          </cell>
          <cell r="C36">
            <v>0</v>
          </cell>
          <cell r="D36">
            <v>0.09</v>
          </cell>
        </row>
        <row r="37">
          <cell r="A37" t="str">
            <v>New Mexico</v>
          </cell>
          <cell r="B37">
            <v>7.5999999999999998E-2</v>
          </cell>
          <cell r="C37">
            <v>0</v>
          </cell>
          <cell r="D37">
            <v>7.5999999999999998E-2</v>
          </cell>
        </row>
        <row r="38">
          <cell r="A38" t="str">
            <v>New York</v>
          </cell>
          <cell r="B38">
            <v>7.4999999999999997E-2</v>
          </cell>
          <cell r="C38">
            <v>0</v>
          </cell>
          <cell r="D38">
            <v>7.4999999999999997E-2</v>
          </cell>
        </row>
        <row r="39">
          <cell r="A39" t="str">
            <v>New York City</v>
          </cell>
          <cell r="B39">
            <v>8.8499999999999995E-2</v>
          </cell>
          <cell r="C39">
            <v>0</v>
          </cell>
          <cell r="D39">
            <v>8.8499999999999995E-2</v>
          </cell>
        </row>
        <row r="40">
          <cell r="A40" t="str">
            <v>North Carolina</v>
          </cell>
          <cell r="B40">
            <v>6.9000000000000006E-2</v>
          </cell>
          <cell r="C40">
            <v>0</v>
          </cell>
          <cell r="D40">
            <v>6.9000000000000006E-2</v>
          </cell>
        </row>
        <row r="41">
          <cell r="A41" t="str">
            <v>North Dakota</v>
          </cell>
          <cell r="B41">
            <v>0.105</v>
          </cell>
          <cell r="C41">
            <v>1.84E-2</v>
          </cell>
          <cell r="D41">
            <v>8.6599999999999996E-2</v>
          </cell>
        </row>
        <row r="42">
          <cell r="A42" t="str">
            <v>Ohio</v>
          </cell>
          <cell r="B42">
            <v>8.5000000000000006E-2</v>
          </cell>
          <cell r="C42">
            <v>0</v>
          </cell>
          <cell r="D42">
            <v>8.5000000000000006E-2</v>
          </cell>
        </row>
        <row r="43">
          <cell r="A43" t="str">
            <v>Oklahoma</v>
          </cell>
          <cell r="B43">
            <v>0.06</v>
          </cell>
          <cell r="C43">
            <v>0</v>
          </cell>
          <cell r="D43">
            <v>0.06</v>
          </cell>
        </row>
        <row r="44">
          <cell r="A44" t="str">
            <v>Oregon</v>
          </cell>
          <cell r="B44">
            <v>6.6000000000000003E-2</v>
          </cell>
          <cell r="C44">
            <v>0</v>
          </cell>
          <cell r="D44">
            <v>6.6000000000000003E-2</v>
          </cell>
        </row>
        <row r="45">
          <cell r="A45" t="str">
            <v>Pennsylvania</v>
          </cell>
          <cell r="B45">
            <v>9.9900000000000003E-2</v>
          </cell>
          <cell r="C45">
            <v>0</v>
          </cell>
          <cell r="D45">
            <v>9.9900000000000003E-2</v>
          </cell>
        </row>
        <row r="46">
          <cell r="A46" t="str">
            <v>Rhode Island</v>
          </cell>
          <cell r="B46">
            <v>0.09</v>
          </cell>
          <cell r="C46">
            <v>0</v>
          </cell>
          <cell r="D46">
            <v>0.09</v>
          </cell>
        </row>
        <row r="47">
          <cell r="A47" t="str">
            <v>South Carolina</v>
          </cell>
          <cell r="B47">
            <v>0.05</v>
          </cell>
          <cell r="C47">
            <v>0</v>
          </cell>
          <cell r="D47">
            <v>0.05</v>
          </cell>
        </row>
        <row r="48">
          <cell r="A48" t="str">
            <v>South Dakota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Tennessee</v>
          </cell>
          <cell r="B49">
            <v>0.06</v>
          </cell>
          <cell r="C49">
            <v>0</v>
          </cell>
          <cell r="D49">
            <v>0.06</v>
          </cell>
        </row>
        <row r="50">
          <cell r="A50" t="str">
            <v>Texas</v>
          </cell>
          <cell r="B50">
            <v>4.4999999999999998E-2</v>
          </cell>
          <cell r="C50">
            <v>0</v>
          </cell>
          <cell r="D50">
            <v>4.4999999999999998E-2</v>
          </cell>
        </row>
        <row r="51">
          <cell r="A51" t="str">
            <v>Utah</v>
          </cell>
          <cell r="B51">
            <v>0.05</v>
          </cell>
          <cell r="C51">
            <v>0</v>
          </cell>
          <cell r="D51">
            <v>0.05</v>
          </cell>
        </row>
        <row r="52">
          <cell r="A52" t="str">
            <v>Vermont</v>
          </cell>
          <cell r="B52">
            <v>9.7500000000000003E-2</v>
          </cell>
          <cell r="C52">
            <v>0</v>
          </cell>
          <cell r="D52">
            <v>9.7500000000000003E-2</v>
          </cell>
        </row>
        <row r="53">
          <cell r="A53" t="str">
            <v>Virginia</v>
          </cell>
          <cell r="B53">
            <v>0.06</v>
          </cell>
          <cell r="C53">
            <v>0</v>
          </cell>
          <cell r="D53">
            <v>0.06</v>
          </cell>
        </row>
        <row r="54">
          <cell r="A54" t="str">
            <v>West Virginia</v>
          </cell>
          <cell r="B54">
            <v>0.09</v>
          </cell>
          <cell r="C54">
            <v>0</v>
          </cell>
          <cell r="D54">
            <v>0.09</v>
          </cell>
        </row>
        <row r="55">
          <cell r="A55" t="str">
            <v>Wisconsin</v>
          </cell>
          <cell r="B55">
            <v>7.9000000000000001E-2</v>
          </cell>
          <cell r="C55">
            <v>0</v>
          </cell>
          <cell r="D55">
            <v>7.9000000000000001E-2</v>
          </cell>
        </row>
        <row r="56">
          <cell r="A56" t="str">
            <v>Wyoming</v>
          </cell>
          <cell r="B56">
            <v>0</v>
          </cell>
          <cell r="C56">
            <v>0</v>
          </cell>
          <cell r="D56">
            <v>0</v>
          </cell>
        </row>
      </sheetData>
      <sheetData sheetId="13" refreshError="1"/>
      <sheetData sheetId="14"/>
      <sheetData sheetId="15"/>
      <sheetData sheetId="16"/>
      <sheetData sheetId="17">
        <row r="6">
          <cell r="A6" t="str">
            <v>Alabama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Alabama</v>
          </cell>
        </row>
      </sheetData>
      <sheetData sheetId="23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Tax Dept Inputs"/>
      <sheetName val="Budget Tax Accrual"/>
      <sheetName val="T2S(1) Rec"/>
      <sheetName val="Instalments"/>
      <sheetName val="SEC 3465 DEF TAXES "/>
      <sheetName val="DEFTAXES"/>
      <sheetName val="Capital 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Mississauga"/>
      <sheetName val="Whitby"/>
      <sheetName val="Peterborough"/>
      <sheetName val="Leswyn"/>
      <sheetName val="Sch C25"/>
      <sheetName val="Sch E3"/>
      <sheetName val="Sch E6"/>
      <sheetName val="ECE AMORT"/>
      <sheetName val="Sch E10 "/>
      <sheetName val="Sch E12"/>
      <sheetName val="Sch E14"/>
      <sheetName val="Sch G4"/>
      <sheetName val="Sch G3 - NOT IN USE"/>
      <sheetName val="Sch G3 -OH deductible"/>
      <sheetName val="Sch G3 -1997"/>
      <sheetName val="Sch G5"/>
      <sheetName val="Sch G6"/>
      <sheetName val="Sheet17"/>
      <sheetName val="Sheet16"/>
      <sheetName val="Module1"/>
      <sheetName val="Module2"/>
      <sheetName val="Module3"/>
      <sheetName val="UTAXREC23Impact#1"/>
    </sheetNames>
    <definedNames>
      <definedName name="T2S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 Sheet"/>
      <sheetName val="Assets"/>
      <sheetName val="exp AVA"/>
      <sheetName val="Funding"/>
      <sheetName val="OBRA"/>
      <sheetName val="RPA"/>
      <sheetName val="Min"/>
      <sheetName val="Amort"/>
      <sheetName val="Max"/>
      <sheetName val="GL"/>
      <sheetName val="FASB"/>
      <sheetName val="FAS 87 (7.5 4.0)"/>
      <sheetName val="FAS 87 (7.5 4.0) 5 GL"/>
      <sheetName val="FAS 87 (7.5 4.0) 5 GL 3 MRVA"/>
      <sheetName val="FAS (7.5 4.5)"/>
      <sheetName val="FAS (7.5 4.5) Rev Meth"/>
      <sheetName val="FAS 87 (7.00)"/>
      <sheetName val="FAS 87 (8.00)"/>
      <sheetName val="Interpolations"/>
      <sheetName val="PI"/>
      <sheetName val="RPA 120%"/>
      <sheetName val="Min 120%"/>
      <sheetName val="Assets BC"/>
      <sheetName val="FAS 35"/>
      <sheetName val="Min After CB"/>
      <sheetName val="Min 8.5%"/>
      <sheetName val="Min After Ret Term"/>
      <sheetName val="FASB d Sensitivity"/>
      <sheetName val="FAS 87 (6.75 4.0)"/>
      <sheetName val="FAS 87 (6.00 4.0)"/>
      <sheetName val="FAS 87 (6.00 4.0) Term Chg"/>
      <sheetName val="FAS 87 (6.25 4.0) Term Chg"/>
      <sheetName val="Interp. FASB"/>
      <sheetName val="Interp. Funding, CL"/>
      <sheetName val="Interp. Inactive, LTD"/>
      <sheetName val="FAS35 2"/>
      <sheetName val="063003 Corp Mgmt Rpt"/>
    </sheetNames>
    <sheetDataSet>
      <sheetData sheetId="0" refreshError="1">
        <row r="7">
          <cell r="C7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Update Sheet"/>
      <sheetName val="063003 Corp Mgmt R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  <sheetName val="Energy"/>
      <sheetName val="Configu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ABLE"/>
      <sheetName val="ADDTOBOO "/>
      <sheetName val="DEDFROMB "/>
      <sheetName val="PAYABLE (2)"/>
      <sheetName val="PAYABLE (3)"/>
      <sheetName val="APPORSUM"/>
      <sheetName val="APPORIPLE"/>
      <sheetName val="propfact"/>
      <sheetName val="payroll factor"/>
      <sheetName val="sales factor"/>
      <sheetName val="appsumportal"/>
      <sheetName val="NDUNITARY"/>
      <sheetName val="MNUNITARY"/>
      <sheetName val="MISBT"/>
      <sheetName val="ESTPMTS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DDTOBOO_"/>
      <sheetName val="DEDFROMB_"/>
      <sheetName val="PAYABLE_(2)"/>
      <sheetName val="PAYABLE_(3)"/>
      <sheetName val="payroll_factor"/>
      <sheetName val="sales_factor"/>
      <sheetName val="PAYLPL"/>
      <sheetName val="BS_A1009YTD"/>
      <sheetName val="Fin Pos (whole doll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1"/>
      <sheetName val="2012"/>
      <sheetName val="2013"/>
      <sheetName val="Actual vs BA Schedule"/>
      <sheetName val="Throughput by Month"/>
      <sheetName val="Inputs"/>
      <sheetName val="2014"/>
    </sheetNames>
    <sheetDataSet>
      <sheetData sheetId="0" refreshError="1"/>
      <sheetData sheetId="1" refreshError="1"/>
      <sheetData sheetId="2" refreshError="1"/>
      <sheetData sheetId="3">
        <row r="29">
          <cell r="I29">
            <v>14233.96033</v>
          </cell>
        </row>
      </sheetData>
      <sheetData sheetId="4" refreshError="1"/>
      <sheetData sheetId="5"/>
      <sheetData sheetId="6">
        <row r="6">
          <cell r="B6">
            <v>202.61</v>
          </cell>
        </row>
      </sheetData>
      <sheetData sheetId="7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s"/>
      <sheetName val="Contract Demand"/>
      <sheetName val="Trans1 Volumes"/>
      <sheetName val="Trans2 Volumes"/>
      <sheetName val="Throughput Volumes"/>
      <sheetName val="Revenue Summary by Component"/>
      <sheetName val="Total Distribution Revenues"/>
      <sheetName val="Customer Charge Revenues"/>
      <sheetName val="Delivery Commodity Revenues"/>
      <sheetName val="Delivery Demand Revenues"/>
      <sheetName val="avg com rates"/>
      <sheetName val="Gas Supply Commodity Revenues"/>
      <sheetName val="Gas Supply Demand Revenues"/>
      <sheetName val="Trans1 Commodity Revenues"/>
      <sheetName val="Trans2 Commodity Revenues"/>
      <sheetName val="Fixed Customer Charges"/>
      <sheetName val="Delivery Commodity Rates"/>
      <sheetName val="Delivery Demand Rates"/>
      <sheetName val="Gas Supply Commodity Rates"/>
      <sheetName val="Gas Supply Demand Rates"/>
      <sheetName val="Trans1 Commodity Rates"/>
      <sheetName val="Trans2 Commodity R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(m3)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67228853.380355015</v>
          </cell>
          <cell r="E10">
            <v>58370429.895196758</v>
          </cell>
          <cell r="F10">
            <v>50489575.689485237</v>
          </cell>
          <cell r="G10">
            <v>31352788.19183781</v>
          </cell>
          <cell r="H10">
            <v>16084176.489611119</v>
          </cell>
          <cell r="I10">
            <v>9522705.7586940136</v>
          </cell>
          <cell r="J10">
            <v>7900893.7871907586</v>
          </cell>
          <cell r="K10">
            <v>8643632.2930918429</v>
          </cell>
          <cell r="L10">
            <v>12673417.413621791</v>
          </cell>
          <cell r="M10">
            <v>22190874.14672567</v>
          </cell>
          <cell r="N10">
            <v>37084021.165460795</v>
          </cell>
          <cell r="O10">
            <v>56580977.502452038</v>
          </cell>
          <cell r="P10">
            <v>378122345.71372283</v>
          </cell>
        </row>
        <row r="11">
          <cell r="C11" t="str">
            <v>Rate_01_SYS_Commercial</v>
          </cell>
          <cell r="D11">
            <v>27994046.23973744</v>
          </cell>
          <cell r="E11">
            <v>24662958.430973068</v>
          </cell>
          <cell r="F11">
            <v>21572018.030618809</v>
          </cell>
          <cell r="G11">
            <v>12923501.140261121</v>
          </cell>
          <cell r="H11">
            <v>5883789.4660767447</v>
          </cell>
          <cell r="I11">
            <v>2569102.5792397554</v>
          </cell>
          <cell r="J11">
            <v>2580704.9974552593</v>
          </cell>
          <cell r="K11">
            <v>3642642.3976994422</v>
          </cell>
          <cell r="L11">
            <v>2582130.267083087</v>
          </cell>
          <cell r="M11">
            <v>9168114.9401511028</v>
          </cell>
          <cell r="N11">
            <v>16693965.088577118</v>
          </cell>
          <cell r="O11">
            <v>24615965.001166675</v>
          </cell>
          <cell r="P11">
            <v>154888938.57903963</v>
          </cell>
        </row>
        <row r="12">
          <cell r="C12" t="str">
            <v>Rate_10_SYS_Commercial</v>
          </cell>
          <cell r="D12">
            <v>18832441.916960284</v>
          </cell>
          <cell r="E12">
            <v>16608931.097816022</v>
          </cell>
          <cell r="F12">
            <v>14592293.066400815</v>
          </cell>
          <cell r="G12">
            <v>9310098.3125873171</v>
          </cell>
          <cell r="H12">
            <v>4954449.121634068</v>
          </cell>
          <cell r="I12">
            <v>3293167.4169101883</v>
          </cell>
          <cell r="J12">
            <v>2513534.9679960539</v>
          </cell>
          <cell r="K12">
            <v>2836038.8004368292</v>
          </cell>
          <cell r="L12">
            <v>2898239.7598166005</v>
          </cell>
          <cell r="M12">
            <v>7068496.0218284484</v>
          </cell>
          <cell r="N12">
            <v>11879660.712720171</v>
          </cell>
          <cell r="O12">
            <v>16986469.364040777</v>
          </cell>
          <cell r="P12">
            <v>111773820.55914757</v>
          </cell>
        </row>
        <row r="13">
          <cell r="C13" t="str">
            <v>Rate_10_SYS_Industrial</v>
          </cell>
          <cell r="D13">
            <v>3252073.2784216558</v>
          </cell>
          <cell r="E13">
            <v>3200402.9488150747</v>
          </cell>
          <cell r="F13">
            <v>2454284.3826812892</v>
          </cell>
          <cell r="G13">
            <v>1786517.0901778126</v>
          </cell>
          <cell r="H13">
            <v>901041.17459402722</v>
          </cell>
          <cell r="I13">
            <v>406542.9634669213</v>
          </cell>
          <cell r="J13">
            <v>546629.79489814723</v>
          </cell>
          <cell r="K13">
            <v>516169.6691378479</v>
          </cell>
          <cell r="L13">
            <v>995720.33981366665</v>
          </cell>
          <cell r="M13">
            <v>1466729.38344121</v>
          </cell>
          <cell r="N13">
            <v>2588704.9159776503</v>
          </cell>
          <cell r="O13">
            <v>3510213.6110536349</v>
          </cell>
          <cell r="P13">
            <v>21625029.552478939</v>
          </cell>
        </row>
        <row r="14">
          <cell r="C14" t="str">
            <v>Rate_10_SYS_LIB</v>
          </cell>
          <cell r="D14">
            <v>5751499</v>
          </cell>
          <cell r="E14">
            <v>4694666</v>
          </cell>
          <cell r="F14">
            <v>4265073</v>
          </cell>
          <cell r="G14">
            <v>2786295</v>
          </cell>
          <cell r="H14">
            <v>2069961</v>
          </cell>
          <cell r="I14">
            <v>1680303</v>
          </cell>
          <cell r="J14">
            <v>1356405</v>
          </cell>
          <cell r="K14">
            <v>1270189</v>
          </cell>
          <cell r="L14">
            <v>2058226</v>
          </cell>
          <cell r="M14">
            <v>2886869</v>
          </cell>
          <cell r="N14">
            <v>3687052</v>
          </cell>
          <cell r="O14">
            <v>4581707</v>
          </cell>
          <cell r="P14">
            <v>37088245</v>
          </cell>
          <cell r="Q14" t="str">
            <v>ok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166545</v>
          </cell>
          <cell r="E16">
            <v>106487</v>
          </cell>
          <cell r="F16">
            <v>99299</v>
          </cell>
          <cell r="G16">
            <v>34184</v>
          </cell>
          <cell r="H16">
            <v>120904</v>
          </cell>
          <cell r="I16">
            <v>190051</v>
          </cell>
          <cell r="J16">
            <v>153709</v>
          </cell>
          <cell r="K16">
            <v>188381</v>
          </cell>
          <cell r="L16">
            <v>99742</v>
          </cell>
          <cell r="M16">
            <v>166140</v>
          </cell>
          <cell r="N16">
            <v>199259</v>
          </cell>
          <cell r="O16">
            <v>75267</v>
          </cell>
          <cell r="P16">
            <v>1599968</v>
          </cell>
          <cell r="Q16" t="str">
            <v>ok</v>
          </cell>
        </row>
        <row r="17">
          <cell r="B17" t="str">
            <v>Total_System_General_Service</v>
          </cell>
          <cell r="D17">
            <v>123225458.81547439</v>
          </cell>
          <cell r="E17">
            <v>107643875.37280092</v>
          </cell>
          <cell r="F17">
            <v>93472543.169186145</v>
          </cell>
          <cell r="G17">
            <v>58193383.734864064</v>
          </cell>
          <cell r="H17">
            <v>30014321.251915958</v>
          </cell>
          <cell r="I17">
            <v>17661872.718310878</v>
          </cell>
          <cell r="J17">
            <v>15051877.547540218</v>
          </cell>
          <cell r="K17">
            <v>17097053.160365961</v>
          </cell>
          <cell r="L17">
            <v>21307475.780335147</v>
          </cell>
          <cell r="M17">
            <v>42947223.492146432</v>
          </cell>
          <cell r="N17">
            <v>72132662.882735744</v>
          </cell>
          <cell r="O17">
            <v>106350599.47871312</v>
          </cell>
          <cell r="P17">
            <v>705098347.4043889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8017977</v>
          </cell>
          <cell r="E19">
            <v>7169426</v>
          </cell>
          <cell r="F19">
            <v>7519914</v>
          </cell>
          <cell r="G19">
            <v>6353573</v>
          </cell>
          <cell r="H19">
            <v>4349610</v>
          </cell>
          <cell r="I19">
            <v>4017270</v>
          </cell>
          <cell r="J19">
            <v>3910278</v>
          </cell>
          <cell r="K19">
            <v>3621596</v>
          </cell>
          <cell r="L19">
            <v>3648500</v>
          </cell>
          <cell r="M19">
            <v>5169450</v>
          </cell>
          <cell r="N19">
            <v>6196713</v>
          </cell>
          <cell r="O19">
            <v>7110472</v>
          </cell>
          <cell r="P19">
            <v>67084779</v>
          </cell>
          <cell r="Q19" t="str">
            <v>ok</v>
          </cell>
        </row>
        <row r="20">
          <cell r="C20" t="str">
            <v>Rate_20_SYS_Large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C21" t="str">
            <v>Rate_25_SYS_Mid</v>
          </cell>
          <cell r="D21">
            <v>7004315.0000000009</v>
          </cell>
          <cell r="E21">
            <v>5468452</v>
          </cell>
          <cell r="F21">
            <v>5932579.0000000009</v>
          </cell>
          <cell r="G21">
            <v>10617126</v>
          </cell>
          <cell r="H21">
            <v>9469294</v>
          </cell>
          <cell r="I21">
            <v>6600264</v>
          </cell>
          <cell r="J21">
            <v>5024089</v>
          </cell>
          <cell r="K21">
            <v>4217318</v>
          </cell>
          <cell r="L21">
            <v>3303509</v>
          </cell>
          <cell r="M21">
            <v>5523540</v>
          </cell>
          <cell r="N21">
            <v>4350103</v>
          </cell>
          <cell r="O21">
            <v>8408978</v>
          </cell>
          <cell r="P21">
            <v>75919567</v>
          </cell>
          <cell r="Q21" t="str">
            <v>ok</v>
          </cell>
        </row>
        <row r="22">
          <cell r="C22" t="str">
            <v>Rate_25_SYS_Large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C23" t="str">
            <v>Rate_100_SYS_Large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15022292</v>
          </cell>
          <cell r="E26">
            <v>12637878</v>
          </cell>
          <cell r="F26">
            <v>13452493</v>
          </cell>
          <cell r="G26">
            <v>16970699</v>
          </cell>
          <cell r="H26">
            <v>13818904</v>
          </cell>
          <cell r="I26">
            <v>10617534</v>
          </cell>
          <cell r="J26">
            <v>8934367</v>
          </cell>
          <cell r="K26">
            <v>7838914</v>
          </cell>
          <cell r="L26">
            <v>6952009</v>
          </cell>
          <cell r="M26">
            <v>10692990</v>
          </cell>
          <cell r="N26">
            <v>10546816</v>
          </cell>
          <cell r="O26">
            <v>15519450</v>
          </cell>
          <cell r="P26">
            <v>143004346</v>
          </cell>
        </row>
        <row r="27">
          <cell r="A27" t="str">
            <v>TOTAL SYSTEM</v>
          </cell>
          <cell r="D27">
            <v>138247750.81547439</v>
          </cell>
          <cell r="E27">
            <v>120281753.37280092</v>
          </cell>
          <cell r="F27">
            <v>106925036.16918615</v>
          </cell>
          <cell r="G27">
            <v>75164082.734864056</v>
          </cell>
          <cell r="H27">
            <v>43833225.251915962</v>
          </cell>
          <cell r="I27">
            <v>28279406.718310878</v>
          </cell>
          <cell r="J27">
            <v>23986244.547540218</v>
          </cell>
          <cell r="K27">
            <v>24935967.160365961</v>
          </cell>
          <cell r="L27">
            <v>28259484.780335147</v>
          </cell>
          <cell r="M27">
            <v>53640213.492146432</v>
          </cell>
          <cell r="N27">
            <v>82679478.882735744</v>
          </cell>
          <cell r="O27">
            <v>121870049.47871312</v>
          </cell>
          <cell r="P27">
            <v>848102693.4043889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(m3)</v>
          </cell>
          <cell r="D50">
            <v>138247750.81547439</v>
          </cell>
          <cell r="E50">
            <v>120281753.37280092</v>
          </cell>
          <cell r="F50">
            <v>106925036.16918615</v>
          </cell>
          <cell r="G50">
            <v>75164082.734864056</v>
          </cell>
          <cell r="H50">
            <v>43833225.251915962</v>
          </cell>
          <cell r="I50">
            <v>28279406.718310878</v>
          </cell>
          <cell r="J50">
            <v>23986244.547540218</v>
          </cell>
          <cell r="K50">
            <v>24935967.160365961</v>
          </cell>
          <cell r="L50">
            <v>28259484.780335147</v>
          </cell>
          <cell r="M50">
            <v>53640213.492146432</v>
          </cell>
          <cell r="N50">
            <v>82679478.882735744</v>
          </cell>
          <cell r="O50">
            <v>121870049.47871312</v>
          </cell>
          <cell r="P50">
            <v>848102693.4043889</v>
          </cell>
        </row>
        <row r="52">
          <cell r="A52" t="str">
            <v>Transportation Services (m3)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56591829.893680625</v>
          </cell>
          <cell r="E56">
            <v>49234770.956611484</v>
          </cell>
          <cell r="F56">
            <v>42706352.017787397</v>
          </cell>
          <cell r="G56">
            <v>26616113.368712988</v>
          </cell>
          <cell r="H56">
            <v>13731454.063732397</v>
          </cell>
          <cell r="I56">
            <v>8175674.6582757775</v>
          </cell>
          <cell r="J56">
            <v>6816070.0969092529</v>
          </cell>
          <cell r="K56">
            <v>7483865.8843132108</v>
          </cell>
          <cell r="L56">
            <v>10986290.655790867</v>
          </cell>
          <cell r="M56">
            <v>19167445.635493942</v>
          </cell>
          <cell r="N56">
            <v>31863924.495592609</v>
          </cell>
          <cell r="O56">
            <v>48401746.106039904</v>
          </cell>
          <cell r="P56">
            <v>321775537.8329404</v>
          </cell>
        </row>
        <row r="57">
          <cell r="C57" t="str">
            <v>Rate_01_ABC_Commercial</v>
          </cell>
          <cell r="D57">
            <v>14076918.169331331</v>
          </cell>
          <cell r="E57">
            <v>12388057.622666687</v>
          </cell>
          <cell r="F57">
            <v>10850383.788989637</v>
          </cell>
          <cell r="G57">
            <v>6537279.5583914118</v>
          </cell>
          <cell r="H57">
            <v>3004891.4276049659</v>
          </cell>
          <cell r="I57">
            <v>1327905.1534944228</v>
          </cell>
          <cell r="J57">
            <v>1346523.8971495323</v>
          </cell>
          <cell r="K57">
            <v>1912618.2748577702</v>
          </cell>
          <cell r="L57">
            <v>1357759.350087693</v>
          </cell>
          <cell r="M57">
            <v>4776819.6297048684</v>
          </cell>
          <cell r="N57">
            <v>8590076.9999121577</v>
          </cell>
          <cell r="O57">
            <v>12556184.365944644</v>
          </cell>
          <cell r="P57">
            <v>78725418.238135129</v>
          </cell>
        </row>
        <row r="58">
          <cell r="C58" t="str">
            <v>Rate_10_ABC_Commercial</v>
          </cell>
          <cell r="D58">
            <v>18073707.783781204</v>
          </cell>
          <cell r="E58">
            <v>16058353.877518805</v>
          </cell>
          <cell r="F58">
            <v>14227413.683355711</v>
          </cell>
          <cell r="G58">
            <v>9070901.3428625576</v>
          </cell>
          <cell r="H58">
            <v>4852737.2178960424</v>
          </cell>
          <cell r="I58">
            <v>3234716.8023834447</v>
          </cell>
          <cell r="J58">
            <v>2477308.7983407085</v>
          </cell>
          <cell r="K58">
            <v>2820661.2652695831</v>
          </cell>
          <cell r="L58">
            <v>2890547.209710781</v>
          </cell>
          <cell r="M58">
            <v>6992942.3063337728</v>
          </cell>
          <cell r="N58">
            <v>11558358.742277764</v>
          </cell>
          <cell r="O58">
            <v>16283038.638779018</v>
          </cell>
          <cell r="P58">
            <v>108540687.66850939</v>
          </cell>
        </row>
        <row r="59">
          <cell r="C59" t="str">
            <v>Rate_10_ABC_Industrial</v>
          </cell>
          <cell r="D59">
            <v>2148639.634905701</v>
          </cell>
          <cell r="E59">
            <v>2247042.0947675924</v>
          </cell>
          <cell r="F59">
            <v>1603269.5333833206</v>
          </cell>
          <cell r="G59">
            <v>1250188.5057786054</v>
          </cell>
          <cell r="H59">
            <v>595238.39852517482</v>
          </cell>
          <cell r="I59">
            <v>266984.4434318812</v>
          </cell>
          <cell r="J59">
            <v>353717.8923870289</v>
          </cell>
          <cell r="K59">
            <v>334755.89020306006</v>
          </cell>
          <cell r="L59">
            <v>652377.42512935144</v>
          </cell>
          <cell r="M59">
            <v>955017.92950834997</v>
          </cell>
          <cell r="N59">
            <v>1703133.5900524838</v>
          </cell>
          <cell r="O59">
            <v>2107878.4410952041</v>
          </cell>
          <cell r="P59">
            <v>14218243.779167756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90891095.481698856</v>
          </cell>
          <cell r="E63">
            <v>79928224.551564559</v>
          </cell>
          <cell r="F63">
            <v>69387419.023516074</v>
          </cell>
          <cell r="G63">
            <v>43474482.775745563</v>
          </cell>
          <cell r="H63">
            <v>22184321.107758578</v>
          </cell>
          <cell r="I63">
            <v>13005281.057585526</v>
          </cell>
          <cell r="J63">
            <v>10993620.684786523</v>
          </cell>
          <cell r="K63">
            <v>12551901.314643625</v>
          </cell>
          <cell r="L63">
            <v>15886974.640718693</v>
          </cell>
          <cell r="M63">
            <v>31892225.501040936</v>
          </cell>
          <cell r="N63">
            <v>53715493.827835016</v>
          </cell>
          <cell r="O63">
            <v>79348847.551858768</v>
          </cell>
          <cell r="P63">
            <v>523259887.51875269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12250.225964356332</v>
          </cell>
          <cell r="E67">
            <v>10672.648191741051</v>
          </cell>
          <cell r="F67">
            <v>9233.2927273687856</v>
          </cell>
          <cell r="G67">
            <v>5731.8394492054294</v>
          </cell>
          <cell r="H67">
            <v>2949.1466564853781</v>
          </cell>
          <cell r="I67">
            <v>1753.5830302107177</v>
          </cell>
          <cell r="J67">
            <v>1460.6158999884499</v>
          </cell>
          <cell r="K67">
            <v>1600.2225949403269</v>
          </cell>
          <cell r="L67">
            <v>2340.7305873376804</v>
          </cell>
          <cell r="M67">
            <v>4073.7177803913414</v>
          </cell>
          <cell r="N67">
            <v>6747.5389465923654</v>
          </cell>
          <cell r="O67">
            <v>10238.691508075381</v>
          </cell>
          <cell r="P67">
            <v>69052.253336693248</v>
          </cell>
        </row>
        <row r="68">
          <cell r="C68" t="str">
            <v>Rate_01_BT_Commercial</v>
          </cell>
          <cell r="D68">
            <v>228640.5909312322</v>
          </cell>
          <cell r="E68">
            <v>197784.3463602413</v>
          </cell>
          <cell r="F68">
            <v>172865.78039154963</v>
          </cell>
          <cell r="G68">
            <v>105475.30134746128</v>
          </cell>
          <cell r="H68">
            <v>48381.506318289728</v>
          </cell>
          <cell r="I68">
            <v>21184.567265821235</v>
          </cell>
          <cell r="J68">
            <v>21251.105395208535</v>
          </cell>
          <cell r="K68">
            <v>30142.927442787146</v>
          </cell>
          <cell r="L68">
            <v>21365.382829219103</v>
          </cell>
          <cell r="M68">
            <v>75663.230144028799</v>
          </cell>
          <cell r="N68">
            <v>135782.91151071657</v>
          </cell>
          <cell r="O68">
            <v>199533.43288869481</v>
          </cell>
          <cell r="P68">
            <v>1258071.0828252505</v>
          </cell>
        </row>
        <row r="69">
          <cell r="C69" t="str">
            <v>Rate_10_BT_Commercial</v>
          </cell>
          <cell r="D69">
            <v>2146432.6992585119</v>
          </cell>
          <cell r="E69">
            <v>1899595.8246651751</v>
          </cell>
          <cell r="F69">
            <v>1679989.2502434794</v>
          </cell>
          <cell r="G69">
            <v>1069706.3445501211</v>
          </cell>
          <cell r="H69">
            <v>570433.66046989174</v>
          </cell>
          <cell r="I69">
            <v>379179.5807063664</v>
          </cell>
          <cell r="J69">
            <v>292329.73366323725</v>
          </cell>
          <cell r="K69">
            <v>331976.43429358589</v>
          </cell>
          <cell r="L69">
            <v>339894.43047261774</v>
          </cell>
          <cell r="M69">
            <v>812476.07183778146</v>
          </cell>
          <cell r="N69">
            <v>1351341.1450020643</v>
          </cell>
          <cell r="O69">
            <v>1905675.997180202</v>
          </cell>
          <cell r="P69">
            <v>12779031.172343031</v>
          </cell>
        </row>
        <row r="70">
          <cell r="C70" t="str">
            <v>Rate_10_BT_Industrial</v>
          </cell>
          <cell r="D70">
            <v>405866.28667264344</v>
          </cell>
          <cell r="E70">
            <v>401009.35641733225</v>
          </cell>
          <cell r="F70">
            <v>299440.38393538963</v>
          </cell>
          <cell r="G70">
            <v>221616.90404358218</v>
          </cell>
          <cell r="H70">
            <v>118642.82688079812</v>
          </cell>
          <cell r="I70">
            <v>52691.793101197465</v>
          </cell>
          <cell r="J70">
            <v>69778.812714824031</v>
          </cell>
          <cell r="K70">
            <v>66050.340659092093</v>
          </cell>
          <cell r="L70">
            <v>127917.53505698209</v>
          </cell>
          <cell r="M70">
            <v>186008.38705044016</v>
          </cell>
          <cell r="N70">
            <v>331643.89396986616</v>
          </cell>
          <cell r="O70">
            <v>395536.94785116159</v>
          </cell>
          <cell r="P70">
            <v>2676203.4683533092</v>
          </cell>
        </row>
        <row r="71">
          <cell r="C71" t="str">
            <v>Rate_10_BT_LIB</v>
          </cell>
          <cell r="D71">
            <v>9344071</v>
          </cell>
          <cell r="E71">
            <v>7972893</v>
          </cell>
          <cell r="F71">
            <v>7727659.0000000009</v>
          </cell>
          <cell r="G71">
            <v>5790762</v>
          </cell>
          <cell r="H71">
            <v>4942131</v>
          </cell>
          <cell r="I71">
            <v>4958436</v>
          </cell>
          <cell r="J71">
            <v>4750993</v>
          </cell>
          <cell r="K71">
            <v>5276746</v>
          </cell>
          <cell r="L71">
            <v>5656800</v>
          </cell>
          <cell r="M71">
            <v>7456060</v>
          </cell>
          <cell r="N71">
            <v>7632576</v>
          </cell>
          <cell r="O71">
            <v>7964781.0000000009</v>
          </cell>
          <cell r="P71">
            <v>79473908</v>
          </cell>
          <cell r="Q71" t="str">
            <v>ok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12137260.802826744</v>
          </cell>
          <cell r="E74">
            <v>10481955.17563449</v>
          </cell>
          <cell r="F74">
            <v>9889187.7072977889</v>
          </cell>
          <cell r="G74">
            <v>7193292.3893903699</v>
          </cell>
          <cell r="H74">
            <v>5682538.1403254652</v>
          </cell>
          <cell r="I74">
            <v>5413245.5241035959</v>
          </cell>
          <cell r="J74">
            <v>5135813.2676732587</v>
          </cell>
          <cell r="K74">
            <v>5706515.9249904053</v>
          </cell>
          <cell r="L74">
            <v>6148318.0789461564</v>
          </cell>
          <cell r="M74">
            <v>8534281.4068126418</v>
          </cell>
          <cell r="N74">
            <v>9458091.4894292392</v>
          </cell>
          <cell r="O74">
            <v>10475766.069428135</v>
          </cell>
          <cell r="P74">
            <v>96256265.976858288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20916495</v>
          </cell>
          <cell r="E76">
            <v>18561331</v>
          </cell>
          <cell r="F76">
            <v>20041444.000000007</v>
          </cell>
          <cell r="G76">
            <v>17512596</v>
          </cell>
          <cell r="H76">
            <v>15976988.000000002</v>
          </cell>
          <cell r="I76">
            <v>14086879</v>
          </cell>
          <cell r="J76">
            <v>11938106.000000002</v>
          </cell>
          <cell r="K76">
            <v>13656478.000000004</v>
          </cell>
          <cell r="L76">
            <v>14735405</v>
          </cell>
          <cell r="M76">
            <v>17445926</v>
          </cell>
          <cell r="N76">
            <v>19253637.000000007</v>
          </cell>
          <cell r="O76">
            <v>21063263</v>
          </cell>
          <cell r="P76">
            <v>205188548</v>
          </cell>
          <cell r="Q76" t="str">
            <v>ok</v>
          </cell>
        </row>
        <row r="77">
          <cell r="C77" t="str">
            <v>Rate_20_BT_Large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20916495</v>
          </cell>
          <cell r="E83">
            <v>18561331</v>
          </cell>
          <cell r="F83">
            <v>20041444.000000007</v>
          </cell>
          <cell r="G83">
            <v>17512596</v>
          </cell>
          <cell r="H83">
            <v>15976988.000000002</v>
          </cell>
          <cell r="I83">
            <v>14086879</v>
          </cell>
          <cell r="J83">
            <v>11938106.000000002</v>
          </cell>
          <cell r="K83">
            <v>13656478.000000004</v>
          </cell>
          <cell r="L83">
            <v>14735405</v>
          </cell>
          <cell r="M83">
            <v>17445926</v>
          </cell>
          <cell r="N83">
            <v>19253637.000000007</v>
          </cell>
          <cell r="O83">
            <v>21063263</v>
          </cell>
          <cell r="P83">
            <v>205188548</v>
          </cell>
          <cell r="Q83" t="str">
            <v>ok</v>
          </cell>
        </row>
        <row r="84">
          <cell r="A84" t="str">
            <v>TOTAL BUNDLED-T</v>
          </cell>
          <cell r="D84">
            <v>33053755.802826744</v>
          </cell>
          <cell r="E84">
            <v>29043286.175634488</v>
          </cell>
          <cell r="F84">
            <v>29930631.707297795</v>
          </cell>
          <cell r="G84">
            <v>24705888.389390372</v>
          </cell>
          <cell r="H84">
            <v>21659526.140325468</v>
          </cell>
          <cell r="I84">
            <v>19500124.524103597</v>
          </cell>
          <cell r="J84">
            <v>17073919.267673261</v>
          </cell>
          <cell r="K84">
            <v>19362993.924990408</v>
          </cell>
          <cell r="L84">
            <v>20883723.078946158</v>
          </cell>
          <cell r="M84">
            <v>25980207.406812642</v>
          </cell>
          <cell r="N84">
            <v>28711728.489429247</v>
          </cell>
          <cell r="O84">
            <v>31539029.069428135</v>
          </cell>
          <cell r="P84">
            <v>301444813.97685826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26654267</v>
          </cell>
          <cell r="E88">
            <v>23640438.000000004</v>
          </cell>
          <cell r="F88">
            <v>23235267.000000004</v>
          </cell>
          <cell r="G88">
            <v>19907060</v>
          </cell>
          <cell r="H88">
            <v>17982862</v>
          </cell>
          <cell r="I88">
            <v>15687579</v>
          </cell>
          <cell r="J88">
            <v>15406249.000000002</v>
          </cell>
          <cell r="K88">
            <v>16369265.999999998</v>
          </cell>
          <cell r="L88">
            <v>17013421</v>
          </cell>
          <cell r="M88">
            <v>22396935</v>
          </cell>
          <cell r="N88">
            <v>24267055.999999996</v>
          </cell>
          <cell r="O88">
            <v>25853100</v>
          </cell>
          <cell r="P88">
            <v>248413500</v>
          </cell>
          <cell r="Q88" t="str">
            <v>ok</v>
          </cell>
        </row>
        <row r="89">
          <cell r="C89" t="str">
            <v>Rate_20_T_Large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2">
          <cell r="C92" t="str">
            <v>Rate_25_T_Mid</v>
          </cell>
          <cell r="D92">
            <v>15584767</v>
          </cell>
          <cell r="E92">
            <v>13707377</v>
          </cell>
          <cell r="F92">
            <v>12081676</v>
          </cell>
          <cell r="G92">
            <v>2307804</v>
          </cell>
          <cell r="H92">
            <v>6409328</v>
          </cell>
          <cell r="I92">
            <v>51685410</v>
          </cell>
          <cell r="J92">
            <v>76357634</v>
          </cell>
          <cell r="K92">
            <v>61703691</v>
          </cell>
          <cell r="L92">
            <v>11452724</v>
          </cell>
          <cell r="M92">
            <v>8820966</v>
          </cell>
          <cell r="N92">
            <v>10720357</v>
          </cell>
          <cell r="O92">
            <v>12659155</v>
          </cell>
          <cell r="P92">
            <v>283490889</v>
          </cell>
          <cell r="Q92" t="str">
            <v>ok</v>
          </cell>
        </row>
        <row r="93">
          <cell r="C93" t="str">
            <v>Rate_25_T_Large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C94" t="str">
            <v>Rate_30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C95" t="str">
            <v>Rate_100_T_Large</v>
          </cell>
          <cell r="D95">
            <v>259076343.99999997</v>
          </cell>
          <cell r="E95">
            <v>205133086</v>
          </cell>
          <cell r="F95">
            <v>199508534</v>
          </cell>
          <cell r="G95">
            <v>183658304</v>
          </cell>
          <cell r="H95">
            <v>188679718</v>
          </cell>
          <cell r="I95">
            <v>198311335.00000003</v>
          </cell>
          <cell r="J95">
            <v>210978215.00000003</v>
          </cell>
          <cell r="K95">
            <v>182929627</v>
          </cell>
          <cell r="L95">
            <v>174994461</v>
          </cell>
          <cell r="M95">
            <v>190750717</v>
          </cell>
          <cell r="N95">
            <v>197302723</v>
          </cell>
          <cell r="O95">
            <v>244710837</v>
          </cell>
          <cell r="P95">
            <v>2436033901</v>
          </cell>
          <cell r="Q95" t="str">
            <v>ok</v>
          </cell>
        </row>
        <row r="96">
          <cell r="C96" t="str">
            <v>Rate_100_SS_Large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301315378</v>
          </cell>
          <cell r="E99">
            <v>242480901</v>
          </cell>
          <cell r="F99">
            <v>234825477</v>
          </cell>
          <cell r="G99">
            <v>205873168</v>
          </cell>
          <cell r="H99">
            <v>213071908</v>
          </cell>
          <cell r="I99">
            <v>265684324.00000003</v>
          </cell>
          <cell r="J99">
            <v>302742098</v>
          </cell>
          <cell r="K99">
            <v>261002584</v>
          </cell>
          <cell r="L99">
            <v>203460606</v>
          </cell>
          <cell r="M99">
            <v>221968618</v>
          </cell>
          <cell r="N99">
            <v>232290136</v>
          </cell>
          <cell r="O99">
            <v>283223092</v>
          </cell>
          <cell r="P99">
            <v>2967938290</v>
          </cell>
        </row>
        <row r="101">
          <cell r="B101" t="str">
            <v>Wholesale</v>
          </cell>
        </row>
        <row r="102">
          <cell r="C102" t="str">
            <v>Rate_77_T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 t="str">
            <v>ok</v>
          </cell>
        </row>
        <row r="104">
          <cell r="A104" t="str">
            <v>Transportation Services (m3)</v>
          </cell>
          <cell r="D104">
            <v>425260229.28452563</v>
          </cell>
          <cell r="E104">
            <v>351452411.72719908</v>
          </cell>
          <cell r="F104">
            <v>334143527.73081386</v>
          </cell>
          <cell r="G104">
            <v>274053539.16513592</v>
          </cell>
          <cell r="H104">
            <v>256915755.24808404</v>
          </cell>
          <cell r="I104">
            <v>298189729.58168918</v>
          </cell>
          <cell r="J104">
            <v>330809637.95245975</v>
          </cell>
          <cell r="K104">
            <v>292917479.23963404</v>
          </cell>
          <cell r="L104">
            <v>240231303.71966487</v>
          </cell>
          <cell r="M104">
            <v>279841050.9078536</v>
          </cell>
          <cell r="N104">
            <v>314717358.31726426</v>
          </cell>
          <cell r="O104">
            <v>394110968.62128693</v>
          </cell>
          <cell r="P104">
            <v>3792642991.4956107</v>
          </cell>
        </row>
        <row r="106">
          <cell r="A106" t="str">
            <v>Total Distribution Services (m3)</v>
          </cell>
          <cell r="D106">
            <v>563507980.10000002</v>
          </cell>
          <cell r="E106">
            <v>471734165.10000002</v>
          </cell>
          <cell r="F106">
            <v>441068563.89999998</v>
          </cell>
          <cell r="G106">
            <v>349217621.89999998</v>
          </cell>
          <cell r="H106">
            <v>300748980.5</v>
          </cell>
          <cell r="I106">
            <v>326469136.30000007</v>
          </cell>
          <cell r="J106">
            <v>354795882.5</v>
          </cell>
          <cell r="K106">
            <v>317853446.39999998</v>
          </cell>
          <cell r="L106">
            <v>268490788.5</v>
          </cell>
          <cell r="M106">
            <v>333481264.40000004</v>
          </cell>
          <cell r="N106">
            <v>397396837.19999999</v>
          </cell>
          <cell r="O106">
            <v>515981018.10000002</v>
          </cell>
          <cell r="P106">
            <v>4640745684.8999996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166132538.50000003</v>
          </cell>
          <cell r="E111">
            <v>144864673.89999998</v>
          </cell>
          <cell r="F111">
            <v>125800428.59999998</v>
          </cell>
          <cell r="G111">
            <v>77540889.400000006</v>
          </cell>
          <cell r="H111">
            <v>38755642.100000001</v>
          </cell>
          <cell r="I111">
            <v>21618326.299999997</v>
          </cell>
          <cell r="J111">
            <v>18666904.5</v>
          </cell>
          <cell r="K111">
            <v>21714501.999999993</v>
          </cell>
          <cell r="L111">
            <v>27623303.799999993</v>
          </cell>
          <cell r="M111">
            <v>55382991.300000004</v>
          </cell>
          <cell r="N111">
            <v>94374518.200000003</v>
          </cell>
          <cell r="O111">
            <v>142364645.10000005</v>
          </cell>
          <cell r="P111">
            <v>934839363.69999993</v>
          </cell>
          <cell r="Q111">
            <v>934839363.73000002</v>
          </cell>
          <cell r="R111">
            <v>-3.0000090599060059E-2</v>
          </cell>
        </row>
        <row r="112">
          <cell r="C112" t="str">
            <v>Rate_10</v>
          </cell>
          <cell r="D112">
            <v>59954731.600000001</v>
          </cell>
          <cell r="E112">
            <v>53082894.200000003</v>
          </cell>
          <cell r="F112">
            <v>46849422.299999997</v>
          </cell>
          <cell r="G112">
            <v>31286085.499999996</v>
          </cell>
          <cell r="H112">
            <v>19004634.399999999</v>
          </cell>
          <cell r="I112">
            <v>14272022</v>
          </cell>
          <cell r="J112">
            <v>12360698</v>
          </cell>
          <cell r="K112">
            <v>13452587.399999999</v>
          </cell>
          <cell r="L112">
            <v>15619722.700000001</v>
          </cell>
          <cell r="M112">
            <v>27824599.100000005</v>
          </cell>
          <cell r="N112">
            <v>40732471</v>
          </cell>
          <cell r="O112">
            <v>53735300.999999993</v>
          </cell>
          <cell r="P112">
            <v>388175169.19999999</v>
          </cell>
          <cell r="Q112">
            <v>388175169.19</v>
          </cell>
          <cell r="R112">
            <v>9.9999904632568359E-3</v>
          </cell>
        </row>
        <row r="113">
          <cell r="C113" t="str">
            <v>Rate_16</v>
          </cell>
          <cell r="D113">
            <v>166545</v>
          </cell>
          <cell r="E113">
            <v>106487</v>
          </cell>
          <cell r="F113">
            <v>99299</v>
          </cell>
          <cell r="G113">
            <v>34184</v>
          </cell>
          <cell r="H113">
            <v>120904</v>
          </cell>
          <cell r="I113">
            <v>190051</v>
          </cell>
          <cell r="J113">
            <v>153709</v>
          </cell>
          <cell r="K113">
            <v>188381</v>
          </cell>
          <cell r="L113">
            <v>99742</v>
          </cell>
          <cell r="M113">
            <v>166140</v>
          </cell>
          <cell r="N113">
            <v>199259</v>
          </cell>
          <cell r="O113">
            <v>75267</v>
          </cell>
          <cell r="P113">
            <v>1599968</v>
          </cell>
          <cell r="Q113">
            <v>1599968</v>
          </cell>
          <cell r="R113">
            <v>0</v>
          </cell>
        </row>
        <row r="114">
          <cell r="C114" t="str">
            <v>Rate_20</v>
          </cell>
          <cell r="D114">
            <v>55588739</v>
          </cell>
          <cell r="E114">
            <v>49371195</v>
          </cell>
          <cell r="F114">
            <v>50796625.000000015</v>
          </cell>
          <cell r="G114">
            <v>43773229</v>
          </cell>
          <cell r="H114">
            <v>38309460</v>
          </cell>
          <cell r="I114">
            <v>33791728</v>
          </cell>
          <cell r="J114">
            <v>31254633.000000004</v>
          </cell>
          <cell r="K114">
            <v>33647340</v>
          </cell>
          <cell r="L114">
            <v>35397326</v>
          </cell>
          <cell r="M114">
            <v>45012311</v>
          </cell>
          <cell r="N114">
            <v>49717406</v>
          </cell>
          <cell r="O114">
            <v>54026835</v>
          </cell>
          <cell r="P114">
            <v>520686827</v>
          </cell>
          <cell r="Q114">
            <v>520686827</v>
          </cell>
          <cell r="R114">
            <v>0</v>
          </cell>
        </row>
        <row r="115">
          <cell r="C115" t="str">
            <v>Rate_25</v>
          </cell>
          <cell r="D115">
            <v>22589082</v>
          </cell>
          <cell r="E115">
            <v>19175829</v>
          </cell>
          <cell r="F115">
            <v>18014255</v>
          </cell>
          <cell r="G115">
            <v>12924930</v>
          </cell>
          <cell r="H115">
            <v>15878622</v>
          </cell>
          <cell r="I115">
            <v>58285674</v>
          </cell>
          <cell r="J115">
            <v>81381723</v>
          </cell>
          <cell r="K115">
            <v>65921009</v>
          </cell>
          <cell r="L115">
            <v>14756233</v>
          </cell>
          <cell r="M115">
            <v>14344506</v>
          </cell>
          <cell r="N115">
            <v>15070460</v>
          </cell>
          <cell r="O115">
            <v>21068133</v>
          </cell>
          <cell r="P115">
            <v>359410456</v>
          </cell>
          <cell r="Q115">
            <v>359410456</v>
          </cell>
          <cell r="R115">
            <v>0</v>
          </cell>
        </row>
        <row r="116">
          <cell r="C116" t="str">
            <v>Rate_30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C118" t="str">
            <v>Rate_100</v>
          </cell>
          <cell r="D118">
            <v>259076343.99999997</v>
          </cell>
          <cell r="E118">
            <v>205133086</v>
          </cell>
          <cell r="F118">
            <v>199508534</v>
          </cell>
          <cell r="G118">
            <v>183658304</v>
          </cell>
          <cell r="H118">
            <v>188679718</v>
          </cell>
          <cell r="I118">
            <v>198311335.00000003</v>
          </cell>
          <cell r="J118">
            <v>210978215.00000003</v>
          </cell>
          <cell r="K118">
            <v>182929627</v>
          </cell>
          <cell r="L118">
            <v>174994461</v>
          </cell>
          <cell r="M118">
            <v>190750717</v>
          </cell>
          <cell r="N118">
            <v>197302723</v>
          </cell>
          <cell r="O118">
            <v>244710837</v>
          </cell>
          <cell r="P118">
            <v>2436033901</v>
          </cell>
          <cell r="Q118">
            <v>2436033901</v>
          </cell>
          <cell r="R118">
            <v>0</v>
          </cell>
        </row>
        <row r="119">
          <cell r="C119" t="str">
            <v>Total</v>
          </cell>
          <cell r="D119">
            <v>563507980.10000002</v>
          </cell>
          <cell r="E119">
            <v>471734165.09999996</v>
          </cell>
          <cell r="F119">
            <v>441068563.89999998</v>
          </cell>
          <cell r="G119">
            <v>349217621.89999998</v>
          </cell>
          <cell r="H119">
            <v>300748980.5</v>
          </cell>
          <cell r="I119">
            <v>326469136.30000001</v>
          </cell>
          <cell r="J119">
            <v>354795882.5</v>
          </cell>
          <cell r="K119">
            <v>317853446.39999998</v>
          </cell>
          <cell r="L119">
            <v>268490788.5</v>
          </cell>
          <cell r="M119">
            <v>333481264.39999998</v>
          </cell>
          <cell r="N119">
            <v>397396837.19999999</v>
          </cell>
          <cell r="O119">
            <v>515981018.10000002</v>
          </cell>
          <cell r="P119">
            <v>4640745684.8999996</v>
          </cell>
          <cell r="Q119">
            <v>4640745684.9200001</v>
          </cell>
          <cell r="R119">
            <v>-2.0000457763671875E-2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138247750.81547439</v>
          </cell>
          <cell r="E123">
            <v>120281753.37280092</v>
          </cell>
          <cell r="F123">
            <v>106925036.16918615</v>
          </cell>
          <cell r="G123">
            <v>75164082.734864056</v>
          </cell>
          <cell r="H123">
            <v>43833225.251915962</v>
          </cell>
          <cell r="I123">
            <v>28279406.718310878</v>
          </cell>
          <cell r="J123">
            <v>23986244.547540218</v>
          </cell>
          <cell r="K123">
            <v>24935967.160365961</v>
          </cell>
          <cell r="L123">
            <v>28259484.780335147</v>
          </cell>
          <cell r="M123">
            <v>53640213.492146432</v>
          </cell>
          <cell r="N123">
            <v>82679478.882735744</v>
          </cell>
          <cell r="O123">
            <v>121870049.47871312</v>
          </cell>
          <cell r="P123">
            <v>848102693.4043889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90891095.481698856</v>
          </cell>
          <cell r="E125">
            <v>79928224.551564559</v>
          </cell>
          <cell r="F125">
            <v>69387419.023516074</v>
          </cell>
          <cell r="G125">
            <v>43474482.775745563</v>
          </cell>
          <cell r="H125">
            <v>22184321.107758578</v>
          </cell>
          <cell r="I125">
            <v>13005281.057585526</v>
          </cell>
          <cell r="J125">
            <v>10993620.684786523</v>
          </cell>
          <cell r="K125">
            <v>12551901.314643625</v>
          </cell>
          <cell r="L125">
            <v>15886974.640718693</v>
          </cell>
          <cell r="M125">
            <v>31892225.501040936</v>
          </cell>
          <cell r="N125">
            <v>53715493.827835016</v>
          </cell>
          <cell r="O125">
            <v>79348847.551858768</v>
          </cell>
          <cell r="P125">
            <v>523259887.51875269</v>
          </cell>
        </row>
        <row r="126">
          <cell r="C126" t="str">
            <v>Bundled-T</v>
          </cell>
          <cell r="D126">
            <v>33053755.802826744</v>
          </cell>
          <cell r="E126">
            <v>29043286.175634488</v>
          </cell>
          <cell r="F126">
            <v>29930631.707297795</v>
          </cell>
          <cell r="G126">
            <v>24705888.389390372</v>
          </cell>
          <cell r="H126">
            <v>21659526.140325468</v>
          </cell>
          <cell r="I126">
            <v>19500124.524103597</v>
          </cell>
          <cell r="J126">
            <v>17073919.267673261</v>
          </cell>
          <cell r="K126">
            <v>19362993.924990408</v>
          </cell>
          <cell r="L126">
            <v>20883723.078946158</v>
          </cell>
          <cell r="M126">
            <v>25980207.406812642</v>
          </cell>
          <cell r="N126">
            <v>28711728.489429247</v>
          </cell>
          <cell r="O126">
            <v>31539029.069428135</v>
          </cell>
          <cell r="P126">
            <v>301444813.97685826</v>
          </cell>
        </row>
        <row r="127">
          <cell r="C127" t="str">
            <v>T-Service</v>
          </cell>
          <cell r="D127">
            <v>301315378</v>
          </cell>
          <cell r="E127">
            <v>242480901</v>
          </cell>
          <cell r="F127">
            <v>234825477</v>
          </cell>
          <cell r="G127">
            <v>205873168</v>
          </cell>
          <cell r="H127">
            <v>213071908</v>
          </cell>
          <cell r="I127">
            <v>265684324.00000003</v>
          </cell>
          <cell r="J127">
            <v>302742098</v>
          </cell>
          <cell r="K127">
            <v>261002584</v>
          </cell>
          <cell r="L127">
            <v>203460606</v>
          </cell>
          <cell r="M127">
            <v>221968618</v>
          </cell>
          <cell r="N127">
            <v>232290136</v>
          </cell>
          <cell r="O127">
            <v>283223092</v>
          </cell>
          <cell r="P127">
            <v>2967938290</v>
          </cell>
        </row>
        <row r="128">
          <cell r="D128">
            <v>563507980.10000002</v>
          </cell>
          <cell r="E128">
            <v>471734165.09999996</v>
          </cell>
          <cell r="F128">
            <v>441068563.90000004</v>
          </cell>
          <cell r="G128">
            <v>349217621.89999998</v>
          </cell>
          <cell r="H128">
            <v>300748980.5</v>
          </cell>
          <cell r="I128">
            <v>326469136.30000001</v>
          </cell>
          <cell r="J128">
            <v>354795882.5</v>
          </cell>
          <cell r="K128">
            <v>317853446.39999998</v>
          </cell>
          <cell r="L128">
            <v>268490788.5</v>
          </cell>
          <cell r="M128">
            <v>333481264.39999998</v>
          </cell>
          <cell r="N128">
            <v>397396837.19999999</v>
          </cell>
          <cell r="O128">
            <v>515981018.10000002</v>
          </cell>
          <cell r="P128">
            <v>4640745684.8999996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210991700.10000002</v>
          </cell>
          <cell r="E132">
            <v>185280009.09999999</v>
          </cell>
          <cell r="F132">
            <v>160657118.90000001</v>
          </cell>
          <cell r="G132">
            <v>100249917.90000001</v>
          </cell>
          <cell r="H132">
            <v>50748184.5</v>
          </cell>
          <cell r="I132">
            <v>29251609.299999997</v>
          </cell>
          <cell r="J132">
            <v>24920204.5</v>
          </cell>
          <cell r="K132">
            <v>28620154.399999987</v>
          </cell>
          <cell r="L132">
            <v>35528000.500000007</v>
          </cell>
          <cell r="M132">
            <v>72864661.399999991</v>
          </cell>
          <cell r="N132">
            <v>123787361.2</v>
          </cell>
          <cell r="O132">
            <v>183553458.10000002</v>
          </cell>
          <cell r="P132">
            <v>1206452379.8999996</v>
          </cell>
        </row>
        <row r="133">
          <cell r="C133" t="str">
            <v>General Service - CIA</v>
          </cell>
          <cell r="D133">
            <v>15262115</v>
          </cell>
          <cell r="E133">
            <v>12774046</v>
          </cell>
          <cell r="F133">
            <v>12092031</v>
          </cell>
          <cell r="G133">
            <v>8611241</v>
          </cell>
          <cell r="H133">
            <v>7132996</v>
          </cell>
          <cell r="I133">
            <v>6828790</v>
          </cell>
          <cell r="J133">
            <v>6261107</v>
          </cell>
          <cell r="K133">
            <v>6735316</v>
          </cell>
          <cell r="L133">
            <v>7814768</v>
          </cell>
          <cell r="M133">
            <v>10509069</v>
          </cell>
          <cell r="N133">
            <v>11518887</v>
          </cell>
          <cell r="O133">
            <v>12621755</v>
          </cell>
          <cell r="P133">
            <v>118162121</v>
          </cell>
        </row>
        <row r="134">
          <cell r="C134" t="str">
            <v>CIA Contract - Mid</v>
          </cell>
          <cell r="D134">
            <v>78177821</v>
          </cell>
          <cell r="E134">
            <v>68547024</v>
          </cell>
          <cell r="F134">
            <v>68810880.000000015</v>
          </cell>
          <cell r="G134">
            <v>56698159</v>
          </cell>
          <cell r="H134">
            <v>54188082</v>
          </cell>
          <cell r="I134">
            <v>92077402</v>
          </cell>
          <cell r="J134">
            <v>112636356</v>
          </cell>
          <cell r="K134">
            <v>99568349</v>
          </cell>
          <cell r="L134">
            <v>50153559</v>
          </cell>
          <cell r="M134">
            <v>59356817</v>
          </cell>
          <cell r="N134">
            <v>64787866</v>
          </cell>
          <cell r="O134">
            <v>75094968</v>
          </cell>
          <cell r="P134">
            <v>880097283</v>
          </cell>
        </row>
        <row r="135">
          <cell r="C135" t="str">
            <v>CIA Contract - Large</v>
          </cell>
          <cell r="D135">
            <v>259076343.99999997</v>
          </cell>
          <cell r="E135">
            <v>205133086</v>
          </cell>
          <cell r="F135">
            <v>199508534</v>
          </cell>
          <cell r="G135">
            <v>183658304</v>
          </cell>
          <cell r="H135">
            <v>188679718</v>
          </cell>
          <cell r="I135">
            <v>198311335.00000003</v>
          </cell>
          <cell r="J135">
            <v>210978215.00000003</v>
          </cell>
          <cell r="K135">
            <v>182929627</v>
          </cell>
          <cell r="L135">
            <v>174994461</v>
          </cell>
          <cell r="M135">
            <v>190750717</v>
          </cell>
          <cell r="N135">
            <v>197302723</v>
          </cell>
          <cell r="O135">
            <v>244710837</v>
          </cell>
          <cell r="P135">
            <v>2436033901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563507980.10000002</v>
          </cell>
          <cell r="E137">
            <v>471734165.10000002</v>
          </cell>
          <cell r="F137">
            <v>441068563.90000004</v>
          </cell>
          <cell r="G137">
            <v>349217621.89999998</v>
          </cell>
          <cell r="H137">
            <v>300748980.5</v>
          </cell>
          <cell r="I137">
            <v>326469136.30000001</v>
          </cell>
          <cell r="J137">
            <v>354795882.5</v>
          </cell>
          <cell r="K137">
            <v>317853446.39999998</v>
          </cell>
          <cell r="L137">
            <v>268490788.5</v>
          </cell>
          <cell r="M137">
            <v>333481264.39999998</v>
          </cell>
          <cell r="N137">
            <v>397396837.19999999</v>
          </cell>
          <cell r="O137">
            <v>515981018.10000002</v>
          </cell>
          <cell r="P137">
            <v>4640745684.8999996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123832933.49999999</v>
          </cell>
          <cell r="E141">
            <v>107615873.49999999</v>
          </cell>
          <cell r="F141">
            <v>93205161</v>
          </cell>
          <cell r="G141">
            <v>57974633.399999999</v>
          </cell>
          <cell r="H141">
            <v>29818579.700000003</v>
          </cell>
          <cell r="I141">
            <v>17700134</v>
          </cell>
          <cell r="J141">
            <v>14718424.5</v>
          </cell>
          <cell r="K141">
            <v>16129098.399999995</v>
          </cell>
          <cell r="L141">
            <v>23662048.799999993</v>
          </cell>
          <cell r="M141">
            <v>41362393.5</v>
          </cell>
          <cell r="N141">
            <v>68954693.200000003</v>
          </cell>
          <cell r="O141">
            <v>104992962.30000001</v>
          </cell>
          <cell r="P141">
            <v>699966935.79999995</v>
          </cell>
        </row>
        <row r="142">
          <cell r="C142" t="str">
            <v>Other Regular Rate</v>
          </cell>
          <cell r="D142">
            <v>102420881.60000001</v>
          </cell>
          <cell r="E142">
            <v>90438181.599999979</v>
          </cell>
          <cell r="F142">
            <v>79543988.900000036</v>
          </cell>
          <cell r="G142">
            <v>50886525.499999993</v>
          </cell>
          <cell r="H142">
            <v>28062600.799999997</v>
          </cell>
          <cell r="I142">
            <v>18380265.299999997</v>
          </cell>
          <cell r="J142">
            <v>16462886.999999996</v>
          </cell>
          <cell r="K142">
            <v>19226371.999999996</v>
          </cell>
          <cell r="L142">
            <v>19680719.700000007</v>
          </cell>
          <cell r="M142">
            <v>42011336.900000006</v>
          </cell>
          <cell r="N142">
            <v>66351554.999999985</v>
          </cell>
          <cell r="O142">
            <v>91182250.800000012</v>
          </cell>
          <cell r="P142">
            <v>624647565.0999999</v>
          </cell>
        </row>
        <row r="143">
          <cell r="C143" t="str">
            <v>CIA Contract - Mid</v>
          </cell>
          <cell r="D143">
            <v>78177821</v>
          </cell>
          <cell r="E143">
            <v>68547024</v>
          </cell>
          <cell r="F143">
            <v>68810880.000000015</v>
          </cell>
          <cell r="G143">
            <v>56698159</v>
          </cell>
          <cell r="H143">
            <v>54188082</v>
          </cell>
          <cell r="I143">
            <v>92077402</v>
          </cell>
          <cell r="J143">
            <v>112636356</v>
          </cell>
          <cell r="K143">
            <v>99568349</v>
          </cell>
          <cell r="L143">
            <v>50153559</v>
          </cell>
          <cell r="M143">
            <v>59356817</v>
          </cell>
          <cell r="N143">
            <v>64787866</v>
          </cell>
          <cell r="O143">
            <v>75094968</v>
          </cell>
          <cell r="P143">
            <v>880097283</v>
          </cell>
        </row>
        <row r="144">
          <cell r="C144" t="str">
            <v>CIA Contract - Large</v>
          </cell>
          <cell r="D144">
            <v>259076343.99999997</v>
          </cell>
          <cell r="E144">
            <v>205133086</v>
          </cell>
          <cell r="F144">
            <v>199508534</v>
          </cell>
          <cell r="G144">
            <v>183658304</v>
          </cell>
          <cell r="H144">
            <v>188679718</v>
          </cell>
          <cell r="I144">
            <v>198311335.00000003</v>
          </cell>
          <cell r="J144">
            <v>210978215.00000003</v>
          </cell>
          <cell r="K144">
            <v>182929627</v>
          </cell>
          <cell r="L144">
            <v>174994461</v>
          </cell>
          <cell r="M144">
            <v>190750717</v>
          </cell>
          <cell r="N144">
            <v>197302723</v>
          </cell>
          <cell r="O144">
            <v>244710837</v>
          </cell>
          <cell r="P144">
            <v>2436033901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563507980.10000002</v>
          </cell>
          <cell r="E146">
            <v>471734165.09999996</v>
          </cell>
          <cell r="F146">
            <v>441068563.90000004</v>
          </cell>
          <cell r="G146">
            <v>349217621.89999998</v>
          </cell>
          <cell r="H146">
            <v>300748980.5</v>
          </cell>
          <cell r="I146">
            <v>326469136.30000001</v>
          </cell>
          <cell r="J146">
            <v>354795882.5</v>
          </cell>
          <cell r="K146">
            <v>317853446.39999998</v>
          </cell>
          <cell r="L146">
            <v>268490788.5</v>
          </cell>
          <cell r="M146">
            <v>333481264.39999998</v>
          </cell>
          <cell r="N146">
            <v>397396837.19999999</v>
          </cell>
          <cell r="O146">
            <v>515981018.10000002</v>
          </cell>
          <cell r="P146">
            <v>4640745684.8999996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138247750.81547439</v>
          </cell>
          <cell r="E150">
            <v>120281753.37280092</v>
          </cell>
          <cell r="F150">
            <v>106925036.16918615</v>
          </cell>
          <cell r="G150">
            <v>75164082.734864056</v>
          </cell>
          <cell r="H150">
            <v>43833225.251915962</v>
          </cell>
          <cell r="I150">
            <v>28279406.718310878</v>
          </cell>
          <cell r="J150">
            <v>23986244.547540218</v>
          </cell>
          <cell r="K150">
            <v>24935967.160365961</v>
          </cell>
          <cell r="L150">
            <v>28259484.780335147</v>
          </cell>
          <cell r="M150">
            <v>53640213.492146432</v>
          </cell>
          <cell r="N150">
            <v>82679478.882735744</v>
          </cell>
          <cell r="O150">
            <v>121870049.47871312</v>
          </cell>
          <cell r="P150">
            <v>848102693.4043889</v>
          </cell>
        </row>
        <row r="151">
          <cell r="C151" t="str">
            <v>Transportation Service</v>
          </cell>
          <cell r="D151">
            <v>334369133.80282676</v>
          </cell>
          <cell r="E151">
            <v>271524187.1756345</v>
          </cell>
          <cell r="F151">
            <v>264756108.7072978</v>
          </cell>
          <cell r="G151">
            <v>230579056.38939035</v>
          </cell>
          <cell r="H151">
            <v>234731434.14032546</v>
          </cell>
          <cell r="I151">
            <v>285184448.52410364</v>
          </cell>
          <cell r="J151">
            <v>319816017.26767325</v>
          </cell>
          <cell r="K151">
            <v>280365577.92499042</v>
          </cell>
          <cell r="L151">
            <v>224344329.07894617</v>
          </cell>
          <cell r="M151">
            <v>247948825.40681267</v>
          </cell>
          <cell r="N151">
            <v>261001864.48942924</v>
          </cell>
          <cell r="O151">
            <v>314762121.06942815</v>
          </cell>
          <cell r="P151">
            <v>3269383103.9768581</v>
          </cell>
        </row>
        <row r="152">
          <cell r="C152" t="str">
            <v>ABC Broker Gas</v>
          </cell>
          <cell r="D152">
            <v>90891095.481698856</v>
          </cell>
          <cell r="E152">
            <v>79928224.551564559</v>
          </cell>
          <cell r="F152">
            <v>69387419.023516074</v>
          </cell>
          <cell r="G152">
            <v>43474482.775745563</v>
          </cell>
          <cell r="H152">
            <v>22184321.107758578</v>
          </cell>
          <cell r="I152">
            <v>13005281.057585526</v>
          </cell>
          <cell r="J152">
            <v>10993620.684786523</v>
          </cell>
          <cell r="K152">
            <v>12551901.314643625</v>
          </cell>
          <cell r="L152">
            <v>15886974.640718693</v>
          </cell>
          <cell r="M152">
            <v>31892225.501040936</v>
          </cell>
          <cell r="N152">
            <v>53715493.827835016</v>
          </cell>
          <cell r="O152">
            <v>79348847.551858768</v>
          </cell>
          <cell r="P152">
            <v>523259887.51875269</v>
          </cell>
        </row>
        <row r="153">
          <cell r="D153">
            <v>563507980.10000002</v>
          </cell>
          <cell r="E153">
            <v>471734165.10000002</v>
          </cell>
          <cell r="F153">
            <v>441068563.89999998</v>
          </cell>
          <cell r="G153">
            <v>349217621.89999998</v>
          </cell>
          <cell r="H153">
            <v>300748980.5</v>
          </cell>
          <cell r="I153">
            <v>326469136.30000007</v>
          </cell>
          <cell r="J153">
            <v>354795882.49999994</v>
          </cell>
          <cell r="K153">
            <v>317853446.39999998</v>
          </cell>
          <cell r="L153">
            <v>268490788.5</v>
          </cell>
          <cell r="M153">
            <v>333481264.40000004</v>
          </cell>
          <cell r="N153">
            <v>397396837.19999999</v>
          </cell>
          <cell r="O153">
            <v>515981018.10000002</v>
          </cell>
          <cell r="P153">
            <v>4640745684.8999996</v>
          </cell>
        </row>
        <row r="155">
          <cell r="D155">
            <v>4.3757220318021197</v>
          </cell>
          <cell r="E155">
            <v>3.8026810424028263</v>
          </cell>
          <cell r="F155">
            <v>3.293468586572438</v>
          </cell>
          <cell r="G155">
            <v>2.0485736183745584</v>
          </cell>
          <cell r="H155">
            <v>1.0536600600706716</v>
          </cell>
          <cell r="I155">
            <v>0.62544643109540643</v>
          </cell>
          <cell r="J155">
            <v>0.52008567137809192</v>
          </cell>
          <cell r="K155">
            <v>0.56993280565371007</v>
          </cell>
          <cell r="L155">
            <v>0.83611479858657223</v>
          </cell>
          <cell r="M155">
            <v>1.4615686749116608</v>
          </cell>
          <cell r="N155">
            <v>2.4365615971731449</v>
          </cell>
          <cell r="O155">
            <v>3.7099986678445234</v>
          </cell>
          <cell r="P155">
            <v>24.733813985865723</v>
          </cell>
        </row>
        <row r="156">
          <cell r="D156">
            <v>3.6191124240282688</v>
          </cell>
          <cell r="E156">
            <v>3.1956954628975258</v>
          </cell>
          <cell r="F156">
            <v>2.8107416572438173</v>
          </cell>
          <cell r="G156">
            <v>1.7981104416961127</v>
          </cell>
          <cell r="H156">
            <v>0.99161133568904591</v>
          </cell>
          <cell r="I156">
            <v>0.64947933922261469</v>
          </cell>
          <cell r="J156">
            <v>0.58172745583038854</v>
          </cell>
          <cell r="K156">
            <v>0.67937710247349814</v>
          </cell>
          <cell r="L156">
            <v>0.69543179151943491</v>
          </cell>
          <cell r="M156">
            <v>1.4844995371024736</v>
          </cell>
          <cell r="N156">
            <v>2.3445779151943458</v>
          </cell>
          <cell r="O156">
            <v>3.2219876607773852</v>
          </cell>
          <cell r="P156">
            <v>22.072352123674907</v>
          </cell>
        </row>
        <row r="157">
          <cell r="D157">
            <v>2.7624671731448762</v>
          </cell>
          <cell r="E157">
            <v>2.4221563250883391</v>
          </cell>
          <cell r="F157">
            <v>2.4314798586572444</v>
          </cell>
          <cell r="G157">
            <v>2.0034685159010599</v>
          </cell>
          <cell r="H157">
            <v>1.9147732155477031</v>
          </cell>
          <cell r="I157">
            <v>3.2536184452296819</v>
          </cell>
          <cell r="J157">
            <v>3.9800832508833923</v>
          </cell>
          <cell r="K157">
            <v>3.5183162190812722</v>
          </cell>
          <cell r="L157">
            <v>1.7722105653710247</v>
          </cell>
          <cell r="M157">
            <v>2.0974140282685512</v>
          </cell>
          <cell r="N157">
            <v>2.2893238869257955</v>
          </cell>
          <cell r="O157">
            <v>2.6535324381625442</v>
          </cell>
          <cell r="P157">
            <v>31.098843922261484</v>
          </cell>
        </row>
        <row r="158">
          <cell r="D158">
            <v>9.1546411307420481</v>
          </cell>
          <cell r="E158">
            <v>7.2485189399293288</v>
          </cell>
          <cell r="F158">
            <v>7.0497715194346293</v>
          </cell>
          <cell r="G158">
            <v>6.4896927208480566</v>
          </cell>
          <cell r="H158">
            <v>6.6671278445229678</v>
          </cell>
          <cell r="I158">
            <v>7.0074676678445238</v>
          </cell>
          <cell r="J158">
            <v>7.4550606007067142</v>
          </cell>
          <cell r="K158">
            <v>6.4639444169611302</v>
          </cell>
          <cell r="L158">
            <v>6.1835498586572442</v>
          </cell>
          <cell r="M158">
            <v>6.7403080212014137</v>
          </cell>
          <cell r="N158">
            <v>6.971827667844523</v>
          </cell>
          <cell r="O158">
            <v>8.6470260424028282</v>
          </cell>
          <cell r="P158">
            <v>86.078936431095414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1">
          <cell r="D161">
            <v>19.911942759717313</v>
          </cell>
          <cell r="E161">
            <v>16.669051770318021</v>
          </cell>
          <cell r="F161">
            <v>15.585461621908127</v>
          </cell>
          <cell r="G161">
            <v>12.339845296819787</v>
          </cell>
          <cell r="H161">
            <v>10.627172455830388</v>
          </cell>
          <cell r="I161">
            <v>11.536011883392227</v>
          </cell>
          <cell r="J161">
            <v>12.536956978798587</v>
          </cell>
          <cell r="K161">
            <v>11.23157054416961</v>
          </cell>
          <cell r="L161">
            <v>9.4873070141342772</v>
          </cell>
          <cell r="M161">
            <v>11.7837902614841</v>
          </cell>
          <cell r="N161">
            <v>14.042291067137809</v>
          </cell>
          <cell r="O161">
            <v>18.232544809187281</v>
          </cell>
          <cell r="P161">
            <v>163.98394646289751</v>
          </cell>
        </row>
      </sheetData>
      <sheetData sheetId="5" refreshError="1"/>
      <sheetData sheetId="6" refreshError="1"/>
      <sheetData sheetId="7" refreshError="1"/>
      <sheetData sheetId="8" refreshError="1">
        <row r="5">
          <cell r="D5">
            <v>37257</v>
          </cell>
          <cell r="E5">
            <v>37288</v>
          </cell>
          <cell r="F5">
            <v>37316</v>
          </cell>
          <cell r="G5">
            <v>37347</v>
          </cell>
          <cell r="H5">
            <v>37377</v>
          </cell>
          <cell r="I5">
            <v>37408</v>
          </cell>
          <cell r="J5">
            <v>37438</v>
          </cell>
          <cell r="K5">
            <v>37469</v>
          </cell>
          <cell r="L5">
            <v>37500</v>
          </cell>
          <cell r="M5">
            <v>37530</v>
          </cell>
          <cell r="N5">
            <v>37561</v>
          </cell>
          <cell r="O5">
            <v>37591</v>
          </cell>
          <cell r="P5" t="str">
            <v>2002 YTD</v>
          </cell>
        </row>
        <row r="6">
          <cell r="A6" t="str">
            <v>Gas Sales $</v>
          </cell>
        </row>
        <row r="8">
          <cell r="A8" t="str">
            <v>SYSTEM</v>
          </cell>
        </row>
        <row r="9">
          <cell r="B9" t="str">
            <v>General_Service:</v>
          </cell>
        </row>
        <row r="10">
          <cell r="C10" t="str">
            <v>Rate_01_SYS_Residential</v>
          </cell>
          <cell r="D10">
            <v>7260140</v>
          </cell>
          <cell r="E10">
            <v>6349090</v>
          </cell>
          <cell r="F10">
            <v>5569490</v>
          </cell>
          <cell r="G10">
            <v>3540360</v>
          </cell>
          <cell r="H10">
            <v>1854440</v>
          </cell>
          <cell r="I10">
            <v>1118430</v>
          </cell>
          <cell r="J10">
            <v>927440</v>
          </cell>
          <cell r="K10">
            <v>1012890</v>
          </cell>
          <cell r="L10">
            <v>1466480</v>
          </cell>
          <cell r="M10">
            <v>2520580</v>
          </cell>
          <cell r="N10">
            <v>4129210</v>
          </cell>
          <cell r="O10">
            <v>6175050</v>
          </cell>
          <cell r="P10">
            <v>41923600</v>
          </cell>
        </row>
        <row r="11">
          <cell r="C11" t="str">
            <v>Rate_01_SYS_Commercial</v>
          </cell>
          <cell r="D11">
            <v>2568550</v>
          </cell>
          <cell r="E11">
            <v>2282940</v>
          </cell>
          <cell r="F11">
            <v>2042390</v>
          </cell>
          <cell r="G11">
            <v>1277660</v>
          </cell>
          <cell r="H11">
            <v>617220</v>
          </cell>
          <cell r="I11">
            <v>278100</v>
          </cell>
          <cell r="J11">
            <v>275170</v>
          </cell>
          <cell r="K11">
            <v>374470</v>
          </cell>
          <cell r="L11">
            <v>262970</v>
          </cell>
          <cell r="M11">
            <v>907000</v>
          </cell>
          <cell r="N11">
            <v>1598450</v>
          </cell>
          <cell r="O11">
            <v>2285720</v>
          </cell>
          <cell r="P11">
            <v>14770640</v>
          </cell>
        </row>
        <row r="12">
          <cell r="C12" t="str">
            <v>Rate_10_SYS_Commercial</v>
          </cell>
          <cell r="D12">
            <v>1167850</v>
          </cell>
          <cell r="E12">
            <v>1051340</v>
          </cell>
          <cell r="F12">
            <v>947420</v>
          </cell>
          <cell r="G12">
            <v>625380</v>
          </cell>
          <cell r="H12">
            <v>354320</v>
          </cell>
          <cell r="I12">
            <v>243100</v>
          </cell>
          <cell r="J12">
            <v>184300</v>
          </cell>
          <cell r="K12">
            <v>208230</v>
          </cell>
          <cell r="L12">
            <v>208930</v>
          </cell>
          <cell r="M12">
            <v>483280</v>
          </cell>
          <cell r="N12">
            <v>775120</v>
          </cell>
          <cell r="O12">
            <v>1072520</v>
          </cell>
          <cell r="P12">
            <v>7321790</v>
          </cell>
        </row>
        <row r="13">
          <cell r="C13" t="str">
            <v>Rate_10_SYS_Industrial</v>
          </cell>
          <cell r="D13">
            <v>171700</v>
          </cell>
          <cell r="E13">
            <v>174650</v>
          </cell>
          <cell r="F13">
            <v>133030</v>
          </cell>
          <cell r="G13">
            <v>95140</v>
          </cell>
          <cell r="H13">
            <v>53900</v>
          </cell>
          <cell r="I13">
            <v>24730</v>
          </cell>
          <cell r="J13">
            <v>34480</v>
          </cell>
          <cell r="K13">
            <v>31030</v>
          </cell>
          <cell r="L13">
            <v>60070</v>
          </cell>
          <cell r="M13">
            <v>86430</v>
          </cell>
          <cell r="N13">
            <v>145320</v>
          </cell>
          <cell r="O13">
            <v>186020</v>
          </cell>
          <cell r="P13">
            <v>1196500</v>
          </cell>
        </row>
        <row r="14">
          <cell r="C14" t="str">
            <v>Rate_10_SYS_LIB</v>
          </cell>
          <cell r="D14">
            <v>228049.55</v>
          </cell>
          <cell r="E14">
            <v>197960.85</v>
          </cell>
          <cell r="F14">
            <v>189606.24</v>
          </cell>
          <cell r="G14">
            <v>141727.35</v>
          </cell>
          <cell r="H14">
            <v>110465.9</v>
          </cell>
          <cell r="I14">
            <v>88880.99</v>
          </cell>
          <cell r="J14">
            <v>76467.34</v>
          </cell>
          <cell r="K14">
            <v>71412.23</v>
          </cell>
          <cell r="L14">
            <v>103037.94</v>
          </cell>
          <cell r="M14">
            <v>142034.17000000001</v>
          </cell>
          <cell r="N14">
            <v>174123.86</v>
          </cell>
          <cell r="O14">
            <v>194406.81</v>
          </cell>
          <cell r="P14">
            <v>1718173.23</v>
          </cell>
        </row>
        <row r="15">
          <cell r="C15" t="str">
            <v>Rate_16_SYS_Commercial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C16" t="str">
            <v>Rate_16_SYS_Industrial</v>
          </cell>
          <cell r="D16">
            <v>8748.61</v>
          </cell>
          <cell r="E16">
            <v>5593.76</v>
          </cell>
          <cell r="F16">
            <v>5216.17</v>
          </cell>
          <cell r="G16">
            <v>1795.68</v>
          </cell>
          <cell r="H16">
            <v>6351.1</v>
          </cell>
          <cell r="I16">
            <v>9983.39</v>
          </cell>
          <cell r="J16">
            <v>8074.33</v>
          </cell>
          <cell r="K16">
            <v>9895.66</v>
          </cell>
          <cell r="L16">
            <v>5239.45</v>
          </cell>
          <cell r="M16">
            <v>8727.33</v>
          </cell>
          <cell r="N16">
            <v>10467.07</v>
          </cell>
          <cell r="O16">
            <v>3953.78</v>
          </cell>
          <cell r="P16">
            <v>84046.329999999987</v>
          </cell>
        </row>
        <row r="17">
          <cell r="B17" t="str">
            <v>Total_System_General_Service</v>
          </cell>
          <cell r="D17">
            <v>11405038.16</v>
          </cell>
          <cell r="E17">
            <v>10061574.609999999</v>
          </cell>
          <cell r="F17">
            <v>8887152.4100000001</v>
          </cell>
          <cell r="G17">
            <v>5682063.0299999993</v>
          </cell>
          <cell r="H17">
            <v>2996697</v>
          </cell>
          <cell r="I17">
            <v>1763224.38</v>
          </cell>
          <cell r="J17">
            <v>1505931.6700000002</v>
          </cell>
          <cell r="K17">
            <v>1707927.89</v>
          </cell>
          <cell r="L17">
            <v>2106727.39</v>
          </cell>
          <cell r="M17">
            <v>4148051.5</v>
          </cell>
          <cell r="N17">
            <v>6832690.9300000006</v>
          </cell>
          <cell r="O17">
            <v>9917670.5899999999</v>
          </cell>
          <cell r="P17">
            <v>67014749.559999995</v>
          </cell>
        </row>
        <row r="18">
          <cell r="B18" t="str">
            <v>Contract:</v>
          </cell>
        </row>
        <row r="19">
          <cell r="C19" t="str">
            <v>Rate_20_SYS_Mid</v>
          </cell>
          <cell r="D19">
            <v>33434.959999999999</v>
          </cell>
          <cell r="E19">
            <v>29896.49</v>
          </cell>
          <cell r="F19">
            <v>31358.04</v>
          </cell>
          <cell r="G19">
            <v>26494.41</v>
          </cell>
          <cell r="H19">
            <v>18137.87</v>
          </cell>
          <cell r="I19">
            <v>16752</v>
          </cell>
          <cell r="J19">
            <v>16305.87</v>
          </cell>
          <cell r="K19">
            <v>15102.07</v>
          </cell>
          <cell r="L19">
            <v>15214.25</v>
          </cell>
          <cell r="M19">
            <v>21556.61</v>
          </cell>
          <cell r="N19">
            <v>25840.29</v>
          </cell>
          <cell r="O19">
            <v>29650.66</v>
          </cell>
          <cell r="P19">
            <v>279743.52</v>
          </cell>
        </row>
        <row r="20">
          <cell r="C20" t="str">
            <v>Rate_20_SYS_Large</v>
          </cell>
          <cell r="P20">
            <v>0</v>
          </cell>
        </row>
        <row r="21">
          <cell r="C21" t="str">
            <v>Rate_25_SYS_Mid</v>
          </cell>
          <cell r="D21">
            <v>135208.51</v>
          </cell>
          <cell r="E21">
            <v>103216.57</v>
          </cell>
          <cell r="F21">
            <v>107485.37</v>
          </cell>
          <cell r="G21">
            <v>138397.29</v>
          </cell>
          <cell r="H21">
            <v>120489.86</v>
          </cell>
          <cell r="I21">
            <v>81338.47</v>
          </cell>
          <cell r="J21">
            <v>61575.3</v>
          </cell>
          <cell r="K21">
            <v>53419.26</v>
          </cell>
          <cell r="L21">
            <v>48080.95</v>
          </cell>
          <cell r="M21">
            <v>84804.33</v>
          </cell>
          <cell r="N21">
            <v>81757.39</v>
          </cell>
          <cell r="O21">
            <v>155388.21</v>
          </cell>
          <cell r="P21">
            <v>1171161.51</v>
          </cell>
        </row>
        <row r="22">
          <cell r="C22" t="str">
            <v>Rate_25_SYS_Large</v>
          </cell>
          <cell r="P22">
            <v>0</v>
          </cell>
        </row>
        <row r="23">
          <cell r="C23" t="str">
            <v>Rate_100_SYS_Large</v>
          </cell>
          <cell r="P23">
            <v>0</v>
          </cell>
        </row>
        <row r="24">
          <cell r="C24" t="str">
            <v>Rate_X1_SYS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Rate_X2_SYS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 t="str">
            <v>Total_System_Contract</v>
          </cell>
          <cell r="D26">
            <v>168643.47</v>
          </cell>
          <cell r="E26">
            <v>133113.06</v>
          </cell>
          <cell r="F26">
            <v>138843.41</v>
          </cell>
          <cell r="G26">
            <v>164891.70000000001</v>
          </cell>
          <cell r="H26">
            <v>138627.73000000001</v>
          </cell>
          <cell r="I26">
            <v>98090.47</v>
          </cell>
          <cell r="J26">
            <v>77881.17</v>
          </cell>
          <cell r="K26">
            <v>68521.33</v>
          </cell>
          <cell r="L26">
            <v>63295.199999999997</v>
          </cell>
          <cell r="M26">
            <v>106360.94</v>
          </cell>
          <cell r="N26">
            <v>107597.68</v>
          </cell>
          <cell r="O26">
            <v>185038.87</v>
          </cell>
          <cell r="P26">
            <v>1450905.03</v>
          </cell>
        </row>
        <row r="27">
          <cell r="A27" t="str">
            <v>TOTAL SYSTEM</v>
          </cell>
          <cell r="D27">
            <v>11573681.630000001</v>
          </cell>
          <cell r="E27">
            <v>10194687.67</v>
          </cell>
          <cell r="F27">
            <v>9025995.8200000003</v>
          </cell>
          <cell r="G27">
            <v>5846954.7299999995</v>
          </cell>
          <cell r="H27">
            <v>3135324.73</v>
          </cell>
          <cell r="I27">
            <v>1861314.8499999999</v>
          </cell>
          <cell r="J27">
            <v>1583812.84</v>
          </cell>
          <cell r="K27">
            <v>1776449.22</v>
          </cell>
          <cell r="L27">
            <v>2170022.5900000003</v>
          </cell>
          <cell r="M27">
            <v>4254412.4400000004</v>
          </cell>
          <cell r="N27">
            <v>6940288.6100000003</v>
          </cell>
          <cell r="O27">
            <v>10102709.459999999</v>
          </cell>
          <cell r="P27">
            <v>68465654.589999989</v>
          </cell>
        </row>
        <row r="29">
          <cell r="A29" t="str">
            <v>BUY/SELL</v>
          </cell>
        </row>
        <row r="30">
          <cell r="B30" t="str">
            <v>General Service</v>
          </cell>
        </row>
        <row r="31">
          <cell r="C31" t="str">
            <v>Rate_01_BS_Residential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C32" t="str">
            <v>Rate_01_BS_Commercial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Rate_10_BS_Commercial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Rate_10_BS_Industrial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Rate_10_BS_LIB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Rate_16_BS_Commercial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Rate_16_BS_Industrial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 t="str">
            <v>Total_Buy/Sell_General_Service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B39" t="str">
            <v>Contract:</v>
          </cell>
        </row>
        <row r="40">
          <cell r="C40" t="str">
            <v>Rate_20_BS_Mid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C41" t="str">
            <v>Rate_20_BS_Large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 t="str">
            <v>Rate_25_BS_Mid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C43" t="str">
            <v>Rate_25_BS_Large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Rate_100_BS_Large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C45" t="str">
            <v>Rate_X1_BS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C46" t="str">
            <v>Rate_X2_BS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Total_Buy/Sell_Contract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 t="str">
            <v>TOTAL BUY/SELL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0">
          <cell r="A50" t="str">
            <v>Total Gas Sales $</v>
          </cell>
          <cell r="D50">
            <v>11573681.630000001</v>
          </cell>
          <cell r="E50">
            <v>10194687.67</v>
          </cell>
          <cell r="F50">
            <v>9025995.8200000003</v>
          </cell>
          <cell r="G50">
            <v>5846954.7299999995</v>
          </cell>
          <cell r="H50">
            <v>3135324.73</v>
          </cell>
          <cell r="I50">
            <v>1861314.8499999999</v>
          </cell>
          <cell r="J50">
            <v>1583812.84</v>
          </cell>
          <cell r="K50">
            <v>1776449.22</v>
          </cell>
          <cell r="L50">
            <v>2170022.5900000003</v>
          </cell>
          <cell r="M50">
            <v>4254412.4400000004</v>
          </cell>
          <cell r="N50">
            <v>6940288.6100000003</v>
          </cell>
          <cell r="O50">
            <v>10102709.459999999</v>
          </cell>
          <cell r="P50">
            <v>68465654.589999989</v>
          </cell>
        </row>
        <row r="52">
          <cell r="A52" t="str">
            <v>Transportation Services $</v>
          </cell>
        </row>
        <row r="54">
          <cell r="A54" t="str">
            <v>ABC-T</v>
          </cell>
        </row>
        <row r="55">
          <cell r="B55" t="str">
            <v>General_Service:</v>
          </cell>
        </row>
        <row r="56">
          <cell r="C56" t="str">
            <v>Rate_01_ABC_Residential</v>
          </cell>
          <cell r="D56">
            <v>6111440</v>
          </cell>
          <cell r="E56">
            <v>5355400</v>
          </cell>
          <cell r="F56">
            <v>4710940</v>
          </cell>
          <cell r="G56">
            <v>3005500</v>
          </cell>
          <cell r="H56">
            <v>1583200</v>
          </cell>
          <cell r="I56">
            <v>960210</v>
          </cell>
          <cell r="J56">
            <v>800080</v>
          </cell>
          <cell r="K56">
            <v>876970</v>
          </cell>
          <cell r="L56">
            <v>1271260</v>
          </cell>
          <cell r="M56">
            <v>2177150</v>
          </cell>
          <cell r="N56">
            <v>3547970</v>
          </cell>
          <cell r="O56">
            <v>5282400</v>
          </cell>
          <cell r="P56">
            <v>35682520</v>
          </cell>
        </row>
        <row r="57">
          <cell r="C57" t="str">
            <v>Rate_01_ABC_Commercial</v>
          </cell>
          <cell r="D57">
            <v>1291630</v>
          </cell>
          <cell r="E57">
            <v>1146700</v>
          </cell>
          <cell r="F57">
            <v>1027290</v>
          </cell>
          <cell r="G57">
            <v>646300</v>
          </cell>
          <cell r="H57">
            <v>315210</v>
          </cell>
          <cell r="I57">
            <v>143740</v>
          </cell>
          <cell r="J57">
            <v>143570</v>
          </cell>
          <cell r="K57">
            <v>196630</v>
          </cell>
          <cell r="L57">
            <v>138270</v>
          </cell>
          <cell r="M57">
            <v>472570</v>
          </cell>
          <cell r="N57">
            <v>822480</v>
          </cell>
          <cell r="O57">
            <v>1165900</v>
          </cell>
          <cell r="P57">
            <v>7510290</v>
          </cell>
        </row>
        <row r="58">
          <cell r="C58" t="str">
            <v>Rate_10_ABC_Commercial</v>
          </cell>
          <cell r="D58">
            <v>1120840</v>
          </cell>
          <cell r="E58">
            <v>1016530</v>
          </cell>
          <cell r="F58">
            <v>923720</v>
          </cell>
          <cell r="G58">
            <v>609310</v>
          </cell>
          <cell r="H58">
            <v>347050</v>
          </cell>
          <cell r="I58">
            <v>238790</v>
          </cell>
          <cell r="J58">
            <v>181650</v>
          </cell>
          <cell r="K58">
            <v>207110</v>
          </cell>
          <cell r="L58">
            <v>208370</v>
          </cell>
          <cell r="M58">
            <v>478090</v>
          </cell>
          <cell r="N58">
            <v>754090</v>
          </cell>
          <cell r="O58">
            <v>1028180</v>
          </cell>
          <cell r="P58">
            <v>7113730</v>
          </cell>
        </row>
        <row r="59">
          <cell r="C59" t="str">
            <v>Rate_10_ABC_Industrial</v>
          </cell>
          <cell r="D59">
            <v>113310</v>
          </cell>
          <cell r="E59">
            <v>122350</v>
          </cell>
          <cell r="F59">
            <v>86720</v>
          </cell>
          <cell r="G59">
            <v>66520</v>
          </cell>
          <cell r="H59">
            <v>35550</v>
          </cell>
          <cell r="I59">
            <v>16250</v>
          </cell>
          <cell r="J59">
            <v>22310</v>
          </cell>
          <cell r="K59">
            <v>20150</v>
          </cell>
          <cell r="L59">
            <v>39320</v>
          </cell>
          <cell r="M59">
            <v>56270</v>
          </cell>
          <cell r="N59">
            <v>95330</v>
          </cell>
          <cell r="O59">
            <v>111380</v>
          </cell>
          <cell r="P59">
            <v>785460</v>
          </cell>
        </row>
        <row r="60">
          <cell r="C60" t="str">
            <v>Rate_10_ABC_LIB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C61" t="str">
            <v>Rate_16_ABC_Commercial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C62" t="str">
            <v>Rate_16_ABC_Industrial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TOTAL ABC-T</v>
          </cell>
          <cell r="D63">
            <v>8637220</v>
          </cell>
          <cell r="E63">
            <v>7640980</v>
          </cell>
          <cell r="F63">
            <v>6748670</v>
          </cell>
          <cell r="G63">
            <v>4327630</v>
          </cell>
          <cell r="H63">
            <v>2281010</v>
          </cell>
          <cell r="I63">
            <v>1358990</v>
          </cell>
          <cell r="J63">
            <v>1147610</v>
          </cell>
          <cell r="K63">
            <v>1300860</v>
          </cell>
          <cell r="L63">
            <v>1657220</v>
          </cell>
          <cell r="M63">
            <v>3184080</v>
          </cell>
          <cell r="N63">
            <v>5219870</v>
          </cell>
          <cell r="O63">
            <v>7587860</v>
          </cell>
          <cell r="P63">
            <v>51092000</v>
          </cell>
        </row>
        <row r="65">
          <cell r="A65" t="str">
            <v>BUNDLED-T</v>
          </cell>
        </row>
        <row r="66">
          <cell r="B66" t="str">
            <v>General_Service:</v>
          </cell>
        </row>
        <row r="67">
          <cell r="C67" t="str">
            <v>Rate_01_BT_Residential</v>
          </cell>
          <cell r="D67">
            <v>1320</v>
          </cell>
          <cell r="E67">
            <v>1150</v>
          </cell>
          <cell r="F67">
            <v>1020</v>
          </cell>
          <cell r="G67">
            <v>640</v>
          </cell>
          <cell r="H67">
            <v>340</v>
          </cell>
          <cell r="I67">
            <v>220</v>
          </cell>
          <cell r="J67">
            <v>170</v>
          </cell>
          <cell r="K67">
            <v>180</v>
          </cell>
          <cell r="L67">
            <v>270</v>
          </cell>
          <cell r="M67">
            <v>470</v>
          </cell>
          <cell r="N67">
            <v>750</v>
          </cell>
          <cell r="O67">
            <v>1120</v>
          </cell>
          <cell r="P67">
            <v>7650</v>
          </cell>
        </row>
        <row r="68">
          <cell r="C68" t="str">
            <v>Rate_01_BT_Commercial</v>
          </cell>
          <cell r="D68">
            <v>20980</v>
          </cell>
          <cell r="E68">
            <v>18300</v>
          </cell>
          <cell r="F68">
            <v>16360</v>
          </cell>
          <cell r="G68">
            <v>10430</v>
          </cell>
          <cell r="H68">
            <v>5070</v>
          </cell>
          <cell r="I68">
            <v>2290</v>
          </cell>
          <cell r="J68">
            <v>2270</v>
          </cell>
          <cell r="K68">
            <v>3100</v>
          </cell>
          <cell r="L68">
            <v>2170</v>
          </cell>
          <cell r="M68">
            <v>7490</v>
          </cell>
          <cell r="N68">
            <v>13000</v>
          </cell>
          <cell r="O68">
            <v>18530</v>
          </cell>
          <cell r="P68">
            <v>119990</v>
          </cell>
        </row>
        <row r="69">
          <cell r="C69" t="str">
            <v>Rate_10_BT_Commercial</v>
          </cell>
          <cell r="D69">
            <v>133070</v>
          </cell>
          <cell r="E69">
            <v>120230</v>
          </cell>
          <cell r="F69">
            <v>109070</v>
          </cell>
          <cell r="G69">
            <v>71860</v>
          </cell>
          <cell r="H69">
            <v>40800</v>
          </cell>
          <cell r="I69">
            <v>27990</v>
          </cell>
          <cell r="J69">
            <v>21440</v>
          </cell>
          <cell r="K69">
            <v>24370</v>
          </cell>
          <cell r="L69">
            <v>24490</v>
          </cell>
          <cell r="M69">
            <v>55540</v>
          </cell>
          <cell r="N69">
            <v>88140</v>
          </cell>
          <cell r="O69">
            <v>120290</v>
          </cell>
          <cell r="P69">
            <v>837290</v>
          </cell>
        </row>
        <row r="70">
          <cell r="C70" t="str">
            <v>Rate_10_BT_Industrial</v>
          </cell>
          <cell r="D70">
            <v>21310</v>
          </cell>
          <cell r="E70">
            <v>21770</v>
          </cell>
          <cell r="F70">
            <v>16110</v>
          </cell>
          <cell r="G70">
            <v>11620</v>
          </cell>
          <cell r="H70">
            <v>7020</v>
          </cell>
          <cell r="I70">
            <v>3190</v>
          </cell>
          <cell r="J70">
            <v>4380</v>
          </cell>
          <cell r="K70">
            <v>3980</v>
          </cell>
          <cell r="L70">
            <v>7710</v>
          </cell>
          <cell r="M70">
            <v>10950</v>
          </cell>
          <cell r="N70">
            <v>18450</v>
          </cell>
          <cell r="O70">
            <v>21030</v>
          </cell>
          <cell r="P70">
            <v>147520</v>
          </cell>
        </row>
        <row r="71">
          <cell r="C71" t="str">
            <v>Rate_10_BT_LIB</v>
          </cell>
          <cell r="D71">
            <v>370349.65</v>
          </cell>
          <cell r="E71">
            <v>329613.53000000003</v>
          </cell>
          <cell r="F71">
            <v>324339.36</v>
          </cell>
          <cell r="G71">
            <v>265514.92</v>
          </cell>
          <cell r="H71">
            <v>239952.21</v>
          </cell>
          <cell r="I71">
            <v>240184.3</v>
          </cell>
          <cell r="J71">
            <v>229075.87</v>
          </cell>
          <cell r="K71">
            <v>247825.25</v>
          </cell>
          <cell r="L71">
            <v>265241.32</v>
          </cell>
          <cell r="M71">
            <v>331133.53000000003</v>
          </cell>
          <cell r="N71">
            <v>341849.48</v>
          </cell>
          <cell r="O71">
            <v>330111.07</v>
          </cell>
          <cell r="P71">
            <v>3515190.4899999993</v>
          </cell>
        </row>
        <row r="72">
          <cell r="C72" t="str">
            <v>Rate_16_BT_Commercial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C73" t="str">
            <v>Rate_16_BT_Industrial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Total_BT_General_Service</v>
          </cell>
          <cell r="D74">
            <v>547029.65</v>
          </cell>
          <cell r="E74">
            <v>491063.53</v>
          </cell>
          <cell r="F74">
            <v>466899.36</v>
          </cell>
          <cell r="G74">
            <v>360064.92</v>
          </cell>
          <cell r="H74">
            <v>293182.20999999996</v>
          </cell>
          <cell r="I74">
            <v>273874.3</v>
          </cell>
          <cell r="J74">
            <v>257335.87</v>
          </cell>
          <cell r="K74">
            <v>279455.25</v>
          </cell>
          <cell r="L74">
            <v>299881.32</v>
          </cell>
          <cell r="M74">
            <v>405583.53</v>
          </cell>
          <cell r="N74">
            <v>462189.48</v>
          </cell>
          <cell r="O74">
            <v>491081.07</v>
          </cell>
          <cell r="P74">
            <v>4627640.4899999993</v>
          </cell>
        </row>
        <row r="75">
          <cell r="B75" t="str">
            <v>Contract:</v>
          </cell>
        </row>
        <row r="76">
          <cell r="C76" t="str">
            <v>Rate_20_BT_Mid</v>
          </cell>
          <cell r="D76">
            <v>87221.78</v>
          </cell>
          <cell r="E76">
            <v>77400.75</v>
          </cell>
          <cell r="F76">
            <v>83572.820000000007</v>
          </cell>
          <cell r="G76">
            <v>73027.520000000004</v>
          </cell>
          <cell r="H76">
            <v>66624.03</v>
          </cell>
          <cell r="I76">
            <v>58742.3</v>
          </cell>
          <cell r="J76">
            <v>49781.89</v>
          </cell>
          <cell r="K76">
            <v>56947.51</v>
          </cell>
          <cell r="L76">
            <v>61446.64</v>
          </cell>
          <cell r="M76">
            <v>72749.509999999995</v>
          </cell>
          <cell r="N76">
            <v>80287.679999999993</v>
          </cell>
          <cell r="O76">
            <v>87833.82</v>
          </cell>
          <cell r="P76">
            <v>855636.25</v>
          </cell>
        </row>
        <row r="77">
          <cell r="C77" t="str">
            <v>Rate_20_BT_Large</v>
          </cell>
          <cell r="P77">
            <v>0</v>
          </cell>
        </row>
        <row r="78">
          <cell r="C78" t="str">
            <v>Rate_25_BT_Mid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Rate_25_BT_Large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Rate_100_BT_Large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Rate_X1_BT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C82" t="str">
            <v>Rate_X2_BT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 t="str">
            <v>Total_BT_Contract</v>
          </cell>
          <cell r="D83">
            <v>87221.78</v>
          </cell>
          <cell r="E83">
            <v>77400.75</v>
          </cell>
          <cell r="F83">
            <v>83572.820000000007</v>
          </cell>
          <cell r="G83">
            <v>73027.520000000004</v>
          </cell>
          <cell r="H83">
            <v>66624.03</v>
          </cell>
          <cell r="I83">
            <v>58742.3</v>
          </cell>
          <cell r="J83">
            <v>49781.89</v>
          </cell>
          <cell r="K83">
            <v>56947.51</v>
          </cell>
          <cell r="L83">
            <v>61446.64</v>
          </cell>
          <cell r="M83">
            <v>72749.509999999995</v>
          </cell>
          <cell r="N83">
            <v>80287.679999999993</v>
          </cell>
          <cell r="O83">
            <v>87833.82</v>
          </cell>
          <cell r="P83">
            <v>855636.25</v>
          </cell>
        </row>
        <row r="84">
          <cell r="A84" t="str">
            <v>TOTAL BUNDLED-T</v>
          </cell>
          <cell r="D84">
            <v>634251.43000000005</v>
          </cell>
          <cell r="E84">
            <v>568464.28</v>
          </cell>
          <cell r="F84">
            <v>550472.17999999993</v>
          </cell>
          <cell r="G84">
            <v>433092.44</v>
          </cell>
          <cell r="H84">
            <v>359806.24</v>
          </cell>
          <cell r="I84">
            <v>332616.59999999998</v>
          </cell>
          <cell r="J84">
            <v>307117.76</v>
          </cell>
          <cell r="K84">
            <v>336402.76</v>
          </cell>
          <cell r="L84">
            <v>361327.96</v>
          </cell>
          <cell r="M84">
            <v>478333.04000000004</v>
          </cell>
          <cell r="N84">
            <v>542477.15999999992</v>
          </cell>
          <cell r="O84">
            <v>578914.89</v>
          </cell>
          <cell r="P84">
            <v>5483276.7399999993</v>
          </cell>
        </row>
        <row r="86">
          <cell r="A86" t="str">
            <v>TSERV</v>
          </cell>
        </row>
        <row r="87">
          <cell r="B87" t="str">
            <v>Contract:</v>
          </cell>
        </row>
        <row r="88">
          <cell r="C88" t="str">
            <v>Rate_20_T_Mid</v>
          </cell>
          <cell r="D88">
            <v>111148.29</v>
          </cell>
          <cell r="E88">
            <v>98580.65</v>
          </cell>
          <cell r="F88">
            <v>96891.07</v>
          </cell>
          <cell r="G88">
            <v>83012.44</v>
          </cell>
          <cell r="H88">
            <v>74988.539999999994</v>
          </cell>
          <cell r="I88">
            <v>65417.21</v>
          </cell>
          <cell r="J88">
            <v>64244.08</v>
          </cell>
          <cell r="K88">
            <v>68259.83</v>
          </cell>
          <cell r="L88">
            <v>70945.960000000006</v>
          </cell>
          <cell r="M88">
            <v>93395.23</v>
          </cell>
          <cell r="N88">
            <v>101193.65</v>
          </cell>
          <cell r="O88">
            <v>107807.41</v>
          </cell>
          <cell r="P88">
            <v>1035884.3599999999</v>
          </cell>
        </row>
        <row r="89">
          <cell r="C89" t="str">
            <v>Rate_20_T_Large</v>
          </cell>
          <cell r="P89">
            <v>0</v>
          </cell>
        </row>
        <row r="90">
          <cell r="C90" t="str">
            <v>Rate_20_SS_Mid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Rate_20_SS_Large</v>
          </cell>
          <cell r="P91">
            <v>0</v>
          </cell>
        </row>
        <row r="92">
          <cell r="C92" t="str">
            <v>Rate_25_T_Mid</v>
          </cell>
          <cell r="D92">
            <v>585224.04</v>
          </cell>
          <cell r="E92">
            <v>554663.21</v>
          </cell>
          <cell r="F92">
            <v>526419.94999999995</v>
          </cell>
          <cell r="G92">
            <v>397420.29</v>
          </cell>
          <cell r="H92">
            <v>383785.03</v>
          </cell>
          <cell r="I92">
            <v>389328.88</v>
          </cell>
          <cell r="J92">
            <v>382884.24</v>
          </cell>
          <cell r="K92">
            <v>389756.46</v>
          </cell>
          <cell r="L92">
            <v>384695.61</v>
          </cell>
          <cell r="M92">
            <v>476678.38</v>
          </cell>
          <cell r="N92">
            <v>511123.68</v>
          </cell>
          <cell r="O92">
            <v>540804.75</v>
          </cell>
          <cell r="P92">
            <v>5522784.5199999996</v>
          </cell>
        </row>
        <row r="93">
          <cell r="C93" t="str">
            <v>Rate_25_T_Large</v>
          </cell>
          <cell r="P93">
            <v>0</v>
          </cell>
        </row>
        <row r="94">
          <cell r="C94" t="str">
            <v>Rate_30</v>
          </cell>
          <cell r="D94">
            <v>43333.33</v>
          </cell>
          <cell r="E94">
            <v>43333.33</v>
          </cell>
          <cell r="F94">
            <v>43333.33</v>
          </cell>
          <cell r="G94">
            <v>43333.33</v>
          </cell>
          <cell r="H94">
            <v>43333.33</v>
          </cell>
          <cell r="I94">
            <v>43333.33</v>
          </cell>
          <cell r="J94">
            <v>43333.33</v>
          </cell>
          <cell r="K94">
            <v>43333.33</v>
          </cell>
          <cell r="L94">
            <v>43333.33</v>
          </cell>
          <cell r="M94">
            <v>43333.33</v>
          </cell>
          <cell r="N94">
            <v>43333.33</v>
          </cell>
          <cell r="O94">
            <v>43333.33</v>
          </cell>
          <cell r="P94">
            <v>519999.96000000014</v>
          </cell>
        </row>
        <row r="95">
          <cell r="C95" t="str">
            <v>Rate_100_T_Large</v>
          </cell>
          <cell r="D95">
            <v>507789.63</v>
          </cell>
          <cell r="E95">
            <v>402060.84</v>
          </cell>
          <cell r="F95">
            <v>391036.73</v>
          </cell>
          <cell r="G95">
            <v>359970.28</v>
          </cell>
          <cell r="H95">
            <v>369812.25</v>
          </cell>
          <cell r="I95">
            <v>388690.22</v>
          </cell>
          <cell r="J95">
            <v>413517.3</v>
          </cell>
          <cell r="K95">
            <v>358542.07</v>
          </cell>
          <cell r="L95">
            <v>342989.15</v>
          </cell>
          <cell r="M95">
            <v>373871.39</v>
          </cell>
          <cell r="N95">
            <v>386713.34</v>
          </cell>
          <cell r="O95">
            <v>479633.24</v>
          </cell>
          <cell r="P95">
            <v>4774626.4400000004</v>
          </cell>
        </row>
        <row r="96">
          <cell r="C96" t="str">
            <v>Rate_100_SS_Large</v>
          </cell>
          <cell r="D96">
            <v>25866.25</v>
          </cell>
          <cell r="E96">
            <v>29647.47</v>
          </cell>
          <cell r="F96">
            <v>29647.47</v>
          </cell>
          <cell r="G96">
            <v>3759.94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24408.22</v>
          </cell>
          <cell r="O96">
            <v>24408.22</v>
          </cell>
          <cell r="P96">
            <v>137737.57</v>
          </cell>
        </row>
        <row r="97">
          <cell r="C97" t="str">
            <v>Rate_X1_T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</row>
        <row r="98">
          <cell r="C98" t="str">
            <v>Rate_X2_T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</row>
        <row r="99">
          <cell r="B99" t="str">
            <v>Total_TSERV_Contract</v>
          </cell>
          <cell r="D99">
            <v>1273361.54</v>
          </cell>
          <cell r="E99">
            <v>1128285.5</v>
          </cell>
          <cell r="F99">
            <v>1087328.55</v>
          </cell>
          <cell r="G99">
            <v>887496.28</v>
          </cell>
          <cell r="H99">
            <v>871919.15</v>
          </cell>
          <cell r="I99">
            <v>886769.64</v>
          </cell>
          <cell r="J99">
            <v>903978.95</v>
          </cell>
          <cell r="K99">
            <v>859891.69000000006</v>
          </cell>
          <cell r="L99">
            <v>841964.05</v>
          </cell>
          <cell r="M99">
            <v>987278.33</v>
          </cell>
          <cell r="N99">
            <v>1066772.22</v>
          </cell>
          <cell r="O99">
            <v>1195986.95</v>
          </cell>
          <cell r="P99">
            <v>11991032.85</v>
          </cell>
        </row>
        <row r="101">
          <cell r="B101" t="str">
            <v>Wholesale</v>
          </cell>
        </row>
        <row r="102">
          <cell r="C102" t="str">
            <v>Rate_77_T</v>
          </cell>
          <cell r="P102">
            <v>0</v>
          </cell>
        </row>
        <row r="104">
          <cell r="A104" t="str">
            <v>Transportation Services $</v>
          </cell>
          <cell r="D104">
            <v>10544832.970000001</v>
          </cell>
          <cell r="E104">
            <v>9337729.7799999993</v>
          </cell>
          <cell r="F104">
            <v>8386470.7300000004</v>
          </cell>
          <cell r="G104">
            <v>5648218.7199999997</v>
          </cell>
          <cell r="H104">
            <v>3512735.39</v>
          </cell>
          <cell r="I104">
            <v>2578376.2400000002</v>
          </cell>
          <cell r="J104">
            <v>2358706.71</v>
          </cell>
          <cell r="K104">
            <v>2497154.4500000002</v>
          </cell>
          <cell r="L104">
            <v>2860512.01</v>
          </cell>
          <cell r="M104">
            <v>4649691.37</v>
          </cell>
          <cell r="N104">
            <v>6829119.3799999999</v>
          </cell>
          <cell r="O104">
            <v>9362761.8399999999</v>
          </cell>
          <cell r="P104">
            <v>68566309.590000004</v>
          </cell>
        </row>
        <row r="106">
          <cell r="A106" t="str">
            <v>Total Distribution Services $</v>
          </cell>
          <cell r="D106">
            <v>22118514.600000001</v>
          </cell>
          <cell r="E106">
            <v>19532417.449999999</v>
          </cell>
          <cell r="F106">
            <v>17412466.550000001</v>
          </cell>
          <cell r="G106">
            <v>11495173.449999999</v>
          </cell>
          <cell r="H106">
            <v>6648060.1200000001</v>
          </cell>
          <cell r="I106">
            <v>4439691.09</v>
          </cell>
          <cell r="J106">
            <v>3942519.55</v>
          </cell>
          <cell r="K106">
            <v>4273603.67</v>
          </cell>
          <cell r="L106">
            <v>5030534.5999999996</v>
          </cell>
          <cell r="M106">
            <v>8904103.8100000005</v>
          </cell>
          <cell r="N106">
            <v>13769407.99</v>
          </cell>
          <cell r="O106">
            <v>19465471.299999997</v>
          </cell>
          <cell r="P106">
            <v>137031964.18000001</v>
          </cell>
        </row>
        <row r="109">
          <cell r="A109" t="str">
            <v>Rate Class Analysis</v>
          </cell>
        </row>
        <row r="111">
          <cell r="C111" t="str">
            <v>Rate_01</v>
          </cell>
          <cell r="D111">
            <v>17254060</v>
          </cell>
          <cell r="E111">
            <v>15153580</v>
          </cell>
          <cell r="F111">
            <v>13367490</v>
          </cell>
          <cell r="G111">
            <v>8480890</v>
          </cell>
          <cell r="H111">
            <v>4375480</v>
          </cell>
          <cell r="I111">
            <v>2502990</v>
          </cell>
          <cell r="J111">
            <v>2148700</v>
          </cell>
          <cell r="K111">
            <v>2464240</v>
          </cell>
          <cell r="L111">
            <v>3141420</v>
          </cell>
          <cell r="M111">
            <v>6085260</v>
          </cell>
          <cell r="N111">
            <v>10111860</v>
          </cell>
          <cell r="O111">
            <v>14928720</v>
          </cell>
          <cell r="P111">
            <v>100014690</v>
          </cell>
        </row>
        <row r="112">
          <cell r="C112" t="str">
            <v>Rate_10</v>
          </cell>
          <cell r="D112">
            <v>3326479.1999999997</v>
          </cell>
          <cell r="E112">
            <v>3034444.38</v>
          </cell>
          <cell r="F112">
            <v>2730015.6</v>
          </cell>
          <cell r="G112">
            <v>1887072.27</v>
          </cell>
          <cell r="H112">
            <v>1189058.1100000001</v>
          </cell>
          <cell r="I112">
            <v>883115.29</v>
          </cell>
          <cell r="J112">
            <v>754103.21</v>
          </cell>
          <cell r="K112">
            <v>814107.48</v>
          </cell>
          <cell r="L112">
            <v>917169.26</v>
          </cell>
          <cell r="M112">
            <v>1643727.7</v>
          </cell>
          <cell r="N112">
            <v>2392423.34</v>
          </cell>
          <cell r="O112">
            <v>3063937.88</v>
          </cell>
          <cell r="P112">
            <v>22635653.719999999</v>
          </cell>
        </row>
        <row r="113">
          <cell r="C113" t="str">
            <v>Rate_16</v>
          </cell>
          <cell r="D113">
            <v>8748.61</v>
          </cell>
          <cell r="E113">
            <v>5593.76</v>
          </cell>
          <cell r="F113">
            <v>5216.17</v>
          </cell>
          <cell r="G113">
            <v>1795.68</v>
          </cell>
          <cell r="H113">
            <v>6351.1</v>
          </cell>
          <cell r="I113">
            <v>9983.39</v>
          </cell>
          <cell r="J113">
            <v>8074.33</v>
          </cell>
          <cell r="K113">
            <v>9895.66</v>
          </cell>
          <cell r="L113">
            <v>5239.45</v>
          </cell>
          <cell r="M113">
            <v>8727.33</v>
          </cell>
          <cell r="N113">
            <v>10467.07</v>
          </cell>
          <cell r="O113">
            <v>3953.78</v>
          </cell>
          <cell r="P113">
            <v>84046.329999999987</v>
          </cell>
        </row>
        <row r="114">
          <cell r="C114" t="str">
            <v>Rate_20</v>
          </cell>
          <cell r="D114">
            <v>231805.02999999997</v>
          </cell>
          <cell r="E114">
            <v>205877.89</v>
          </cell>
          <cell r="F114">
            <v>211821.93000000002</v>
          </cell>
          <cell r="G114">
            <v>182534.37</v>
          </cell>
          <cell r="H114">
            <v>159750.44</v>
          </cell>
          <cell r="I114">
            <v>140911.51</v>
          </cell>
          <cell r="J114">
            <v>130331.84</v>
          </cell>
          <cell r="K114">
            <v>140309.41</v>
          </cell>
          <cell r="L114">
            <v>147606.85</v>
          </cell>
          <cell r="M114">
            <v>187701.34999999998</v>
          </cell>
          <cell r="N114">
            <v>207321.62</v>
          </cell>
          <cell r="O114">
            <v>225291.89</v>
          </cell>
          <cell r="P114">
            <v>2171264.13</v>
          </cell>
        </row>
        <row r="115">
          <cell r="C115" t="str">
            <v>Rate_25</v>
          </cell>
          <cell r="D115">
            <v>720432.55</v>
          </cell>
          <cell r="E115">
            <v>657879.78</v>
          </cell>
          <cell r="F115">
            <v>633905.31999999995</v>
          </cell>
          <cell r="G115">
            <v>535817.57999999996</v>
          </cell>
          <cell r="H115">
            <v>504274.89</v>
          </cell>
          <cell r="I115">
            <v>470667.35</v>
          </cell>
          <cell r="J115">
            <v>444459.54</v>
          </cell>
          <cell r="K115">
            <v>443175.72000000003</v>
          </cell>
          <cell r="L115">
            <v>432776.56</v>
          </cell>
          <cell r="M115">
            <v>561482.71</v>
          </cell>
          <cell r="N115">
            <v>592881.06999999995</v>
          </cell>
          <cell r="O115">
            <v>696192.96</v>
          </cell>
          <cell r="P115">
            <v>6693946.0299999993</v>
          </cell>
        </row>
        <row r="116">
          <cell r="C116" t="str">
            <v>Rate_30</v>
          </cell>
          <cell r="D116">
            <v>43333.33</v>
          </cell>
          <cell r="E116">
            <v>43333.33</v>
          </cell>
          <cell r="F116">
            <v>43333.33</v>
          </cell>
          <cell r="G116">
            <v>43333.33</v>
          </cell>
          <cell r="H116">
            <v>43333.33</v>
          </cell>
          <cell r="I116">
            <v>43333.33</v>
          </cell>
          <cell r="J116">
            <v>43333.33</v>
          </cell>
          <cell r="K116">
            <v>43333.33</v>
          </cell>
          <cell r="L116">
            <v>43333.33</v>
          </cell>
          <cell r="M116">
            <v>43333.33</v>
          </cell>
          <cell r="N116">
            <v>43333.33</v>
          </cell>
          <cell r="O116">
            <v>43333.33</v>
          </cell>
          <cell r="P116">
            <v>519999.96000000014</v>
          </cell>
        </row>
        <row r="117">
          <cell r="C117" t="str">
            <v>Rate_77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C118" t="str">
            <v>Rate_100</v>
          </cell>
          <cell r="D118">
            <v>533655.88</v>
          </cell>
          <cell r="E118">
            <v>431708.31000000006</v>
          </cell>
          <cell r="F118">
            <v>420684.19999999995</v>
          </cell>
          <cell r="G118">
            <v>363730.22000000003</v>
          </cell>
          <cell r="H118">
            <v>369812.25</v>
          </cell>
          <cell r="I118">
            <v>388690.22</v>
          </cell>
          <cell r="J118">
            <v>413517.3</v>
          </cell>
          <cell r="K118">
            <v>358542.07</v>
          </cell>
          <cell r="L118">
            <v>342989.15</v>
          </cell>
          <cell r="M118">
            <v>373871.39</v>
          </cell>
          <cell r="N118">
            <v>411121.56000000006</v>
          </cell>
          <cell r="O118">
            <v>504041.45999999996</v>
          </cell>
          <cell r="P118">
            <v>4912364.0100000007</v>
          </cell>
        </row>
        <row r="119">
          <cell r="C119" t="str">
            <v>Total</v>
          </cell>
          <cell r="D119">
            <v>22118514.599999998</v>
          </cell>
          <cell r="E119">
            <v>19532417.449999999</v>
          </cell>
          <cell r="F119">
            <v>17412466.549999997</v>
          </cell>
          <cell r="G119">
            <v>11495173.449999999</v>
          </cell>
          <cell r="H119">
            <v>6648060.1200000001</v>
          </cell>
          <cell r="I119">
            <v>4439691.0900000008</v>
          </cell>
          <cell r="J119">
            <v>3942519.55</v>
          </cell>
          <cell r="K119">
            <v>4273603.6700000009</v>
          </cell>
          <cell r="L119">
            <v>5030534.5999999996</v>
          </cell>
          <cell r="M119">
            <v>8904103.8100000005</v>
          </cell>
          <cell r="N119">
            <v>13769407.99</v>
          </cell>
          <cell r="O119">
            <v>19465471.300000001</v>
          </cell>
          <cell r="P119">
            <v>137031964.17999998</v>
          </cell>
        </row>
        <row r="121">
          <cell r="A121" t="str">
            <v>DSO Analysis</v>
          </cell>
        </row>
        <row r="123">
          <cell r="C123" t="str">
            <v>System</v>
          </cell>
          <cell r="D123">
            <v>11573681.630000001</v>
          </cell>
          <cell r="E123">
            <v>10194687.67</v>
          </cell>
          <cell r="F123">
            <v>9025995.8200000003</v>
          </cell>
          <cell r="G123">
            <v>5846954.7299999995</v>
          </cell>
          <cell r="H123">
            <v>3135324.73</v>
          </cell>
          <cell r="I123">
            <v>1861314.8499999999</v>
          </cell>
          <cell r="J123">
            <v>1583812.84</v>
          </cell>
          <cell r="K123">
            <v>1776449.22</v>
          </cell>
          <cell r="L123">
            <v>2170022.5900000003</v>
          </cell>
          <cell r="M123">
            <v>4254412.4400000004</v>
          </cell>
          <cell r="N123">
            <v>6940288.6100000003</v>
          </cell>
          <cell r="O123">
            <v>10102709.459999999</v>
          </cell>
          <cell r="P123">
            <v>68465654.589999989</v>
          </cell>
        </row>
        <row r="124">
          <cell r="C124" t="str">
            <v>Buy/Sell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C125" t="str">
            <v>ABC-T</v>
          </cell>
          <cell r="D125">
            <v>8637220</v>
          </cell>
          <cell r="E125">
            <v>7640980</v>
          </cell>
          <cell r="F125">
            <v>6748670</v>
          </cell>
          <cell r="G125">
            <v>4327630</v>
          </cell>
          <cell r="H125">
            <v>2281010</v>
          </cell>
          <cell r="I125">
            <v>1358990</v>
          </cell>
          <cell r="J125">
            <v>1147610</v>
          </cell>
          <cell r="K125">
            <v>1300860</v>
          </cell>
          <cell r="L125">
            <v>1657220</v>
          </cell>
          <cell r="M125">
            <v>3184080</v>
          </cell>
          <cell r="N125">
            <v>5219870</v>
          </cell>
          <cell r="O125">
            <v>7587860</v>
          </cell>
          <cell r="P125">
            <v>51092000</v>
          </cell>
        </row>
        <row r="126">
          <cell r="C126" t="str">
            <v>Bundled-T</v>
          </cell>
          <cell r="D126">
            <v>634251.43000000005</v>
          </cell>
          <cell r="E126">
            <v>568464.28</v>
          </cell>
          <cell r="F126">
            <v>550472.17999999993</v>
          </cell>
          <cell r="G126">
            <v>433092.44</v>
          </cell>
          <cell r="H126">
            <v>359806.24</v>
          </cell>
          <cell r="I126">
            <v>332616.59999999998</v>
          </cell>
          <cell r="J126">
            <v>307117.76</v>
          </cell>
          <cell r="K126">
            <v>336402.76</v>
          </cell>
          <cell r="L126">
            <v>361327.96</v>
          </cell>
          <cell r="M126">
            <v>478333.04000000004</v>
          </cell>
          <cell r="N126">
            <v>542477.15999999992</v>
          </cell>
          <cell r="O126">
            <v>578914.89</v>
          </cell>
          <cell r="P126">
            <v>5483276.7399999993</v>
          </cell>
        </row>
        <row r="127">
          <cell r="C127" t="str">
            <v>T-Service</v>
          </cell>
          <cell r="D127">
            <v>1273361.54</v>
          </cell>
          <cell r="E127">
            <v>1128285.5</v>
          </cell>
          <cell r="F127">
            <v>1087328.55</v>
          </cell>
          <cell r="G127">
            <v>887496.28</v>
          </cell>
          <cell r="H127">
            <v>871919.15</v>
          </cell>
          <cell r="I127">
            <v>886769.64</v>
          </cell>
          <cell r="J127">
            <v>903978.95</v>
          </cell>
          <cell r="K127">
            <v>859891.69000000006</v>
          </cell>
          <cell r="L127">
            <v>841964.05</v>
          </cell>
          <cell r="M127">
            <v>987278.33</v>
          </cell>
          <cell r="N127">
            <v>1066772.22</v>
          </cell>
          <cell r="O127">
            <v>1195986.95</v>
          </cell>
          <cell r="P127">
            <v>11991032.85</v>
          </cell>
        </row>
        <row r="128">
          <cell r="D128">
            <v>22118514.600000001</v>
          </cell>
          <cell r="E128">
            <v>19532417.450000003</v>
          </cell>
          <cell r="F128">
            <v>17412466.550000001</v>
          </cell>
          <cell r="G128">
            <v>11495173.449999999</v>
          </cell>
          <cell r="H128">
            <v>6648060.120000001</v>
          </cell>
          <cell r="I128">
            <v>4439691.09</v>
          </cell>
          <cell r="J128">
            <v>3942519.55</v>
          </cell>
          <cell r="K128">
            <v>4273603.67</v>
          </cell>
          <cell r="L128">
            <v>5030534.6000000006</v>
          </cell>
          <cell r="M128">
            <v>8904103.8100000005</v>
          </cell>
          <cell r="N128">
            <v>13769407.99</v>
          </cell>
          <cell r="O128">
            <v>19465471.300000001</v>
          </cell>
          <cell r="P128">
            <v>137031964.17999998</v>
          </cell>
        </row>
        <row r="130">
          <cell r="A130" t="str">
            <v>Market Analysis</v>
          </cell>
        </row>
        <row r="132">
          <cell r="C132" t="str">
            <v>General Service - Banner</v>
          </cell>
          <cell r="D132">
            <v>19982140</v>
          </cell>
          <cell r="E132">
            <v>17660450</v>
          </cell>
          <cell r="F132">
            <v>15583560</v>
          </cell>
          <cell r="G132">
            <v>9960720</v>
          </cell>
          <cell r="H132">
            <v>5214120</v>
          </cell>
          <cell r="I132">
            <v>3057040</v>
          </cell>
          <cell r="J132">
            <v>2597260</v>
          </cell>
          <cell r="K132">
            <v>2959110</v>
          </cell>
          <cell r="L132">
            <v>3690310</v>
          </cell>
          <cell r="M132">
            <v>7255820</v>
          </cell>
          <cell r="N132">
            <v>11988310</v>
          </cell>
          <cell r="O132">
            <v>17468140</v>
          </cell>
          <cell r="P132">
            <v>117416980</v>
          </cell>
        </row>
        <row r="133">
          <cell r="C133" t="str">
            <v>General Service - CIA</v>
          </cell>
          <cell r="D133">
            <v>607147.81000000006</v>
          </cell>
          <cell r="E133">
            <v>533168.14</v>
          </cell>
          <cell r="F133">
            <v>519161.77</v>
          </cell>
          <cell r="G133">
            <v>409037.94999999995</v>
          </cell>
          <cell r="H133">
            <v>356769.20999999996</v>
          </cell>
          <cell r="I133">
            <v>339048.68</v>
          </cell>
          <cell r="J133">
            <v>313617.53999999998</v>
          </cell>
          <cell r="K133">
            <v>329133.14</v>
          </cell>
          <cell r="L133">
            <v>373518.71</v>
          </cell>
          <cell r="M133">
            <v>481895.03</v>
          </cell>
          <cell r="N133">
            <v>526440.40999999992</v>
          </cell>
          <cell r="O133">
            <v>528471.66</v>
          </cell>
          <cell r="P133">
            <v>5317410.0499999989</v>
          </cell>
        </row>
        <row r="134">
          <cell r="C134" t="str">
            <v>CIA Contract - Mid</v>
          </cell>
          <cell r="D134">
            <v>952237.58000000007</v>
          </cell>
          <cell r="E134">
            <v>863757.66999999993</v>
          </cell>
          <cell r="F134">
            <v>845727.25</v>
          </cell>
          <cell r="G134">
            <v>718351.95</v>
          </cell>
          <cell r="H134">
            <v>664025.33000000007</v>
          </cell>
          <cell r="I134">
            <v>611578.86</v>
          </cell>
          <cell r="J134">
            <v>574791.38</v>
          </cell>
          <cell r="K134">
            <v>583485.13</v>
          </cell>
          <cell r="L134">
            <v>580383.40999999992</v>
          </cell>
          <cell r="M134">
            <v>749184.06</v>
          </cell>
          <cell r="N134">
            <v>800202.69</v>
          </cell>
          <cell r="O134">
            <v>921484.85</v>
          </cell>
          <cell r="P134">
            <v>8865210.1600000001</v>
          </cell>
        </row>
        <row r="135">
          <cell r="C135" t="str">
            <v>CIA Contract - Large</v>
          </cell>
          <cell r="D135">
            <v>576989.21</v>
          </cell>
          <cell r="E135">
            <v>475041.64</v>
          </cell>
          <cell r="F135">
            <v>464017.53</v>
          </cell>
          <cell r="G135">
            <v>407063.55000000005</v>
          </cell>
          <cell r="H135">
            <v>413145.58</v>
          </cell>
          <cell r="I135">
            <v>432023.55</v>
          </cell>
          <cell r="J135">
            <v>456850.63</v>
          </cell>
          <cell r="K135">
            <v>401875.4</v>
          </cell>
          <cell r="L135">
            <v>386322.48000000004</v>
          </cell>
          <cell r="M135">
            <v>417204.72000000003</v>
          </cell>
          <cell r="N135">
            <v>454454.89</v>
          </cell>
          <cell r="O135">
            <v>547374.79</v>
          </cell>
          <cell r="P135">
            <v>5432363.9700000007</v>
          </cell>
        </row>
        <row r="136">
          <cell r="C136" t="str">
            <v>CIA Wholesale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D137">
            <v>22118514.600000001</v>
          </cell>
          <cell r="E137">
            <v>19532417.450000003</v>
          </cell>
          <cell r="F137">
            <v>17412466.550000001</v>
          </cell>
          <cell r="G137">
            <v>11495173.449999999</v>
          </cell>
          <cell r="H137">
            <v>6648060.1200000001</v>
          </cell>
          <cell r="I137">
            <v>4439691.09</v>
          </cell>
          <cell r="J137">
            <v>3942519.55</v>
          </cell>
          <cell r="K137">
            <v>4273603.67</v>
          </cell>
          <cell r="L137">
            <v>5030534.6000000006</v>
          </cell>
          <cell r="M137">
            <v>8904103.8100000005</v>
          </cell>
          <cell r="N137">
            <v>13769407.99</v>
          </cell>
          <cell r="O137">
            <v>19465471.300000001</v>
          </cell>
          <cell r="P137">
            <v>137031964.18000001</v>
          </cell>
        </row>
        <row r="139">
          <cell r="A139" t="str">
            <v>Volume Note</v>
          </cell>
        </row>
        <row r="141">
          <cell r="C141" t="str">
            <v>Residential</v>
          </cell>
          <cell r="D141">
            <v>13372900</v>
          </cell>
          <cell r="E141">
            <v>11705640</v>
          </cell>
          <cell r="F141">
            <v>10281450</v>
          </cell>
          <cell r="G141">
            <v>6546500</v>
          </cell>
          <cell r="H141">
            <v>3437980</v>
          </cell>
          <cell r="I141">
            <v>2078860</v>
          </cell>
          <cell r="J141">
            <v>1727690</v>
          </cell>
          <cell r="K141">
            <v>1890040</v>
          </cell>
          <cell r="L141">
            <v>2738010</v>
          </cell>
          <cell r="M141">
            <v>4698200</v>
          </cell>
          <cell r="N141">
            <v>7677930</v>
          </cell>
          <cell r="O141">
            <v>11458570</v>
          </cell>
          <cell r="P141">
            <v>77613770</v>
          </cell>
        </row>
        <row r="142">
          <cell r="C142" t="str">
            <v>Other Regular Rate</v>
          </cell>
          <cell r="D142">
            <v>7216387.8099999987</v>
          </cell>
          <cell r="E142">
            <v>6487978.1400000006</v>
          </cell>
          <cell r="F142">
            <v>5821271.7699999996</v>
          </cell>
          <cell r="G142">
            <v>3823257.9499999993</v>
          </cell>
          <cell r="H142">
            <v>2132909.21</v>
          </cell>
          <cell r="I142">
            <v>1317228.6799999997</v>
          </cell>
          <cell r="J142">
            <v>1183187.54</v>
          </cell>
          <cell r="K142">
            <v>1398203.1399999997</v>
          </cell>
          <cell r="L142">
            <v>1325818.71</v>
          </cell>
          <cell r="M142">
            <v>3039515.0300000003</v>
          </cell>
          <cell r="N142">
            <v>4836820.41</v>
          </cell>
          <cell r="O142">
            <v>6538041.6600000001</v>
          </cell>
          <cell r="P142">
            <v>45120620.049999997</v>
          </cell>
        </row>
        <row r="143">
          <cell r="C143" t="str">
            <v>CIA Contract - Mid</v>
          </cell>
          <cell r="D143">
            <v>952237.58000000007</v>
          </cell>
          <cell r="E143">
            <v>863757.66999999993</v>
          </cell>
          <cell r="F143">
            <v>845727.25</v>
          </cell>
          <cell r="G143">
            <v>718351.95</v>
          </cell>
          <cell r="H143">
            <v>664025.33000000007</v>
          </cell>
          <cell r="I143">
            <v>611578.86</v>
          </cell>
          <cell r="J143">
            <v>574791.38</v>
          </cell>
          <cell r="K143">
            <v>583485.13</v>
          </cell>
          <cell r="L143">
            <v>580383.40999999992</v>
          </cell>
          <cell r="M143">
            <v>749184.06</v>
          </cell>
          <cell r="N143">
            <v>800202.69</v>
          </cell>
          <cell r="O143">
            <v>921484.85</v>
          </cell>
          <cell r="P143">
            <v>8865210.1600000001</v>
          </cell>
        </row>
        <row r="144">
          <cell r="C144" t="str">
            <v>CIA Contract - Large</v>
          </cell>
          <cell r="D144">
            <v>576989.21</v>
          </cell>
          <cell r="E144">
            <v>475041.64</v>
          </cell>
          <cell r="F144">
            <v>464017.53</v>
          </cell>
          <cell r="G144">
            <v>407063.55000000005</v>
          </cell>
          <cell r="H144">
            <v>413145.58</v>
          </cell>
          <cell r="I144">
            <v>432023.55</v>
          </cell>
          <cell r="J144">
            <v>456850.63</v>
          </cell>
          <cell r="K144">
            <v>401875.4</v>
          </cell>
          <cell r="L144">
            <v>386322.48000000004</v>
          </cell>
          <cell r="M144">
            <v>417204.72000000003</v>
          </cell>
          <cell r="N144">
            <v>454454.89</v>
          </cell>
          <cell r="O144">
            <v>547374.79</v>
          </cell>
          <cell r="P144">
            <v>5432363.9700000007</v>
          </cell>
        </row>
        <row r="145">
          <cell r="C145" t="str">
            <v>Utility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D146">
            <v>22118514.600000001</v>
          </cell>
          <cell r="E146">
            <v>19532417.450000003</v>
          </cell>
          <cell r="F146">
            <v>17412466.550000001</v>
          </cell>
          <cell r="G146">
            <v>11495173.449999999</v>
          </cell>
          <cell r="H146">
            <v>6648060.1200000001</v>
          </cell>
          <cell r="I146">
            <v>4439691.09</v>
          </cell>
          <cell r="J146">
            <v>3942519.55</v>
          </cell>
          <cell r="K146">
            <v>4273603.67</v>
          </cell>
          <cell r="L146">
            <v>5030534.6000000006</v>
          </cell>
          <cell r="M146">
            <v>8904103.8100000005</v>
          </cell>
          <cell r="N146">
            <v>13769407.99</v>
          </cell>
          <cell r="O146">
            <v>19465471.300000001</v>
          </cell>
          <cell r="P146">
            <v>137031964.18000001</v>
          </cell>
        </row>
        <row r="148">
          <cell r="A148" t="str">
            <v>Income Statement</v>
          </cell>
        </row>
        <row r="150">
          <cell r="C150" t="str">
            <v>Gas Sales</v>
          </cell>
          <cell r="D150">
            <v>11573681.630000001</v>
          </cell>
          <cell r="E150">
            <v>10194687.67</v>
          </cell>
          <cell r="F150">
            <v>9025995.8200000003</v>
          </cell>
          <cell r="G150">
            <v>5846954.7299999995</v>
          </cell>
          <cell r="H150">
            <v>3135324.73</v>
          </cell>
          <cell r="I150">
            <v>1861314.8499999999</v>
          </cell>
          <cell r="J150">
            <v>1583812.84</v>
          </cell>
          <cell r="K150">
            <v>1776449.22</v>
          </cell>
          <cell r="L150">
            <v>2170022.5900000003</v>
          </cell>
          <cell r="M150">
            <v>4254412.4400000004</v>
          </cell>
          <cell r="N150">
            <v>6940288.6100000003</v>
          </cell>
          <cell r="O150">
            <v>10102709.459999999</v>
          </cell>
          <cell r="P150">
            <v>68465654.589999989</v>
          </cell>
        </row>
        <row r="151">
          <cell r="C151" t="str">
            <v>Transportation Service</v>
          </cell>
          <cell r="D151">
            <v>1907612.9700000007</v>
          </cell>
          <cell r="E151">
            <v>1696749.7799999993</v>
          </cell>
          <cell r="F151">
            <v>1637800.7300000004</v>
          </cell>
          <cell r="G151">
            <v>1320588.7199999997</v>
          </cell>
          <cell r="H151">
            <v>1231725.3900000001</v>
          </cell>
          <cell r="I151">
            <v>1219386.2400000002</v>
          </cell>
          <cell r="J151">
            <v>1211096.71</v>
          </cell>
          <cell r="K151">
            <v>1196294.4500000002</v>
          </cell>
          <cell r="L151">
            <v>1203292.0099999998</v>
          </cell>
          <cell r="M151">
            <v>1465611.37</v>
          </cell>
          <cell r="N151">
            <v>1609249.38</v>
          </cell>
          <cell r="O151">
            <v>1774901.8399999999</v>
          </cell>
          <cell r="P151">
            <v>17474309.590000004</v>
          </cell>
        </row>
        <row r="152">
          <cell r="C152" t="str">
            <v>ABC Broker Gas</v>
          </cell>
          <cell r="D152">
            <v>8637220</v>
          </cell>
          <cell r="E152">
            <v>7640980</v>
          </cell>
          <cell r="F152">
            <v>6748670</v>
          </cell>
          <cell r="G152">
            <v>4327630</v>
          </cell>
          <cell r="H152">
            <v>2281010</v>
          </cell>
          <cell r="I152">
            <v>1358990</v>
          </cell>
          <cell r="J152">
            <v>1147610</v>
          </cell>
          <cell r="K152">
            <v>1300860</v>
          </cell>
          <cell r="L152">
            <v>1657220</v>
          </cell>
          <cell r="M152">
            <v>3184080</v>
          </cell>
          <cell r="N152">
            <v>5219870</v>
          </cell>
          <cell r="O152">
            <v>7587860</v>
          </cell>
          <cell r="P152">
            <v>51092000</v>
          </cell>
        </row>
        <row r="153">
          <cell r="D153">
            <v>22118514.600000001</v>
          </cell>
          <cell r="E153">
            <v>19532417.449999999</v>
          </cell>
          <cell r="F153">
            <v>17412466.550000001</v>
          </cell>
          <cell r="G153">
            <v>11495173.449999999</v>
          </cell>
          <cell r="H153">
            <v>6648060.1200000001</v>
          </cell>
          <cell r="I153">
            <v>4439691.09</v>
          </cell>
          <cell r="J153">
            <v>3942519.55</v>
          </cell>
          <cell r="K153">
            <v>4273603.67</v>
          </cell>
          <cell r="L153">
            <v>5030534.5999999996</v>
          </cell>
          <cell r="M153">
            <v>8904103.8100000005</v>
          </cell>
          <cell r="N153">
            <v>13769407.99</v>
          </cell>
          <cell r="O153">
            <v>19465471.299999997</v>
          </cell>
          <cell r="P153">
            <v>137031964.18000001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onsolidated"/>
      <sheetName val="Nugget Corp"/>
      <sheetName val="Transmission"/>
      <sheetName val="Distribution"/>
      <sheetName val="Services"/>
      <sheetName val="Power"/>
      <sheetName val="International"/>
      <sheetName val="Corporate"/>
      <sheetName val="Other Corp"/>
      <sheetName val="PL &amp; Fld Svc"/>
      <sheetName val="Non-Reg Fld Svc"/>
      <sheetName val="Foothills"/>
      <sheetName val="Sulphur"/>
      <sheetName val="Empire"/>
      <sheetName val="St. Clair"/>
      <sheetName val="Alliance"/>
      <sheetName val="Aux Sable"/>
      <sheetName val="M&amp;NE CDA"/>
      <sheetName val="M&amp;NE US"/>
      <sheetName val="Vector"/>
      <sheetName val="Union Gas"/>
      <sheetName val="Centra BC"/>
      <sheetName val="Centra Whis"/>
      <sheetName val="Centra Hlds"/>
      <sheetName val="Centra MN"/>
      <sheetName val="PNG"/>
      <sheetName val="Nugget Capital"/>
      <sheetName val="Engage"/>
      <sheetName val="Enlogix"/>
      <sheetName val="Union Energy"/>
      <sheetName val="Bayside"/>
      <sheetName val="Frederickson"/>
      <sheetName val="Pwr Mngd Grwth"/>
      <sheetName val="PJP"/>
      <sheetName val="Shanghai"/>
      <sheetName val="Campeche"/>
      <sheetName val="Cantarell"/>
      <sheetName val="Pow Bus Dvlpmnt"/>
      <sheetName val="Bus Dvlpmnt"/>
      <sheetName val="Mack. Val."/>
      <sheetName val="Nugget Risk"/>
      <sheetName val="Purchase Price Adj"/>
      <sheetName val="Pfd"/>
      <sheetName val="US Bal Sheet"/>
      <sheetName val="PBR"/>
    </sheetNames>
    <sheetDataSet>
      <sheetData sheetId="0" refreshError="1">
        <row r="9">
          <cell r="D9">
            <v>1.54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c stmt"/>
      <sheetName val="PS Inc Stmt"/>
      <sheetName val="INPUT bal sht"/>
      <sheetName val="PS BS"/>
      <sheetName val="Cover"/>
      <sheetName val="FS-I_S"/>
      <sheetName val="FS-CF"/>
      <sheetName val="FS-Assets"/>
      <sheetName val="FS-L &amp; OE"/>
      <sheetName val=" EQUITY"/>
      <sheetName val="BS HyperionRep"/>
      <sheetName val="BS wksht"/>
      <sheetName val=" IS HyperionRep"/>
      <sheetName val="IS wksht"/>
      <sheetName val="CF wksht "/>
      <sheetName val="cashflow"/>
      <sheetName val="Supplemental Disclosures"/>
      <sheetName val="Cash Paid - Inter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S"/>
      <sheetName val="INPUT inc stmt"/>
      <sheetName val="import IS"/>
      <sheetName val="INPUT bal sht"/>
      <sheetName val="import BS"/>
      <sheetName val="instructions"/>
      <sheetName val="assets"/>
      <sheetName val="L &amp; OE"/>
      <sheetName val="OE"/>
      <sheetName val="I-S"/>
      <sheetName val="IS wksht97"/>
      <sheetName val="IS wksht96"/>
      <sheetName val="cf"/>
      <sheetName val="CF wksht"/>
      <sheetName val="BS-Change in Bal"/>
      <sheetName val="1996 CF"/>
      <sheetName val="rclss DPC"/>
      <sheetName val="rclss PEC"/>
      <sheetName val="PS Inc Stmt"/>
      <sheetName val="PS B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ed Profiles"/>
      <sheetName val="CME Real Time"/>
      <sheetName val="Dawn Basis"/>
      <sheetName val="Data"/>
      <sheetName val="S&amp;L Matrix"/>
      <sheetName val="Sheet1"/>
      <sheetName val="Sheet2"/>
      <sheetName val="Sheet3"/>
      <sheetName val="Subtotal"/>
    </sheetNames>
    <sheetDataSet>
      <sheetData sheetId="0"/>
      <sheetData sheetId="1">
        <row r="1">
          <cell r="A1" t="str">
            <v>Data Direct Feed (S&amp;L Replacement [SVANTHUY]</v>
          </cell>
        </row>
      </sheetData>
      <sheetData sheetId="2">
        <row r="1">
          <cell r="A1" t="str">
            <v>Dawn Basis for DD feed [SVANTHUY]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efinitions"/>
      <sheetName val="Factors"/>
      <sheetName val="STORAGE"/>
      <sheetName val="SYSINTEGRITY"/>
      <sheetName val="Direct Assignments"/>
      <sheetName val="ExUtSp"/>
      <sheetName val="Cross Charge Schedule"/>
    </sheetNames>
    <sheetDataSet>
      <sheetData sheetId="0"/>
      <sheetData sheetId="1"/>
      <sheetData sheetId="2"/>
      <sheetData sheetId="3"/>
      <sheetData sheetId="4">
        <row r="98">
          <cell r="E98">
            <v>299.70636159497411</v>
          </cell>
        </row>
      </sheetData>
      <sheetData sheetId="5">
        <row r="6">
          <cell r="D6">
            <v>1201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9814-E756-4765-90FD-FB37270134EC}">
  <sheetPr>
    <pageSetUpPr fitToPage="1"/>
  </sheetPr>
  <dimension ref="A1:K86"/>
  <sheetViews>
    <sheetView tabSelected="1" view="pageLayout" topLeftCell="A39" zoomScale="90" zoomScaleNormal="110" zoomScaleSheetLayoutView="130" zoomScalePageLayoutView="90" workbookViewId="0">
      <selection activeCell="K86" sqref="K86"/>
    </sheetView>
  </sheetViews>
  <sheetFormatPr defaultColWidth="9.1796875" defaultRowHeight="12.5" x14ac:dyDescent="0.25"/>
  <cols>
    <col min="1" max="1" width="6.7265625" style="1" customWidth="1"/>
    <col min="2" max="2" width="5.26953125" style="1" customWidth="1"/>
    <col min="3" max="3" width="91.26953125" style="2" customWidth="1"/>
    <col min="4" max="4" width="14.81640625" style="1" customWidth="1"/>
    <col min="5" max="5" width="2.7265625" style="1" customWidth="1"/>
    <col min="6" max="6" width="12.7265625" style="1" customWidth="1"/>
    <col min="7" max="7" width="2.7265625" style="1" customWidth="1"/>
    <col min="8" max="8" width="12.7265625" style="1" customWidth="1"/>
    <col min="9" max="9" width="2.7265625" style="1" customWidth="1"/>
    <col min="10" max="10" width="9.453125" style="1" customWidth="1"/>
    <col min="11" max="11" width="15.453125" style="1" bestFit="1" customWidth="1"/>
    <col min="12" max="16384" width="9.1796875" style="1"/>
  </cols>
  <sheetData>
    <row r="1" spans="1:11" x14ac:dyDescent="0.25">
      <c r="J1" s="31"/>
      <c r="K1" s="3"/>
    </row>
    <row r="2" spans="1:11" x14ac:dyDescent="0.25">
      <c r="J2" s="31"/>
      <c r="K2" s="3"/>
    </row>
    <row r="3" spans="1:11" x14ac:dyDescent="0.25">
      <c r="J3" s="32"/>
      <c r="K3" s="3"/>
    </row>
    <row r="4" spans="1:11" x14ac:dyDescent="0.25">
      <c r="J4" s="31"/>
      <c r="K4" s="3"/>
    </row>
    <row r="5" spans="1:11" x14ac:dyDescent="0.25">
      <c r="J5" s="31"/>
      <c r="K5" s="3"/>
    </row>
    <row r="6" spans="1:11" x14ac:dyDescent="0.25">
      <c r="A6" s="52" t="s">
        <v>50</v>
      </c>
      <c r="B6" s="52"/>
      <c r="C6" s="52"/>
      <c r="D6" s="52"/>
      <c r="E6" s="52"/>
      <c r="F6" s="52"/>
      <c r="G6" s="52"/>
      <c r="H6" s="52"/>
      <c r="I6" s="52"/>
      <c r="J6" s="52"/>
    </row>
    <row r="7" spans="1:11" x14ac:dyDescent="0.25">
      <c r="A7" s="52" t="s">
        <v>60</v>
      </c>
      <c r="B7" s="52"/>
      <c r="C7" s="52"/>
      <c r="D7" s="52"/>
      <c r="E7" s="52"/>
      <c r="F7" s="52"/>
      <c r="G7" s="52"/>
      <c r="H7" s="52"/>
      <c r="I7" s="52"/>
      <c r="J7" s="52"/>
    </row>
    <row r="8" spans="1:11" x14ac:dyDescent="0.25">
      <c r="A8" s="52" t="s">
        <v>63</v>
      </c>
      <c r="B8" s="52"/>
      <c r="C8" s="52"/>
      <c r="D8" s="52"/>
      <c r="E8" s="52"/>
      <c r="F8" s="52"/>
      <c r="G8" s="52"/>
      <c r="H8" s="52"/>
      <c r="I8" s="52"/>
      <c r="J8" s="52"/>
    </row>
    <row r="9" spans="1:11" ht="12" customHeight="1" x14ac:dyDescent="0.25">
      <c r="D9" s="4"/>
      <c r="F9" s="4"/>
      <c r="H9" s="4"/>
    </row>
    <row r="10" spans="1:11" ht="25.5" customHeight="1" x14ac:dyDescent="0.25">
      <c r="B10" s="28" t="s">
        <v>68</v>
      </c>
      <c r="C10" s="35" t="s">
        <v>69</v>
      </c>
      <c r="D10" s="28" t="s">
        <v>61</v>
      </c>
      <c r="E10" s="7"/>
      <c r="F10" s="29" t="s">
        <v>62</v>
      </c>
      <c r="G10" s="7"/>
      <c r="H10" s="6" t="s">
        <v>0</v>
      </c>
      <c r="I10" s="7"/>
      <c r="J10" s="6" t="s">
        <v>1</v>
      </c>
    </row>
    <row r="11" spans="1:11" x14ac:dyDescent="0.25">
      <c r="D11" s="4" t="s">
        <v>8</v>
      </c>
      <c r="E11" s="4"/>
      <c r="F11" s="4" t="s">
        <v>10</v>
      </c>
      <c r="G11" s="7"/>
      <c r="H11" s="4" t="s">
        <v>11</v>
      </c>
      <c r="I11" s="7"/>
      <c r="J11" s="4" t="s">
        <v>13</v>
      </c>
    </row>
    <row r="12" spans="1:11" x14ac:dyDescent="0.25">
      <c r="B12" s="8"/>
      <c r="C12" s="41" t="s">
        <v>2</v>
      </c>
    </row>
    <row r="13" spans="1:11" x14ac:dyDescent="0.25">
      <c r="B13" s="33">
        <v>1</v>
      </c>
      <c r="C13" s="24" t="s">
        <v>52</v>
      </c>
      <c r="D13" s="36">
        <v>4152</v>
      </c>
      <c r="F13" s="36">
        <v>4660.30134</v>
      </c>
      <c r="J13" s="11"/>
    </row>
    <row r="14" spans="1:11" x14ac:dyDescent="0.25">
      <c r="B14" s="33">
        <v>2</v>
      </c>
      <c r="C14" s="10" t="s">
        <v>3</v>
      </c>
      <c r="D14" s="36">
        <v>836</v>
      </c>
      <c r="F14" s="37">
        <v>0</v>
      </c>
      <c r="J14" s="11"/>
    </row>
    <row r="15" spans="1:11" x14ac:dyDescent="0.25">
      <c r="B15" s="33">
        <v>3</v>
      </c>
      <c r="C15" s="10" t="s">
        <v>4</v>
      </c>
      <c r="D15" s="37">
        <v>0</v>
      </c>
      <c r="F15" s="36">
        <v>142.02370000000002</v>
      </c>
      <c r="J15" s="11"/>
    </row>
    <row r="16" spans="1:11" x14ac:dyDescent="0.25">
      <c r="B16" s="33">
        <v>4</v>
      </c>
      <c r="C16" s="10" t="s">
        <v>5</v>
      </c>
      <c r="D16" s="37">
        <v>0</v>
      </c>
      <c r="F16" s="36">
        <v>143.22986760000001</v>
      </c>
      <c r="J16" s="11"/>
    </row>
    <row r="17" spans="2:10" x14ac:dyDescent="0.25">
      <c r="B17" s="33">
        <v>5</v>
      </c>
      <c r="C17" s="10" t="s">
        <v>6</v>
      </c>
      <c r="D17" s="36">
        <v>87</v>
      </c>
      <c r="F17" s="36">
        <v>71.45581</v>
      </c>
      <c r="J17" s="11"/>
    </row>
    <row r="18" spans="2:10" x14ac:dyDescent="0.25">
      <c r="B18" s="33">
        <v>6</v>
      </c>
      <c r="C18" s="10" t="s">
        <v>51</v>
      </c>
      <c r="D18" s="36">
        <v>20</v>
      </c>
      <c r="F18" s="36">
        <v>26.203290000000003</v>
      </c>
      <c r="H18" s="12"/>
      <c r="J18" s="11"/>
    </row>
    <row r="19" spans="2:10" x14ac:dyDescent="0.25">
      <c r="B19" s="33">
        <v>7</v>
      </c>
      <c r="C19" s="2" t="s">
        <v>7</v>
      </c>
      <c r="D19" s="38">
        <f>SUM(D13:D18)</f>
        <v>5095</v>
      </c>
      <c r="F19" s="38">
        <f>SUM(F13:F18)</f>
        <v>5043.2140076000005</v>
      </c>
      <c r="H19" s="38">
        <f>F19-D19</f>
        <v>-51.785992399999486</v>
      </c>
      <c r="J19" s="4" t="s">
        <v>8</v>
      </c>
    </row>
    <row r="20" spans="2:10" ht="6.75" customHeight="1" x14ac:dyDescent="0.25">
      <c r="B20" s="33"/>
      <c r="J20" s="4"/>
    </row>
    <row r="21" spans="2:10" x14ac:dyDescent="0.25">
      <c r="B21" s="33"/>
      <c r="C21" s="41" t="s">
        <v>9</v>
      </c>
      <c r="J21" s="4"/>
    </row>
    <row r="22" spans="2:10" x14ac:dyDescent="0.25">
      <c r="B22" s="33">
        <v>8</v>
      </c>
      <c r="C22" s="24" t="s">
        <v>53</v>
      </c>
      <c r="D22" s="36">
        <v>2334</v>
      </c>
      <c r="F22" s="36">
        <v>2307.874793</v>
      </c>
      <c r="H22" s="36">
        <f>F22-D22</f>
        <v>-26.125207000000046</v>
      </c>
      <c r="J22" s="4" t="s">
        <v>10</v>
      </c>
    </row>
    <row r="23" spans="2:10" x14ac:dyDescent="0.25">
      <c r="B23" s="33">
        <v>9</v>
      </c>
      <c r="C23" s="24" t="s">
        <v>54</v>
      </c>
      <c r="D23" s="36">
        <v>1109</v>
      </c>
      <c r="F23" s="36">
        <v>937.30977000000007</v>
      </c>
      <c r="H23" s="36">
        <f t="shared" ref="H23:H26" si="0">F23-D23</f>
        <v>-171.69022999999993</v>
      </c>
      <c r="J23" s="4" t="s">
        <v>11</v>
      </c>
    </row>
    <row r="24" spans="2:10" x14ac:dyDescent="0.25">
      <c r="B24" s="33">
        <v>10</v>
      </c>
      <c r="C24" s="24" t="s">
        <v>12</v>
      </c>
      <c r="D24" s="36">
        <v>638</v>
      </c>
      <c r="F24" s="36">
        <v>637.18407000000002</v>
      </c>
      <c r="H24" s="36">
        <f t="shared" si="0"/>
        <v>-0.81592999999998028</v>
      </c>
      <c r="J24" s="4"/>
    </row>
    <row r="25" spans="2:10" x14ac:dyDescent="0.25">
      <c r="B25" s="33">
        <v>11</v>
      </c>
      <c r="C25" s="10" t="s">
        <v>14</v>
      </c>
      <c r="D25" s="37">
        <v>0</v>
      </c>
      <c r="F25" s="36">
        <v>3.7745800000000003</v>
      </c>
      <c r="H25" s="36">
        <f t="shared" si="0"/>
        <v>3.7745800000000003</v>
      </c>
      <c r="J25" s="4" t="s">
        <v>13</v>
      </c>
    </row>
    <row r="26" spans="2:10" x14ac:dyDescent="0.25">
      <c r="B26" s="33">
        <v>12</v>
      </c>
      <c r="C26" s="10" t="s">
        <v>16</v>
      </c>
      <c r="D26" s="37">
        <v>0</v>
      </c>
      <c r="F26" s="36">
        <v>122.87481</v>
      </c>
      <c r="H26" s="36">
        <f t="shared" si="0"/>
        <v>122.87481</v>
      </c>
      <c r="J26" s="4" t="s">
        <v>15</v>
      </c>
    </row>
    <row r="27" spans="2:10" x14ac:dyDescent="0.25">
      <c r="B27" s="33">
        <v>13</v>
      </c>
      <c r="C27" s="25" t="s">
        <v>55</v>
      </c>
      <c r="D27" s="38">
        <f>SUM(D22:D26)</f>
        <v>4081</v>
      </c>
      <c r="F27" s="38">
        <f>SUM(F22:F26)</f>
        <v>4009.0180229999996</v>
      </c>
      <c r="H27" s="38">
        <f>F27-D27</f>
        <v>-71.98197700000037</v>
      </c>
      <c r="J27" s="2"/>
    </row>
    <row r="28" spans="2:10" x14ac:dyDescent="0.25">
      <c r="B28" s="33"/>
      <c r="C28" s="13"/>
      <c r="J28" s="4"/>
    </row>
    <row r="29" spans="2:10" x14ac:dyDescent="0.25">
      <c r="B29" s="33">
        <v>14</v>
      </c>
      <c r="C29" s="2" t="s">
        <v>18</v>
      </c>
      <c r="D29" s="36">
        <f>D19-D27</f>
        <v>1014</v>
      </c>
      <c r="F29" s="36">
        <f>F19-F27</f>
        <v>1034.1959846000009</v>
      </c>
      <c r="H29" s="36">
        <f>F29-D29</f>
        <v>20.195984600000884</v>
      </c>
      <c r="J29" s="4"/>
    </row>
    <row r="30" spans="2:10" ht="6.65" customHeight="1" x14ac:dyDescent="0.25">
      <c r="B30" s="34"/>
      <c r="J30" s="4"/>
    </row>
    <row r="31" spans="2:10" x14ac:dyDescent="0.25">
      <c r="B31" s="33">
        <v>15</v>
      </c>
      <c r="C31" s="9" t="s">
        <v>19</v>
      </c>
      <c r="D31" s="38">
        <v>400</v>
      </c>
      <c r="F31" s="40">
        <v>0</v>
      </c>
      <c r="H31" s="38">
        <f>F31-D31</f>
        <v>-400</v>
      </c>
      <c r="J31" s="4" t="s">
        <v>17</v>
      </c>
    </row>
    <row r="32" spans="2:10" ht="6" customHeight="1" x14ac:dyDescent="0.25">
      <c r="B32" s="34"/>
      <c r="J32" s="4"/>
    </row>
    <row r="33" spans="2:10" x14ac:dyDescent="0.25">
      <c r="B33" s="33">
        <v>16</v>
      </c>
      <c r="C33" s="9" t="s">
        <v>18</v>
      </c>
      <c r="D33" s="36">
        <f>D29-D31</f>
        <v>614</v>
      </c>
      <c r="F33" s="36">
        <f>F29-F31</f>
        <v>1034.1959846000009</v>
      </c>
      <c r="H33" s="36">
        <f>F33-D33</f>
        <v>420.19598460000088</v>
      </c>
      <c r="J33" s="4"/>
    </row>
    <row r="34" spans="2:10" ht="6.65" customHeight="1" x14ac:dyDescent="0.25">
      <c r="B34" s="33"/>
      <c r="C34" s="9"/>
      <c r="J34" s="4"/>
    </row>
    <row r="35" spans="2:10" x14ac:dyDescent="0.25">
      <c r="B35" s="33">
        <v>17</v>
      </c>
      <c r="C35" s="2" t="s">
        <v>21</v>
      </c>
      <c r="D35" s="36">
        <v>58</v>
      </c>
      <c r="F35" s="37">
        <v>0</v>
      </c>
      <c r="H35" s="36">
        <f>F35-D35</f>
        <v>-58</v>
      </c>
      <c r="J35" s="4" t="s">
        <v>20</v>
      </c>
    </row>
    <row r="36" spans="2:10" ht="7.5" customHeight="1" x14ac:dyDescent="0.25">
      <c r="B36" s="34"/>
    </row>
    <row r="37" spans="2:10" ht="13.5" customHeight="1" thickBot="1" x14ac:dyDescent="0.3">
      <c r="B37" s="33">
        <v>18</v>
      </c>
      <c r="C37" s="9" t="s">
        <v>22</v>
      </c>
      <c r="D37" s="39">
        <f>D33-D35</f>
        <v>556</v>
      </c>
      <c r="F37" s="39">
        <f>F33-F35</f>
        <v>1034.1959846000009</v>
      </c>
      <c r="H37" s="39">
        <f>F37-D37</f>
        <v>478.19598460000088</v>
      </c>
    </row>
    <row r="38" spans="2:10" ht="8.15" customHeight="1" thickTop="1" x14ac:dyDescent="0.25">
      <c r="B38" s="33"/>
      <c r="C38" s="9"/>
      <c r="D38" s="22"/>
      <c r="F38" s="22"/>
      <c r="H38" s="22"/>
    </row>
    <row r="39" spans="2:10" ht="11.25" customHeight="1" x14ac:dyDescent="0.25">
      <c r="B39" s="33"/>
      <c r="C39" s="9"/>
      <c r="D39" s="22"/>
      <c r="F39" s="22"/>
      <c r="H39" s="22"/>
    </row>
    <row r="40" spans="2:10" x14ac:dyDescent="0.25">
      <c r="B40" s="33" t="s">
        <v>70</v>
      </c>
      <c r="C40" s="9" t="s">
        <v>67</v>
      </c>
    </row>
    <row r="41" spans="2:10" x14ac:dyDescent="0.25">
      <c r="C41" s="26"/>
    </row>
    <row r="42" spans="2:10" ht="13" x14ac:dyDescent="0.3">
      <c r="B42" s="14" t="s">
        <v>23</v>
      </c>
      <c r="C42" s="41" t="s">
        <v>24</v>
      </c>
      <c r="D42" s="36">
        <f>D19</f>
        <v>5095</v>
      </c>
      <c r="E42" s="15"/>
    </row>
    <row r="43" spans="2:10" ht="13" x14ac:dyDescent="0.3">
      <c r="B43" s="14"/>
      <c r="C43" s="30" t="s">
        <v>65</v>
      </c>
      <c r="D43" s="36">
        <f>-41+25</f>
        <v>-16</v>
      </c>
      <c r="E43" s="15"/>
    </row>
    <row r="44" spans="2:10" x14ac:dyDescent="0.25">
      <c r="B44" s="14"/>
      <c r="C44" s="23" t="s">
        <v>25</v>
      </c>
      <c r="D44" s="36">
        <f>D60</f>
        <v>-18.678999999999998</v>
      </c>
      <c r="E44" s="17"/>
    </row>
    <row r="45" spans="2:10" x14ac:dyDescent="0.25">
      <c r="B45" s="14"/>
      <c r="C45" s="23" t="s">
        <v>57</v>
      </c>
      <c r="D45" s="36">
        <v>-14.279500000000001</v>
      </c>
      <c r="E45" s="17"/>
    </row>
    <row r="46" spans="2:10" x14ac:dyDescent="0.25">
      <c r="B46" s="14"/>
      <c r="C46" s="23" t="s">
        <v>56</v>
      </c>
      <c r="D46" s="36">
        <v>-3.8633000000000002</v>
      </c>
      <c r="E46" s="17"/>
    </row>
    <row r="47" spans="2:10" x14ac:dyDescent="0.25">
      <c r="B47" s="14"/>
      <c r="C47" s="23" t="s">
        <v>58</v>
      </c>
      <c r="D47" s="36">
        <v>-0.6</v>
      </c>
      <c r="E47" s="17"/>
    </row>
    <row r="48" spans="2:10" x14ac:dyDescent="0.25">
      <c r="B48" s="14"/>
      <c r="C48" s="23" t="s">
        <v>64</v>
      </c>
      <c r="D48" s="36">
        <v>1.629</v>
      </c>
      <c r="E48" s="17"/>
    </row>
    <row r="49" spans="2:5" ht="13" x14ac:dyDescent="0.3">
      <c r="B49" s="14"/>
      <c r="C49" s="30" t="s">
        <v>26</v>
      </c>
      <c r="D49" s="38">
        <f>SUM(D42:D48)</f>
        <v>5043.2071999999998</v>
      </c>
      <c r="E49" s="15"/>
    </row>
    <row r="50" spans="2:5" ht="13" x14ac:dyDescent="0.3">
      <c r="B50" s="14"/>
      <c r="C50" s="27"/>
      <c r="D50" s="16"/>
      <c r="E50" s="15"/>
    </row>
    <row r="51" spans="2:5" ht="13" x14ac:dyDescent="0.3">
      <c r="B51" s="14" t="s">
        <v>27</v>
      </c>
      <c r="C51" s="43" t="s">
        <v>28</v>
      </c>
      <c r="D51" s="36">
        <f>D22</f>
        <v>2334</v>
      </c>
      <c r="E51" s="18"/>
    </row>
    <row r="52" spans="2:5" ht="13" x14ac:dyDescent="0.3">
      <c r="B52" s="14"/>
      <c r="C52" s="30" t="s">
        <v>65</v>
      </c>
      <c r="D52" s="36">
        <v>-22</v>
      </c>
      <c r="E52" s="18"/>
    </row>
    <row r="53" spans="2:5" x14ac:dyDescent="0.25">
      <c r="B53" s="14"/>
      <c r="C53" s="23" t="s">
        <v>56</v>
      </c>
      <c r="D53" s="36">
        <v>-6.0991999999999997</v>
      </c>
      <c r="E53" s="17"/>
    </row>
    <row r="54" spans="2:5" x14ac:dyDescent="0.25">
      <c r="B54" s="14"/>
      <c r="C54" s="23" t="s">
        <v>64</v>
      </c>
      <c r="D54" s="36">
        <v>1.8089999999999999</v>
      </c>
      <c r="E54" s="17"/>
    </row>
    <row r="55" spans="2:5" x14ac:dyDescent="0.25">
      <c r="B55" s="14"/>
      <c r="C55" s="23" t="s">
        <v>66</v>
      </c>
      <c r="D55" s="36">
        <v>0.2</v>
      </c>
      <c r="E55" s="17"/>
    </row>
    <row r="56" spans="2:5" ht="13" x14ac:dyDescent="0.3">
      <c r="B56" s="3"/>
      <c r="C56" s="42" t="s">
        <v>29</v>
      </c>
      <c r="D56" s="38">
        <f>SUM(D51:D55)</f>
        <v>2307.9097999999999</v>
      </c>
      <c r="E56" s="18"/>
    </row>
    <row r="57" spans="2:5" x14ac:dyDescent="0.25">
      <c r="B57" s="3"/>
      <c r="C57" s="19"/>
      <c r="D57" s="5"/>
      <c r="E57" s="19"/>
    </row>
    <row r="58" spans="2:5" ht="13" x14ac:dyDescent="0.3">
      <c r="B58" s="14" t="s">
        <v>30</v>
      </c>
      <c r="C58" s="45" t="s">
        <v>31</v>
      </c>
      <c r="D58" s="36">
        <f>D23</f>
        <v>1109</v>
      </c>
      <c r="E58" s="18"/>
    </row>
    <row r="59" spans="2:5" ht="13" x14ac:dyDescent="0.3">
      <c r="B59" s="14"/>
      <c r="C59" s="30" t="s">
        <v>65</v>
      </c>
      <c r="D59" s="36">
        <v>-16</v>
      </c>
      <c r="E59" s="18"/>
    </row>
    <row r="60" spans="2:5" x14ac:dyDescent="0.25">
      <c r="B60" s="14"/>
      <c r="C60" s="17" t="s">
        <v>25</v>
      </c>
      <c r="D60" s="36">
        <f>-16.3843-2.2947</f>
        <v>-18.678999999999998</v>
      </c>
      <c r="E60" s="17"/>
    </row>
    <row r="61" spans="2:5" x14ac:dyDescent="0.25">
      <c r="B61" s="14"/>
      <c r="C61" s="20" t="s">
        <v>32</v>
      </c>
      <c r="D61" s="36">
        <f>-D72</f>
        <v>-122.87481</v>
      </c>
      <c r="E61" s="20"/>
    </row>
    <row r="62" spans="2:5" x14ac:dyDescent="0.25">
      <c r="B62" s="3"/>
      <c r="C62" s="23" t="s">
        <v>57</v>
      </c>
      <c r="D62" s="36">
        <v>-14.279500000000001</v>
      </c>
      <c r="E62" s="17"/>
    </row>
    <row r="63" spans="2:5" x14ac:dyDescent="0.25">
      <c r="B63" s="3"/>
      <c r="C63" s="23" t="s">
        <v>58</v>
      </c>
      <c r="D63" s="36">
        <v>0.6</v>
      </c>
      <c r="E63" s="17"/>
    </row>
    <row r="64" spans="2:5" x14ac:dyDescent="0.25">
      <c r="B64" s="3"/>
      <c r="C64" s="23" t="s">
        <v>66</v>
      </c>
      <c r="D64" s="36">
        <v>-0.5</v>
      </c>
      <c r="E64" s="17"/>
    </row>
    <row r="65" spans="2:5" ht="13" x14ac:dyDescent="0.3">
      <c r="B65" s="14"/>
      <c r="C65" s="44" t="s">
        <v>33</v>
      </c>
      <c r="D65" s="38">
        <f>SUM(D58:D64)</f>
        <v>937.26668999999993</v>
      </c>
      <c r="E65" s="18"/>
    </row>
    <row r="66" spans="2:5" ht="13" x14ac:dyDescent="0.3">
      <c r="B66" s="14"/>
      <c r="C66" s="18"/>
      <c r="D66" s="16"/>
      <c r="E66" s="18"/>
    </row>
    <row r="67" spans="2:5" ht="13" x14ac:dyDescent="0.3">
      <c r="B67" s="14" t="s">
        <v>34</v>
      </c>
      <c r="C67" s="50" t="s">
        <v>36</v>
      </c>
      <c r="D67" s="37">
        <v>0</v>
      </c>
      <c r="E67" s="21"/>
    </row>
    <row r="68" spans="2:5" x14ac:dyDescent="0.25">
      <c r="B68" s="14"/>
      <c r="C68" s="17" t="s">
        <v>37</v>
      </c>
      <c r="D68" s="36">
        <f>F25</f>
        <v>3.7745800000000003</v>
      </c>
      <c r="E68" s="17"/>
    </row>
    <row r="69" spans="2:5" ht="13" x14ac:dyDescent="0.3">
      <c r="B69" s="3"/>
      <c r="C69" s="46" t="s">
        <v>38</v>
      </c>
      <c r="D69" s="38">
        <f>SUM(D67:D68)</f>
        <v>3.7745800000000003</v>
      </c>
      <c r="E69" s="21"/>
    </row>
    <row r="70" spans="2:5" x14ac:dyDescent="0.25">
      <c r="B70" s="3"/>
      <c r="C70" s="46"/>
      <c r="D70" s="3"/>
      <c r="E70" s="3"/>
    </row>
    <row r="71" spans="2:5" ht="13" x14ac:dyDescent="0.3">
      <c r="B71" s="14" t="s">
        <v>35</v>
      </c>
      <c r="C71" s="50" t="s">
        <v>40</v>
      </c>
      <c r="D71" s="37">
        <v>0</v>
      </c>
      <c r="E71" s="21"/>
    </row>
    <row r="72" spans="2:5" x14ac:dyDescent="0.25">
      <c r="B72" s="14"/>
      <c r="C72" s="46" t="s">
        <v>41</v>
      </c>
      <c r="D72" s="36">
        <f>F26</f>
        <v>122.87481</v>
      </c>
      <c r="E72" s="3"/>
    </row>
    <row r="73" spans="2:5" ht="13" x14ac:dyDescent="0.3">
      <c r="B73" s="3"/>
      <c r="C73" s="46" t="s">
        <v>42</v>
      </c>
      <c r="D73" s="38">
        <f>SUM(D71:D72)</f>
        <v>122.87481</v>
      </c>
      <c r="E73" s="21"/>
    </row>
    <row r="74" spans="2:5" ht="13" x14ac:dyDescent="0.3">
      <c r="B74" s="3"/>
      <c r="C74" s="46"/>
      <c r="D74" s="16"/>
      <c r="E74" s="21"/>
    </row>
    <row r="75" spans="2:5" ht="13" x14ac:dyDescent="0.3">
      <c r="B75" s="14" t="s">
        <v>39</v>
      </c>
      <c r="C75" s="50" t="s">
        <v>44</v>
      </c>
      <c r="D75" s="36">
        <f>D31</f>
        <v>400</v>
      </c>
      <c r="E75" s="21"/>
    </row>
    <row r="76" spans="2:5" ht="13" x14ac:dyDescent="0.3">
      <c r="B76" s="14"/>
      <c r="C76" s="30" t="s">
        <v>65</v>
      </c>
      <c r="D76" s="36">
        <v>-2</v>
      </c>
      <c r="E76" s="21"/>
    </row>
    <row r="77" spans="2:5" x14ac:dyDescent="0.25">
      <c r="B77" s="14"/>
      <c r="C77" s="47" t="s">
        <v>37</v>
      </c>
      <c r="D77" s="36">
        <f>-D68</f>
        <v>-3.7745800000000003</v>
      </c>
      <c r="E77" s="17"/>
    </row>
    <row r="78" spans="2:5" x14ac:dyDescent="0.25">
      <c r="B78" s="3"/>
      <c r="C78" s="48" t="s">
        <v>45</v>
      </c>
      <c r="D78" s="36">
        <f>-398+3.8</f>
        <v>-394.2</v>
      </c>
      <c r="E78" s="17"/>
    </row>
    <row r="79" spans="2:5" x14ac:dyDescent="0.25">
      <c r="B79" s="3"/>
      <c r="C79" s="48" t="s">
        <v>46</v>
      </c>
      <c r="D79" s="16"/>
      <c r="E79" s="17"/>
    </row>
    <row r="80" spans="2:5" ht="13" x14ac:dyDescent="0.3">
      <c r="B80" s="3"/>
      <c r="C80" s="46" t="s">
        <v>47</v>
      </c>
      <c r="D80" s="38">
        <f>SUM(D75:D79)</f>
        <v>2.541999999999689E-2</v>
      </c>
      <c r="E80" s="21"/>
    </row>
    <row r="81" spans="2:5" ht="13" x14ac:dyDescent="0.3">
      <c r="B81" s="3"/>
      <c r="C81" s="46"/>
      <c r="D81" s="16"/>
      <c r="E81" s="21"/>
    </row>
    <row r="82" spans="2:5" ht="13" x14ac:dyDescent="0.3">
      <c r="B82" s="14" t="s">
        <v>43</v>
      </c>
      <c r="C82" s="50" t="s">
        <v>48</v>
      </c>
      <c r="D82" s="36">
        <f>D35</f>
        <v>58</v>
      </c>
      <c r="E82" s="21"/>
    </row>
    <row r="83" spans="2:5" ht="13" x14ac:dyDescent="0.3">
      <c r="B83" s="14"/>
      <c r="C83" s="30" t="s">
        <v>65</v>
      </c>
      <c r="D83" s="36">
        <v>6</v>
      </c>
      <c r="E83" s="21"/>
    </row>
    <row r="84" spans="2:5" x14ac:dyDescent="0.25">
      <c r="B84" s="3"/>
      <c r="C84" s="49" t="s">
        <v>59</v>
      </c>
      <c r="D84" s="36">
        <v>-64</v>
      </c>
      <c r="E84" s="3"/>
    </row>
    <row r="85" spans="2:5" ht="13.5" thickBot="1" x14ac:dyDescent="0.35">
      <c r="B85" s="3"/>
      <c r="C85" s="46" t="s">
        <v>49</v>
      </c>
      <c r="D85" s="51">
        <f>SUM(D82:D84)</f>
        <v>0</v>
      </c>
      <c r="E85" s="21"/>
    </row>
    <row r="86" spans="2:5" ht="13" thickTop="1" x14ac:dyDescent="0.25"/>
  </sheetData>
  <mergeCells count="3">
    <mergeCell ref="A6:J6"/>
    <mergeCell ref="A7:J7"/>
    <mergeCell ref="A8:J8"/>
  </mergeCells>
  <pageMargins left="0.5" right="0.25" top="0.5" bottom="0.25" header="0.5" footer="0.5"/>
  <pageSetup scale="55" orientation="portrait" r:id="rId1"/>
  <headerFooter alignWithMargins="0">
    <oddHeader>&amp;RFiled: 2022-10-31
EB-2022-0200
Exhibit 1
Tab 8
Schedule 1
Attachment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2022-11-01T20:50:43Z</dcterms:created>
  <dcterms:modified xsi:type="dcterms:W3CDTF">2022-11-01T20:50:54Z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2022-11-01T20:50:53Z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5dd1405e-775b-402d-86b4-69dfca0ce559</vt:lpwstr>
  </property>
  <property fmtid="{D5CDD505-2E9C-101B-9397-08002B2CF9AE}" pid="8" name="MSIP_Label_67694783-de61-499c-97f7-53d7c605e6e9_ContentBits">
    <vt:lpwstr>0</vt:lpwstr>
  </property>
</Properties>
</file>