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8" documentId="13_ncr:1_{BA8AF9F9-0DF4-49C1-92DF-593EEDCE1E60}" xr6:coauthVersionLast="47" xr6:coauthVersionMax="47" xr10:uidLastSave="{87E23A26-0C80-448C-B2A2-376FB5EA58F2}"/>
  <bookViews>
    <workbookView xWindow="30" yWindow="30" windowWidth="28770" windowHeight="15570" xr2:uid="{C592716E-D94F-43CF-AAC4-CC72B3EFF040}"/>
  </bookViews>
  <sheets>
    <sheet name="Sheet1" sheetId="1" r:id="rId1"/>
  </sheets>
  <definedNames>
    <definedName name="_xlnm.Print_Area" localSheetId="0">Sheet1!$A$1:$H$82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0" i="1" l="1"/>
  <c r="A39" i="1"/>
  <c r="A41" i="1" s="1"/>
  <c r="A43" i="1" s="1"/>
  <c r="A46" i="1" s="1"/>
  <c r="A26" i="1"/>
  <c r="A29" i="1" s="1"/>
  <c r="A31" i="1" s="1"/>
  <c r="A33" i="1" s="1"/>
  <c r="A35" i="1" s="1"/>
  <c r="A18" i="1"/>
  <c r="A20" i="1" s="1"/>
</calcChain>
</file>

<file path=xl/sharedStrings.xml><?xml version="1.0" encoding="utf-8"?>
<sst xmlns="http://schemas.openxmlformats.org/spreadsheetml/2006/main" count="69" uniqueCount="58">
  <si>
    <t xml:space="preserve">EGI UTILITY INCOME </t>
  </si>
  <si>
    <t>Storage</t>
  </si>
  <si>
    <t>Income</t>
  </si>
  <si>
    <t>Line</t>
  </si>
  <si>
    <t>Unregulated</t>
  </si>
  <si>
    <t>Utility</t>
  </si>
  <si>
    <t>No.</t>
  </si>
  <si>
    <t>Particulars ($ millions)</t>
  </si>
  <si>
    <t>Corporate</t>
  </si>
  <si>
    <t>Adjustments</t>
  </si>
  <si>
    <t>(b)</t>
  </si>
  <si>
    <t>(c)</t>
  </si>
  <si>
    <t>Gas sales and distribution</t>
  </si>
  <si>
    <t>(1)</t>
  </si>
  <si>
    <t>Transportation</t>
  </si>
  <si>
    <t>(2)</t>
  </si>
  <si>
    <t>(3)</t>
  </si>
  <si>
    <t>Other operating revenue</t>
  </si>
  <si>
    <t>(4)</t>
  </si>
  <si>
    <t>Other income</t>
  </si>
  <si>
    <t>(5)</t>
  </si>
  <si>
    <t>Total operating revenue</t>
  </si>
  <si>
    <t>Gas costs</t>
  </si>
  <si>
    <t>Operation and maintenance</t>
  </si>
  <si>
    <t>(6)</t>
  </si>
  <si>
    <t>Depreciation and amortization expense</t>
  </si>
  <si>
    <t>(7)</t>
  </si>
  <si>
    <t>Fixed financing costs</t>
  </si>
  <si>
    <t>(8)</t>
  </si>
  <si>
    <t>Municipal and other taxes</t>
  </si>
  <si>
    <t xml:space="preserve">Cost of service </t>
  </si>
  <si>
    <t>Utility income before income taxes</t>
  </si>
  <si>
    <t xml:space="preserve">Income tax expense </t>
  </si>
  <si>
    <t>Utility income</t>
  </si>
  <si>
    <t>Notes on Adjustments:</t>
  </si>
  <si>
    <t>Reclassification of Union rate zone optimization revenue as a cost of gas reduction</t>
  </si>
  <si>
    <t xml:space="preserve">Elimination of the UGL rate zone unregulated storage cost from EGD rate zone revenues </t>
  </si>
  <si>
    <t xml:space="preserve">Elimination of the Union rate zone shareholder portion of net optimization activity (before tax) </t>
  </si>
  <si>
    <t>Elimination of the Union rate zone shareholder portion of net short-term storage revenue (before tax)</t>
  </si>
  <si>
    <t>Adjust EGD rate zone OBA costs to reflect EB-2013-0099 approved unit costs agreed to be used for determining net revenue</t>
  </si>
  <si>
    <t>Elimination of EGD rate zone Open Bill shareholder incentive</t>
  </si>
  <si>
    <t>Elimination of EGD rate zone shareholder portion of transactional service revenues</t>
  </si>
  <si>
    <t>Elimination of demand-side management incentive</t>
  </si>
  <si>
    <t>Elimination of EGD rate zone net revenue from ABC T-service, considered to be non-utility</t>
  </si>
  <si>
    <t xml:space="preserve">Elimination of donations </t>
  </si>
  <si>
    <t>Elimination of non-utility costs and expenses relating to support of the EGD rate zone ABC T-service program</t>
  </si>
  <si>
    <t>Eliminate amortization of PPD (purchase price discrepancy)</t>
  </si>
  <si>
    <t>Eliminate depreciation on disallowed Mississauga Southern Link amounts (EBRO 473 &amp; 479)</t>
  </si>
  <si>
    <t xml:space="preserve">Interest on security deposits held during the year and included in elimination of corporate interest exp. Expense incurred to reduce bad debt. The average amount of the security deposit held during the year is applied as a reduction to the allowance for working capital in rate base </t>
  </si>
  <si>
    <t>Elimination of interest income from investments not included in utility rate base</t>
  </si>
  <si>
    <t>Elimination of interest income from affiliates</t>
  </si>
  <si>
    <t>2021 ACTUAL</t>
  </si>
  <si>
    <t>(a)</t>
  </si>
  <si>
    <t>(d) = (a)-(b)+(c)</t>
  </si>
  <si>
    <t xml:space="preserve"> -  </t>
  </si>
  <si>
    <t>0.0</t>
  </si>
  <si>
    <t>Elimination of EB-2021-0204 Assurance of Voluntary Compliance amount</t>
  </si>
  <si>
    <t>Elimination of the revenue indemnification received from Enbridge Inc. related to a non-utility Corporate tax planning Part VI.1 tax transfer to EGI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</si>
</sst>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_);\(#,##0.0\)"/>
    <numFmt numFmtId="166" formatCode="#,##0.0_);\(#,##0.0\);\-"/>
    <numFmt numFmtId="167" formatCode="_(* #,##0.0_);_(* \(#,##0.0\);_(* &quot;-&quot;??_);_(@_)"/>
  </numFmts>
  <fonts count="8" x14ac:knownFonts="1">
    <font>
      <sz val="11"/>
      <color theme="1"/>
      <name val="Calibri"/>
      <family val="2"/>
      <scheme val="minor"/>
    </font>
    <font>
      <sz val="10"/>
      <name val="Arial"/>
      <family val="2"/>
    </font>
    <font>
      <sz val="10"/>
      <name val="MS Sans Serif"/>
    </font>
    <font>
      <sz val="11"/>
      <name val="Arial"/>
      <family val="2"/>
    </font>
    <font>
      <b/>
      <sz val="11"/>
      <name val="Arial"/>
      <family val="2"/>
    </font>
    <font>
      <u/>
      <sz val="11"/>
      <name val="Arial"/>
      <family val="2"/>
    </font>
    <font>
      <i/>
      <sz val="11"/>
      <name val="Arial"/>
      <family val="2"/>
    </font>
    <font>
      <b/>
      <u/>
      <sz val="1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4">
    <xf numFmtId="0" fontId="0" fillId="0" borderId="0"/>
    <xf numFmtId="0" fontId="1" fillId="0" borderId="0"/>
    <xf numFmtId="0" fontId="2" fillId="0" borderId="0"/>
    <xf numFmtId="43" fontId="1" fillId="0" borderId="0" applyFont="0" applyFill="0" applyBorder="0" applyAlignment="0" applyProtection="0"/>
  </cellStyleXfs>
  <cellXfs count="59">
    <xf numFmtId="0" fontId="0" fillId="0" borderId="0" xfId="0"/>
    <xf numFmtId="0" fontId="1" fillId="0" borderId="0" xfId="1" applyAlignment="1">
      <alignment horizontal="center"/>
    </xf>
    <xf numFmtId="164" fontId="1" fillId="0" borderId="0" xfId="3" applyNumberFormat="1" applyFont="1" applyFill="1" applyAlignment="1">
      <alignment horizontal="center"/>
    </xf>
    <xf numFmtId="0" fontId="1" fillId="0" borderId="0" xfId="1" quotePrefix="1" applyAlignment="1">
      <alignment horizontal="center"/>
    </xf>
    <xf numFmtId="1" fontId="1" fillId="0" borderId="0" xfId="1" quotePrefix="1" applyNumberFormat="1" applyAlignment="1">
      <alignment horizontal="center"/>
    </xf>
    <xf numFmtId="1" fontId="1" fillId="0" borderId="0" xfId="1" applyNumberFormat="1" applyAlignment="1">
      <alignment horizontal="center"/>
    </xf>
    <xf numFmtId="0" fontId="1" fillId="0" borderId="0" xfId="0" applyFont="1" applyAlignment="1">
      <alignment horizontal="center"/>
    </xf>
    <xf numFmtId="0" fontId="1" fillId="0" borderId="1" xfId="1" quotePrefix="1" applyBorder="1" applyAlignment="1">
      <alignment horizontal="center"/>
    </xf>
    <xf numFmtId="164" fontId="1" fillId="0" borderId="1" xfId="1" applyNumberFormat="1" applyBorder="1" applyAlignment="1">
      <alignment horizontal="center"/>
    </xf>
    <xf numFmtId="1" fontId="1" fillId="0" borderId="0" xfId="1" quotePrefix="1" applyNumberFormat="1" applyAlignment="1">
      <alignment horizontal="left"/>
    </xf>
    <xf numFmtId="1" fontId="1" fillId="0" borderId="0" xfId="1" applyNumberFormat="1" applyAlignment="1">
      <alignment horizontal="left"/>
    </xf>
    <xf numFmtId="1" fontId="1" fillId="0" borderId="0" xfId="1" quotePrefix="1" applyNumberFormat="1" applyAlignment="1">
      <alignment horizontal="left" vertical="center"/>
    </xf>
    <xf numFmtId="1" fontId="1" fillId="0" borderId="0" xfId="1" applyNumberFormat="1"/>
    <xf numFmtId="1" fontId="1" fillId="0" borderId="0" xfId="1" quotePrefix="1" applyNumberFormat="1"/>
    <xf numFmtId="1" fontId="1" fillId="0" borderId="0" xfId="1" quotePrefix="1" applyNumberFormat="1" applyAlignment="1">
      <alignment vertical="top"/>
    </xf>
    <xf numFmtId="0" fontId="3" fillId="0" borderId="0" xfId="0" applyFont="1"/>
    <xf numFmtId="0" fontId="3" fillId="0" borderId="0" xfId="0" applyFont="1" applyAlignment="1">
      <alignment horizontal="center"/>
    </xf>
    <xf numFmtId="0" fontId="1" fillId="0" borderId="0" xfId="2" applyFont="1" applyAlignment="1">
      <alignment horizontal="right"/>
    </xf>
    <xf numFmtId="0" fontId="3" fillId="0" borderId="0" xfId="1" applyFont="1"/>
    <xf numFmtId="0" fontId="4" fillId="0" borderId="0" xfId="1" quotePrefix="1" applyFont="1" applyAlignment="1">
      <alignment horizontal="left"/>
    </xf>
    <xf numFmtId="0" fontId="4" fillId="0" borderId="0" xfId="1" quotePrefix="1" applyFont="1" applyAlignment="1">
      <alignment horizontal="center"/>
    </xf>
    <xf numFmtId="0" fontId="3" fillId="0" borderId="0" xfId="1" applyFont="1" applyAlignment="1">
      <alignment horizontal="center"/>
    </xf>
    <xf numFmtId="0" fontId="1" fillId="0" borderId="0" xfId="2" quotePrefix="1" applyFont="1" applyAlignment="1">
      <alignment horizontal="right"/>
    </xf>
    <xf numFmtId="0" fontId="3" fillId="0" borderId="0" xfId="1" applyFont="1" applyAlignment="1">
      <alignment horizontal="centerContinuous"/>
    </xf>
    <xf numFmtId="0" fontId="4" fillId="0" borderId="0" xfId="1" applyFont="1" applyAlignment="1">
      <alignment horizontal="center"/>
    </xf>
    <xf numFmtId="0" fontId="3" fillId="0" borderId="1" xfId="1" applyFont="1" applyBorder="1"/>
    <xf numFmtId="0" fontId="3" fillId="0" borderId="1" xfId="1" applyFont="1" applyBorder="1" applyAlignment="1">
      <alignment horizontal="center"/>
    </xf>
    <xf numFmtId="0" fontId="6" fillId="0" borderId="0" xfId="1" applyFont="1" applyAlignment="1">
      <alignment horizontal="center"/>
    </xf>
    <xf numFmtId="1" fontId="3" fillId="0" borderId="0" xfId="1" applyNumberFormat="1" applyFont="1" applyAlignment="1">
      <alignment horizontal="center"/>
    </xf>
    <xf numFmtId="164" fontId="3" fillId="0" borderId="0" xfId="3" applyNumberFormat="1" applyFont="1" applyFill="1" applyAlignment="1">
      <alignment horizontal="center"/>
    </xf>
    <xf numFmtId="164" fontId="3" fillId="0" borderId="0" xfId="3" applyNumberFormat="1" applyFont="1" applyFill="1" applyAlignment="1">
      <alignment horizontal="right"/>
    </xf>
    <xf numFmtId="0" fontId="3" fillId="0" borderId="0" xfId="1" quotePrefix="1" applyFont="1" applyAlignment="1">
      <alignment horizontal="center"/>
    </xf>
    <xf numFmtId="1" fontId="3" fillId="0" borderId="0" xfId="1" quotePrefix="1" applyNumberFormat="1" applyFont="1" applyAlignment="1">
      <alignment horizontal="center"/>
    </xf>
    <xf numFmtId="0" fontId="3" fillId="0" borderId="0" xfId="1" quotePrefix="1" applyFont="1" applyAlignment="1">
      <alignment horizontal="left"/>
    </xf>
    <xf numFmtId="165" fontId="3" fillId="0" borderId="0" xfId="3" applyNumberFormat="1" applyFont="1" applyFill="1" applyAlignment="1">
      <alignment horizontal="center"/>
    </xf>
    <xf numFmtId="166" fontId="3" fillId="0" borderId="0" xfId="3" applyNumberFormat="1" applyFont="1" applyFill="1" applyAlignment="1">
      <alignment horizontal="center"/>
    </xf>
    <xf numFmtId="0" fontId="3" fillId="0" borderId="0" xfId="1" applyFont="1" applyAlignment="1">
      <alignment horizontal="right"/>
    </xf>
    <xf numFmtId="164" fontId="3" fillId="0" borderId="0" xfId="1" applyNumberFormat="1" applyFont="1" applyAlignment="1">
      <alignment horizontal="center"/>
    </xf>
    <xf numFmtId="1" fontId="3" fillId="0" borderId="0" xfId="0" applyNumberFormat="1" applyFont="1"/>
    <xf numFmtId="0" fontId="3" fillId="0" borderId="1" xfId="1" quotePrefix="1" applyFont="1" applyBorder="1" applyAlignment="1">
      <alignment horizontal="left"/>
    </xf>
    <xf numFmtId="0" fontId="3" fillId="0" borderId="1" xfId="1" quotePrefix="1" applyFont="1" applyBorder="1" applyAlignment="1">
      <alignment horizontal="center"/>
    </xf>
    <xf numFmtId="165" fontId="3" fillId="0" borderId="1" xfId="3" applyNumberFormat="1" applyFont="1" applyFill="1" applyBorder="1" applyAlignment="1">
      <alignment horizontal="center"/>
    </xf>
    <xf numFmtId="166" fontId="3" fillId="0" borderId="1" xfId="3" applyNumberFormat="1" applyFont="1" applyFill="1" applyBorder="1" applyAlignment="1">
      <alignment horizontal="center"/>
    </xf>
    <xf numFmtId="0" fontId="3" fillId="0" borderId="0" xfId="1" applyFont="1" applyAlignment="1">
      <alignment horizontal="left"/>
    </xf>
    <xf numFmtId="164" fontId="3" fillId="0" borderId="1" xfId="1" applyNumberFormat="1" applyFont="1" applyBorder="1" applyAlignment="1">
      <alignment horizontal="center"/>
    </xf>
    <xf numFmtId="0" fontId="3" fillId="0" borderId="2" xfId="1" quotePrefix="1" applyFont="1" applyBorder="1" applyAlignment="1">
      <alignment horizontal="left"/>
    </xf>
    <xf numFmtId="0" fontId="3" fillId="0" borderId="2" xfId="1" applyFont="1" applyBorder="1"/>
    <xf numFmtId="0" fontId="3" fillId="0" borderId="2" xfId="1" applyFont="1" applyBorder="1" applyAlignment="1">
      <alignment horizontal="center"/>
    </xf>
    <xf numFmtId="165" fontId="3" fillId="0" borderId="2" xfId="3" applyNumberFormat="1" applyFont="1" applyFill="1" applyBorder="1" applyAlignment="1">
      <alignment horizontal="center"/>
    </xf>
    <xf numFmtId="0" fontId="5" fillId="0" borderId="0" xfId="1" quotePrefix="1" applyFont="1" applyAlignment="1">
      <alignment horizontal="left"/>
    </xf>
    <xf numFmtId="0" fontId="7" fillId="0" borderId="0" xfId="1" quotePrefix="1" applyFont="1" applyAlignment="1">
      <alignment horizontal="left"/>
    </xf>
    <xf numFmtId="164" fontId="3" fillId="0" borderId="0" xfId="1" applyNumberFormat="1" applyFont="1"/>
    <xf numFmtId="1" fontId="1" fillId="0" borderId="0" xfId="1" quotePrefix="1" applyNumberFormat="1" applyAlignment="1">
      <alignment horizontal="center" vertical="center"/>
    </xf>
    <xf numFmtId="1" fontId="1" fillId="0" borderId="0" xfId="1" quotePrefix="1" applyNumberFormat="1" applyAlignment="1">
      <alignment horizontal="center" vertical="top"/>
    </xf>
    <xf numFmtId="167" fontId="3" fillId="0" borderId="0" xfId="3" applyNumberFormat="1" applyFont="1" applyFill="1"/>
    <xf numFmtId="0" fontId="3" fillId="0" borderId="0" xfId="1" quotePrefix="1" applyFont="1"/>
    <xf numFmtId="0" fontId="3" fillId="0" borderId="0" xfId="1" applyFont="1" applyAlignment="1">
      <alignment horizontal="left" vertical="top" wrapText="1"/>
    </xf>
    <xf numFmtId="0" fontId="5" fillId="0" borderId="0" xfId="1" applyFont="1" applyAlignment="1">
      <alignment horizontal="center"/>
    </xf>
    <xf numFmtId="0" fontId="5" fillId="0" borderId="0" xfId="1" quotePrefix="1" applyFont="1" applyAlignment="1">
      <alignment horizontal="center"/>
    </xf>
  </cellXfs>
  <cellStyles count="4">
    <cellStyle name="Comma 2" xfId="3" xr:uid="{B353D3F7-41B1-480F-BAA9-233C8E6A2A35}"/>
    <cellStyle name="Normal" xfId="0" builtinId="0"/>
    <cellStyle name="Normal 2" xfId="1" xr:uid="{C754B857-4BDD-4AC0-BC63-BA74AEE81072}"/>
    <cellStyle name="Normal 6" xfId="2" xr:uid="{582FCEC4-BE67-4ACA-BBC4-926ED10CF7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283E8-1F9A-4E81-B3BE-CB78DC28A299}">
  <sheetPr>
    <pageSetUpPr fitToPage="1"/>
  </sheetPr>
  <dimension ref="A1:J84"/>
  <sheetViews>
    <sheetView tabSelected="1" view="pageLayout" zoomScaleNormal="100" workbookViewId="0">
      <selection activeCell="G1" sqref="G1"/>
    </sheetView>
  </sheetViews>
  <sheetFormatPr defaultRowHeight="15" x14ac:dyDescent="0.25"/>
  <cols>
    <col min="1" max="1" width="5.140625" style="15" customWidth="1"/>
    <col min="2" max="2" width="2.28515625" style="15" customWidth="1"/>
    <col min="3" max="3" width="27.7109375" style="15" customWidth="1"/>
    <col min="4" max="4" width="9.28515625" style="15"/>
    <col min="5" max="5" width="28" style="15" customWidth="1"/>
    <col min="6" max="6" width="13.7109375" style="16" customWidth="1"/>
    <col min="7" max="8" width="13.7109375" style="15" customWidth="1"/>
    <col min="9" max="9" width="6.5703125" style="16" customWidth="1"/>
    <col min="10" max="10" width="16.5703125" style="15" customWidth="1"/>
  </cols>
  <sheetData>
    <row r="1" spans="1:10" x14ac:dyDescent="0.25">
      <c r="J1" s="17"/>
    </row>
    <row r="2" spans="1:10" x14ac:dyDescent="0.25">
      <c r="A2" s="18"/>
      <c r="B2" s="18"/>
      <c r="C2" s="18"/>
      <c r="D2" s="18"/>
      <c r="E2" s="19"/>
      <c r="F2" s="20"/>
      <c r="G2" s="19"/>
      <c r="H2" s="19"/>
      <c r="I2" s="20"/>
      <c r="J2" s="17"/>
    </row>
    <row r="3" spans="1:10" x14ac:dyDescent="0.25">
      <c r="A3" s="18"/>
      <c r="B3" s="18"/>
      <c r="C3" s="18"/>
      <c r="D3" s="18"/>
      <c r="E3" s="18"/>
      <c r="F3" s="21"/>
      <c r="G3" s="18"/>
      <c r="H3" s="18"/>
      <c r="I3" s="21"/>
      <c r="J3" s="22"/>
    </row>
    <row r="4" spans="1:10" x14ac:dyDescent="0.25">
      <c r="A4" s="18"/>
      <c r="B4" s="18"/>
      <c r="C4" s="18"/>
      <c r="D4" s="18"/>
      <c r="E4" s="18"/>
      <c r="F4" s="21"/>
      <c r="G4" s="18"/>
      <c r="H4" s="18"/>
      <c r="I4" s="21"/>
      <c r="J4" s="17"/>
    </row>
    <row r="5" spans="1:10" x14ac:dyDescent="0.25">
      <c r="A5" s="18"/>
      <c r="B5" s="18"/>
      <c r="C5" s="18"/>
      <c r="D5" s="18"/>
      <c r="E5" s="18"/>
      <c r="F5" s="21"/>
      <c r="G5" s="18"/>
      <c r="H5" s="18"/>
      <c r="I5" s="21"/>
      <c r="J5" s="17"/>
    </row>
    <row r="6" spans="1:10" x14ac:dyDescent="0.25">
      <c r="A6" s="57" t="s">
        <v>0</v>
      </c>
      <c r="B6" s="57"/>
      <c r="C6" s="57"/>
      <c r="D6" s="57"/>
      <c r="E6" s="57"/>
      <c r="F6" s="57"/>
      <c r="G6" s="57"/>
      <c r="H6" s="57"/>
      <c r="I6" s="57"/>
      <c r="J6" s="57"/>
    </row>
    <row r="7" spans="1:10" x14ac:dyDescent="0.25">
      <c r="A7" s="58" t="s">
        <v>51</v>
      </c>
      <c r="B7" s="58"/>
      <c r="C7" s="58"/>
      <c r="D7" s="58"/>
      <c r="E7" s="58"/>
      <c r="F7" s="58"/>
      <c r="G7" s="58"/>
      <c r="H7" s="58"/>
      <c r="I7" s="58"/>
      <c r="J7" s="58"/>
    </row>
    <row r="8" spans="1:10" x14ac:dyDescent="0.25">
      <c r="A8" s="18"/>
      <c r="B8" s="18"/>
      <c r="C8" s="18"/>
      <c r="D8" s="23"/>
      <c r="E8" s="18"/>
      <c r="F8" s="21"/>
      <c r="G8" s="21"/>
      <c r="H8" s="21"/>
      <c r="I8" s="21"/>
      <c r="J8" s="21"/>
    </row>
    <row r="10" spans="1:10" x14ac:dyDescent="0.25">
      <c r="A10" s="18"/>
      <c r="B10" s="18"/>
      <c r="C10" s="18"/>
      <c r="D10" s="18"/>
      <c r="E10" s="21"/>
      <c r="F10" s="21"/>
      <c r="H10" s="21"/>
      <c r="I10" s="21"/>
    </row>
    <row r="11" spans="1:10" x14ac:dyDescent="0.25">
      <c r="A11" s="18"/>
      <c r="B11" s="18"/>
      <c r="C11" s="18"/>
      <c r="D11" s="18"/>
      <c r="E11" s="18"/>
      <c r="I11" s="21"/>
    </row>
    <row r="12" spans="1:10" x14ac:dyDescent="0.25">
      <c r="A12" s="21" t="s">
        <v>3</v>
      </c>
      <c r="B12" s="21"/>
      <c r="C12" s="18"/>
      <c r="D12" s="21"/>
      <c r="E12" s="24"/>
      <c r="F12" s="24"/>
      <c r="G12" s="21" t="s">
        <v>4</v>
      </c>
      <c r="H12" s="24"/>
      <c r="I12" s="24"/>
      <c r="J12" s="21" t="s">
        <v>5</v>
      </c>
    </row>
    <row r="13" spans="1:10" x14ac:dyDescent="0.25">
      <c r="A13" s="21" t="s">
        <v>6</v>
      </c>
      <c r="B13" s="21"/>
      <c r="C13" s="25" t="s">
        <v>7</v>
      </c>
      <c r="D13" s="26"/>
      <c r="E13" s="26"/>
      <c r="F13" s="26" t="s">
        <v>8</v>
      </c>
      <c r="G13" s="26" t="s">
        <v>1</v>
      </c>
      <c r="H13" s="26" t="s">
        <v>9</v>
      </c>
      <c r="I13" s="26"/>
      <c r="J13" s="26" t="s">
        <v>2</v>
      </c>
    </row>
    <row r="14" spans="1:10" x14ac:dyDescent="0.25">
      <c r="A14" s="21"/>
      <c r="B14" s="21"/>
      <c r="C14" s="18"/>
      <c r="D14" s="21"/>
      <c r="E14" s="27"/>
      <c r="F14" s="21" t="s">
        <v>52</v>
      </c>
      <c r="G14" s="21" t="s">
        <v>10</v>
      </c>
      <c r="H14" s="21" t="s">
        <v>11</v>
      </c>
      <c r="I14" s="27"/>
      <c r="J14" s="21" t="s">
        <v>53</v>
      </c>
    </row>
    <row r="15" spans="1:10" x14ac:dyDescent="0.25">
      <c r="A15" s="28"/>
      <c r="B15" s="28"/>
      <c r="C15" s="18"/>
      <c r="D15" s="18"/>
      <c r="E15" s="21"/>
      <c r="F15" s="29"/>
      <c r="G15" s="30"/>
      <c r="H15" s="30"/>
      <c r="I15" s="31"/>
      <c r="J15" s="21"/>
    </row>
    <row r="16" spans="1:10" x14ac:dyDescent="0.25">
      <c r="A16" s="32">
        <v>1</v>
      </c>
      <c r="B16" s="32"/>
      <c r="C16" s="33" t="s">
        <v>12</v>
      </c>
      <c r="D16" s="18"/>
      <c r="E16" s="31"/>
      <c r="F16" s="34">
        <v>4513.1539152599998</v>
      </c>
      <c r="G16" s="35" t="s">
        <v>54</v>
      </c>
      <c r="H16" s="34">
        <v>-32.6</v>
      </c>
      <c r="I16" s="3" t="s">
        <v>13</v>
      </c>
      <c r="J16" s="34">
        <v>4480.5728024</v>
      </c>
    </row>
    <row r="17" spans="1:10" x14ac:dyDescent="0.25">
      <c r="A17" s="28"/>
      <c r="B17" s="28"/>
      <c r="C17" s="18"/>
      <c r="D17" s="18"/>
      <c r="E17" s="36"/>
      <c r="F17" s="37"/>
      <c r="G17" s="18"/>
      <c r="H17" s="34"/>
      <c r="I17" s="3"/>
      <c r="J17" s="34"/>
    </row>
    <row r="18" spans="1:10" x14ac:dyDescent="0.25">
      <c r="A18" s="32">
        <f>A16+1</f>
        <v>2</v>
      </c>
      <c r="B18" s="32"/>
      <c r="C18" s="33" t="s">
        <v>14</v>
      </c>
      <c r="D18" s="18"/>
      <c r="E18" s="31"/>
      <c r="F18" s="34">
        <v>143</v>
      </c>
      <c r="G18" s="34">
        <v>0.4</v>
      </c>
      <c r="H18" s="34">
        <v>-0.8</v>
      </c>
      <c r="I18" s="3" t="s">
        <v>15</v>
      </c>
      <c r="J18" s="34">
        <v>142</v>
      </c>
    </row>
    <row r="19" spans="1:10" x14ac:dyDescent="0.25">
      <c r="A19" s="28"/>
      <c r="B19" s="28"/>
      <c r="C19" s="18"/>
      <c r="D19" s="18"/>
      <c r="E19" s="18"/>
      <c r="F19" s="34"/>
      <c r="G19" s="34"/>
      <c r="H19" s="34"/>
      <c r="I19" s="3"/>
      <c r="J19" s="34"/>
    </row>
    <row r="20" spans="1:10" x14ac:dyDescent="0.25">
      <c r="A20" s="32">
        <f>A18+1</f>
        <v>3</v>
      </c>
      <c r="B20" s="32"/>
      <c r="C20" s="33" t="s">
        <v>1</v>
      </c>
      <c r="D20" s="18"/>
      <c r="E20" s="31"/>
      <c r="F20" s="34">
        <v>159.69999999999999</v>
      </c>
      <c r="G20" s="34">
        <v>153.6</v>
      </c>
      <c r="H20" s="34">
        <v>-0.1</v>
      </c>
      <c r="I20" s="3" t="s">
        <v>16</v>
      </c>
      <c r="J20" s="34">
        <v>6</v>
      </c>
    </row>
    <row r="21" spans="1:10" x14ac:dyDescent="0.25">
      <c r="A21" s="38"/>
      <c r="B21" s="38"/>
      <c r="F21" s="34"/>
      <c r="G21" s="34"/>
      <c r="H21" s="34"/>
      <c r="I21" s="6"/>
      <c r="J21" s="34"/>
    </row>
    <row r="22" spans="1:10" x14ac:dyDescent="0.25">
      <c r="A22" s="32">
        <v>4</v>
      </c>
      <c r="B22" s="32"/>
      <c r="C22" s="33" t="s">
        <v>17</v>
      </c>
      <c r="D22" s="18"/>
      <c r="E22" s="31"/>
      <c r="F22" s="34">
        <v>64.3</v>
      </c>
      <c r="G22" s="34">
        <v>1.8</v>
      </c>
      <c r="H22" s="34">
        <v>-13.4</v>
      </c>
      <c r="I22" s="3" t="s">
        <v>18</v>
      </c>
      <c r="J22" s="34">
        <v>49.1</v>
      </c>
    </row>
    <row r="23" spans="1:10" x14ac:dyDescent="0.25">
      <c r="A23" s="28"/>
      <c r="B23" s="28"/>
      <c r="C23" s="18"/>
      <c r="D23" s="18"/>
      <c r="E23" s="18"/>
      <c r="F23" s="34"/>
      <c r="G23" s="30"/>
      <c r="H23" s="34"/>
      <c r="I23" s="2"/>
      <c r="J23" s="34"/>
    </row>
    <row r="24" spans="1:10" x14ac:dyDescent="0.25">
      <c r="A24" s="32">
        <v>5</v>
      </c>
      <c r="B24" s="32"/>
      <c r="C24" s="39" t="s">
        <v>19</v>
      </c>
      <c r="D24" s="25"/>
      <c r="E24" s="40"/>
      <c r="F24" s="41">
        <v>7.2</v>
      </c>
      <c r="G24" s="42">
        <v>0</v>
      </c>
      <c r="H24" s="41">
        <v>-6.3</v>
      </c>
      <c r="I24" s="7" t="s">
        <v>20</v>
      </c>
      <c r="J24" s="41">
        <v>0.9</v>
      </c>
    </row>
    <row r="25" spans="1:10" x14ac:dyDescent="0.25">
      <c r="A25" s="28"/>
      <c r="B25" s="28"/>
      <c r="C25" s="18"/>
      <c r="D25" s="18"/>
      <c r="E25" s="18"/>
      <c r="F25" s="34"/>
      <c r="G25" s="18"/>
      <c r="H25" s="34"/>
      <c r="I25" s="1"/>
      <c r="J25" s="34"/>
    </row>
    <row r="26" spans="1:10" x14ac:dyDescent="0.25">
      <c r="A26" s="32">
        <f>A24+1</f>
        <v>6</v>
      </c>
      <c r="B26" s="32"/>
      <c r="C26" s="39" t="s">
        <v>21</v>
      </c>
      <c r="D26" s="25"/>
      <c r="E26" s="25"/>
      <c r="F26" s="41">
        <v>4887.4187704416672</v>
      </c>
      <c r="G26" s="41">
        <v>155.80000000000001</v>
      </c>
      <c r="H26" s="41">
        <v>-53.1</v>
      </c>
      <c r="I26" s="8"/>
      <c r="J26" s="41">
        <v>4678.5370917847267</v>
      </c>
    </row>
    <row r="27" spans="1:10" x14ac:dyDescent="0.25">
      <c r="A27" s="28"/>
      <c r="B27" s="28"/>
      <c r="C27" s="18"/>
      <c r="D27" s="18"/>
      <c r="E27" s="18"/>
      <c r="F27" s="34"/>
      <c r="G27" s="18"/>
      <c r="H27" s="18"/>
      <c r="I27" s="1"/>
      <c r="J27" s="34"/>
    </row>
    <row r="28" spans="1:10" x14ac:dyDescent="0.25">
      <c r="A28" s="28"/>
      <c r="B28" s="28"/>
      <c r="C28" s="43"/>
      <c r="D28" s="18"/>
      <c r="E28" s="18"/>
      <c r="F28" s="34"/>
      <c r="G28" s="34"/>
      <c r="H28" s="18"/>
      <c r="I28" s="1"/>
      <c r="J28" s="34"/>
    </row>
    <row r="29" spans="1:10" x14ac:dyDescent="0.25">
      <c r="A29" s="32">
        <f>A26+1</f>
        <v>7</v>
      </c>
      <c r="B29" s="32"/>
      <c r="C29" s="33" t="s">
        <v>22</v>
      </c>
      <c r="D29" s="18"/>
      <c r="E29" s="18"/>
      <c r="F29" s="34">
        <v>2146.1750932</v>
      </c>
      <c r="G29" s="34">
        <v>20.2</v>
      </c>
      <c r="H29" s="34">
        <v>-15.4</v>
      </c>
      <c r="I29" s="3" t="s">
        <v>13</v>
      </c>
      <c r="J29" s="34">
        <v>2110.5</v>
      </c>
    </row>
    <row r="30" spans="1:10" x14ac:dyDescent="0.25">
      <c r="A30" s="28"/>
      <c r="B30" s="28"/>
      <c r="C30" s="18"/>
      <c r="D30" s="18"/>
      <c r="E30" s="18"/>
      <c r="F30" s="34"/>
      <c r="G30" s="34"/>
      <c r="H30" s="34"/>
      <c r="I30" s="3"/>
      <c r="J30" s="34"/>
    </row>
    <row r="31" spans="1:10" x14ac:dyDescent="0.25">
      <c r="A31" s="32">
        <f>A29+1</f>
        <v>8</v>
      </c>
      <c r="B31" s="32"/>
      <c r="C31" s="33" t="s">
        <v>23</v>
      </c>
      <c r="D31" s="18"/>
      <c r="E31" s="31"/>
      <c r="F31" s="34">
        <v>938.6</v>
      </c>
      <c r="G31" s="34">
        <v>14.1</v>
      </c>
      <c r="H31" s="34">
        <v>-4</v>
      </c>
      <c r="I31" s="3" t="s">
        <v>24</v>
      </c>
      <c r="J31" s="34">
        <v>920.6</v>
      </c>
    </row>
    <row r="32" spans="1:10" x14ac:dyDescent="0.25">
      <c r="A32" s="28"/>
      <c r="B32" s="28"/>
      <c r="C32" s="18"/>
      <c r="D32" s="18"/>
      <c r="E32" s="18"/>
      <c r="F32" s="34"/>
      <c r="G32" s="34"/>
      <c r="H32" s="34"/>
      <c r="I32" s="3"/>
      <c r="J32" s="34"/>
    </row>
    <row r="33" spans="1:10" x14ac:dyDescent="0.25">
      <c r="A33" s="32">
        <f>A31+1</f>
        <v>9</v>
      </c>
      <c r="B33" s="32"/>
      <c r="C33" s="33" t="s">
        <v>25</v>
      </c>
      <c r="D33" s="18"/>
      <c r="E33" s="18"/>
      <c r="F33" s="34">
        <v>676.8</v>
      </c>
      <c r="G33" s="34">
        <v>14.1</v>
      </c>
      <c r="H33" s="34">
        <v>-22.6</v>
      </c>
      <c r="I33" s="3" t="s">
        <v>26</v>
      </c>
      <c r="J33" s="34">
        <v>640.1</v>
      </c>
    </row>
    <row r="34" spans="1:10" x14ac:dyDescent="0.25">
      <c r="A34" s="32"/>
      <c r="B34" s="32"/>
      <c r="C34" s="33"/>
      <c r="D34" s="18"/>
      <c r="E34" s="18"/>
      <c r="F34" s="34"/>
      <c r="G34" s="34"/>
      <c r="H34" s="34"/>
      <c r="I34" s="3"/>
      <c r="J34" s="34"/>
    </row>
    <row r="35" spans="1:10" x14ac:dyDescent="0.25">
      <c r="A35" s="32">
        <f>A33+1</f>
        <v>10</v>
      </c>
      <c r="B35" s="32"/>
      <c r="C35" s="43" t="s">
        <v>27</v>
      </c>
      <c r="D35" s="18"/>
      <c r="E35" s="18"/>
      <c r="F35" s="34">
        <v>6.3</v>
      </c>
      <c r="G35" s="34" t="s">
        <v>55</v>
      </c>
      <c r="H35" s="34">
        <v>0.5</v>
      </c>
      <c r="I35" s="3" t="s">
        <v>28</v>
      </c>
      <c r="J35" s="34">
        <v>6.8</v>
      </c>
    </row>
    <row r="36" spans="1:10" x14ac:dyDescent="0.25">
      <c r="A36" s="28"/>
      <c r="B36" s="28"/>
      <c r="C36" s="18"/>
      <c r="D36" s="18"/>
      <c r="E36" s="18"/>
      <c r="F36" s="34"/>
      <c r="G36" s="34"/>
      <c r="H36" s="18"/>
      <c r="I36" s="31"/>
      <c r="J36" s="34"/>
    </row>
    <row r="37" spans="1:10" x14ac:dyDescent="0.25">
      <c r="A37" s="32">
        <v>11</v>
      </c>
      <c r="B37" s="32"/>
      <c r="C37" s="39" t="s">
        <v>29</v>
      </c>
      <c r="D37" s="25"/>
      <c r="E37" s="25"/>
      <c r="F37" s="41">
        <v>117.9</v>
      </c>
      <c r="G37" s="41">
        <v>1.7</v>
      </c>
      <c r="H37" s="42" t="s">
        <v>54</v>
      </c>
      <c r="I37" s="40"/>
      <c r="J37" s="41">
        <v>116.2</v>
      </c>
    </row>
    <row r="38" spans="1:10" x14ac:dyDescent="0.25">
      <c r="A38" s="28"/>
      <c r="B38" s="28"/>
      <c r="C38" s="18"/>
      <c r="D38" s="18"/>
      <c r="E38" s="18"/>
      <c r="F38" s="34"/>
      <c r="G38" s="34"/>
      <c r="H38" s="18"/>
      <c r="I38" s="21"/>
      <c r="J38" s="34"/>
    </row>
    <row r="39" spans="1:10" x14ac:dyDescent="0.25">
      <c r="A39" s="32">
        <f>A37+1</f>
        <v>12</v>
      </c>
      <c r="B39" s="32"/>
      <c r="C39" s="39" t="s">
        <v>30</v>
      </c>
      <c r="D39" s="25"/>
      <c r="E39" s="25"/>
      <c r="F39" s="41">
        <v>3885.8</v>
      </c>
      <c r="G39" s="41">
        <v>50.2</v>
      </c>
      <c r="H39" s="41">
        <v>-41.512260226900004</v>
      </c>
      <c r="I39" s="44"/>
      <c r="J39" s="41">
        <v>3794.2</v>
      </c>
    </row>
    <row r="40" spans="1:10" x14ac:dyDescent="0.25">
      <c r="A40" s="28"/>
      <c r="B40" s="28"/>
      <c r="C40" s="18"/>
      <c r="D40" s="18"/>
      <c r="E40" s="18"/>
      <c r="F40" s="21"/>
      <c r="G40" s="18"/>
      <c r="H40" s="18"/>
      <c r="I40" s="21"/>
      <c r="J40" s="34"/>
    </row>
    <row r="41" spans="1:10" x14ac:dyDescent="0.25">
      <c r="A41" s="32">
        <f>A39+1</f>
        <v>13</v>
      </c>
      <c r="B41" s="32"/>
      <c r="C41" s="39" t="s">
        <v>31</v>
      </c>
      <c r="D41" s="25"/>
      <c r="E41" s="25"/>
      <c r="F41" s="26"/>
      <c r="G41" s="25"/>
      <c r="H41" s="25"/>
      <c r="I41" s="26"/>
      <c r="J41" s="41">
        <v>884.3</v>
      </c>
    </row>
    <row r="42" spans="1:10" x14ac:dyDescent="0.25">
      <c r="A42" s="28"/>
      <c r="B42" s="28"/>
      <c r="C42" s="18"/>
      <c r="D42" s="18"/>
      <c r="E42" s="18"/>
      <c r="F42" s="21"/>
      <c r="G42" s="18"/>
      <c r="H42" s="18"/>
      <c r="I42" s="21"/>
      <c r="J42" s="34"/>
    </row>
    <row r="43" spans="1:10" x14ac:dyDescent="0.25">
      <c r="A43" s="32">
        <f>A41+1</f>
        <v>14</v>
      </c>
      <c r="B43" s="32"/>
      <c r="C43" s="39" t="s">
        <v>32</v>
      </c>
      <c r="D43" s="25"/>
      <c r="E43" s="40"/>
      <c r="F43" s="44"/>
      <c r="G43" s="25"/>
      <c r="H43" s="25"/>
      <c r="I43" s="26"/>
      <c r="J43" s="41">
        <v>41.8</v>
      </c>
    </row>
    <row r="44" spans="1:10" x14ac:dyDescent="0.25">
      <c r="A44" s="28"/>
      <c r="B44" s="28"/>
      <c r="C44" s="18"/>
      <c r="D44" s="18"/>
      <c r="E44" s="18"/>
      <c r="F44" s="21"/>
      <c r="G44" s="18"/>
      <c r="H44" s="18"/>
      <c r="I44" s="21"/>
      <c r="J44" s="34"/>
    </row>
    <row r="45" spans="1:10" x14ac:dyDescent="0.25">
      <c r="A45" s="32"/>
      <c r="B45" s="32"/>
      <c r="C45" s="18"/>
      <c r="D45" s="18"/>
      <c r="E45" s="18"/>
      <c r="F45" s="21"/>
      <c r="G45" s="18"/>
      <c r="H45" s="18"/>
      <c r="I45" s="21"/>
      <c r="J45" s="34"/>
    </row>
    <row r="46" spans="1:10" ht="15.75" thickBot="1" x14ac:dyDescent="0.3">
      <c r="A46" s="32">
        <f>A43+1</f>
        <v>15</v>
      </c>
      <c r="B46" s="32"/>
      <c r="C46" s="45" t="s">
        <v>33</v>
      </c>
      <c r="D46" s="46"/>
      <c r="E46" s="46"/>
      <c r="F46" s="47"/>
      <c r="G46" s="46"/>
      <c r="H46" s="46"/>
      <c r="I46" s="47"/>
      <c r="J46" s="48">
        <v>842.5</v>
      </c>
    </row>
    <row r="47" spans="1:10" ht="15.75" thickTop="1" x14ac:dyDescent="0.25">
      <c r="A47" s="18"/>
      <c r="B47" s="18"/>
      <c r="C47" s="18"/>
      <c r="D47" s="18"/>
      <c r="E47" s="18"/>
      <c r="F47" s="21"/>
      <c r="G47" s="18"/>
      <c r="H47" s="18"/>
      <c r="I47" s="21"/>
      <c r="J47" s="18"/>
    </row>
    <row r="49" spans="1:10" x14ac:dyDescent="0.25">
      <c r="A49" s="49" t="s">
        <v>34</v>
      </c>
      <c r="B49" s="50"/>
      <c r="C49" s="18"/>
      <c r="D49" s="18"/>
      <c r="E49" s="18"/>
      <c r="F49" s="29"/>
      <c r="G49" s="18"/>
      <c r="H49" s="18"/>
      <c r="I49" s="21"/>
      <c r="J49" s="18"/>
    </row>
    <row r="50" spans="1:10" x14ac:dyDescent="0.25">
      <c r="A50" s="18"/>
      <c r="B50" s="18"/>
      <c r="C50" s="18"/>
      <c r="D50" s="18"/>
      <c r="E50" s="18"/>
      <c r="F50" s="29"/>
      <c r="G50" s="18"/>
      <c r="H50" s="18"/>
      <c r="I50" s="21"/>
      <c r="J50" s="18"/>
    </row>
    <row r="51" spans="1:10" x14ac:dyDescent="0.25">
      <c r="A51" s="4" t="s">
        <v>13</v>
      </c>
      <c r="B51" s="9"/>
      <c r="C51" s="18" t="s">
        <v>35</v>
      </c>
      <c r="D51" s="18"/>
      <c r="E51" s="18"/>
      <c r="F51" s="29"/>
      <c r="G51" s="18"/>
      <c r="H51" s="18"/>
      <c r="I51" s="21"/>
      <c r="J51" s="34">
        <v>-15.4</v>
      </c>
    </row>
    <row r="52" spans="1:10" x14ac:dyDescent="0.25">
      <c r="A52" s="5"/>
      <c r="B52" s="10"/>
      <c r="C52" s="18" t="s">
        <v>36</v>
      </c>
      <c r="D52" s="18"/>
      <c r="E52" s="18"/>
      <c r="F52" s="21"/>
      <c r="G52" s="18"/>
      <c r="H52" s="18"/>
      <c r="I52" s="21"/>
      <c r="J52" s="41">
        <v>-17.2</v>
      </c>
    </row>
    <row r="53" spans="1:10" x14ac:dyDescent="0.25">
      <c r="A53" s="5"/>
      <c r="B53" s="10"/>
      <c r="C53" s="18"/>
      <c r="D53" s="18"/>
      <c r="E53" s="18"/>
      <c r="F53" s="29"/>
      <c r="G53" s="18"/>
      <c r="H53" s="18"/>
      <c r="I53" s="21"/>
      <c r="J53" s="34">
        <v>-32.6</v>
      </c>
    </row>
    <row r="54" spans="1:10" x14ac:dyDescent="0.25">
      <c r="A54" s="5"/>
      <c r="B54" s="10"/>
      <c r="C54" s="18"/>
      <c r="D54" s="18"/>
      <c r="E54" s="18"/>
      <c r="F54" s="29"/>
      <c r="G54" s="18"/>
      <c r="H54" s="18"/>
      <c r="I54" s="21"/>
      <c r="J54" s="51"/>
    </row>
    <row r="55" spans="1:10" ht="15" customHeight="1" x14ac:dyDescent="0.25">
      <c r="A55" s="52" t="s">
        <v>15</v>
      </c>
      <c r="B55" s="11"/>
      <c r="C55" s="56" t="s">
        <v>37</v>
      </c>
      <c r="D55" s="56"/>
      <c r="E55" s="56"/>
      <c r="F55" s="56"/>
      <c r="G55" s="56"/>
      <c r="H55" s="56"/>
      <c r="I55" s="56"/>
      <c r="J55" s="34">
        <v>-0.8</v>
      </c>
    </row>
    <row r="56" spans="1:10" x14ac:dyDescent="0.25">
      <c r="A56" s="5"/>
      <c r="B56" s="12"/>
      <c r="C56" s="18"/>
      <c r="D56" s="18"/>
      <c r="E56" s="18"/>
      <c r="F56" s="29"/>
      <c r="G56" s="18"/>
      <c r="H56" s="18"/>
      <c r="I56" s="21"/>
      <c r="J56" s="18"/>
    </row>
    <row r="57" spans="1:10" x14ac:dyDescent="0.25">
      <c r="A57" s="4" t="s">
        <v>16</v>
      </c>
      <c r="B57" s="13"/>
      <c r="C57" s="18" t="s">
        <v>38</v>
      </c>
      <c r="D57" s="18"/>
      <c r="E57" s="18"/>
      <c r="F57" s="29"/>
      <c r="G57" s="18"/>
      <c r="H57" s="18"/>
      <c r="I57" s="21"/>
      <c r="J57" s="34">
        <v>-0.1</v>
      </c>
    </row>
    <row r="58" spans="1:10" x14ac:dyDescent="0.25">
      <c r="A58" s="5"/>
      <c r="B58" s="12"/>
      <c r="C58" s="18"/>
      <c r="D58" s="18"/>
      <c r="E58" s="18"/>
      <c r="F58" s="29"/>
      <c r="G58" s="18"/>
      <c r="H58" s="18"/>
      <c r="I58" s="21"/>
      <c r="J58" s="34"/>
    </row>
    <row r="59" spans="1:10" x14ac:dyDescent="0.25">
      <c r="A59" s="4" t="s">
        <v>18</v>
      </c>
      <c r="B59" s="13"/>
      <c r="C59" s="56" t="s">
        <v>39</v>
      </c>
      <c r="D59" s="56"/>
      <c r="E59" s="56"/>
      <c r="F59" s="56"/>
      <c r="G59" s="56"/>
      <c r="H59" s="56"/>
      <c r="I59" s="56"/>
      <c r="J59" s="34">
        <v>-4.3</v>
      </c>
    </row>
    <row r="60" spans="1:10" x14ac:dyDescent="0.25">
      <c r="A60" s="5"/>
      <c r="B60" s="12"/>
      <c r="C60" s="18" t="s">
        <v>40</v>
      </c>
      <c r="D60" s="18"/>
      <c r="E60" s="18"/>
      <c r="F60" s="21"/>
      <c r="G60" s="18"/>
      <c r="H60" s="18"/>
      <c r="I60" s="21"/>
      <c r="J60" s="34">
        <v>0.3</v>
      </c>
    </row>
    <row r="61" spans="1:10" x14ac:dyDescent="0.25">
      <c r="A61" s="5"/>
      <c r="B61" s="12"/>
      <c r="C61" s="18" t="s">
        <v>41</v>
      </c>
      <c r="D61" s="18"/>
      <c r="E61" s="18"/>
      <c r="F61" s="21"/>
      <c r="G61" s="18"/>
      <c r="H61" s="18"/>
      <c r="I61" s="21"/>
      <c r="J61" s="34">
        <v>-1.8</v>
      </c>
    </row>
    <row r="62" spans="1:10" x14ac:dyDescent="0.25">
      <c r="A62" s="5"/>
      <c r="B62" s="12"/>
      <c r="C62" s="18" t="s">
        <v>42</v>
      </c>
      <c r="D62" s="18"/>
      <c r="E62" s="18"/>
      <c r="F62" s="29"/>
      <c r="G62" s="18"/>
      <c r="H62" s="18"/>
      <c r="I62" s="21"/>
      <c r="J62" s="34">
        <v>-6.9</v>
      </c>
    </row>
    <row r="63" spans="1:10" x14ac:dyDescent="0.25">
      <c r="A63" s="5"/>
      <c r="B63" s="12"/>
      <c r="C63" s="18" t="s">
        <v>43</v>
      </c>
      <c r="D63" s="18"/>
      <c r="E63" s="18"/>
      <c r="F63" s="29"/>
      <c r="G63" s="18"/>
      <c r="H63" s="18"/>
      <c r="I63" s="21"/>
      <c r="J63" s="41">
        <v>-0.8</v>
      </c>
    </row>
    <row r="64" spans="1:10" x14ac:dyDescent="0.25">
      <c r="A64" s="5"/>
      <c r="B64" s="12"/>
      <c r="C64" s="18"/>
      <c r="D64" s="18"/>
      <c r="E64" s="18"/>
      <c r="F64" s="29"/>
      <c r="G64" s="18"/>
      <c r="H64" s="18"/>
      <c r="I64" s="21"/>
      <c r="J64" s="34">
        <v>-13.4</v>
      </c>
    </row>
    <row r="65" spans="1:10" x14ac:dyDescent="0.25">
      <c r="A65" s="5"/>
      <c r="B65" s="12"/>
      <c r="C65" s="18"/>
      <c r="D65" s="18"/>
      <c r="E65" s="18"/>
      <c r="F65" s="29"/>
      <c r="G65" s="18"/>
      <c r="H65" s="18"/>
      <c r="I65" s="21"/>
      <c r="J65" s="34"/>
    </row>
    <row r="66" spans="1:10" x14ac:dyDescent="0.25">
      <c r="A66" s="4" t="s">
        <v>20</v>
      </c>
      <c r="B66" s="13"/>
      <c r="C66" s="18" t="s">
        <v>44</v>
      </c>
      <c r="D66" s="18"/>
      <c r="E66" s="18"/>
      <c r="F66" s="21"/>
      <c r="G66" s="18"/>
      <c r="H66" s="18"/>
      <c r="I66" s="21"/>
      <c r="J66" s="34">
        <v>-3.6</v>
      </c>
    </row>
    <row r="67" spans="1:10" x14ac:dyDescent="0.25">
      <c r="A67" s="4"/>
      <c r="B67" s="13"/>
      <c r="C67" s="18" t="s">
        <v>56</v>
      </c>
      <c r="D67" s="18"/>
      <c r="E67" s="18"/>
      <c r="F67" s="21"/>
      <c r="G67" s="18"/>
      <c r="H67" s="18"/>
      <c r="I67" s="21"/>
      <c r="J67" s="34">
        <v>-0.1</v>
      </c>
    </row>
    <row r="68" spans="1:10" x14ac:dyDescent="0.25">
      <c r="A68" s="5"/>
      <c r="B68" s="12"/>
      <c r="C68" s="18" t="s">
        <v>45</v>
      </c>
      <c r="D68" s="18"/>
      <c r="E68" s="18"/>
      <c r="F68" s="21"/>
      <c r="G68" s="18"/>
      <c r="H68" s="18"/>
      <c r="I68" s="21"/>
      <c r="J68" s="41">
        <v>-0.3</v>
      </c>
    </row>
    <row r="69" spans="1:10" x14ac:dyDescent="0.25">
      <c r="A69" s="5"/>
      <c r="B69" s="12"/>
      <c r="C69" s="18"/>
      <c r="D69" s="18"/>
      <c r="E69" s="18"/>
      <c r="F69" s="21"/>
      <c r="G69" s="18"/>
      <c r="H69" s="18"/>
      <c r="I69" s="21"/>
      <c r="J69" s="34">
        <v>-4</v>
      </c>
    </row>
    <row r="70" spans="1:10" x14ac:dyDescent="0.25">
      <c r="A70" s="5"/>
      <c r="B70" s="12"/>
      <c r="C70" s="18"/>
      <c r="D70" s="18"/>
      <c r="E70" s="18"/>
      <c r="F70" s="29"/>
      <c r="G70" s="18"/>
      <c r="H70" s="18"/>
      <c r="I70" s="21"/>
      <c r="J70" s="34"/>
    </row>
    <row r="71" spans="1:10" x14ac:dyDescent="0.25">
      <c r="A71" s="4" t="s">
        <v>24</v>
      </c>
      <c r="B71" s="13"/>
      <c r="C71" s="18" t="s">
        <v>46</v>
      </c>
      <c r="D71" s="18"/>
      <c r="E71" s="18"/>
      <c r="F71" s="21"/>
      <c r="G71" s="18"/>
      <c r="H71" s="18"/>
      <c r="I71" s="21"/>
      <c r="J71" s="34">
        <v>-22.5</v>
      </c>
    </row>
    <row r="72" spans="1:10" x14ac:dyDescent="0.25">
      <c r="A72" s="5"/>
      <c r="B72" s="12"/>
      <c r="C72" s="18" t="s">
        <v>47</v>
      </c>
      <c r="D72" s="18"/>
      <c r="E72" s="18"/>
      <c r="F72" s="21"/>
      <c r="G72" s="18"/>
      <c r="H72" s="18"/>
      <c r="I72" s="21"/>
      <c r="J72" s="41">
        <v>-0.1</v>
      </c>
    </row>
    <row r="73" spans="1:10" x14ac:dyDescent="0.25">
      <c r="A73" s="5"/>
      <c r="B73" s="12"/>
      <c r="C73" s="18"/>
      <c r="D73" s="18"/>
      <c r="E73" s="18"/>
      <c r="F73" s="29"/>
      <c r="G73" s="18"/>
      <c r="H73" s="18"/>
      <c r="I73" s="21"/>
      <c r="J73" s="34">
        <v>-22.6</v>
      </c>
    </row>
    <row r="74" spans="1:10" x14ac:dyDescent="0.25">
      <c r="A74" s="5"/>
      <c r="B74" s="12"/>
      <c r="C74" s="18"/>
      <c r="D74" s="18"/>
      <c r="E74" s="18"/>
      <c r="F74" s="29"/>
      <c r="G74" s="18"/>
      <c r="H74" s="18"/>
      <c r="I74" s="21"/>
      <c r="J74" s="34"/>
    </row>
    <row r="75" spans="1:10" x14ac:dyDescent="0.25">
      <c r="A75" s="53" t="s">
        <v>26</v>
      </c>
      <c r="B75" s="14"/>
      <c r="C75" s="56" t="s">
        <v>48</v>
      </c>
      <c r="D75" s="56"/>
      <c r="E75" s="56"/>
      <c r="F75" s="56"/>
      <c r="G75" s="56"/>
      <c r="H75" s="56"/>
      <c r="I75" s="56"/>
      <c r="J75" s="34">
        <v>0.5</v>
      </c>
    </row>
    <row r="76" spans="1:10" x14ac:dyDescent="0.25">
      <c r="A76" s="5"/>
      <c r="B76" s="12"/>
      <c r="C76" s="18"/>
      <c r="D76" s="18"/>
      <c r="E76" s="18"/>
      <c r="F76" s="21"/>
      <c r="G76" s="18"/>
      <c r="H76" s="18"/>
      <c r="I76" s="21"/>
      <c r="J76" s="34"/>
    </row>
    <row r="77" spans="1:10" x14ac:dyDescent="0.25">
      <c r="A77" s="4" t="s">
        <v>28</v>
      </c>
      <c r="B77" s="13"/>
      <c r="C77" s="18" t="s">
        <v>49</v>
      </c>
      <c r="D77" s="18"/>
      <c r="E77" s="18"/>
      <c r="F77" s="21"/>
      <c r="G77" s="18"/>
      <c r="H77" s="18"/>
      <c r="I77" s="21"/>
      <c r="J77" s="34">
        <v>-0.1</v>
      </c>
    </row>
    <row r="78" spans="1:10" ht="15" customHeight="1" x14ac:dyDescent="0.25">
      <c r="A78" s="4"/>
      <c r="B78" s="13"/>
      <c r="C78" s="18" t="s">
        <v>50</v>
      </c>
      <c r="D78" s="18"/>
      <c r="E78" s="18"/>
      <c r="F78" s="21"/>
      <c r="G78" s="18"/>
      <c r="H78" s="18"/>
      <c r="I78" s="21"/>
      <c r="J78" s="34">
        <v>-1.6</v>
      </c>
    </row>
    <row r="79" spans="1:10" x14ac:dyDescent="0.25">
      <c r="A79" s="4"/>
      <c r="B79" s="13"/>
      <c r="C79" s="56" t="s">
        <v>57</v>
      </c>
      <c r="D79" s="56"/>
      <c r="E79" s="56"/>
      <c r="F79" s="56"/>
      <c r="G79" s="56"/>
      <c r="H79" s="56"/>
      <c r="I79" s="56"/>
      <c r="J79" s="41">
        <v>-4.5999999999999996</v>
      </c>
    </row>
    <row r="80" spans="1:10" x14ac:dyDescent="0.25">
      <c r="A80" s="13"/>
      <c r="B80" s="13"/>
      <c r="C80" s="18"/>
      <c r="D80" s="18"/>
      <c r="E80" s="18"/>
      <c r="F80" s="21"/>
      <c r="G80" s="18"/>
      <c r="H80" s="18"/>
      <c r="I80" s="21"/>
      <c r="J80" s="34">
        <f>SUM(J77:J79)</f>
        <v>-6.3</v>
      </c>
    </row>
    <row r="81" spans="1:10" x14ac:dyDescent="0.25">
      <c r="A81" s="18"/>
      <c r="B81" s="18"/>
    </row>
    <row r="82" spans="1:10" x14ac:dyDescent="0.25">
      <c r="C82" s="18"/>
      <c r="D82" s="18"/>
      <c r="E82" s="18"/>
      <c r="F82" s="29"/>
      <c r="G82" s="18"/>
      <c r="H82" s="18"/>
      <c r="I82" s="21"/>
      <c r="J82" s="54"/>
    </row>
    <row r="83" spans="1:10" x14ac:dyDescent="0.25">
      <c r="A83" s="55"/>
      <c r="B83" s="55"/>
      <c r="C83" s="18"/>
    </row>
    <row r="84" spans="1:10" x14ac:dyDescent="0.25">
      <c r="A84" s="18"/>
      <c r="B84" s="18"/>
    </row>
  </sheetData>
  <mergeCells count="6">
    <mergeCell ref="C79:I79"/>
    <mergeCell ref="A6:J6"/>
    <mergeCell ref="A7:J7"/>
    <mergeCell ref="C55:I55"/>
    <mergeCell ref="C59:I59"/>
    <mergeCell ref="C75:I75"/>
  </mergeCells>
  <pageMargins left="0.7" right="0.7" top="0.75" bottom="0.75" header="0.3" footer="0.3"/>
  <pageSetup scale="59" orientation="portrait" r:id="rId1"/>
  <headerFooter>
    <oddHeader>&amp;R&amp;"Arial,Regular"&amp;10
Filed: 2022-10-31
EB-2022-0200
Exhibit 1
Tab 8
Schedule 1
Attachment 8
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2022-11-01T20:50:42Z</dcterms:created>
  <dcterms:modified xsi:type="dcterms:W3CDTF">2022-11-01T20:50:51Z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2022-11-01T20:50:51Z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4cb834e8-ef20-43ae-a626-87233140dc7f</vt:lpwstr>
  </property>
  <property fmtid="{D5CDD505-2E9C-101B-9397-08002B2CF9AE}" pid="8" name="MSIP_Label_67694783-de61-499c-97f7-53d7c605e6e9_ContentBits">
    <vt:lpwstr>0</vt:lpwstr>
  </property>
</Properties>
</file>