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AC8FC1BC-C821-428C-AB08-0EDC3AECFB0A}" xr6:coauthVersionLast="47" xr6:coauthVersionMax="47" xr10:uidLastSave="{474CB151-C63A-48DB-9805-993E7B596134}"/>
  <bookViews>
    <workbookView xWindow="30" yWindow="30" windowWidth="28770" windowHeight="15570" activeTab="1" xr2:uid="{1D3610EE-9D0A-42EB-A72F-7B670F46FA7D}"/>
  </bookViews>
  <sheets>
    <sheet name="Sheet1" sheetId="2" r:id="rId1"/>
    <sheet name="Sheet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2" l="1"/>
  <c r="L36" i="2"/>
  <c r="K36" i="2"/>
  <c r="J36" i="2"/>
  <c r="I36" i="2"/>
  <c r="H36" i="2"/>
  <c r="G36" i="2"/>
  <c r="M22" i="2"/>
  <c r="L22" i="2"/>
  <c r="K22" i="2"/>
  <c r="J22" i="2"/>
  <c r="I22" i="2"/>
  <c r="H22" i="2"/>
  <c r="G22" i="2"/>
  <c r="K38" i="2" l="1"/>
  <c r="H38" i="2"/>
  <c r="G38" i="2"/>
  <c r="I38" i="2"/>
  <c r="J38" i="2"/>
  <c r="L38" i="2"/>
  <c r="M38" i="2"/>
  <c r="L67" i="1" l="1"/>
  <c r="K67" i="1"/>
  <c r="J67" i="1"/>
  <c r="I67" i="1"/>
  <c r="H67" i="1"/>
  <c r="G67" i="1"/>
  <c r="L36" i="1"/>
  <c r="K36" i="1"/>
  <c r="J36" i="1"/>
  <c r="I36" i="1"/>
  <c r="H36" i="1"/>
  <c r="G36" i="1"/>
  <c r="L22" i="1"/>
  <c r="K22" i="1"/>
  <c r="J22" i="1"/>
  <c r="I22" i="1"/>
  <c r="H22" i="1"/>
  <c r="G22" i="1"/>
  <c r="G38" i="1" l="1"/>
  <c r="H38" i="1"/>
  <c r="I38" i="1"/>
  <c r="J38" i="1"/>
  <c r="K38" i="1"/>
  <c r="L38" i="1"/>
</calcChain>
</file>

<file path=xl/sharedStrings.xml><?xml version="1.0" encoding="utf-8"?>
<sst xmlns="http://schemas.openxmlformats.org/spreadsheetml/2006/main" count="170" uniqueCount="57">
  <si>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</si>
  <si>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Utility</t>
  </si>
  <si>
    <t>Actual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</si>
  <si>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</si>
  <si>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</si>
  <si>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</si>
  <si>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</si>
  <si>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</si>
  <si>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</si>
  <si>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</si>
  <si>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</si>
  <si>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</si>
  <si>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EGI</t>
  </si>
  <si>
    <t>Total - EGD Rate Zone</t>
  </si>
  <si>
    <t>Total - Union Rate Zone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</si>
  <si>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</si>
  <si>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</si>
  <si>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</si>
  <si>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</si>
  <si>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</si>
  <si>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</si>
  <si>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</si>
  <si>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</si>
  <si>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</si>
  <si>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315</t>
  </si>
  <si>
    <t>Rate M4</t>
  </si>
  <si>
    <t>Rate M7</t>
  </si>
  <si>
    <t>Rate M9</t>
  </si>
  <si>
    <t>Rate M10</t>
  </si>
  <si>
    <t>Rate 20</t>
  </si>
  <si>
    <t>Rate T1</t>
  </si>
  <si>
    <t>Rate T2</t>
  </si>
  <si>
    <t>Rate T3</t>
  </si>
  <si>
    <t>Rate M5</t>
  </si>
  <si>
    <t>Rate 25</t>
  </si>
  <si>
    <t>Rate 30</t>
  </si>
  <si>
    <t>Total Volume</t>
  </si>
  <si>
    <t>Contract - Sector</t>
  </si>
  <si>
    <t>Automotive</t>
  </si>
  <si>
    <t>Buildings</t>
  </si>
  <si>
    <t>Chemical</t>
  </si>
  <si>
    <t>Food &amp; Beverage</t>
  </si>
  <si>
    <t>Greenhouse - Agricultural</t>
  </si>
  <si>
    <t>Manufacturing</t>
  </si>
  <si>
    <t>Mining</t>
  </si>
  <si>
    <t>Other</t>
  </si>
  <si>
    <t>Power</t>
  </si>
  <si>
    <t>Pulp &amp; Paper</t>
  </si>
  <si>
    <t>Refining</t>
  </si>
  <si>
    <t>Steel</t>
  </si>
  <si>
    <t>Total Contract Volume</t>
  </si>
  <si>
    <t>Throughput Volumes - Distribution Contract Market Sales &amp; T-Service</t>
  </si>
  <si>
    <t>OEB Approved</t>
  </si>
  <si>
    <t>(g)</t>
  </si>
  <si>
    <t>EGD</t>
  </si>
  <si>
    <t>Union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</si>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</sst>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\(#,##0.000\)"/>
    <numFmt numFmtId="165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37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37" fontId="4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0" applyNumberFormat="1" applyFont="1"/>
    <xf numFmtId="165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204F-4CD7-4653-A655-9342591CAAA4}">
  <dimension ref="A6:M50"/>
  <sheetViews>
    <sheetView view="pageLayout" zoomScaleNormal="100" workbookViewId="0">
      <selection activeCell="C11" sqref="C11"/>
    </sheetView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20.140625" style="8" customWidth="1"/>
    <col min="4" max="4" width="1.28515625" style="8" customWidth="1"/>
    <col min="5" max="5" width="8.85546875" style="9" customWidth="1"/>
    <col min="6" max="6" width="1.28515625" style="8" customWidth="1"/>
    <col min="7" max="13" width="12.28515625" style="8" customWidth="1"/>
    <col min="14" max="16384" width="101.140625" style="8"/>
  </cols>
  <sheetData>
    <row r="6" spans="1:13" s="2" customFormat="1" x14ac:dyDescent="0.2">
      <c r="A6" s="1" t="s">
        <v>51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13" s="3" customFormat="1" x14ac:dyDescent="0.2">
      <c r="E8" s="4"/>
      <c r="G8" s="4">
        <v>2013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</row>
    <row r="9" spans="1:13" s="6" customFormat="1" ht="25.5" x14ac:dyDescent="0.2">
      <c r="A9" s="5" t="s">
        <v>56</v>
      </c>
      <c r="C9" s="7" t="s">
        <v>0</v>
      </c>
      <c r="E9" s="5" t="s">
        <v>1</v>
      </c>
      <c r="G9" s="5" t="s">
        <v>52</v>
      </c>
      <c r="H9" s="5" t="s">
        <v>2</v>
      </c>
      <c r="I9" s="5" t="s">
        <v>2</v>
      </c>
      <c r="J9" s="5" t="s">
        <v>2</v>
      </c>
      <c r="K9" s="5" t="s">
        <v>2</v>
      </c>
      <c r="L9" s="5" t="s">
        <v>2</v>
      </c>
      <c r="M9" s="5" t="s">
        <v>2</v>
      </c>
    </row>
    <row r="10" spans="1:13" x14ac:dyDescent="0.2"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9" t="s">
        <v>53</v>
      </c>
    </row>
    <row r="11" spans="1:13" x14ac:dyDescent="0.2">
      <c r="A11" s="9"/>
      <c r="G11" s="10"/>
      <c r="H11" s="10"/>
      <c r="I11" s="10"/>
      <c r="J11" s="10"/>
      <c r="K11" s="10"/>
      <c r="L11" s="10"/>
      <c r="M11" s="10"/>
    </row>
    <row r="12" spans="1:13" x14ac:dyDescent="0.2">
      <c r="A12" s="9">
        <v>1</v>
      </c>
      <c r="C12" s="8" t="s">
        <v>15</v>
      </c>
      <c r="E12" s="9" t="s">
        <v>54</v>
      </c>
      <c r="G12" s="10">
        <v>0</v>
      </c>
      <c r="H12" s="10">
        <v>3200</v>
      </c>
      <c r="I12" s="10">
        <v>4400</v>
      </c>
      <c r="J12" s="10">
        <v>3700</v>
      </c>
      <c r="K12" s="10">
        <v>3200</v>
      </c>
      <c r="L12" s="10">
        <v>1200</v>
      </c>
      <c r="M12" s="10">
        <v>2100</v>
      </c>
    </row>
    <row r="13" spans="1:13" x14ac:dyDescent="0.2">
      <c r="A13" s="9">
        <v>2</v>
      </c>
      <c r="C13" s="8" t="s">
        <v>16</v>
      </c>
      <c r="E13" s="9" t="s">
        <v>54</v>
      </c>
      <c r="G13" s="10">
        <v>487600</v>
      </c>
      <c r="H13" s="10">
        <v>522299.99999999994</v>
      </c>
      <c r="I13" s="10">
        <v>528400</v>
      </c>
      <c r="J13" s="10">
        <v>667900</v>
      </c>
      <c r="K13" s="10">
        <v>827600</v>
      </c>
      <c r="L13" s="10">
        <v>798199.99999999988</v>
      </c>
      <c r="M13" s="10">
        <v>845900</v>
      </c>
    </row>
    <row r="14" spans="1:13" x14ac:dyDescent="0.2">
      <c r="A14" s="9">
        <v>3</v>
      </c>
      <c r="C14" s="8" t="s">
        <v>17</v>
      </c>
      <c r="E14" s="9" t="s">
        <v>54</v>
      </c>
      <c r="G14" s="10">
        <v>539400</v>
      </c>
      <c r="H14" s="10">
        <v>568600</v>
      </c>
      <c r="I14" s="10">
        <v>539400</v>
      </c>
      <c r="J14" s="10">
        <v>512200.00000000006</v>
      </c>
      <c r="K14" s="10">
        <v>497600</v>
      </c>
      <c r="L14" s="10">
        <v>508600</v>
      </c>
      <c r="M14" s="10">
        <v>499400.00000000006</v>
      </c>
    </row>
    <row r="15" spans="1:13" x14ac:dyDescent="0.2">
      <c r="A15" s="9">
        <v>4</v>
      </c>
      <c r="C15" s="8" t="s">
        <v>18</v>
      </c>
      <c r="E15" s="9" t="s">
        <v>54</v>
      </c>
      <c r="G15" s="10">
        <v>0</v>
      </c>
      <c r="H15" s="10">
        <v>830883.39873999998</v>
      </c>
      <c r="I15" s="10">
        <v>738468.74775999994</v>
      </c>
      <c r="J15" s="10">
        <v>726899.88879999996</v>
      </c>
      <c r="K15" s="10">
        <v>617490.26342999993</v>
      </c>
      <c r="L15" s="10">
        <v>227478.00561000002</v>
      </c>
      <c r="M15" s="10">
        <v>507609.13287999999</v>
      </c>
    </row>
    <row r="16" spans="1:13" x14ac:dyDescent="0.2">
      <c r="A16" s="9">
        <v>5</v>
      </c>
      <c r="C16" s="8" t="s">
        <v>19</v>
      </c>
      <c r="E16" s="9" t="s">
        <v>54</v>
      </c>
      <c r="G16" s="10">
        <v>55200</v>
      </c>
      <c r="H16" s="10">
        <v>55400.000000000007</v>
      </c>
      <c r="I16" s="10">
        <v>62700</v>
      </c>
      <c r="J16" s="10">
        <v>68600</v>
      </c>
      <c r="K16" s="10">
        <v>64599.999999999993</v>
      </c>
      <c r="L16" s="10">
        <v>66000</v>
      </c>
      <c r="M16" s="10">
        <v>62600</v>
      </c>
    </row>
    <row r="17" spans="1:13" x14ac:dyDescent="0.2">
      <c r="A17" s="9">
        <v>6</v>
      </c>
      <c r="C17" s="8" t="s">
        <v>20</v>
      </c>
      <c r="E17" s="9" t="s">
        <v>54</v>
      </c>
      <c r="G17" s="10">
        <v>152800</v>
      </c>
      <c r="H17" s="10">
        <v>166500</v>
      </c>
      <c r="I17" s="10">
        <v>141700</v>
      </c>
      <c r="J17" s="10">
        <v>77500</v>
      </c>
      <c r="K17" s="10">
        <v>45700</v>
      </c>
      <c r="L17" s="10">
        <v>46100</v>
      </c>
      <c r="M17" s="10">
        <v>43300.000000000007</v>
      </c>
    </row>
    <row r="18" spans="1:13" x14ac:dyDescent="0.2">
      <c r="A18" s="9">
        <v>7</v>
      </c>
      <c r="C18" s="8" t="s">
        <v>21</v>
      </c>
      <c r="E18" s="9" t="s">
        <v>54</v>
      </c>
      <c r="G18" s="10">
        <v>516400</v>
      </c>
      <c r="H18" s="10">
        <v>496800</v>
      </c>
      <c r="I18" s="10">
        <v>454900</v>
      </c>
      <c r="J18" s="10">
        <v>394800</v>
      </c>
      <c r="K18" s="10">
        <v>302200.00000000006</v>
      </c>
      <c r="L18" s="10">
        <v>312700.00000000006</v>
      </c>
      <c r="M18" s="10">
        <v>328100</v>
      </c>
    </row>
    <row r="19" spans="1:13" x14ac:dyDescent="0.2">
      <c r="A19" s="9">
        <v>8</v>
      </c>
      <c r="C19" s="8" t="s">
        <v>22</v>
      </c>
      <c r="E19" s="9" t="s">
        <v>54</v>
      </c>
      <c r="G19" s="10">
        <v>163100</v>
      </c>
      <c r="H19" s="10">
        <v>184300</v>
      </c>
      <c r="I19" s="10">
        <v>183200</v>
      </c>
      <c r="J19" s="10">
        <v>176400</v>
      </c>
      <c r="K19" s="10">
        <v>169600</v>
      </c>
      <c r="L19" s="10">
        <v>173900</v>
      </c>
      <c r="M19" s="10">
        <v>184400</v>
      </c>
    </row>
    <row r="20" spans="1:13" x14ac:dyDescent="0.2">
      <c r="A20" s="9">
        <v>9</v>
      </c>
      <c r="C20" s="8" t="s">
        <v>23</v>
      </c>
      <c r="E20" s="9" t="s">
        <v>54</v>
      </c>
      <c r="G20" s="10">
        <v>0</v>
      </c>
      <c r="H20" s="10">
        <v>1014.38537</v>
      </c>
      <c r="I20" s="10">
        <v>402.53788000000003</v>
      </c>
      <c r="J20" s="10">
        <v>492.96330999999998</v>
      </c>
      <c r="K20" s="10">
        <v>544.18949999999995</v>
      </c>
      <c r="L20" s="10">
        <v>460.79181</v>
      </c>
      <c r="M20" s="10">
        <v>418.36609999999996</v>
      </c>
    </row>
    <row r="21" spans="1:13" x14ac:dyDescent="0.2">
      <c r="A21" s="9">
        <v>10</v>
      </c>
      <c r="C21" s="8" t="s">
        <v>24</v>
      </c>
      <c r="E21" s="9" t="s">
        <v>54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x14ac:dyDescent="0.2">
      <c r="A22" s="9">
        <v>11</v>
      </c>
      <c r="C22" s="8" t="s">
        <v>13</v>
      </c>
      <c r="G22" s="12">
        <f>SUM(G12:G21)</f>
        <v>1914500</v>
      </c>
      <c r="H22" s="12">
        <f t="shared" ref="H22:M22" si="0">SUM(H12:H21)</f>
        <v>2828997.7841099999</v>
      </c>
      <c r="I22" s="12">
        <f t="shared" si="0"/>
        <v>2653571.2856399999</v>
      </c>
      <c r="J22" s="12">
        <f t="shared" si="0"/>
        <v>2628492.8521099999</v>
      </c>
      <c r="K22" s="12">
        <f t="shared" si="0"/>
        <v>2528534.4529299997</v>
      </c>
      <c r="L22" s="12">
        <f t="shared" si="0"/>
        <v>2134638.7974200002</v>
      </c>
      <c r="M22" s="12">
        <f t="shared" si="0"/>
        <v>2473827.4989800001</v>
      </c>
    </row>
    <row r="23" spans="1:13" s="2" customFormat="1" x14ac:dyDescent="0.2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9">
        <v>12</v>
      </c>
      <c r="C24" s="8" t="s">
        <v>25</v>
      </c>
      <c r="E24" s="9" t="s">
        <v>55</v>
      </c>
      <c r="G24" s="10">
        <v>404678</v>
      </c>
      <c r="H24" s="10">
        <v>474815</v>
      </c>
      <c r="I24" s="10">
        <v>484404</v>
      </c>
      <c r="J24" s="10">
        <v>457328</v>
      </c>
      <c r="K24" s="10">
        <v>471413</v>
      </c>
      <c r="L24" s="10">
        <v>549760</v>
      </c>
      <c r="M24" s="10">
        <v>656761</v>
      </c>
    </row>
    <row r="25" spans="1:13" x14ac:dyDescent="0.2">
      <c r="A25" s="9">
        <v>13</v>
      </c>
      <c r="C25" s="8" t="s">
        <v>26</v>
      </c>
      <c r="E25" s="9" t="s">
        <v>55</v>
      </c>
      <c r="G25" s="10">
        <v>147143</v>
      </c>
      <c r="H25" s="10">
        <v>172283</v>
      </c>
      <c r="I25" s="10">
        <v>392256</v>
      </c>
      <c r="J25" s="10">
        <v>427707</v>
      </c>
      <c r="K25" s="10">
        <v>474216</v>
      </c>
      <c r="L25" s="10">
        <v>507692</v>
      </c>
      <c r="M25" s="10">
        <v>513836</v>
      </c>
    </row>
    <row r="26" spans="1:13" x14ac:dyDescent="0.2">
      <c r="A26" s="9">
        <v>14</v>
      </c>
      <c r="C26" s="8" t="s">
        <v>27</v>
      </c>
      <c r="E26" s="9" t="s">
        <v>55</v>
      </c>
      <c r="G26" s="10">
        <v>60750</v>
      </c>
      <c r="H26" s="10">
        <v>63240</v>
      </c>
      <c r="I26" s="10">
        <v>67138</v>
      </c>
      <c r="J26" s="10">
        <v>66583</v>
      </c>
      <c r="K26" s="10">
        <v>72124</v>
      </c>
      <c r="L26" s="10">
        <v>69174</v>
      </c>
      <c r="M26" s="10">
        <v>78946</v>
      </c>
    </row>
    <row r="27" spans="1:13" x14ac:dyDescent="0.2">
      <c r="A27" s="9">
        <v>15</v>
      </c>
      <c r="C27" s="8" t="s">
        <v>28</v>
      </c>
      <c r="E27" s="9" t="s">
        <v>55</v>
      </c>
      <c r="G27" s="10">
        <v>189</v>
      </c>
      <c r="H27" s="10">
        <v>284</v>
      </c>
      <c r="I27" s="10">
        <v>312</v>
      </c>
      <c r="J27" s="10">
        <v>300</v>
      </c>
      <c r="K27" s="10">
        <v>248</v>
      </c>
      <c r="L27" s="10">
        <v>274</v>
      </c>
      <c r="M27" s="10">
        <v>410</v>
      </c>
    </row>
    <row r="28" spans="1:13" x14ac:dyDescent="0.2">
      <c r="A28" s="9">
        <v>16</v>
      </c>
      <c r="C28" s="8" t="s">
        <v>29</v>
      </c>
      <c r="E28" s="9" t="s">
        <v>55</v>
      </c>
      <c r="G28" s="10">
        <v>629802</v>
      </c>
      <c r="H28" s="10">
        <v>650968</v>
      </c>
      <c r="I28" s="10">
        <v>535626</v>
      </c>
      <c r="J28" s="10">
        <v>540839</v>
      </c>
      <c r="K28" s="10">
        <v>564912</v>
      </c>
      <c r="L28" s="10">
        <v>501499</v>
      </c>
      <c r="M28" s="10">
        <v>478104</v>
      </c>
    </row>
    <row r="29" spans="1:13" x14ac:dyDescent="0.2">
      <c r="A29" s="9">
        <v>17</v>
      </c>
      <c r="C29" s="8" t="s">
        <v>15</v>
      </c>
      <c r="E29" s="9" t="s">
        <v>55</v>
      </c>
      <c r="G29" s="10">
        <v>1895488</v>
      </c>
      <c r="H29" s="10">
        <v>1926579</v>
      </c>
      <c r="I29" s="10">
        <v>1710928</v>
      </c>
      <c r="J29" s="10">
        <v>1398114</v>
      </c>
      <c r="K29" s="10">
        <v>1365738</v>
      </c>
      <c r="L29" s="10">
        <v>1029145</v>
      </c>
      <c r="M29" s="10">
        <v>1038045</v>
      </c>
    </row>
    <row r="30" spans="1:13" x14ac:dyDescent="0.2">
      <c r="A30" s="9">
        <v>18</v>
      </c>
      <c r="C30" s="8" t="s">
        <v>30</v>
      </c>
      <c r="E30" s="9" t="s">
        <v>55</v>
      </c>
      <c r="G30" s="10">
        <v>548986</v>
      </c>
      <c r="H30" s="10">
        <v>452838</v>
      </c>
      <c r="I30" s="10">
        <v>470811</v>
      </c>
      <c r="J30" s="10">
        <v>442947</v>
      </c>
      <c r="K30" s="10">
        <v>447127</v>
      </c>
      <c r="L30" s="10">
        <v>458243</v>
      </c>
      <c r="M30" s="10">
        <v>466596</v>
      </c>
    </row>
    <row r="31" spans="1:13" x14ac:dyDescent="0.2">
      <c r="A31" s="9">
        <v>19</v>
      </c>
      <c r="C31" s="8" t="s">
        <v>31</v>
      </c>
      <c r="E31" s="9" t="s">
        <v>55</v>
      </c>
      <c r="G31" s="10">
        <v>4880297</v>
      </c>
      <c r="H31" s="10">
        <v>4241475</v>
      </c>
      <c r="I31" s="10">
        <v>4305103</v>
      </c>
      <c r="J31" s="10">
        <v>4368501</v>
      </c>
      <c r="K31" s="10">
        <v>4212740</v>
      </c>
      <c r="L31" s="10">
        <v>3762498</v>
      </c>
      <c r="M31" s="10">
        <v>4101435</v>
      </c>
    </row>
    <row r="32" spans="1:13" x14ac:dyDescent="0.2">
      <c r="A32" s="9">
        <v>20</v>
      </c>
      <c r="C32" s="8" t="s">
        <v>32</v>
      </c>
      <c r="E32" s="9" t="s">
        <v>55</v>
      </c>
      <c r="G32" s="10">
        <v>272712</v>
      </c>
      <c r="H32" s="10">
        <v>273597</v>
      </c>
      <c r="I32" s="10">
        <v>288979</v>
      </c>
      <c r="J32" s="10">
        <v>263235</v>
      </c>
      <c r="K32" s="10">
        <v>250167</v>
      </c>
      <c r="L32" s="10">
        <v>257343</v>
      </c>
      <c r="M32" s="10">
        <v>279794</v>
      </c>
    </row>
    <row r="33" spans="1:13" x14ac:dyDescent="0.2">
      <c r="A33" s="9">
        <v>21</v>
      </c>
      <c r="C33" s="8" t="s">
        <v>33</v>
      </c>
      <c r="E33" s="9" t="s">
        <v>55</v>
      </c>
      <c r="G33" s="10">
        <v>535132</v>
      </c>
      <c r="H33" s="10">
        <v>524481</v>
      </c>
      <c r="I33" s="10">
        <v>259358</v>
      </c>
      <c r="J33" s="10">
        <v>208631</v>
      </c>
      <c r="K33" s="10">
        <v>194162</v>
      </c>
      <c r="L33" s="10">
        <v>140648</v>
      </c>
      <c r="M33" s="10">
        <v>74007</v>
      </c>
    </row>
    <row r="34" spans="1:13" x14ac:dyDescent="0.2">
      <c r="A34" s="9">
        <v>22</v>
      </c>
      <c r="C34" s="8" t="s">
        <v>34</v>
      </c>
      <c r="E34" s="9" t="s">
        <v>55</v>
      </c>
      <c r="G34" s="10">
        <v>159555</v>
      </c>
      <c r="H34" s="10">
        <v>215467</v>
      </c>
      <c r="I34" s="10">
        <v>186550</v>
      </c>
      <c r="J34" s="10">
        <v>144313</v>
      </c>
      <c r="K34" s="10">
        <v>116847</v>
      </c>
      <c r="L34" s="10">
        <v>106997</v>
      </c>
      <c r="M34" s="10">
        <v>156126</v>
      </c>
    </row>
    <row r="35" spans="1:13" x14ac:dyDescent="0.2">
      <c r="A35" s="9">
        <v>23</v>
      </c>
      <c r="C35" s="8" t="s">
        <v>35</v>
      </c>
      <c r="E35" s="9" t="s">
        <v>55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</row>
    <row r="36" spans="1:13" x14ac:dyDescent="0.2">
      <c r="A36" s="9">
        <v>24</v>
      </c>
      <c r="C36" s="8" t="s">
        <v>14</v>
      </c>
      <c r="G36" s="12">
        <f t="shared" ref="G36:M36" si="1">SUM(G24:G35)</f>
        <v>9534732</v>
      </c>
      <c r="H36" s="12">
        <f t="shared" si="1"/>
        <v>8996027</v>
      </c>
      <c r="I36" s="12">
        <f t="shared" si="1"/>
        <v>8701465</v>
      </c>
      <c r="J36" s="12">
        <f t="shared" si="1"/>
        <v>8318498</v>
      </c>
      <c r="K36" s="12">
        <f t="shared" si="1"/>
        <v>8169694</v>
      </c>
      <c r="L36" s="12">
        <f t="shared" si="1"/>
        <v>7383273</v>
      </c>
      <c r="M36" s="12">
        <f t="shared" si="1"/>
        <v>7844060</v>
      </c>
    </row>
    <row r="37" spans="1:13" x14ac:dyDescent="0.2">
      <c r="A37" s="9"/>
      <c r="G37" s="10"/>
      <c r="H37" s="10"/>
      <c r="I37" s="10"/>
      <c r="J37" s="10"/>
      <c r="K37" s="10"/>
      <c r="L37" s="10"/>
      <c r="M37" s="10"/>
    </row>
    <row r="38" spans="1:13" ht="13.5" thickBot="1" x14ac:dyDescent="0.25">
      <c r="A38" s="9">
        <v>25</v>
      </c>
      <c r="C38" s="8" t="s">
        <v>50</v>
      </c>
      <c r="G38" s="18">
        <f t="shared" ref="G38:M38" si="2">G22+G36</f>
        <v>11449232</v>
      </c>
      <c r="H38" s="18">
        <f t="shared" si="2"/>
        <v>11825024.78411</v>
      </c>
      <c r="I38" s="18">
        <f t="shared" si="2"/>
        <v>11355036.285639999</v>
      </c>
      <c r="J38" s="18">
        <f t="shared" si="2"/>
        <v>10946990.85211</v>
      </c>
      <c r="K38" s="18">
        <f t="shared" si="2"/>
        <v>10698228.45293</v>
      </c>
      <c r="L38" s="18">
        <f t="shared" si="2"/>
        <v>9517911.7974200007</v>
      </c>
      <c r="M38" s="18">
        <f t="shared" si="2"/>
        <v>10317887.498980001</v>
      </c>
    </row>
    <row r="39" spans="1:13" ht="13.5" thickTop="1" x14ac:dyDescent="0.2">
      <c r="A39" s="9"/>
      <c r="G39" s="10"/>
      <c r="H39" s="10"/>
      <c r="I39" s="10"/>
      <c r="J39" s="10"/>
      <c r="K39" s="10"/>
      <c r="L39" s="10"/>
      <c r="M39" s="10"/>
    </row>
    <row r="40" spans="1:13" x14ac:dyDescent="0.2">
      <c r="A40" s="9"/>
      <c r="G40" s="10"/>
      <c r="H40" s="10"/>
      <c r="I40" s="10"/>
      <c r="J40" s="10"/>
      <c r="K40" s="10"/>
      <c r="L40" s="10"/>
      <c r="M40" s="10"/>
    </row>
    <row r="41" spans="1:13" x14ac:dyDescent="0.2">
      <c r="A41" s="9"/>
      <c r="G41" s="10"/>
      <c r="H41" s="10"/>
      <c r="I41" s="10"/>
      <c r="J41" s="10"/>
      <c r="K41" s="10"/>
      <c r="L41" s="10"/>
      <c r="M41" s="10"/>
    </row>
    <row r="42" spans="1:13" x14ac:dyDescent="0.2">
      <c r="A42" s="9"/>
      <c r="G42" s="10"/>
      <c r="H42" s="10"/>
      <c r="I42" s="10"/>
      <c r="J42" s="10"/>
      <c r="K42" s="10"/>
      <c r="L42" s="10"/>
      <c r="M42" s="10"/>
    </row>
    <row r="43" spans="1:13" x14ac:dyDescent="0.2">
      <c r="A43" s="9"/>
      <c r="G43" s="10"/>
      <c r="H43" s="10"/>
      <c r="I43" s="10"/>
      <c r="J43" s="10"/>
      <c r="K43" s="10"/>
      <c r="L43" s="10"/>
      <c r="M43" s="10"/>
    </row>
    <row r="44" spans="1:13" x14ac:dyDescent="0.2">
      <c r="A44" s="9"/>
      <c r="G44" s="10"/>
      <c r="H44" s="10"/>
      <c r="I44" s="10"/>
      <c r="J44" s="10"/>
      <c r="K44" s="10"/>
      <c r="L44" s="10"/>
      <c r="M44" s="10"/>
    </row>
    <row r="45" spans="1:13" x14ac:dyDescent="0.2">
      <c r="A45" s="9"/>
      <c r="G45" s="10"/>
      <c r="H45" s="10"/>
      <c r="I45" s="10"/>
      <c r="J45" s="10"/>
      <c r="K45" s="10"/>
      <c r="L45" s="10"/>
      <c r="M45" s="10"/>
    </row>
    <row r="46" spans="1:13" x14ac:dyDescent="0.2">
      <c r="A46" s="9"/>
      <c r="G46" s="10"/>
      <c r="H46" s="10"/>
      <c r="I46" s="10"/>
      <c r="J46" s="10"/>
      <c r="K46" s="10"/>
      <c r="L46" s="10"/>
      <c r="M46" s="10"/>
    </row>
    <row r="47" spans="1:13" x14ac:dyDescent="0.2">
      <c r="A47" s="9"/>
      <c r="G47" s="10"/>
      <c r="H47" s="10"/>
      <c r="I47" s="10"/>
      <c r="J47" s="10"/>
      <c r="K47" s="10"/>
      <c r="L47" s="10"/>
      <c r="M47" s="10"/>
    </row>
    <row r="48" spans="1:13" x14ac:dyDescent="0.2">
      <c r="A48" s="9"/>
      <c r="G48" s="10"/>
      <c r="H48" s="10"/>
      <c r="I48" s="10"/>
      <c r="J48" s="10"/>
      <c r="K48" s="10"/>
      <c r="L48" s="10"/>
      <c r="M48" s="10"/>
    </row>
    <row r="49" spans="1:13" x14ac:dyDescent="0.2">
      <c r="A49" s="9"/>
      <c r="G49" s="10"/>
      <c r="H49" s="10"/>
      <c r="I49" s="10"/>
      <c r="J49" s="10"/>
      <c r="K49" s="10"/>
      <c r="L49" s="10"/>
      <c r="M49" s="10"/>
    </row>
    <row r="50" spans="1:13" x14ac:dyDescent="0.2">
      <c r="A50" s="9"/>
      <c r="G50" s="10"/>
      <c r="H50" s="10"/>
      <c r="I50" s="10"/>
      <c r="J50" s="10"/>
      <c r="K50" s="10"/>
      <c r="L50" s="10"/>
      <c r="M50" s="10"/>
    </row>
  </sheetData>
  <pageMargins left="0.7" right="0.7" top="0.75" bottom="0.75" header="0.3" footer="0.3"/>
  <pageSetup scale="97" orientation="landscape" r:id="rId1"/>
  <headerFooter>
    <oddHeader xml:space="preserve">&amp;R&amp;"Arial,Regular"&amp;10Filed: 2022-10-31
EB-2022-0200
Exhibit 3
Tab 2
Schedule 8
Attachment 1
Page 1 of 3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D7E9-67CF-4E8C-AB05-365A16A11D54}">
  <dimension ref="A6:L71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8" bestFit="1" customWidth="1"/>
    <col min="2" max="2" width="1.28515625" style="8" customWidth="1"/>
    <col min="3" max="3" width="34.5703125" style="8" customWidth="1"/>
    <col min="4" max="4" width="1.28515625" style="8" customWidth="1"/>
    <col min="5" max="5" width="8.85546875" style="9" customWidth="1"/>
    <col min="6" max="6" width="1.28515625" style="8" customWidth="1"/>
    <col min="7" max="7" width="11.42578125" style="8" customWidth="1"/>
    <col min="8" max="12" width="12.28515625" style="8" customWidth="1"/>
    <col min="13" max="16384" width="101.140625" style="8"/>
  </cols>
  <sheetData>
    <row r="6" spans="1:12" s="2" customFormat="1" x14ac:dyDescent="0.2">
      <c r="A6" s="1" t="s">
        <v>51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s="3" customFormat="1" x14ac:dyDescent="0.2">
      <c r="E8" s="4"/>
      <c r="G8" s="4">
        <v>2019</v>
      </c>
      <c r="H8" s="4">
        <v>2020</v>
      </c>
      <c r="I8" s="4">
        <v>2021</v>
      </c>
      <c r="J8" s="4">
        <v>2022</v>
      </c>
      <c r="K8" s="4">
        <v>2023</v>
      </c>
      <c r="L8" s="4">
        <v>2024</v>
      </c>
    </row>
    <row r="9" spans="1:12" s="6" customFormat="1" ht="25.5" x14ac:dyDescent="0.2">
      <c r="A9" s="5" t="s">
        <v>56</v>
      </c>
      <c r="C9" s="7" t="s">
        <v>0</v>
      </c>
      <c r="E9" s="5" t="s">
        <v>1</v>
      </c>
      <c r="G9" s="5" t="s">
        <v>2</v>
      </c>
      <c r="H9" s="5" t="s">
        <v>2</v>
      </c>
      <c r="I9" s="5" t="s">
        <v>2</v>
      </c>
      <c r="J9" s="5" t="s">
        <v>3</v>
      </c>
      <c r="K9" s="5" t="s">
        <v>4</v>
      </c>
      <c r="L9" s="5" t="s">
        <v>5</v>
      </c>
    </row>
    <row r="10" spans="1:12" x14ac:dyDescent="0.2"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</row>
    <row r="11" spans="1:12" x14ac:dyDescent="0.2">
      <c r="A11" s="9"/>
      <c r="G11" s="10"/>
      <c r="H11" s="10"/>
      <c r="I11" s="10"/>
      <c r="J11" s="10"/>
      <c r="K11" s="10"/>
      <c r="L11" s="10"/>
    </row>
    <row r="12" spans="1:12" x14ac:dyDescent="0.2">
      <c r="A12" s="9">
        <v>1</v>
      </c>
      <c r="C12" s="8" t="s">
        <v>15</v>
      </c>
      <c r="E12" s="9" t="s">
        <v>12</v>
      </c>
      <c r="G12" s="10">
        <v>15377</v>
      </c>
      <c r="H12" s="10">
        <v>20111</v>
      </c>
      <c r="I12" s="10">
        <v>33993.997376812498</v>
      </c>
      <c r="J12" s="11">
        <v>26964.528478589811</v>
      </c>
      <c r="K12" s="11">
        <v>28090.169000000002</v>
      </c>
      <c r="L12" s="11">
        <v>27429</v>
      </c>
    </row>
    <row r="13" spans="1:12" x14ac:dyDescent="0.2">
      <c r="A13" s="9">
        <v>2</v>
      </c>
      <c r="C13" s="8" t="s">
        <v>16</v>
      </c>
      <c r="E13" s="9" t="s">
        <v>12</v>
      </c>
      <c r="G13" s="10">
        <v>875396</v>
      </c>
      <c r="H13" s="10">
        <v>981141</v>
      </c>
      <c r="I13" s="10">
        <v>1101889.6722092913</v>
      </c>
      <c r="J13" s="11">
        <v>1111051.4330310356</v>
      </c>
      <c r="K13" s="11">
        <v>1074371.7509999999</v>
      </c>
      <c r="L13" s="11">
        <v>1068281</v>
      </c>
    </row>
    <row r="14" spans="1:12" x14ac:dyDescent="0.2">
      <c r="A14" s="9">
        <v>3</v>
      </c>
      <c r="C14" s="8" t="s">
        <v>17</v>
      </c>
      <c r="E14" s="9" t="s">
        <v>12</v>
      </c>
      <c r="G14" s="10">
        <v>441616</v>
      </c>
      <c r="H14" s="10">
        <v>378039</v>
      </c>
      <c r="I14" s="10">
        <v>387697.38684855175</v>
      </c>
      <c r="J14" s="11">
        <v>367381.04182209261</v>
      </c>
      <c r="K14" s="11">
        <v>386038.66100000002</v>
      </c>
      <c r="L14" s="11">
        <v>381873</v>
      </c>
    </row>
    <row r="15" spans="1:12" x14ac:dyDescent="0.2">
      <c r="A15" s="9">
        <v>4</v>
      </c>
      <c r="C15" s="8" t="s">
        <v>18</v>
      </c>
      <c r="E15" s="9" t="s">
        <v>12</v>
      </c>
      <c r="G15" s="11">
        <v>591622.73785999988</v>
      </c>
      <c r="H15" s="10">
        <v>523436</v>
      </c>
      <c r="I15" s="10">
        <v>707660.03799999994</v>
      </c>
      <c r="J15" s="11">
        <v>690079.16299999994</v>
      </c>
      <c r="K15" s="11">
        <v>824970.71412000002</v>
      </c>
      <c r="L15" s="11">
        <v>824970.71412000002</v>
      </c>
    </row>
    <row r="16" spans="1:12" x14ac:dyDescent="0.2">
      <c r="A16" s="9">
        <v>5</v>
      </c>
      <c r="C16" s="8" t="s">
        <v>19</v>
      </c>
      <c r="E16" s="9" t="s">
        <v>12</v>
      </c>
      <c r="G16" s="11">
        <v>63020</v>
      </c>
      <c r="H16" s="10">
        <v>65287</v>
      </c>
      <c r="I16" s="10">
        <v>63112.491313355029</v>
      </c>
      <c r="J16" s="11">
        <v>55770.541242852429</v>
      </c>
      <c r="K16" s="11">
        <v>55485.627999999997</v>
      </c>
      <c r="L16" s="11">
        <v>52646</v>
      </c>
    </row>
    <row r="17" spans="1:12" x14ac:dyDescent="0.2">
      <c r="A17" s="9">
        <v>6</v>
      </c>
      <c r="C17" s="8" t="s">
        <v>20</v>
      </c>
      <c r="E17" s="9" t="s">
        <v>12</v>
      </c>
      <c r="G17" s="11">
        <v>30440</v>
      </c>
      <c r="H17" s="10">
        <v>23396</v>
      </c>
      <c r="I17" s="10">
        <v>24785.090785533903</v>
      </c>
      <c r="J17" s="11">
        <v>19073.192212449663</v>
      </c>
      <c r="K17" s="11">
        <v>15331.197999999999</v>
      </c>
      <c r="L17" s="11">
        <v>15714</v>
      </c>
    </row>
    <row r="18" spans="1:12" x14ac:dyDescent="0.2">
      <c r="A18" s="9">
        <v>7</v>
      </c>
      <c r="C18" s="8" t="s">
        <v>21</v>
      </c>
      <c r="E18" s="9" t="s">
        <v>12</v>
      </c>
      <c r="G18" s="11">
        <v>286358</v>
      </c>
      <c r="H18" s="10">
        <v>247430</v>
      </c>
      <c r="I18" s="10">
        <v>255700.93611159999</v>
      </c>
      <c r="J18" s="11">
        <v>277329.67990962812</v>
      </c>
      <c r="K18" s="11">
        <v>322425.79800000001</v>
      </c>
      <c r="L18" s="11">
        <v>323254</v>
      </c>
    </row>
    <row r="19" spans="1:12" x14ac:dyDescent="0.2">
      <c r="A19" s="9">
        <v>8</v>
      </c>
      <c r="C19" s="8" t="s">
        <v>22</v>
      </c>
      <c r="E19" s="9" t="s">
        <v>12</v>
      </c>
      <c r="G19" s="11">
        <v>196879</v>
      </c>
      <c r="H19" s="10">
        <v>189473</v>
      </c>
      <c r="I19" s="10">
        <v>192009.671</v>
      </c>
      <c r="J19" s="11">
        <v>201047.12299999999</v>
      </c>
      <c r="K19" s="11">
        <v>186601.799</v>
      </c>
      <c r="L19" s="11">
        <v>188852</v>
      </c>
    </row>
    <row r="20" spans="1:12" x14ac:dyDescent="0.2">
      <c r="A20" s="9">
        <v>9</v>
      </c>
      <c r="C20" s="8" t="s">
        <v>23</v>
      </c>
      <c r="E20" s="9" t="s">
        <v>12</v>
      </c>
      <c r="G20" s="11">
        <v>348.77118999999982</v>
      </c>
      <c r="H20" s="10">
        <v>262</v>
      </c>
      <c r="I20" s="10">
        <v>269.13299999999998</v>
      </c>
      <c r="J20" s="11">
        <v>138.63900000000001</v>
      </c>
      <c r="K20" s="11">
        <v>0</v>
      </c>
      <c r="L20" s="11">
        <v>0</v>
      </c>
    </row>
    <row r="21" spans="1:12" x14ac:dyDescent="0.2">
      <c r="A21" s="9">
        <v>10</v>
      </c>
      <c r="C21" s="8" t="s">
        <v>24</v>
      </c>
      <c r="E21" s="9" t="s">
        <v>12</v>
      </c>
      <c r="G21" s="11">
        <v>0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</row>
    <row r="22" spans="1:12" x14ac:dyDescent="0.2">
      <c r="A22" s="9">
        <v>11</v>
      </c>
      <c r="C22" s="8" t="s">
        <v>13</v>
      </c>
      <c r="G22" s="12">
        <f>SUM(G12:G21)</f>
        <v>2501057.50905</v>
      </c>
      <c r="H22" s="12">
        <f t="shared" ref="H22:L22" si="0">SUM(H12:H21)</f>
        <v>2428575</v>
      </c>
      <c r="I22" s="12">
        <f t="shared" si="0"/>
        <v>2767118.4166451446</v>
      </c>
      <c r="J22" s="13">
        <f t="shared" si="0"/>
        <v>2748835.3416966479</v>
      </c>
      <c r="K22" s="13">
        <f t="shared" si="0"/>
        <v>2893315.7181199999</v>
      </c>
      <c r="L22" s="13">
        <f t="shared" si="0"/>
        <v>2883019.7141200001</v>
      </c>
    </row>
    <row r="23" spans="1:12" x14ac:dyDescent="0.2">
      <c r="G23" s="9"/>
      <c r="H23" s="9"/>
      <c r="I23" s="9"/>
      <c r="J23" s="9"/>
      <c r="K23" s="9"/>
      <c r="L23" s="9"/>
    </row>
    <row r="24" spans="1:12" x14ac:dyDescent="0.2">
      <c r="A24" s="9">
        <v>12</v>
      </c>
      <c r="C24" s="8" t="s">
        <v>25</v>
      </c>
      <c r="E24" s="9" t="s">
        <v>12</v>
      </c>
      <c r="G24" s="10">
        <v>674011</v>
      </c>
      <c r="H24" s="10">
        <v>621380</v>
      </c>
      <c r="I24" s="10">
        <v>610807.94489999989</v>
      </c>
      <c r="J24" s="11">
        <v>596466.31112675695</v>
      </c>
      <c r="K24" s="11">
        <v>598162.76870000002</v>
      </c>
      <c r="L24" s="11">
        <v>593900</v>
      </c>
    </row>
    <row r="25" spans="1:12" x14ac:dyDescent="0.2">
      <c r="A25" s="9">
        <v>13</v>
      </c>
      <c r="C25" s="8" t="s">
        <v>26</v>
      </c>
      <c r="E25" s="9" t="s">
        <v>12</v>
      </c>
      <c r="G25" s="10">
        <v>541343</v>
      </c>
      <c r="H25" s="10">
        <v>618372</v>
      </c>
      <c r="I25" s="10">
        <v>686353.08429999999</v>
      </c>
      <c r="J25" s="11">
        <v>718753.86566999997</v>
      </c>
      <c r="K25" s="11">
        <v>749541.77112000005</v>
      </c>
      <c r="L25" s="11">
        <v>789736.68599999999</v>
      </c>
    </row>
    <row r="26" spans="1:12" x14ac:dyDescent="0.2">
      <c r="A26" s="9">
        <v>14</v>
      </c>
      <c r="C26" s="8" t="s">
        <v>27</v>
      </c>
      <c r="E26" s="9" t="s">
        <v>12</v>
      </c>
      <c r="G26" s="10">
        <v>103989</v>
      </c>
      <c r="H26" s="10">
        <v>88765</v>
      </c>
      <c r="I26" s="10">
        <v>90095.50069999999</v>
      </c>
      <c r="J26" s="11">
        <v>89546.86</v>
      </c>
      <c r="K26" s="11">
        <v>90073.425799999997</v>
      </c>
      <c r="L26" s="11">
        <v>90073.425799999997</v>
      </c>
    </row>
    <row r="27" spans="1:12" x14ac:dyDescent="0.2">
      <c r="A27" s="9">
        <v>15</v>
      </c>
      <c r="C27" s="8" t="s">
        <v>28</v>
      </c>
      <c r="E27" s="9" t="s">
        <v>12</v>
      </c>
      <c r="G27" s="10">
        <v>391</v>
      </c>
      <c r="H27" s="10">
        <v>360</v>
      </c>
      <c r="I27" s="10">
        <v>319.721</v>
      </c>
      <c r="J27" s="11">
        <v>341.28469999999999</v>
      </c>
      <c r="K27" s="11">
        <v>329.32479999999998</v>
      </c>
      <c r="L27" s="11">
        <v>0</v>
      </c>
    </row>
    <row r="28" spans="1:12" x14ac:dyDescent="0.2">
      <c r="A28" s="9">
        <v>16</v>
      </c>
      <c r="C28" s="8" t="s">
        <v>29</v>
      </c>
      <c r="E28" s="9" t="s">
        <v>12</v>
      </c>
      <c r="G28" s="10">
        <v>522900</v>
      </c>
      <c r="H28" s="10">
        <v>778476</v>
      </c>
      <c r="I28" s="10">
        <v>637599.86425942788</v>
      </c>
      <c r="J28" s="11">
        <v>811568.45739471819</v>
      </c>
      <c r="K28" s="11">
        <v>839750.97205999994</v>
      </c>
      <c r="L28" s="11">
        <v>929101</v>
      </c>
    </row>
    <row r="29" spans="1:12" x14ac:dyDescent="0.2">
      <c r="A29" s="9">
        <v>17</v>
      </c>
      <c r="C29" s="8" t="s">
        <v>15</v>
      </c>
      <c r="E29" s="9" t="s">
        <v>12</v>
      </c>
      <c r="G29" s="10">
        <v>1020510</v>
      </c>
      <c r="H29" s="10">
        <v>996605</v>
      </c>
      <c r="I29" s="10">
        <v>958587.32893878501</v>
      </c>
      <c r="J29" s="11">
        <v>1006652.8007826018</v>
      </c>
      <c r="K29" s="11">
        <v>1036695.7030399999</v>
      </c>
      <c r="L29" s="11">
        <v>1076378</v>
      </c>
    </row>
    <row r="30" spans="1:12" x14ac:dyDescent="0.2">
      <c r="A30" s="9">
        <v>18</v>
      </c>
      <c r="C30" s="8" t="s">
        <v>30</v>
      </c>
      <c r="E30" s="9" t="s">
        <v>12</v>
      </c>
      <c r="G30" s="10">
        <v>437372</v>
      </c>
      <c r="H30" s="10">
        <v>430312</v>
      </c>
      <c r="I30" s="10">
        <v>453006.61475721997</v>
      </c>
      <c r="J30" s="11">
        <v>423267.63883371901</v>
      </c>
      <c r="K30" s="11">
        <v>434564.01257999998</v>
      </c>
      <c r="L30" s="11">
        <v>431289</v>
      </c>
    </row>
    <row r="31" spans="1:12" x14ac:dyDescent="0.2">
      <c r="A31" s="9">
        <v>19</v>
      </c>
      <c r="C31" s="8" t="s">
        <v>31</v>
      </c>
      <c r="E31" s="9" t="s">
        <v>12</v>
      </c>
      <c r="G31" s="10">
        <v>4136389</v>
      </c>
      <c r="H31" s="10">
        <v>4017975</v>
      </c>
      <c r="I31" s="10">
        <v>4700474.4198709298</v>
      </c>
      <c r="J31" s="11">
        <v>4359326.4488204801</v>
      </c>
      <c r="K31" s="11">
        <v>4962964.1720000003</v>
      </c>
      <c r="L31" s="11">
        <v>5005643</v>
      </c>
    </row>
    <row r="32" spans="1:12" x14ac:dyDescent="0.2">
      <c r="A32" s="9">
        <v>20</v>
      </c>
      <c r="C32" s="8" t="s">
        <v>32</v>
      </c>
      <c r="E32" s="9" t="s">
        <v>12</v>
      </c>
      <c r="G32" s="10">
        <v>283374</v>
      </c>
      <c r="H32" s="10">
        <v>264209</v>
      </c>
      <c r="I32" s="10">
        <v>241187.349831411</v>
      </c>
      <c r="J32" s="11">
        <v>277095.13603789947</v>
      </c>
      <c r="K32" s="11">
        <v>249200.14546999999</v>
      </c>
      <c r="L32" s="11">
        <v>249200.14546999999</v>
      </c>
    </row>
    <row r="33" spans="1:12" x14ac:dyDescent="0.2">
      <c r="A33" s="9">
        <v>21</v>
      </c>
      <c r="C33" s="8" t="s">
        <v>33</v>
      </c>
      <c r="E33" s="9" t="s">
        <v>12</v>
      </c>
      <c r="G33" s="10">
        <v>73965</v>
      </c>
      <c r="H33" s="10">
        <v>61817</v>
      </c>
      <c r="I33" s="10">
        <v>63511.218299999993</v>
      </c>
      <c r="J33" s="11">
        <v>61664.342723037102</v>
      </c>
      <c r="K33" s="11">
        <v>60801.558280000005</v>
      </c>
      <c r="L33" s="11">
        <v>59493</v>
      </c>
    </row>
    <row r="34" spans="1:12" x14ac:dyDescent="0.2">
      <c r="A34" s="9">
        <v>22</v>
      </c>
      <c r="C34" s="8" t="s">
        <v>34</v>
      </c>
      <c r="E34" s="9" t="s">
        <v>12</v>
      </c>
      <c r="G34" s="10">
        <v>119200</v>
      </c>
      <c r="H34" s="10">
        <v>92838</v>
      </c>
      <c r="I34" s="10">
        <v>143897.6456527517</v>
      </c>
      <c r="J34" s="11">
        <v>97098.755000818695</v>
      </c>
      <c r="K34" s="11">
        <v>111374.35055997199</v>
      </c>
      <c r="L34" s="11">
        <v>126831</v>
      </c>
    </row>
    <row r="35" spans="1:12" x14ac:dyDescent="0.2">
      <c r="A35" s="9">
        <v>23</v>
      </c>
      <c r="C35" s="8" t="s">
        <v>35</v>
      </c>
      <c r="E35" s="9" t="s">
        <v>12</v>
      </c>
      <c r="G35" s="10">
        <v>0</v>
      </c>
      <c r="H35" s="10">
        <v>0</v>
      </c>
      <c r="I35" s="10">
        <v>0</v>
      </c>
      <c r="J35" s="11">
        <v>0</v>
      </c>
      <c r="K35" s="11">
        <v>0</v>
      </c>
      <c r="L35" s="11">
        <v>0</v>
      </c>
    </row>
    <row r="36" spans="1:12" x14ac:dyDescent="0.2">
      <c r="A36" s="9">
        <v>24</v>
      </c>
      <c r="C36" s="8" t="s">
        <v>14</v>
      </c>
      <c r="G36" s="12">
        <f t="shared" ref="G36:L36" si="1">SUM(G24:G35)</f>
        <v>7913444</v>
      </c>
      <c r="H36" s="12">
        <f t="shared" si="1"/>
        <v>7971109</v>
      </c>
      <c r="I36" s="12">
        <f t="shared" si="1"/>
        <v>8585840.6925105266</v>
      </c>
      <c r="J36" s="13">
        <f t="shared" si="1"/>
        <v>8441781.9010900315</v>
      </c>
      <c r="K36" s="13">
        <f t="shared" si="1"/>
        <v>9133458.2044099737</v>
      </c>
      <c r="L36" s="13">
        <f t="shared" si="1"/>
        <v>9351645.2572700009</v>
      </c>
    </row>
    <row r="37" spans="1:12" x14ac:dyDescent="0.2">
      <c r="A37" s="9"/>
      <c r="G37" s="10"/>
      <c r="H37" s="10"/>
      <c r="I37" s="10"/>
      <c r="J37" s="14"/>
      <c r="K37" s="14"/>
      <c r="L37" s="14"/>
    </row>
    <row r="38" spans="1:12" ht="13.5" thickBot="1" x14ac:dyDescent="0.25">
      <c r="A38" s="9">
        <v>25</v>
      </c>
      <c r="C38" s="8" t="s">
        <v>50</v>
      </c>
      <c r="G38" s="18">
        <f t="shared" ref="G38:L38" si="2">G22+G36</f>
        <v>10414501.50905</v>
      </c>
      <c r="H38" s="18">
        <f t="shared" si="2"/>
        <v>10399684</v>
      </c>
      <c r="I38" s="18">
        <f t="shared" si="2"/>
        <v>11352959.109155672</v>
      </c>
      <c r="J38" s="17">
        <f t="shared" si="2"/>
        <v>11190617.242786679</v>
      </c>
      <c r="K38" s="17">
        <f t="shared" si="2"/>
        <v>12026773.922529973</v>
      </c>
      <c r="L38" s="17">
        <f t="shared" si="2"/>
        <v>12234664.971390001</v>
      </c>
    </row>
    <row r="39" spans="1:12" ht="13.5" thickTop="1" x14ac:dyDescent="0.2">
      <c r="A39" s="9"/>
      <c r="G39" s="10"/>
      <c r="H39" s="10"/>
      <c r="I39" s="10"/>
      <c r="J39" s="11"/>
      <c r="K39" s="11"/>
      <c r="L39" s="11"/>
    </row>
    <row r="40" spans="1:12" x14ac:dyDescent="0.2">
      <c r="A40" s="9"/>
      <c r="G40" s="10"/>
      <c r="H40" s="10"/>
      <c r="I40" s="10"/>
      <c r="J40" s="10"/>
      <c r="K40" s="10"/>
      <c r="L40" s="10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">
      <c r="A47" s="1" t="s">
        <v>51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9" spans="1:12" x14ac:dyDescent="0.2">
      <c r="A49" s="3"/>
      <c r="B49" s="3"/>
      <c r="C49" s="3"/>
      <c r="D49" s="3"/>
      <c r="E49" s="4"/>
      <c r="F49" s="3"/>
      <c r="G49" s="4">
        <v>2019</v>
      </c>
      <c r="H49" s="4">
        <v>2020</v>
      </c>
      <c r="I49" s="4">
        <v>2021</v>
      </c>
      <c r="J49" s="4">
        <v>2022</v>
      </c>
      <c r="K49" s="4">
        <v>2023</v>
      </c>
      <c r="L49" s="4">
        <v>2024</v>
      </c>
    </row>
    <row r="50" spans="1:12" ht="25.5" x14ac:dyDescent="0.2">
      <c r="A50" s="5" t="s">
        <v>56</v>
      </c>
      <c r="B50" s="6"/>
      <c r="C50" s="7" t="s">
        <v>0</v>
      </c>
      <c r="D50" s="6"/>
      <c r="E50" s="5" t="s">
        <v>1</v>
      </c>
      <c r="F50" s="6"/>
      <c r="G50" s="5" t="s">
        <v>2</v>
      </c>
      <c r="H50" s="5" t="s">
        <v>2</v>
      </c>
      <c r="I50" s="5" t="s">
        <v>2</v>
      </c>
      <c r="J50" s="5" t="s">
        <v>3</v>
      </c>
      <c r="K50" s="5" t="s">
        <v>4</v>
      </c>
      <c r="L50" s="5" t="s">
        <v>5</v>
      </c>
    </row>
    <row r="51" spans="1:12" x14ac:dyDescent="0.2">
      <c r="G51" s="9" t="s">
        <v>6</v>
      </c>
      <c r="H51" s="9" t="s">
        <v>7</v>
      </c>
      <c r="I51" s="9" t="s">
        <v>8</v>
      </c>
      <c r="J51" s="9" t="s">
        <v>9</v>
      </c>
      <c r="K51" s="9" t="s">
        <v>10</v>
      </c>
      <c r="L51" s="9" t="s">
        <v>11</v>
      </c>
    </row>
    <row r="52" spans="1:12" x14ac:dyDescent="0.2">
      <c r="G52" s="9"/>
      <c r="H52" s="9"/>
      <c r="I52" s="9"/>
      <c r="J52" s="9"/>
      <c r="K52" s="9"/>
      <c r="L52" s="9"/>
    </row>
    <row r="53" spans="1:12" x14ac:dyDescent="0.2">
      <c r="A53" s="9"/>
      <c r="C53" s="3" t="s">
        <v>37</v>
      </c>
      <c r="G53" s="15"/>
      <c r="H53" s="15"/>
      <c r="I53" s="15"/>
      <c r="J53" s="15"/>
      <c r="K53" s="15"/>
      <c r="L53" s="15"/>
    </row>
    <row r="54" spans="1:12" x14ac:dyDescent="0.2">
      <c r="A54" s="9"/>
      <c r="C54" s="3"/>
      <c r="G54" s="15"/>
      <c r="H54" s="15"/>
      <c r="I54" s="15"/>
      <c r="J54" s="15"/>
      <c r="K54" s="15"/>
      <c r="L54" s="15"/>
    </row>
    <row r="55" spans="1:12" x14ac:dyDescent="0.2">
      <c r="A55" s="9">
        <v>26</v>
      </c>
      <c r="C55" s="8" t="s">
        <v>38</v>
      </c>
      <c r="E55" s="9" t="s">
        <v>12</v>
      </c>
      <c r="G55" s="11">
        <v>186181.46790482581</v>
      </c>
      <c r="H55" s="11">
        <v>186802.24386627079</v>
      </c>
      <c r="I55" s="11">
        <v>179966.90016806478</v>
      </c>
      <c r="J55" s="11">
        <v>189115.33230798453</v>
      </c>
      <c r="K55" s="11">
        <v>200474.41915999999</v>
      </c>
      <c r="L55" s="11">
        <v>214929.89198000001</v>
      </c>
    </row>
    <row r="56" spans="1:12" x14ac:dyDescent="0.2">
      <c r="A56" s="9">
        <v>27</v>
      </c>
      <c r="C56" s="8" t="s">
        <v>39</v>
      </c>
      <c r="E56" s="9" t="s">
        <v>12</v>
      </c>
      <c r="G56" s="11">
        <v>526141.40232630668</v>
      </c>
      <c r="H56" s="11">
        <v>542149.69169404369</v>
      </c>
      <c r="I56" s="11">
        <v>591355.32361128181</v>
      </c>
      <c r="J56" s="11">
        <v>640571.59966139728</v>
      </c>
      <c r="K56" s="11">
        <v>643145.66772000014</v>
      </c>
      <c r="L56" s="11">
        <v>642128.20324000006</v>
      </c>
    </row>
    <row r="57" spans="1:12" x14ac:dyDescent="0.2">
      <c r="A57" s="9">
        <v>28</v>
      </c>
      <c r="C57" s="8" t="s">
        <v>40</v>
      </c>
      <c r="E57" s="9" t="s">
        <v>12</v>
      </c>
      <c r="G57" s="11">
        <v>1644707.5956417925</v>
      </c>
      <c r="H57" s="11">
        <v>1608226.7989183445</v>
      </c>
      <c r="I57" s="11">
        <v>1689379.9230461642</v>
      </c>
      <c r="J57" s="11">
        <v>1695446.4945796973</v>
      </c>
      <c r="K57" s="11">
        <v>2015061.2619900003</v>
      </c>
      <c r="L57" s="11">
        <v>2013901.72447</v>
      </c>
    </row>
    <row r="58" spans="1:12" x14ac:dyDescent="0.2">
      <c r="A58" s="9">
        <v>29</v>
      </c>
      <c r="C58" s="8" t="s">
        <v>41</v>
      </c>
      <c r="E58" s="9" t="s">
        <v>12</v>
      </c>
      <c r="G58" s="11">
        <v>751934.03894473694</v>
      </c>
      <c r="H58" s="11">
        <v>762623.11161286372</v>
      </c>
      <c r="I58" s="11">
        <v>779696.52386968606</v>
      </c>
      <c r="J58" s="11">
        <v>766719.62212882482</v>
      </c>
      <c r="K58" s="11">
        <v>776224.30673999991</v>
      </c>
      <c r="L58" s="11">
        <v>774165.56281999976</v>
      </c>
    </row>
    <row r="59" spans="1:12" x14ac:dyDescent="0.2">
      <c r="A59" s="9">
        <v>30</v>
      </c>
      <c r="C59" s="8" t="s">
        <v>42</v>
      </c>
      <c r="E59" s="9" t="s">
        <v>12</v>
      </c>
      <c r="G59" s="11">
        <v>586862.11171096913</v>
      </c>
      <c r="H59" s="11">
        <v>632603.03433623782</v>
      </c>
      <c r="I59" s="11">
        <v>689720.90708975762</v>
      </c>
      <c r="J59" s="11">
        <v>725449.44005817</v>
      </c>
      <c r="K59" s="11">
        <v>756499.71134000004</v>
      </c>
      <c r="L59" s="11">
        <v>816728.98052000022</v>
      </c>
    </row>
    <row r="60" spans="1:12" x14ac:dyDescent="0.2">
      <c r="A60" s="9">
        <v>31</v>
      </c>
      <c r="C60" s="8" t="s">
        <v>43</v>
      </c>
      <c r="E60" s="9" t="s">
        <v>12</v>
      </c>
      <c r="G60" s="11">
        <v>733716.4222993236</v>
      </c>
      <c r="H60" s="11">
        <v>706036.09827479662</v>
      </c>
      <c r="I60" s="11">
        <v>758461.64566711197</v>
      </c>
      <c r="J60" s="11">
        <v>720196.49261255085</v>
      </c>
      <c r="K60" s="11">
        <v>752041.73583000014</v>
      </c>
      <c r="L60" s="11">
        <v>749816.8450300002</v>
      </c>
    </row>
    <row r="61" spans="1:12" x14ac:dyDescent="0.2">
      <c r="A61" s="9">
        <v>32</v>
      </c>
      <c r="C61" s="8" t="s">
        <v>44</v>
      </c>
      <c r="E61" s="9" t="s">
        <v>12</v>
      </c>
      <c r="G61" s="11">
        <v>347840.82264758734</v>
      </c>
      <c r="H61" s="11">
        <v>334362.17835604254</v>
      </c>
      <c r="I61" s="11">
        <v>313157.05216888548</v>
      </c>
      <c r="J61" s="11">
        <v>339823.40301067504</v>
      </c>
      <c r="K61" s="11">
        <v>343877.01159999991</v>
      </c>
      <c r="L61" s="11">
        <v>406497.98741999996</v>
      </c>
    </row>
    <row r="62" spans="1:12" x14ac:dyDescent="0.2">
      <c r="A62" s="9">
        <v>33</v>
      </c>
      <c r="C62" s="8" t="s">
        <v>45</v>
      </c>
      <c r="E62" s="9" t="s">
        <v>12</v>
      </c>
      <c r="G62" s="11">
        <v>649352.36899999995</v>
      </c>
      <c r="H62" s="11">
        <v>628323.86699999997</v>
      </c>
      <c r="I62" s="11">
        <v>624800.16508683353</v>
      </c>
      <c r="J62" s="11">
        <v>578305.44185933226</v>
      </c>
      <c r="K62" s="11">
        <v>470952.97594999999</v>
      </c>
      <c r="L62" s="11">
        <v>421609.82894000004</v>
      </c>
    </row>
    <row r="63" spans="1:12" x14ac:dyDescent="0.2">
      <c r="A63" s="9">
        <v>34</v>
      </c>
      <c r="C63" s="8" t="s">
        <v>46</v>
      </c>
      <c r="E63" s="9" t="s">
        <v>12</v>
      </c>
      <c r="G63" s="11">
        <v>1552060.1633908241</v>
      </c>
      <c r="H63" s="11">
        <v>1564142.3200428812</v>
      </c>
      <c r="I63" s="11">
        <v>1975098.8100230102</v>
      </c>
      <c r="J63" s="11">
        <v>1928644.8222055938</v>
      </c>
      <c r="K63" s="11">
        <v>2298498.4053400001</v>
      </c>
      <c r="L63" s="11">
        <v>2427689.7444699998</v>
      </c>
    </row>
    <row r="64" spans="1:12" x14ac:dyDescent="0.2">
      <c r="A64" s="9">
        <v>35</v>
      </c>
      <c r="C64" s="8" t="s">
        <v>47</v>
      </c>
      <c r="E64" s="9" t="s">
        <v>12</v>
      </c>
      <c r="G64" s="11">
        <v>526281.89573883801</v>
      </c>
      <c r="H64" s="11">
        <v>552620.46721282962</v>
      </c>
      <c r="I64" s="11">
        <v>560152.33810074953</v>
      </c>
      <c r="J64" s="11">
        <v>609426.03884542082</v>
      </c>
      <c r="K64" s="11">
        <v>623809.69474999991</v>
      </c>
      <c r="L64" s="11">
        <v>623250.35829</v>
      </c>
    </row>
    <row r="65" spans="1:12" x14ac:dyDescent="0.2">
      <c r="A65" s="9">
        <v>36</v>
      </c>
      <c r="C65" s="8" t="s">
        <v>48</v>
      </c>
      <c r="E65" s="9" t="s">
        <v>12</v>
      </c>
      <c r="G65" s="11">
        <v>1383050.6447609623</v>
      </c>
      <c r="H65" s="11">
        <v>1467050.1141951391</v>
      </c>
      <c r="I65" s="11">
        <v>1457273.4051386407</v>
      </c>
      <c r="J65" s="11">
        <v>1435427.2651860474</v>
      </c>
      <c r="K65" s="11">
        <v>1450521.0424900001</v>
      </c>
      <c r="L65" s="11">
        <v>1454572.8163500002</v>
      </c>
    </row>
    <row r="66" spans="1:12" x14ac:dyDescent="0.2">
      <c r="A66" s="9">
        <v>37</v>
      </c>
      <c r="C66" s="8" t="s">
        <v>49</v>
      </c>
      <c r="E66" s="9" t="s">
        <v>12</v>
      </c>
      <c r="G66" s="11">
        <v>1526372.5748974315</v>
      </c>
      <c r="H66" s="11">
        <v>1414744.0744406048</v>
      </c>
      <c r="I66" s="11">
        <v>1733896.115185485</v>
      </c>
      <c r="J66" s="11">
        <v>1561491.2903309844</v>
      </c>
      <c r="K66" s="11">
        <v>1695667.6896199717</v>
      </c>
      <c r="L66" s="11">
        <v>1689373.2063199999</v>
      </c>
    </row>
    <row r="67" spans="1:12" ht="13.5" thickBot="1" x14ac:dyDescent="0.25">
      <c r="A67" s="9">
        <v>38</v>
      </c>
      <c r="C67" s="8" t="s">
        <v>36</v>
      </c>
      <c r="G67" s="17">
        <f t="shared" ref="G67:L67" si="3">SUM(G55:G66)</f>
        <v>10414501.509263597</v>
      </c>
      <c r="H67" s="17">
        <f t="shared" si="3"/>
        <v>10399683.999950053</v>
      </c>
      <c r="I67" s="17">
        <f t="shared" si="3"/>
        <v>11352959.10915567</v>
      </c>
      <c r="J67" s="17">
        <f t="shared" si="3"/>
        <v>11190617.242786678</v>
      </c>
      <c r="K67" s="17">
        <f t="shared" si="3"/>
        <v>12026773.922529973</v>
      </c>
      <c r="L67" s="17">
        <f t="shared" si="3"/>
        <v>12234665.14985</v>
      </c>
    </row>
    <row r="68" spans="1:12" ht="13.5" thickTop="1" x14ac:dyDescent="0.2">
      <c r="A68" s="9"/>
      <c r="G68" s="16"/>
      <c r="H68" s="16"/>
      <c r="I68" s="16"/>
      <c r="J68" s="16"/>
      <c r="K68" s="16"/>
      <c r="L68" s="16"/>
    </row>
    <row r="69" spans="1:12" x14ac:dyDescent="0.2">
      <c r="G69" s="20"/>
      <c r="H69" s="19"/>
    </row>
    <row r="70" spans="1:12" x14ac:dyDescent="0.2">
      <c r="H70" s="19"/>
    </row>
    <row r="71" spans="1:12" x14ac:dyDescent="0.2">
      <c r="H71" s="21"/>
    </row>
  </sheetData>
  <pageMargins left="0.7" right="0.7" top="0.75" bottom="0.75" header="0.3" footer="0.3"/>
  <pageSetup scale="97" firstPageNumber="2" orientation="landscape" useFirstPageNumber="1" r:id="rId1"/>
  <headerFooter differentFirst="1">
    <oddHeader>&amp;R&amp;"Arial,Regular"&amp;10Filed: 2022-10-31
EB-2022-0200
Exhibit 3
Tab 2
Schedule 8
Attachment 1
Page &amp;P of 3</oddHeader>
    <firstHeader>&amp;R&amp;"Arial,Regular"&amp;10Filed: 2022-10-31
EB-2022-0200
Exhibit 3
Tab 2
Schedule 8
Attachment 1
Page 2 of 3</first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2022-11-01T21:23:10Z</dcterms:created>
  <dcterms:modified xsi:type="dcterms:W3CDTF">2022-11-01T21:23:19Z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2022-11-01T21:23:18Z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c427bb68-84fd-430a-954c-6d74de0241e2</vt:lpwstr>
  </property>
  <property fmtid="{D5CDD505-2E9C-101B-9397-08002B2CF9AE}" pid="8" name="MSIP_Label_67694783-de61-499c-97f7-53d7c605e6e9_ContentBits">
    <vt:lpwstr>0</vt:lpwstr>
  </property>
</Properties>
</file>