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7B83B7F7-EC8B-4ECB-9BD7-62DCF04DF010}" xr6:coauthVersionLast="47" xr6:coauthVersionMax="47" xr10:uidLastSave="{2045CAC0-EC11-4238-9CD7-2913AEDCA910}"/>
  <bookViews>
    <workbookView xWindow="30" yWindow="30" windowWidth="28770" windowHeight="15570" tabRatio="904" activeTab="1" xr2:uid="{22F4416D-C94E-402E-AC6A-98ECCC318B40}"/>
  </bookViews>
  <sheets>
    <sheet name="Sheet1" sheetId="1" r:id="rId1"/>
    <sheet name="Sheet2" sheetId="2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2" l="1"/>
  <c r="L113" i="2" l="1"/>
  <c r="K113" i="2"/>
  <c r="J113" i="2"/>
  <c r="I113" i="2"/>
  <c r="H113" i="2"/>
  <c r="G113" i="2"/>
  <c r="L97" i="2"/>
  <c r="K97" i="2"/>
  <c r="J97" i="2"/>
  <c r="I97" i="2"/>
  <c r="H97" i="2"/>
  <c r="I115" i="2" l="1"/>
  <c r="J115" i="2"/>
  <c r="K115" i="2"/>
  <c r="L115" i="2"/>
  <c r="G115" i="2"/>
  <c r="H115" i="2"/>
  <c r="L39" i="2" l="1"/>
  <c r="K39" i="2"/>
  <c r="J39" i="2"/>
  <c r="I39" i="2"/>
  <c r="H39" i="2"/>
  <c r="G39" i="2"/>
  <c r="M39" i="1"/>
  <c r="L39" i="1"/>
  <c r="K39" i="1"/>
  <c r="J39" i="1"/>
  <c r="I39" i="1"/>
  <c r="H39" i="1"/>
  <c r="G39" i="1"/>
  <c r="G17" i="2"/>
  <c r="H17" i="2"/>
  <c r="I17" i="2"/>
  <c r="J17" i="2"/>
  <c r="K17" i="2"/>
  <c r="L17" i="2"/>
  <c r="G23" i="2"/>
  <c r="H23" i="2"/>
  <c r="I23" i="2"/>
  <c r="J23" i="2"/>
  <c r="K23" i="2"/>
  <c r="L23" i="2"/>
  <c r="G64" i="2"/>
  <c r="H64" i="2"/>
  <c r="I64" i="2"/>
  <c r="J64" i="2"/>
  <c r="K64" i="2"/>
  <c r="L64" i="2"/>
  <c r="G17" i="1"/>
  <c r="H17" i="1"/>
  <c r="I17" i="1"/>
  <c r="J17" i="1"/>
  <c r="K17" i="1"/>
  <c r="L17" i="1"/>
  <c r="M17" i="1"/>
  <c r="G23" i="1"/>
  <c r="H23" i="1"/>
  <c r="I23" i="1"/>
  <c r="J23" i="1"/>
  <c r="K23" i="1"/>
  <c r="L23" i="1"/>
  <c r="M23" i="1"/>
  <c r="G64" i="1"/>
  <c r="H64" i="1"/>
  <c r="I64" i="1"/>
  <c r="J64" i="1"/>
  <c r="K64" i="1"/>
  <c r="L64" i="1"/>
  <c r="M64" i="1"/>
  <c r="H66" i="2" l="1"/>
  <c r="L66" i="2"/>
  <c r="I66" i="2"/>
  <c r="J66" i="2"/>
  <c r="G66" i="2"/>
  <c r="K66" i="2"/>
  <c r="I66" i="1"/>
  <c r="M66" i="1"/>
  <c r="G66" i="1"/>
  <c r="K66" i="1"/>
  <c r="H66" i="1"/>
  <c r="L66" i="1"/>
  <c r="J66" i="1"/>
  <c r="J25" i="2"/>
  <c r="I25" i="2"/>
  <c r="I68" i="2" s="1"/>
  <c r="K25" i="2"/>
  <c r="G25" i="2"/>
  <c r="L25" i="2"/>
  <c r="L68" i="2" s="1"/>
  <c r="H25" i="2"/>
  <c r="H68" i="2" s="1"/>
  <c r="M25" i="1"/>
  <c r="I25" i="1"/>
  <c r="K25" i="1"/>
  <c r="G25" i="1"/>
  <c r="J25" i="1"/>
  <c r="L25" i="1"/>
  <c r="H25" i="1"/>
  <c r="L68" i="1" l="1"/>
  <c r="J68" i="2"/>
  <c r="G68" i="2"/>
  <c r="G68" i="1"/>
  <c r="M68" i="1"/>
  <c r="K68" i="2"/>
  <c r="J68" i="1"/>
  <c r="I68" i="1"/>
  <c r="K68" i="1"/>
  <c r="H68" i="1"/>
</calcChain>
</file>

<file path=xl/sharedStrings.xml><?xml version="1.0" encoding="utf-8"?>
<sst xmlns="http://schemas.openxmlformats.org/spreadsheetml/2006/main" count="253" uniqueCount="74">
  <si>
    <t>Total</t>
  </si>
  <si>
    <t>Union</t>
  </si>
  <si>
    <t>EGD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</si>
  <si>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</si>
  <si>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</si>
  <si>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</si>
  <si>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</si>
  <si>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</si>
  <si>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</si>
  <si>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</si>
  <si>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</si>
  <si>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</si>
  <si>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</si>
  <si>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</si>
  <si>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</si>
  <si>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</si>
  <si>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</si>
  <si>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</si>
  <si>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</si>
  <si>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</si>
  <si>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</si>
  <si>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</si>
  <si>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</si>
  <si>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</si>
  <si>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</si>
  <si>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</si>
  <si>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</si>
  <si>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</si>
  <si>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</si>
  <si>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</si>
  <si>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</si>
  <si>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</si>
  <si>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</si>
  <si>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</si>
  <si>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</si>
  <si>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</si>
  <si>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</si>
  <si>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</si>
  <si>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</si>
  <si>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</si>
  <si>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</si>
  <si>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Bridge Year</t>
  </si>
  <si>
    <t>Estimate</t>
  </si>
  <si>
    <t>Total - Union Rate Zone</t>
  </si>
  <si>
    <t>Total - EGD Rate Zone</t>
  </si>
  <si>
    <t>Rate 20</t>
  </si>
  <si>
    <t>Rate T1</t>
  </si>
  <si>
    <t>Rate T2</t>
  </si>
  <si>
    <t>Rate T3</t>
  </si>
  <si>
    <t>Total Customers</t>
  </si>
  <si>
    <t>General Service - Sector</t>
  </si>
  <si>
    <t>Residential</t>
  </si>
  <si>
    <t>Commercial</t>
  </si>
  <si>
    <t>Industrial</t>
  </si>
  <si>
    <t>Contract - Sector</t>
  </si>
  <si>
    <t>Particulars</t>
  </si>
  <si>
    <t>Automotive</t>
  </si>
  <si>
    <t>Buildings</t>
  </si>
  <si>
    <t>Chemical</t>
  </si>
  <si>
    <t>Food &amp; Beverage</t>
  </si>
  <si>
    <t>Greenhouse - Agricultural</t>
  </si>
  <si>
    <t>Manufacturing</t>
  </si>
  <si>
    <t>Mining</t>
  </si>
  <si>
    <t>Other</t>
  </si>
  <si>
    <t>Power</t>
  </si>
  <si>
    <t>Pulp &amp; Paper</t>
  </si>
  <si>
    <t>Refining</t>
  </si>
  <si>
    <t>Steel</t>
  </si>
  <si>
    <t>Rate 1</t>
  </si>
  <si>
    <r>
      <t>Average Customers</t>
    </r>
    <r>
      <rPr>
        <u/>
        <sz val="10"/>
        <color rgb="FFFF0000"/>
        <rFont val="Arial"/>
        <family val="2"/>
      </rPr>
      <t xml:space="preserve"> </t>
    </r>
    <r>
      <rPr>
        <u/>
        <sz val="10"/>
        <color theme="1"/>
        <rFont val="Arial"/>
        <family val="2"/>
      </rPr>
      <t>- General Service Sales &amp; T-Service, Contract Sales &amp; T-Service</t>
    </r>
  </si>
  <si>
    <t>Average Customers - General Service Sales &amp; T-Service, Contract Sales &amp; T-Service</t>
  </si>
  <si>
    <t>Line No.</t>
  </si>
  <si>
    <t>Average Customers - General Service Sales &amp; T-Service, Contract Sales &amp; T-Service (Continued)</t>
  </si>
  <si>
    <t>OEB-Approved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</si>
</sst>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37" fontId="4" fillId="0" borderId="0" xfId="0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/>
    </xf>
    <xf numFmtId="0" fontId="4" fillId="0" borderId="0" xfId="0" applyFont="1"/>
    <xf numFmtId="37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7" fontId="4" fillId="0" borderId="0" xfId="0" applyNumberFormat="1" applyFont="1" applyFill="1" applyAlignment="1">
      <alignment horizontal="center"/>
    </xf>
    <xf numFmtId="43" fontId="4" fillId="0" borderId="0" xfId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F4E-48A7-4E76-B004-EAB66D5A2A74}">
  <dimension ref="A5:M79"/>
  <sheetViews>
    <sheetView view="pageLayout" zoomScale="90" zoomScaleNormal="100" zoomScalePageLayoutView="90" workbookViewId="0">
      <selection activeCell="C44" sqref="C44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2" style="1" bestFit="1" customWidth="1"/>
    <col min="4" max="4" width="1.28515625" style="1" customWidth="1"/>
    <col min="5" max="5" width="8.85546875" style="2" customWidth="1"/>
    <col min="6" max="6" width="1.28515625" style="1" customWidth="1"/>
    <col min="7" max="7" width="12.28515625" style="1" customWidth="1"/>
    <col min="8" max="13" width="11.42578125" style="1" customWidth="1"/>
    <col min="14" max="16384" width="101.140625" style="1"/>
  </cols>
  <sheetData>
    <row r="5" spans="1:13" x14ac:dyDescent="0.2">
      <c r="A5" s="23"/>
      <c r="B5" s="23"/>
      <c r="C5" s="23"/>
      <c r="D5" s="23"/>
      <c r="E5" s="24"/>
      <c r="F5" s="23"/>
      <c r="G5" s="23"/>
      <c r="H5" s="23"/>
      <c r="I5" s="23"/>
      <c r="J5" s="23"/>
      <c r="K5" s="23"/>
    </row>
    <row r="6" spans="1:13" s="10" customFormat="1" x14ac:dyDescent="0.2">
      <c r="A6" s="25" t="s">
        <v>69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1"/>
      <c r="M6" s="11"/>
    </row>
    <row r="8" spans="1:13" s="3" customFormat="1" x14ac:dyDescent="0.2">
      <c r="E8" s="9"/>
      <c r="G8" s="9">
        <v>2013</v>
      </c>
      <c r="H8" s="9">
        <v>2013</v>
      </c>
      <c r="I8" s="9">
        <v>2014</v>
      </c>
      <c r="J8" s="9">
        <v>2015</v>
      </c>
      <c r="K8" s="9">
        <v>2016</v>
      </c>
      <c r="L8" s="9">
        <v>2017</v>
      </c>
      <c r="M8" s="9">
        <v>2018</v>
      </c>
    </row>
    <row r="9" spans="1:13" s="6" customFormat="1" ht="25.5" x14ac:dyDescent="0.2">
      <c r="A9" s="7" t="s">
        <v>71</v>
      </c>
      <c r="C9" s="8" t="s">
        <v>55</v>
      </c>
      <c r="E9" s="7" t="s">
        <v>11</v>
      </c>
      <c r="G9" s="7" t="s">
        <v>73</v>
      </c>
      <c r="H9" s="7" t="s">
        <v>10</v>
      </c>
      <c r="I9" s="7" t="s">
        <v>10</v>
      </c>
      <c r="J9" s="7" t="s">
        <v>10</v>
      </c>
      <c r="K9" s="7" t="s">
        <v>10</v>
      </c>
      <c r="L9" s="7" t="s">
        <v>10</v>
      </c>
      <c r="M9" s="7" t="s">
        <v>10</v>
      </c>
    </row>
    <row r="10" spans="1:13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  <c r="M10" s="2" t="s">
        <v>3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3" t="s">
        <v>38</v>
      </c>
      <c r="G12" s="2"/>
      <c r="H12" s="2"/>
      <c r="I12" s="2"/>
      <c r="J12" s="2"/>
      <c r="K12" s="2"/>
      <c r="L12" s="2"/>
      <c r="M12" s="2"/>
    </row>
    <row r="14" spans="1:13" x14ac:dyDescent="0.2">
      <c r="A14" s="2">
        <v>1</v>
      </c>
      <c r="C14" s="1" t="s">
        <v>68</v>
      </c>
      <c r="E14" s="2" t="s">
        <v>2</v>
      </c>
      <c r="G14" s="4">
        <v>1862034</v>
      </c>
      <c r="H14" s="4">
        <v>1869324</v>
      </c>
      <c r="I14" s="4">
        <v>1901207</v>
      </c>
      <c r="J14" s="4">
        <v>1930657</v>
      </c>
      <c r="K14" s="4">
        <v>1959569</v>
      </c>
      <c r="L14" s="4">
        <v>1990032</v>
      </c>
      <c r="M14" s="4">
        <v>2017128</v>
      </c>
    </row>
    <row r="15" spans="1:13" x14ac:dyDescent="0.2">
      <c r="A15" s="2">
        <v>2</v>
      </c>
      <c r="C15" s="1" t="s">
        <v>37</v>
      </c>
      <c r="E15" s="2" t="s">
        <v>2</v>
      </c>
      <c r="G15" s="4">
        <v>158495</v>
      </c>
      <c r="H15" s="4">
        <v>160257</v>
      </c>
      <c r="I15" s="4">
        <v>162229</v>
      </c>
      <c r="J15" s="4">
        <v>163634</v>
      </c>
      <c r="K15" s="4">
        <v>164692</v>
      </c>
      <c r="L15" s="4">
        <v>166224</v>
      </c>
      <c r="M15" s="4">
        <v>167215</v>
      </c>
    </row>
    <row r="16" spans="1:13" x14ac:dyDescent="0.2">
      <c r="A16" s="2">
        <v>3</v>
      </c>
      <c r="C16" s="1" t="s">
        <v>36</v>
      </c>
      <c r="E16" s="2" t="s">
        <v>2</v>
      </c>
      <c r="G16" s="4">
        <v>9</v>
      </c>
      <c r="H16" s="4">
        <v>8</v>
      </c>
      <c r="I16" s="4">
        <v>7</v>
      </c>
      <c r="J16" s="4">
        <v>6</v>
      </c>
      <c r="K16" s="4">
        <v>6</v>
      </c>
      <c r="L16" s="4">
        <v>3</v>
      </c>
      <c r="M16" s="4">
        <v>2</v>
      </c>
    </row>
    <row r="17" spans="1:13" x14ac:dyDescent="0.2">
      <c r="A17" s="2">
        <v>4</v>
      </c>
      <c r="C17" s="1" t="s">
        <v>44</v>
      </c>
      <c r="G17" s="5">
        <f t="shared" ref="G17:M17" si="0">SUM(G14:G16)</f>
        <v>2020538</v>
      </c>
      <c r="H17" s="5">
        <f t="shared" si="0"/>
        <v>2029589</v>
      </c>
      <c r="I17" s="5">
        <f t="shared" si="0"/>
        <v>2063443</v>
      </c>
      <c r="J17" s="5">
        <f t="shared" si="0"/>
        <v>2094297</v>
      </c>
      <c r="K17" s="5">
        <f t="shared" si="0"/>
        <v>2124267</v>
      </c>
      <c r="L17" s="5">
        <f t="shared" si="0"/>
        <v>2156259</v>
      </c>
      <c r="M17" s="5">
        <f t="shared" si="0"/>
        <v>2184345</v>
      </c>
    </row>
    <row r="18" spans="1:13" x14ac:dyDescent="0.2">
      <c r="A18" s="2"/>
      <c r="G18" s="4"/>
      <c r="H18" s="4"/>
      <c r="I18" s="4"/>
      <c r="J18" s="4"/>
      <c r="K18" s="4"/>
      <c r="L18" s="4"/>
      <c r="M18" s="4"/>
    </row>
    <row r="19" spans="1:13" x14ac:dyDescent="0.2">
      <c r="A19" s="2">
        <v>5</v>
      </c>
      <c r="C19" s="1" t="s">
        <v>35</v>
      </c>
      <c r="E19" s="2" t="s">
        <v>1</v>
      </c>
      <c r="G19" s="4">
        <v>1067757</v>
      </c>
      <c r="H19" s="4">
        <v>1056943</v>
      </c>
      <c r="I19" s="4">
        <v>1070181</v>
      </c>
      <c r="J19" s="4">
        <v>1083032</v>
      </c>
      <c r="K19" s="4">
        <v>1097031</v>
      </c>
      <c r="L19" s="4">
        <v>1111544</v>
      </c>
      <c r="M19" s="4">
        <v>1127353</v>
      </c>
    </row>
    <row r="20" spans="1:13" x14ac:dyDescent="0.2">
      <c r="A20" s="2">
        <v>6</v>
      </c>
      <c r="C20" s="1" t="s">
        <v>34</v>
      </c>
      <c r="E20" s="2" t="s">
        <v>1</v>
      </c>
      <c r="G20" s="4">
        <v>6778</v>
      </c>
      <c r="H20" s="4">
        <v>6708</v>
      </c>
      <c r="I20" s="4">
        <v>6944</v>
      </c>
      <c r="J20" s="4">
        <v>7437</v>
      </c>
      <c r="K20" s="4">
        <v>7730</v>
      </c>
      <c r="L20" s="4">
        <v>7553</v>
      </c>
      <c r="M20" s="4">
        <v>7469</v>
      </c>
    </row>
    <row r="21" spans="1:13" x14ac:dyDescent="0.2">
      <c r="A21" s="2">
        <v>7</v>
      </c>
      <c r="C21" s="1" t="s">
        <v>33</v>
      </c>
      <c r="E21" s="2" t="s">
        <v>1</v>
      </c>
      <c r="G21" s="4">
        <v>323287</v>
      </c>
      <c r="H21" s="4">
        <v>321231</v>
      </c>
      <c r="I21" s="4">
        <v>327563</v>
      </c>
      <c r="J21" s="4">
        <v>333773</v>
      </c>
      <c r="K21" s="4">
        <v>339334</v>
      </c>
      <c r="L21" s="4">
        <v>344458</v>
      </c>
      <c r="M21" s="4">
        <v>349354</v>
      </c>
    </row>
    <row r="22" spans="1:13" x14ac:dyDescent="0.2">
      <c r="A22" s="2">
        <v>8</v>
      </c>
      <c r="C22" s="1" t="s">
        <v>32</v>
      </c>
      <c r="E22" s="2" t="s">
        <v>1</v>
      </c>
      <c r="G22" s="4">
        <v>2064</v>
      </c>
      <c r="H22" s="4">
        <v>2043</v>
      </c>
      <c r="I22" s="4">
        <v>2027</v>
      </c>
      <c r="J22" s="4">
        <v>2152</v>
      </c>
      <c r="K22" s="4">
        <v>2219</v>
      </c>
      <c r="L22" s="4">
        <v>2192</v>
      </c>
      <c r="M22" s="4">
        <v>2118</v>
      </c>
    </row>
    <row r="23" spans="1:13" x14ac:dyDescent="0.2">
      <c r="A23" s="2">
        <v>9</v>
      </c>
      <c r="C23" s="1" t="s">
        <v>43</v>
      </c>
      <c r="G23" s="5">
        <f t="shared" ref="G23:M23" si="1">SUM(G19:G22)</f>
        <v>1399886</v>
      </c>
      <c r="H23" s="5">
        <f t="shared" si="1"/>
        <v>1386925</v>
      </c>
      <c r="I23" s="5">
        <f t="shared" si="1"/>
        <v>1406715</v>
      </c>
      <c r="J23" s="5">
        <f t="shared" si="1"/>
        <v>1426394</v>
      </c>
      <c r="K23" s="5">
        <f t="shared" si="1"/>
        <v>1446314</v>
      </c>
      <c r="L23" s="5">
        <f t="shared" si="1"/>
        <v>1465747</v>
      </c>
      <c r="M23" s="5">
        <f t="shared" si="1"/>
        <v>1486294</v>
      </c>
    </row>
    <row r="24" spans="1:13" x14ac:dyDescent="0.2">
      <c r="A24" s="2"/>
      <c r="G24" s="4"/>
      <c r="H24" s="4"/>
      <c r="I24" s="4"/>
      <c r="J24" s="4"/>
      <c r="K24" s="4"/>
      <c r="L24" s="4"/>
      <c r="M24" s="4"/>
    </row>
    <row r="25" spans="1:13" x14ac:dyDescent="0.2">
      <c r="A25" s="2">
        <v>10</v>
      </c>
      <c r="C25" s="1" t="s">
        <v>31</v>
      </c>
      <c r="G25" s="5">
        <f t="shared" ref="G25:M25" si="2">G17+G23</f>
        <v>3420424</v>
      </c>
      <c r="H25" s="5">
        <f t="shared" si="2"/>
        <v>3416514</v>
      </c>
      <c r="I25" s="5">
        <f t="shared" si="2"/>
        <v>3470158</v>
      </c>
      <c r="J25" s="5">
        <f t="shared" si="2"/>
        <v>3520691</v>
      </c>
      <c r="K25" s="5">
        <f t="shared" si="2"/>
        <v>3570581</v>
      </c>
      <c r="L25" s="5">
        <f t="shared" si="2"/>
        <v>3622006</v>
      </c>
      <c r="M25" s="5">
        <f t="shared" si="2"/>
        <v>3670639</v>
      </c>
    </row>
    <row r="26" spans="1:13" x14ac:dyDescent="0.2">
      <c r="A26" s="2"/>
      <c r="G26" s="4"/>
      <c r="H26" s="4"/>
      <c r="I26" s="4"/>
      <c r="J26" s="4"/>
      <c r="K26" s="4"/>
      <c r="L26" s="4"/>
      <c r="M26" s="4"/>
    </row>
    <row r="27" spans="1:13" x14ac:dyDescent="0.2">
      <c r="A27" s="2"/>
      <c r="C27" s="3" t="s">
        <v>28</v>
      </c>
      <c r="G27" s="4"/>
      <c r="H27" s="4"/>
      <c r="I27" s="4"/>
      <c r="J27" s="4"/>
      <c r="K27" s="4"/>
      <c r="L27" s="4"/>
      <c r="M27" s="4"/>
    </row>
    <row r="28" spans="1:13" x14ac:dyDescent="0.2">
      <c r="A28" s="2"/>
      <c r="G28" s="4"/>
      <c r="H28" s="4"/>
      <c r="I28" s="4"/>
      <c r="J28" s="4"/>
      <c r="K28" s="4"/>
      <c r="L28" s="4"/>
      <c r="M28" s="4"/>
    </row>
    <row r="29" spans="1:13" x14ac:dyDescent="0.2">
      <c r="A29" s="2">
        <v>11</v>
      </c>
      <c r="C29" s="1" t="s">
        <v>27</v>
      </c>
      <c r="E29" s="2" t="s">
        <v>2</v>
      </c>
      <c r="G29" s="4">
        <v>0</v>
      </c>
      <c r="H29" s="4">
        <v>4</v>
      </c>
      <c r="I29" s="4">
        <v>2</v>
      </c>
      <c r="J29" s="4">
        <v>2</v>
      </c>
      <c r="K29" s="4">
        <v>2</v>
      </c>
      <c r="L29" s="4">
        <v>3</v>
      </c>
      <c r="M29" s="4">
        <v>3</v>
      </c>
    </row>
    <row r="30" spans="1:13" x14ac:dyDescent="0.2">
      <c r="A30" s="2">
        <v>12</v>
      </c>
      <c r="C30" s="1" t="s">
        <v>26</v>
      </c>
      <c r="E30" s="2" t="s">
        <v>2</v>
      </c>
      <c r="G30" s="4">
        <v>201</v>
      </c>
      <c r="H30" s="4">
        <v>192</v>
      </c>
      <c r="I30" s="4">
        <v>191</v>
      </c>
      <c r="J30" s="4">
        <v>227</v>
      </c>
      <c r="K30" s="4">
        <v>269</v>
      </c>
      <c r="L30" s="4">
        <v>263</v>
      </c>
      <c r="M30" s="4">
        <v>274</v>
      </c>
    </row>
    <row r="31" spans="1:13" x14ac:dyDescent="0.2">
      <c r="A31" s="2">
        <v>13</v>
      </c>
      <c r="C31" s="1" t="s">
        <v>25</v>
      </c>
      <c r="E31" s="2" t="s">
        <v>2</v>
      </c>
      <c r="G31" s="4">
        <v>30</v>
      </c>
      <c r="H31" s="4">
        <v>27</v>
      </c>
      <c r="I31" s="4">
        <v>30</v>
      </c>
      <c r="J31" s="4">
        <v>25</v>
      </c>
      <c r="K31" s="4">
        <v>27</v>
      </c>
      <c r="L31" s="4">
        <v>27</v>
      </c>
      <c r="M31" s="4">
        <v>26</v>
      </c>
    </row>
    <row r="32" spans="1:13" x14ac:dyDescent="0.2">
      <c r="A32" s="2">
        <v>14</v>
      </c>
      <c r="C32" s="1" t="s">
        <v>24</v>
      </c>
      <c r="E32" s="2" t="s">
        <v>2</v>
      </c>
      <c r="G32" s="4">
        <v>5</v>
      </c>
      <c r="H32" s="4">
        <v>5</v>
      </c>
      <c r="I32" s="4">
        <v>5</v>
      </c>
      <c r="J32" s="4">
        <v>5</v>
      </c>
      <c r="K32" s="4">
        <v>5</v>
      </c>
      <c r="L32" s="4">
        <v>4</v>
      </c>
      <c r="M32" s="4">
        <v>4</v>
      </c>
    </row>
    <row r="33" spans="1:13" x14ac:dyDescent="0.2">
      <c r="A33" s="2">
        <v>15</v>
      </c>
      <c r="C33" s="1" t="s">
        <v>23</v>
      </c>
      <c r="E33" s="2" t="s">
        <v>2</v>
      </c>
      <c r="G33" s="4">
        <v>38</v>
      </c>
      <c r="H33" s="4">
        <v>41</v>
      </c>
      <c r="I33" s="4">
        <v>43</v>
      </c>
      <c r="J33" s="4">
        <v>42</v>
      </c>
      <c r="K33" s="4">
        <v>45</v>
      </c>
      <c r="L33" s="4">
        <v>45</v>
      </c>
      <c r="M33" s="4">
        <v>43</v>
      </c>
    </row>
    <row r="34" spans="1:13" x14ac:dyDescent="0.2">
      <c r="A34" s="2">
        <v>16</v>
      </c>
      <c r="C34" s="1" t="s">
        <v>22</v>
      </c>
      <c r="E34" s="2" t="s">
        <v>2</v>
      </c>
      <c r="G34" s="4">
        <v>108</v>
      </c>
      <c r="H34" s="4">
        <v>104</v>
      </c>
      <c r="I34" s="4">
        <v>86</v>
      </c>
      <c r="J34" s="4">
        <v>52</v>
      </c>
      <c r="K34" s="4">
        <v>38</v>
      </c>
      <c r="L34" s="4">
        <v>37</v>
      </c>
      <c r="M34" s="4">
        <v>33</v>
      </c>
    </row>
    <row r="35" spans="1:13" x14ac:dyDescent="0.2">
      <c r="A35" s="2">
        <v>17</v>
      </c>
      <c r="C35" s="1" t="s">
        <v>21</v>
      </c>
      <c r="E35" s="2" t="s">
        <v>2</v>
      </c>
      <c r="G35" s="4">
        <v>38</v>
      </c>
      <c r="H35" s="4">
        <v>35</v>
      </c>
      <c r="I35" s="4">
        <v>34</v>
      </c>
      <c r="J35" s="4">
        <v>26</v>
      </c>
      <c r="K35" s="4">
        <v>25</v>
      </c>
      <c r="L35" s="4">
        <v>26</v>
      </c>
      <c r="M35" s="4">
        <v>27</v>
      </c>
    </row>
    <row r="36" spans="1:13" x14ac:dyDescent="0.2">
      <c r="A36" s="2">
        <v>18</v>
      </c>
      <c r="C36" s="1" t="s">
        <v>20</v>
      </c>
      <c r="E36" s="2" t="s">
        <v>2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</row>
    <row r="37" spans="1:13" x14ac:dyDescent="0.2">
      <c r="A37" s="2">
        <v>19</v>
      </c>
      <c r="C37" s="1" t="s">
        <v>19</v>
      </c>
      <c r="E37" s="2" t="s">
        <v>2</v>
      </c>
      <c r="G37" s="4">
        <v>3</v>
      </c>
      <c r="H37" s="4">
        <v>3</v>
      </c>
      <c r="I37" s="4">
        <v>2</v>
      </c>
      <c r="J37" s="4">
        <v>2</v>
      </c>
      <c r="K37" s="4">
        <v>2</v>
      </c>
      <c r="L37" s="4">
        <v>2</v>
      </c>
      <c r="M37" s="4">
        <v>2</v>
      </c>
    </row>
    <row r="38" spans="1:13" x14ac:dyDescent="0.2">
      <c r="A38" s="2">
        <v>20</v>
      </c>
      <c r="C38" s="1" t="s">
        <v>18</v>
      </c>
      <c r="E38" s="2" t="s">
        <v>2</v>
      </c>
      <c r="G38" s="4">
        <v>0</v>
      </c>
      <c r="H38" s="4">
        <v>0</v>
      </c>
      <c r="I38" s="4">
        <v>0</v>
      </c>
      <c r="J38" s="4">
        <v>2</v>
      </c>
      <c r="K38" s="4">
        <v>2</v>
      </c>
      <c r="L38" s="4">
        <v>1</v>
      </c>
      <c r="M38" s="4">
        <v>1</v>
      </c>
    </row>
    <row r="39" spans="1:13" x14ac:dyDescent="0.2">
      <c r="A39" s="2">
        <v>21</v>
      </c>
      <c r="C39" s="1" t="s">
        <v>44</v>
      </c>
      <c r="G39" s="5">
        <f>SUM(G29:G38)</f>
        <v>424</v>
      </c>
      <c r="H39" s="5">
        <f t="shared" ref="H39:M39" si="3">SUM(H29:H38)</f>
        <v>412</v>
      </c>
      <c r="I39" s="5">
        <f t="shared" si="3"/>
        <v>394</v>
      </c>
      <c r="J39" s="5">
        <f t="shared" si="3"/>
        <v>384</v>
      </c>
      <c r="K39" s="5">
        <f t="shared" si="3"/>
        <v>416</v>
      </c>
      <c r="L39" s="5">
        <f t="shared" si="3"/>
        <v>409</v>
      </c>
      <c r="M39" s="5">
        <f t="shared" si="3"/>
        <v>414</v>
      </c>
    </row>
    <row r="40" spans="1:13" s="10" customFormat="1" x14ac:dyDescent="0.2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x14ac:dyDescent="0.2">
      <c r="A41" s="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5" spans="1:13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A46" s="11" t="s">
        <v>72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E47" s="1"/>
    </row>
    <row r="48" spans="1:13" s="3" customFormat="1" x14ac:dyDescent="0.2">
      <c r="E48" s="9"/>
      <c r="G48" s="9">
        <v>2013</v>
      </c>
      <c r="H48" s="9">
        <v>2013</v>
      </c>
      <c r="I48" s="9">
        <v>2014</v>
      </c>
      <c r="J48" s="9">
        <v>2015</v>
      </c>
      <c r="K48" s="9">
        <v>2016</v>
      </c>
      <c r="L48" s="9">
        <v>2017</v>
      </c>
      <c r="M48" s="9">
        <v>2018</v>
      </c>
    </row>
    <row r="49" spans="1:13" s="6" customFormat="1" ht="25.5" x14ac:dyDescent="0.2">
      <c r="A49" s="7" t="s">
        <v>71</v>
      </c>
      <c r="C49" s="8" t="s">
        <v>55</v>
      </c>
      <c r="E49" s="7" t="s">
        <v>11</v>
      </c>
      <c r="G49" s="7" t="s">
        <v>73</v>
      </c>
      <c r="H49" s="7" t="s">
        <v>10</v>
      </c>
      <c r="I49" s="7" t="s">
        <v>10</v>
      </c>
      <c r="J49" s="7" t="s">
        <v>10</v>
      </c>
      <c r="K49" s="7" t="s">
        <v>10</v>
      </c>
      <c r="L49" s="7" t="s">
        <v>10</v>
      </c>
      <c r="M49" s="7" t="s">
        <v>10</v>
      </c>
    </row>
    <row r="50" spans="1:13" x14ac:dyDescent="0.2">
      <c r="G50" s="2" t="s">
        <v>9</v>
      </c>
      <c r="H50" s="2" t="s">
        <v>8</v>
      </c>
      <c r="I50" s="2" t="s">
        <v>7</v>
      </c>
      <c r="J50" s="2" t="s">
        <v>6</v>
      </c>
      <c r="K50" s="2" t="s">
        <v>5</v>
      </c>
      <c r="L50" s="2" t="s">
        <v>4</v>
      </c>
      <c r="M50" s="2" t="s">
        <v>3</v>
      </c>
    </row>
    <row r="51" spans="1:13" x14ac:dyDescent="0.2">
      <c r="G51" s="2"/>
      <c r="H51" s="2"/>
      <c r="I51" s="2"/>
      <c r="J51" s="2"/>
      <c r="K51" s="2"/>
      <c r="L51" s="2"/>
      <c r="M51" s="2"/>
    </row>
    <row r="52" spans="1:13" x14ac:dyDescent="0.2">
      <c r="A52" s="2">
        <v>22</v>
      </c>
      <c r="C52" s="1" t="s">
        <v>17</v>
      </c>
      <c r="E52" s="2" t="s">
        <v>1</v>
      </c>
      <c r="G52" s="4">
        <v>115</v>
      </c>
      <c r="H52" s="4">
        <v>143</v>
      </c>
      <c r="I52" s="4">
        <v>149</v>
      </c>
      <c r="J52" s="4">
        <v>156</v>
      </c>
      <c r="K52" s="4">
        <v>165</v>
      </c>
      <c r="L52" s="4">
        <v>185</v>
      </c>
      <c r="M52" s="4">
        <v>208</v>
      </c>
    </row>
    <row r="53" spans="1:13" x14ac:dyDescent="0.2">
      <c r="A53" s="2">
        <v>23</v>
      </c>
      <c r="C53" s="1" t="s">
        <v>16</v>
      </c>
      <c r="E53" s="2" t="s">
        <v>1</v>
      </c>
      <c r="G53" s="4">
        <v>4</v>
      </c>
      <c r="H53" s="4">
        <v>4</v>
      </c>
      <c r="I53" s="4">
        <v>24</v>
      </c>
      <c r="J53" s="4">
        <v>28</v>
      </c>
      <c r="K53" s="4">
        <v>28</v>
      </c>
      <c r="L53" s="4">
        <v>30</v>
      </c>
      <c r="M53" s="4">
        <v>30</v>
      </c>
    </row>
    <row r="54" spans="1:13" x14ac:dyDescent="0.2">
      <c r="A54" s="2">
        <v>24</v>
      </c>
      <c r="C54" s="1" t="s">
        <v>30</v>
      </c>
      <c r="E54" s="2" t="s">
        <v>1</v>
      </c>
      <c r="G54" s="4">
        <v>3</v>
      </c>
      <c r="H54" s="4">
        <v>2</v>
      </c>
      <c r="I54" s="4">
        <v>2</v>
      </c>
      <c r="J54" s="4">
        <v>2</v>
      </c>
      <c r="K54" s="4">
        <v>2</v>
      </c>
      <c r="L54" s="4">
        <v>3</v>
      </c>
      <c r="M54" s="4">
        <v>3</v>
      </c>
    </row>
    <row r="55" spans="1:13" x14ac:dyDescent="0.2">
      <c r="A55" s="2">
        <v>25</v>
      </c>
      <c r="C55" s="1" t="s">
        <v>29</v>
      </c>
      <c r="E55" s="2" t="s">
        <v>1</v>
      </c>
      <c r="G55" s="4">
        <v>2</v>
      </c>
      <c r="H55" s="4">
        <v>2</v>
      </c>
      <c r="I55" s="4">
        <v>2</v>
      </c>
      <c r="J55" s="4">
        <v>2</v>
      </c>
      <c r="K55" s="4">
        <v>2</v>
      </c>
      <c r="L55" s="4">
        <v>2</v>
      </c>
      <c r="M55" s="4">
        <v>3</v>
      </c>
    </row>
    <row r="56" spans="1:13" x14ac:dyDescent="0.2">
      <c r="A56" s="2">
        <v>26</v>
      </c>
      <c r="C56" s="1" t="s">
        <v>45</v>
      </c>
      <c r="E56" s="2" t="s">
        <v>1</v>
      </c>
      <c r="G56" s="4">
        <v>63</v>
      </c>
      <c r="H56" s="4">
        <v>48</v>
      </c>
      <c r="I56" s="4">
        <v>48</v>
      </c>
      <c r="J56" s="4">
        <v>50</v>
      </c>
      <c r="K56" s="4">
        <v>47</v>
      </c>
      <c r="L56" s="4">
        <v>46</v>
      </c>
      <c r="M56" s="4">
        <v>44</v>
      </c>
    </row>
    <row r="57" spans="1:13" x14ac:dyDescent="0.2">
      <c r="A57" s="2">
        <v>27</v>
      </c>
      <c r="C57" s="1" t="s">
        <v>27</v>
      </c>
      <c r="E57" s="2" t="s">
        <v>1</v>
      </c>
      <c r="G57" s="4">
        <v>17</v>
      </c>
      <c r="H57" s="4">
        <v>15</v>
      </c>
      <c r="I57" s="4">
        <v>14</v>
      </c>
      <c r="J57" s="4">
        <v>10</v>
      </c>
      <c r="K57" s="4">
        <v>11</v>
      </c>
      <c r="L57" s="4">
        <v>11</v>
      </c>
      <c r="M57" s="4">
        <v>11</v>
      </c>
    </row>
    <row r="58" spans="1:13" x14ac:dyDescent="0.2">
      <c r="A58" s="2">
        <v>28</v>
      </c>
      <c r="C58" s="1" t="s">
        <v>46</v>
      </c>
      <c r="E58" s="2" t="s">
        <v>1</v>
      </c>
      <c r="G58" s="4">
        <v>35</v>
      </c>
      <c r="H58" s="4">
        <v>38</v>
      </c>
      <c r="I58" s="4">
        <v>37</v>
      </c>
      <c r="J58" s="4">
        <v>37</v>
      </c>
      <c r="K58" s="4">
        <v>37</v>
      </c>
      <c r="L58" s="4">
        <v>37</v>
      </c>
      <c r="M58" s="4">
        <v>37</v>
      </c>
    </row>
    <row r="59" spans="1:13" x14ac:dyDescent="0.2">
      <c r="A59" s="2">
        <v>29</v>
      </c>
      <c r="C59" s="1" t="s">
        <v>47</v>
      </c>
      <c r="E59" s="2" t="s">
        <v>1</v>
      </c>
      <c r="G59" s="4">
        <v>29</v>
      </c>
      <c r="H59" s="4">
        <v>22</v>
      </c>
      <c r="I59" s="4">
        <v>22</v>
      </c>
      <c r="J59" s="4">
        <v>22</v>
      </c>
      <c r="K59" s="4">
        <v>22</v>
      </c>
      <c r="L59" s="4">
        <v>23</v>
      </c>
      <c r="M59" s="4">
        <v>24</v>
      </c>
    </row>
    <row r="60" spans="1:13" x14ac:dyDescent="0.2">
      <c r="A60" s="2">
        <v>30</v>
      </c>
      <c r="C60" s="1" t="s">
        <v>48</v>
      </c>
      <c r="E60" s="2" t="s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</row>
    <row r="61" spans="1:13" x14ac:dyDescent="0.2">
      <c r="A61" s="2">
        <v>31</v>
      </c>
      <c r="C61" s="1" t="s">
        <v>15</v>
      </c>
      <c r="E61" s="2" t="s">
        <v>1</v>
      </c>
      <c r="G61" s="4">
        <v>144</v>
      </c>
      <c r="H61" s="4">
        <v>121</v>
      </c>
      <c r="I61" s="4">
        <v>92</v>
      </c>
      <c r="J61" s="4">
        <v>80</v>
      </c>
      <c r="K61" s="4">
        <v>72</v>
      </c>
      <c r="L61" s="4">
        <v>59</v>
      </c>
      <c r="M61" s="4">
        <v>38</v>
      </c>
    </row>
    <row r="62" spans="1:13" x14ac:dyDescent="0.2">
      <c r="A62" s="2">
        <v>32</v>
      </c>
      <c r="C62" s="1" t="s">
        <v>14</v>
      </c>
      <c r="E62" s="2" t="s">
        <v>1</v>
      </c>
      <c r="G62" s="4">
        <v>92</v>
      </c>
      <c r="H62" s="4">
        <v>88</v>
      </c>
      <c r="I62" s="4">
        <v>84</v>
      </c>
      <c r="J62" s="4">
        <v>80</v>
      </c>
      <c r="K62" s="4">
        <v>78</v>
      </c>
      <c r="L62" s="4">
        <v>79</v>
      </c>
      <c r="M62" s="4">
        <v>78</v>
      </c>
    </row>
    <row r="63" spans="1:13" x14ac:dyDescent="0.2">
      <c r="A63" s="2">
        <v>33</v>
      </c>
      <c r="C63" s="1" t="s">
        <v>13</v>
      </c>
      <c r="E63" s="2" t="s">
        <v>1</v>
      </c>
      <c r="G63" s="4">
        <v>0</v>
      </c>
      <c r="H63" s="4">
        <v>0</v>
      </c>
      <c r="I63" s="4">
        <v>1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2">
      <c r="A64" s="2">
        <v>34</v>
      </c>
      <c r="C64" s="1" t="s">
        <v>43</v>
      </c>
      <c r="G64" s="5">
        <f t="shared" ref="G64:M64" si="4">SUM(G52:G63)</f>
        <v>505</v>
      </c>
      <c r="H64" s="5">
        <f t="shared" si="4"/>
        <v>484</v>
      </c>
      <c r="I64" s="5">
        <f t="shared" si="4"/>
        <v>476</v>
      </c>
      <c r="J64" s="5">
        <f t="shared" si="4"/>
        <v>468</v>
      </c>
      <c r="K64" s="5">
        <f t="shared" si="4"/>
        <v>465</v>
      </c>
      <c r="L64" s="5">
        <f t="shared" si="4"/>
        <v>476</v>
      </c>
      <c r="M64" s="5">
        <f t="shared" si="4"/>
        <v>477</v>
      </c>
    </row>
    <row r="65" spans="1:13" x14ac:dyDescent="0.2">
      <c r="A65" s="2"/>
      <c r="G65" s="4"/>
      <c r="H65" s="4"/>
      <c r="I65" s="4"/>
      <c r="J65" s="4"/>
      <c r="K65" s="4"/>
      <c r="L65" s="4"/>
      <c r="M65" s="4"/>
    </row>
    <row r="66" spans="1:13" x14ac:dyDescent="0.2">
      <c r="A66" s="2">
        <v>35</v>
      </c>
      <c r="C66" s="1" t="s">
        <v>12</v>
      </c>
      <c r="G66" s="5">
        <f t="shared" ref="G66:M66" si="5">G39+G64</f>
        <v>929</v>
      </c>
      <c r="H66" s="5">
        <f t="shared" si="5"/>
        <v>896</v>
      </c>
      <c r="I66" s="5">
        <f t="shared" si="5"/>
        <v>870</v>
      </c>
      <c r="J66" s="5">
        <f t="shared" si="5"/>
        <v>852</v>
      </c>
      <c r="K66" s="5">
        <f t="shared" si="5"/>
        <v>881</v>
      </c>
      <c r="L66" s="5">
        <f t="shared" si="5"/>
        <v>885</v>
      </c>
      <c r="M66" s="5">
        <f t="shared" si="5"/>
        <v>891</v>
      </c>
    </row>
    <row r="67" spans="1:13" x14ac:dyDescent="0.2">
      <c r="A67" s="2"/>
      <c r="G67" s="4"/>
      <c r="H67" s="4"/>
      <c r="I67" s="4"/>
      <c r="J67" s="4"/>
      <c r="K67" s="4"/>
      <c r="L67" s="4"/>
      <c r="M67" s="4"/>
    </row>
    <row r="68" spans="1:13" x14ac:dyDescent="0.2">
      <c r="A68" s="2">
        <v>36</v>
      </c>
      <c r="C68" s="1" t="s">
        <v>49</v>
      </c>
      <c r="G68" s="5">
        <f t="shared" ref="G68:M68" si="6">G25+G66</f>
        <v>3421353</v>
      </c>
      <c r="H68" s="5">
        <f t="shared" si="6"/>
        <v>3417410</v>
      </c>
      <c r="I68" s="5">
        <f t="shared" si="6"/>
        <v>3471028</v>
      </c>
      <c r="J68" s="5">
        <f t="shared" si="6"/>
        <v>3521543</v>
      </c>
      <c r="K68" s="5">
        <f t="shared" si="6"/>
        <v>3571462</v>
      </c>
      <c r="L68" s="5">
        <f t="shared" si="6"/>
        <v>3622891</v>
      </c>
      <c r="M68" s="5">
        <f t="shared" si="6"/>
        <v>3671530</v>
      </c>
    </row>
    <row r="69" spans="1:13" x14ac:dyDescent="0.2">
      <c r="A69" s="2"/>
      <c r="G69" s="4"/>
      <c r="H69" s="4"/>
      <c r="I69" s="4"/>
      <c r="J69" s="4"/>
      <c r="K69" s="4"/>
      <c r="L69" s="4"/>
      <c r="M69" s="4"/>
    </row>
    <row r="70" spans="1:13" x14ac:dyDescent="0.2">
      <c r="A70" s="2"/>
      <c r="G70" s="4"/>
      <c r="H70" s="4"/>
      <c r="I70" s="4"/>
      <c r="J70" s="4"/>
      <c r="K70" s="4"/>
      <c r="L70" s="4"/>
      <c r="M70" s="4"/>
    </row>
    <row r="71" spans="1:13" x14ac:dyDescent="0.2">
      <c r="A71" s="2"/>
      <c r="G71" s="4"/>
      <c r="H71" s="4"/>
      <c r="I71" s="4"/>
      <c r="J71" s="4"/>
      <c r="K71" s="4"/>
      <c r="L71" s="4"/>
      <c r="M71" s="4"/>
    </row>
    <row r="72" spans="1:13" x14ac:dyDescent="0.2">
      <c r="A72" s="2"/>
      <c r="G72" s="4"/>
      <c r="H72" s="4"/>
      <c r="I72" s="4"/>
      <c r="J72" s="4"/>
      <c r="K72" s="4"/>
      <c r="L72" s="4"/>
      <c r="M72" s="4"/>
    </row>
    <row r="73" spans="1:13" x14ac:dyDescent="0.2">
      <c r="A73" s="2"/>
      <c r="G73" s="4"/>
      <c r="H73" s="4"/>
      <c r="I73" s="4"/>
      <c r="J73" s="4"/>
      <c r="K73" s="4"/>
      <c r="L73" s="4"/>
      <c r="M73" s="4"/>
    </row>
    <row r="74" spans="1:13" x14ac:dyDescent="0.2">
      <c r="A74" s="2"/>
      <c r="G74" s="4"/>
      <c r="H74" s="4"/>
      <c r="I74" s="4"/>
      <c r="J74" s="4"/>
      <c r="K74" s="4"/>
      <c r="L74" s="4"/>
      <c r="M74" s="4"/>
    </row>
    <row r="75" spans="1:13" x14ac:dyDescent="0.2">
      <c r="A75" s="2"/>
      <c r="G75" s="4"/>
      <c r="H75" s="4"/>
      <c r="I75" s="4"/>
      <c r="J75" s="4"/>
      <c r="K75" s="4"/>
      <c r="L75" s="4"/>
      <c r="M75" s="4"/>
    </row>
    <row r="76" spans="1:13" x14ac:dyDescent="0.2">
      <c r="A76" s="2"/>
      <c r="G76" s="4"/>
      <c r="H76" s="4"/>
      <c r="I76" s="4"/>
      <c r="J76" s="4"/>
      <c r="K76" s="4"/>
      <c r="L76" s="4"/>
      <c r="M76" s="4"/>
    </row>
    <row r="77" spans="1:13" x14ac:dyDescent="0.2">
      <c r="A77" s="2"/>
      <c r="G77" s="4"/>
      <c r="H77" s="4"/>
      <c r="I77" s="4"/>
      <c r="J77" s="4"/>
      <c r="K77" s="4"/>
      <c r="L77" s="4"/>
      <c r="M77" s="4"/>
    </row>
    <row r="78" spans="1:13" x14ac:dyDescent="0.2">
      <c r="A78" s="2"/>
      <c r="G78" s="4"/>
      <c r="H78" s="4"/>
      <c r="I78" s="4"/>
      <c r="J78" s="4"/>
      <c r="K78" s="4"/>
      <c r="L78" s="4"/>
      <c r="M78" s="4"/>
    </row>
    <row r="79" spans="1:13" x14ac:dyDescent="0.2">
      <c r="A79" s="2"/>
      <c r="G79" s="4"/>
      <c r="H79" s="4"/>
      <c r="I79" s="4"/>
      <c r="J79" s="4"/>
      <c r="K79" s="4"/>
      <c r="L79" s="4"/>
      <c r="M79" s="4"/>
    </row>
  </sheetData>
  <pageMargins left="0.7" right="0.7" top="0.75" bottom="0.75" header="0.3" footer="0.3"/>
  <pageSetup fitToHeight="0" orientation="landscape" r:id="rId1"/>
  <headerFooter>
    <oddHeader>&amp;R&amp;"Arial,Regular"&amp;10Filed: 2022-10-31
EB-2022-0200
Exhibit 3
Tab 3
Schedule 1
Attachment 5
Page &amp;P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dimension ref="A6:L116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3.85546875" style="1" bestFit="1" customWidth="1"/>
    <col min="4" max="4" width="1.28515625" style="1" customWidth="1"/>
    <col min="5" max="5" width="8.85546875" style="2" customWidth="1"/>
    <col min="6" max="6" width="1.28515625" style="1" customWidth="1"/>
    <col min="7" max="8" width="12.28515625" style="1" customWidth="1"/>
    <col min="9" max="9" width="13.85546875" style="1" customWidth="1"/>
    <col min="10" max="10" width="14" style="1" customWidth="1"/>
    <col min="11" max="11" width="13.42578125" style="1" customWidth="1"/>
    <col min="12" max="12" width="13.28515625" style="1" customWidth="1"/>
    <col min="13" max="16384" width="101.140625" style="1"/>
  </cols>
  <sheetData>
    <row r="6" spans="1:12" s="10" customFormat="1" x14ac:dyDescent="0.2">
      <c r="A6" s="25" t="s">
        <v>70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1"/>
    </row>
    <row r="8" spans="1:12" s="3" customFormat="1" x14ac:dyDescent="0.2">
      <c r="E8" s="9"/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</row>
    <row r="9" spans="1:12" s="6" customFormat="1" ht="25.5" x14ac:dyDescent="0.2">
      <c r="A9" s="7" t="s">
        <v>71</v>
      </c>
      <c r="C9" s="8" t="s">
        <v>55</v>
      </c>
      <c r="E9" s="7" t="s">
        <v>11</v>
      </c>
      <c r="G9" s="7" t="s">
        <v>10</v>
      </c>
      <c r="H9" s="7" t="s">
        <v>10</v>
      </c>
      <c r="I9" s="7" t="s">
        <v>10</v>
      </c>
      <c r="J9" s="7" t="s">
        <v>42</v>
      </c>
      <c r="K9" s="7" t="s">
        <v>41</v>
      </c>
      <c r="L9" s="7" t="s">
        <v>40</v>
      </c>
    </row>
    <row r="10" spans="1:12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3" t="s">
        <v>38</v>
      </c>
      <c r="G12" s="2"/>
      <c r="H12" s="2"/>
      <c r="I12" s="2"/>
      <c r="J12" s="2"/>
      <c r="K12" s="2"/>
      <c r="L12" s="2"/>
    </row>
    <row r="13" spans="1:12" x14ac:dyDescent="0.2">
      <c r="J13" s="12"/>
      <c r="K13" s="12"/>
      <c r="L13" s="12"/>
    </row>
    <row r="14" spans="1:12" x14ac:dyDescent="0.2">
      <c r="A14" s="2">
        <v>1</v>
      </c>
      <c r="C14" s="1" t="s">
        <v>68</v>
      </c>
      <c r="E14" s="2" t="s">
        <v>39</v>
      </c>
      <c r="G14" s="4">
        <v>2042127</v>
      </c>
      <c r="H14" s="4">
        <v>2064532</v>
      </c>
      <c r="I14" s="4">
        <v>2087369.8333333333</v>
      </c>
      <c r="J14" s="13">
        <v>2111749.25</v>
      </c>
      <c r="K14" s="13">
        <v>2135520.5833333335</v>
      </c>
      <c r="L14" s="13">
        <v>2158512.4166666665</v>
      </c>
    </row>
    <row r="15" spans="1:12" x14ac:dyDescent="0.2">
      <c r="A15" s="2">
        <v>2</v>
      </c>
      <c r="C15" s="1" t="s">
        <v>37</v>
      </c>
      <c r="E15" s="2" t="s">
        <v>39</v>
      </c>
      <c r="G15" s="4">
        <v>168190</v>
      </c>
      <c r="H15" s="4">
        <v>169084</v>
      </c>
      <c r="I15" s="21">
        <v>169866.58333299999</v>
      </c>
      <c r="J15" s="13">
        <v>170672.25</v>
      </c>
      <c r="K15" s="13">
        <v>171752.83333333334</v>
      </c>
      <c r="L15" s="13">
        <v>172842.83333333334</v>
      </c>
    </row>
    <row r="16" spans="1:12" x14ac:dyDescent="0.2">
      <c r="A16" s="2">
        <v>3</v>
      </c>
      <c r="C16" s="1" t="s">
        <v>36</v>
      </c>
      <c r="E16" s="2" t="s">
        <v>39</v>
      </c>
      <c r="G16" s="4">
        <v>2</v>
      </c>
      <c r="H16" s="4">
        <v>2</v>
      </c>
      <c r="I16" s="4">
        <v>2</v>
      </c>
      <c r="J16" s="13">
        <v>0</v>
      </c>
      <c r="K16" s="13">
        <v>0</v>
      </c>
      <c r="L16" s="13">
        <v>0</v>
      </c>
    </row>
    <row r="17" spans="1:12" x14ac:dyDescent="0.2">
      <c r="A17" s="2">
        <v>4</v>
      </c>
      <c r="C17" s="1" t="s">
        <v>44</v>
      </c>
      <c r="G17" s="5">
        <f t="shared" ref="G17:L17" si="0">SUM(G14:G16)</f>
        <v>2210319</v>
      </c>
      <c r="H17" s="5">
        <f t="shared" si="0"/>
        <v>2233618</v>
      </c>
      <c r="I17" s="5">
        <f t="shared" si="0"/>
        <v>2257238.4166663331</v>
      </c>
      <c r="J17" s="14">
        <f t="shared" si="0"/>
        <v>2282421.5</v>
      </c>
      <c r="K17" s="14">
        <f t="shared" si="0"/>
        <v>2307273.416666667</v>
      </c>
      <c r="L17" s="14">
        <f t="shared" si="0"/>
        <v>2331355.25</v>
      </c>
    </row>
    <row r="18" spans="1:12" x14ac:dyDescent="0.2">
      <c r="A18" s="2"/>
      <c r="G18" s="4"/>
      <c r="H18" s="4"/>
      <c r="I18" s="4"/>
      <c r="J18" s="13"/>
      <c r="K18" s="13"/>
      <c r="L18" s="13"/>
    </row>
    <row r="19" spans="1:12" x14ac:dyDescent="0.2">
      <c r="A19" s="2">
        <v>5</v>
      </c>
      <c r="C19" s="1" t="s">
        <v>35</v>
      </c>
      <c r="E19" s="2" t="s">
        <v>39</v>
      </c>
      <c r="G19" s="4">
        <v>1141279</v>
      </c>
      <c r="H19" s="4">
        <v>1154987</v>
      </c>
      <c r="I19" s="4">
        <v>1167199.5</v>
      </c>
      <c r="J19" s="13">
        <v>1178934.25</v>
      </c>
      <c r="K19" s="13">
        <v>1190646</v>
      </c>
      <c r="L19" s="13">
        <v>1202886.8333333333</v>
      </c>
    </row>
    <row r="20" spans="1:12" x14ac:dyDescent="0.2">
      <c r="A20" s="2">
        <v>6</v>
      </c>
      <c r="C20" s="1" t="s">
        <v>34</v>
      </c>
      <c r="E20" s="2" t="s">
        <v>39</v>
      </c>
      <c r="G20" s="4">
        <v>7783</v>
      </c>
      <c r="H20" s="4">
        <v>7863</v>
      </c>
      <c r="I20" s="4">
        <v>7933.75</v>
      </c>
      <c r="J20" s="13">
        <v>7959.833333333333</v>
      </c>
      <c r="K20" s="13">
        <v>8012.75</v>
      </c>
      <c r="L20" s="13">
        <v>8069</v>
      </c>
    </row>
    <row r="21" spans="1:12" x14ac:dyDescent="0.2">
      <c r="A21" s="2">
        <v>7</v>
      </c>
      <c r="C21" s="1" t="s">
        <v>33</v>
      </c>
      <c r="E21" s="2" t="s">
        <v>39</v>
      </c>
      <c r="G21" s="4">
        <v>353643</v>
      </c>
      <c r="H21" s="4">
        <v>357603</v>
      </c>
      <c r="I21" s="4">
        <v>360848.66666666669</v>
      </c>
      <c r="J21" s="13">
        <v>363646.25</v>
      </c>
      <c r="K21" s="13">
        <v>366374.66666666669</v>
      </c>
      <c r="L21" s="13">
        <v>369168.66666666669</v>
      </c>
    </row>
    <row r="22" spans="1:12" x14ac:dyDescent="0.2">
      <c r="A22" s="2">
        <v>8</v>
      </c>
      <c r="C22" s="1" t="s">
        <v>32</v>
      </c>
      <c r="E22" s="2" t="s">
        <v>39</v>
      </c>
      <c r="G22" s="4">
        <v>2144</v>
      </c>
      <c r="H22" s="4">
        <v>2201</v>
      </c>
      <c r="I22" s="4">
        <v>2199.5833333333335</v>
      </c>
      <c r="J22" s="13">
        <v>2197.6666666666665</v>
      </c>
      <c r="K22" s="13">
        <v>2200.1666666666665</v>
      </c>
      <c r="L22" s="13">
        <v>2204</v>
      </c>
    </row>
    <row r="23" spans="1:12" x14ac:dyDescent="0.2">
      <c r="A23" s="2">
        <v>9</v>
      </c>
      <c r="C23" s="1" t="s">
        <v>43</v>
      </c>
      <c r="G23" s="5">
        <f t="shared" ref="G23:L23" si="1">SUM(G19:G22)</f>
        <v>1504849</v>
      </c>
      <c r="H23" s="5">
        <f t="shared" si="1"/>
        <v>1522654</v>
      </c>
      <c r="I23" s="5">
        <f t="shared" si="1"/>
        <v>1538181.5</v>
      </c>
      <c r="J23" s="14">
        <f t="shared" si="1"/>
        <v>1552738</v>
      </c>
      <c r="K23" s="14">
        <f t="shared" si="1"/>
        <v>1567233.5833333335</v>
      </c>
      <c r="L23" s="14">
        <f t="shared" si="1"/>
        <v>1582328.5</v>
      </c>
    </row>
    <row r="24" spans="1:12" x14ac:dyDescent="0.2">
      <c r="A24" s="2"/>
      <c r="G24" s="4"/>
      <c r="H24" s="4"/>
      <c r="I24" s="4"/>
      <c r="J24" s="13"/>
      <c r="K24" s="13"/>
      <c r="L24" s="13"/>
    </row>
    <row r="25" spans="1:12" x14ac:dyDescent="0.2">
      <c r="A25" s="2">
        <v>10</v>
      </c>
      <c r="C25" s="1" t="s">
        <v>31</v>
      </c>
      <c r="G25" s="5">
        <f t="shared" ref="G25:L25" si="2">G17+G23</f>
        <v>3715168</v>
      </c>
      <c r="H25" s="5">
        <f t="shared" si="2"/>
        <v>3756272</v>
      </c>
      <c r="I25" s="5">
        <f t="shared" si="2"/>
        <v>3795419.9166663331</v>
      </c>
      <c r="J25" s="14">
        <f t="shared" si="2"/>
        <v>3835159.5</v>
      </c>
      <c r="K25" s="14">
        <f t="shared" si="2"/>
        <v>3874507.0000000005</v>
      </c>
      <c r="L25" s="14">
        <f t="shared" si="2"/>
        <v>3913683.75</v>
      </c>
    </row>
    <row r="26" spans="1:12" x14ac:dyDescent="0.2">
      <c r="A26" s="2"/>
      <c r="G26" s="4"/>
      <c r="H26" s="4"/>
      <c r="I26" s="4"/>
      <c r="J26" s="13"/>
      <c r="K26" s="13"/>
      <c r="L26" s="13"/>
    </row>
    <row r="27" spans="1:12" x14ac:dyDescent="0.2">
      <c r="A27" s="2"/>
      <c r="C27" s="3" t="s">
        <v>28</v>
      </c>
      <c r="G27" s="4"/>
      <c r="H27" s="4"/>
      <c r="I27" s="4"/>
      <c r="J27" s="13"/>
      <c r="K27" s="13"/>
      <c r="L27" s="13"/>
    </row>
    <row r="28" spans="1:12" x14ac:dyDescent="0.2">
      <c r="A28" s="2"/>
      <c r="G28" s="4"/>
      <c r="H28" s="4"/>
      <c r="I28" s="4"/>
      <c r="J28" s="13"/>
      <c r="K28" s="13"/>
      <c r="L28" s="13"/>
    </row>
    <row r="29" spans="1:12" x14ac:dyDescent="0.2">
      <c r="A29" s="2">
        <v>11</v>
      </c>
      <c r="C29" s="1" t="s">
        <v>27</v>
      </c>
      <c r="E29" s="2" t="s">
        <v>39</v>
      </c>
      <c r="G29" s="4">
        <v>4</v>
      </c>
      <c r="H29" s="4">
        <v>9</v>
      </c>
      <c r="I29" s="4">
        <v>14.583333333333334</v>
      </c>
      <c r="J29" s="13">
        <v>15</v>
      </c>
      <c r="K29" s="13">
        <v>14</v>
      </c>
      <c r="L29" s="13">
        <v>14</v>
      </c>
    </row>
    <row r="30" spans="1:12" x14ac:dyDescent="0.2">
      <c r="A30" s="2">
        <v>12</v>
      </c>
      <c r="C30" s="1" t="s">
        <v>26</v>
      </c>
      <c r="E30" s="2" t="s">
        <v>39</v>
      </c>
      <c r="G30" s="4">
        <v>282</v>
      </c>
      <c r="H30" s="4">
        <v>335</v>
      </c>
      <c r="I30" s="4">
        <v>392.25</v>
      </c>
      <c r="J30" s="13">
        <v>396</v>
      </c>
      <c r="K30" s="13">
        <v>416</v>
      </c>
      <c r="L30" s="13">
        <v>416</v>
      </c>
    </row>
    <row r="31" spans="1:12" x14ac:dyDescent="0.2">
      <c r="A31" s="2">
        <v>13</v>
      </c>
      <c r="C31" s="1" t="s">
        <v>25</v>
      </c>
      <c r="E31" s="2" t="s">
        <v>39</v>
      </c>
      <c r="G31" s="4">
        <v>22</v>
      </c>
      <c r="H31" s="4">
        <v>20</v>
      </c>
      <c r="I31" s="4">
        <v>20.583333333333336</v>
      </c>
      <c r="J31" s="13">
        <v>16</v>
      </c>
      <c r="K31" s="13">
        <v>22</v>
      </c>
      <c r="L31" s="13">
        <v>22</v>
      </c>
    </row>
    <row r="32" spans="1:12" x14ac:dyDescent="0.2">
      <c r="A32" s="2">
        <v>14</v>
      </c>
      <c r="C32" s="1" t="s">
        <v>24</v>
      </c>
      <c r="E32" s="2" t="s">
        <v>39</v>
      </c>
      <c r="G32" s="4">
        <v>4</v>
      </c>
      <c r="H32" s="4">
        <v>4</v>
      </c>
      <c r="I32" s="4">
        <v>4</v>
      </c>
      <c r="J32" s="13">
        <v>4</v>
      </c>
      <c r="K32" s="13">
        <v>4</v>
      </c>
      <c r="L32" s="13">
        <v>4</v>
      </c>
    </row>
    <row r="33" spans="1:12" x14ac:dyDescent="0.2">
      <c r="A33" s="2">
        <v>15</v>
      </c>
      <c r="C33" s="1" t="s">
        <v>23</v>
      </c>
      <c r="E33" s="2" t="s">
        <v>39</v>
      </c>
      <c r="G33" s="4">
        <v>43</v>
      </c>
      <c r="H33" s="4">
        <v>40</v>
      </c>
      <c r="I33" s="4">
        <v>41.916666666666664</v>
      </c>
      <c r="J33" s="13">
        <v>41</v>
      </c>
      <c r="K33" s="13">
        <v>41</v>
      </c>
      <c r="L33" s="13">
        <v>41</v>
      </c>
    </row>
    <row r="34" spans="1:12" x14ac:dyDescent="0.2">
      <c r="A34" s="2">
        <v>16</v>
      </c>
      <c r="C34" s="1" t="s">
        <v>22</v>
      </c>
      <c r="E34" s="2" t="s">
        <v>39</v>
      </c>
      <c r="G34" s="4">
        <v>26</v>
      </c>
      <c r="H34" s="4">
        <v>22</v>
      </c>
      <c r="I34" s="4">
        <v>19.333333333333336</v>
      </c>
      <c r="J34" s="13">
        <v>13</v>
      </c>
      <c r="K34" s="13">
        <v>16.083333333333332</v>
      </c>
      <c r="L34" s="13">
        <v>16</v>
      </c>
    </row>
    <row r="35" spans="1:12" x14ac:dyDescent="0.2">
      <c r="A35" s="2">
        <v>17</v>
      </c>
      <c r="C35" s="1" t="s">
        <v>21</v>
      </c>
      <c r="E35" s="2" t="s">
        <v>39</v>
      </c>
      <c r="G35" s="4">
        <v>23</v>
      </c>
      <c r="H35" s="4">
        <v>21</v>
      </c>
      <c r="I35" s="4">
        <v>21.5</v>
      </c>
      <c r="J35" s="13">
        <v>17</v>
      </c>
      <c r="K35" s="13">
        <v>22.083333333333332</v>
      </c>
      <c r="L35" s="13">
        <v>22</v>
      </c>
    </row>
    <row r="36" spans="1:12" x14ac:dyDescent="0.2">
      <c r="A36" s="2">
        <v>18</v>
      </c>
      <c r="C36" s="1" t="s">
        <v>20</v>
      </c>
      <c r="E36" s="2" t="s">
        <v>39</v>
      </c>
      <c r="G36" s="4">
        <v>0</v>
      </c>
      <c r="H36" s="4">
        <v>1</v>
      </c>
      <c r="I36" s="4">
        <v>1</v>
      </c>
      <c r="J36" s="13">
        <v>1</v>
      </c>
      <c r="K36" s="13">
        <v>1</v>
      </c>
      <c r="L36" s="13">
        <v>1</v>
      </c>
    </row>
    <row r="37" spans="1:12" x14ac:dyDescent="0.2">
      <c r="A37" s="2">
        <v>19</v>
      </c>
      <c r="C37" s="1" t="s">
        <v>19</v>
      </c>
      <c r="E37" s="2" t="s">
        <v>39</v>
      </c>
      <c r="G37" s="4">
        <v>1</v>
      </c>
      <c r="H37" s="4">
        <v>2</v>
      </c>
      <c r="I37" s="4">
        <v>2</v>
      </c>
      <c r="J37" s="13">
        <v>2</v>
      </c>
      <c r="K37" s="13">
        <v>0</v>
      </c>
      <c r="L37" s="13">
        <v>0</v>
      </c>
    </row>
    <row r="38" spans="1:12" x14ac:dyDescent="0.2">
      <c r="A38" s="2">
        <v>20</v>
      </c>
      <c r="C38" s="1" t="s">
        <v>18</v>
      </c>
      <c r="E38" s="2" t="s">
        <v>39</v>
      </c>
      <c r="G38" s="4">
        <v>0</v>
      </c>
      <c r="H38" s="4">
        <v>0</v>
      </c>
      <c r="I38" s="4">
        <v>0</v>
      </c>
      <c r="J38" s="13">
        <v>0</v>
      </c>
      <c r="K38" s="13">
        <v>0</v>
      </c>
      <c r="L38" s="13">
        <v>0</v>
      </c>
    </row>
    <row r="39" spans="1:12" x14ac:dyDescent="0.2">
      <c r="A39" s="2">
        <v>21</v>
      </c>
      <c r="C39" s="1" t="s">
        <v>44</v>
      </c>
      <c r="G39" s="5">
        <f>SUM(G29:G38)</f>
        <v>405</v>
      </c>
      <c r="H39" s="5">
        <f t="shared" ref="H39:L39" si="3">SUM(H29:H38)</f>
        <v>454</v>
      </c>
      <c r="I39" s="5">
        <f t="shared" si="3"/>
        <v>517.16666666666663</v>
      </c>
      <c r="J39" s="14">
        <f t="shared" si="3"/>
        <v>505</v>
      </c>
      <c r="K39" s="14">
        <f t="shared" si="3"/>
        <v>536.16666666666674</v>
      </c>
      <c r="L39" s="14">
        <f t="shared" si="3"/>
        <v>536</v>
      </c>
    </row>
    <row r="40" spans="1:12" x14ac:dyDescent="0.2">
      <c r="J40" s="15"/>
      <c r="K40" s="15"/>
      <c r="L40" s="15"/>
    </row>
    <row r="41" spans="1:12" x14ac:dyDescent="0.2">
      <c r="J41" s="15"/>
      <c r="K41" s="15"/>
      <c r="L41" s="15"/>
    </row>
    <row r="42" spans="1:12" x14ac:dyDescent="0.2">
      <c r="J42" s="15"/>
      <c r="K42" s="15"/>
      <c r="L42" s="15"/>
    </row>
    <row r="43" spans="1:12" x14ac:dyDescent="0.2">
      <c r="J43" s="15"/>
      <c r="K43" s="15"/>
      <c r="L43" s="15"/>
    </row>
    <row r="44" spans="1:12" x14ac:dyDescent="0.2">
      <c r="J44" s="15"/>
      <c r="K44" s="15"/>
      <c r="L44" s="15"/>
    </row>
    <row r="45" spans="1:12" s="10" customForma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7"/>
      <c r="K45" s="17"/>
      <c r="L45" s="17"/>
    </row>
    <row r="46" spans="1:12" s="10" customFormat="1" x14ac:dyDescent="0.2">
      <c r="A46" s="11" t="s">
        <v>72</v>
      </c>
      <c r="B46" s="11"/>
      <c r="C46" s="11"/>
      <c r="D46" s="11"/>
      <c r="E46" s="11"/>
      <c r="F46" s="11"/>
      <c r="G46" s="11"/>
      <c r="H46" s="11"/>
      <c r="I46" s="11"/>
      <c r="J46" s="17"/>
      <c r="K46" s="17"/>
      <c r="L46" s="17"/>
    </row>
    <row r="47" spans="1:12" x14ac:dyDescent="0.2">
      <c r="J47" s="15"/>
      <c r="K47" s="15"/>
      <c r="L47" s="15"/>
    </row>
    <row r="48" spans="1:12" s="3" customFormat="1" x14ac:dyDescent="0.2">
      <c r="E48" s="9"/>
      <c r="G48" s="9">
        <v>2019</v>
      </c>
      <c r="H48" s="9">
        <v>2020</v>
      </c>
      <c r="I48" s="9">
        <v>2021</v>
      </c>
      <c r="J48" s="18">
        <v>2022</v>
      </c>
      <c r="K48" s="18">
        <v>2023</v>
      </c>
      <c r="L48" s="18">
        <v>2024</v>
      </c>
    </row>
    <row r="49" spans="1:12" s="6" customFormat="1" ht="25.5" x14ac:dyDescent="0.2">
      <c r="A49" s="7" t="s">
        <v>71</v>
      </c>
      <c r="C49" s="8" t="s">
        <v>55</v>
      </c>
      <c r="E49" s="7" t="s">
        <v>11</v>
      </c>
      <c r="G49" s="7" t="s">
        <v>10</v>
      </c>
      <c r="H49" s="7" t="s">
        <v>10</v>
      </c>
      <c r="I49" s="7" t="s">
        <v>10</v>
      </c>
      <c r="J49" s="19" t="s">
        <v>42</v>
      </c>
      <c r="K49" s="19" t="s">
        <v>41</v>
      </c>
      <c r="L49" s="19" t="s">
        <v>40</v>
      </c>
    </row>
    <row r="50" spans="1:12" x14ac:dyDescent="0.2">
      <c r="G50" s="2" t="s">
        <v>9</v>
      </c>
      <c r="H50" s="2" t="s">
        <v>8</v>
      </c>
      <c r="I50" s="2" t="s">
        <v>7</v>
      </c>
      <c r="J50" s="20" t="s">
        <v>6</v>
      </c>
      <c r="K50" s="20" t="s">
        <v>5</v>
      </c>
      <c r="L50" s="20" t="s">
        <v>4</v>
      </c>
    </row>
    <row r="51" spans="1:12" x14ac:dyDescent="0.2">
      <c r="G51" s="2"/>
      <c r="H51" s="2"/>
      <c r="I51" s="2"/>
      <c r="J51" s="20"/>
      <c r="K51" s="20"/>
      <c r="L51" s="20"/>
    </row>
    <row r="52" spans="1:12" x14ac:dyDescent="0.2">
      <c r="A52" s="2">
        <v>22</v>
      </c>
      <c r="C52" s="1" t="s">
        <v>17</v>
      </c>
      <c r="E52" s="2" t="s">
        <v>39</v>
      </c>
      <c r="G52" s="4">
        <v>232</v>
      </c>
      <c r="H52" s="4">
        <v>238.75</v>
      </c>
      <c r="I52" s="4">
        <v>229.83333333333334</v>
      </c>
      <c r="J52" s="13">
        <v>228</v>
      </c>
      <c r="K52" s="13">
        <v>225</v>
      </c>
      <c r="L52" s="13">
        <v>225</v>
      </c>
    </row>
    <row r="53" spans="1:12" x14ac:dyDescent="0.2">
      <c r="A53" s="2">
        <v>23</v>
      </c>
      <c r="C53" s="1" t="s">
        <v>16</v>
      </c>
      <c r="E53" s="2" t="s">
        <v>39</v>
      </c>
      <c r="G53" s="4">
        <v>36</v>
      </c>
      <c r="H53" s="4">
        <v>46.583333333333336</v>
      </c>
      <c r="I53" s="4">
        <v>56.25</v>
      </c>
      <c r="J53" s="13">
        <v>62</v>
      </c>
      <c r="K53" s="13">
        <v>61.833333333333336</v>
      </c>
      <c r="L53" s="13">
        <v>61</v>
      </c>
    </row>
    <row r="54" spans="1:12" x14ac:dyDescent="0.2">
      <c r="A54" s="2">
        <v>24</v>
      </c>
      <c r="C54" s="1" t="s">
        <v>30</v>
      </c>
      <c r="E54" s="2" t="s">
        <v>39</v>
      </c>
      <c r="G54" s="4">
        <v>4</v>
      </c>
      <c r="H54" s="4">
        <v>4</v>
      </c>
      <c r="I54" s="4">
        <v>4</v>
      </c>
      <c r="J54" s="13">
        <v>4</v>
      </c>
      <c r="K54" s="13">
        <v>4</v>
      </c>
      <c r="L54" s="13">
        <v>4</v>
      </c>
    </row>
    <row r="55" spans="1:12" x14ac:dyDescent="0.2">
      <c r="A55" s="2">
        <v>25</v>
      </c>
      <c r="C55" s="1" t="s">
        <v>29</v>
      </c>
      <c r="E55" s="2" t="s">
        <v>39</v>
      </c>
      <c r="G55" s="4">
        <v>2</v>
      </c>
      <c r="H55" s="4">
        <v>2.1666666666666665</v>
      </c>
      <c r="I55" s="4">
        <v>2.4166666666666665</v>
      </c>
      <c r="J55" s="13">
        <v>2</v>
      </c>
      <c r="K55" s="13">
        <v>2.25</v>
      </c>
      <c r="L55" s="13">
        <v>0</v>
      </c>
    </row>
    <row r="56" spans="1:12" x14ac:dyDescent="0.2">
      <c r="A56" s="2">
        <v>26</v>
      </c>
      <c r="C56" s="1" t="s">
        <v>45</v>
      </c>
      <c r="E56" s="2" t="s">
        <v>39</v>
      </c>
      <c r="G56" s="4">
        <v>54</v>
      </c>
      <c r="H56" s="4">
        <v>56.666666666666664</v>
      </c>
      <c r="I56" s="4">
        <v>58.166666666666664</v>
      </c>
      <c r="J56" s="13">
        <v>60</v>
      </c>
      <c r="K56" s="13">
        <v>62</v>
      </c>
      <c r="L56" s="13">
        <v>62</v>
      </c>
    </row>
    <row r="57" spans="1:12" x14ac:dyDescent="0.2">
      <c r="A57" s="2">
        <v>27</v>
      </c>
      <c r="C57" s="1" t="s">
        <v>27</v>
      </c>
      <c r="E57" s="2" t="s">
        <v>39</v>
      </c>
      <c r="G57" s="4">
        <v>12</v>
      </c>
      <c r="H57" s="4">
        <v>12</v>
      </c>
      <c r="I57" s="4">
        <v>12</v>
      </c>
      <c r="J57" s="13">
        <v>12</v>
      </c>
      <c r="K57" s="13">
        <v>11.666666666666666</v>
      </c>
      <c r="L57" s="13">
        <v>12</v>
      </c>
    </row>
    <row r="58" spans="1:12" x14ac:dyDescent="0.2">
      <c r="A58" s="2">
        <v>28</v>
      </c>
      <c r="C58" s="1" t="s">
        <v>46</v>
      </c>
      <c r="E58" s="2" t="s">
        <v>39</v>
      </c>
      <c r="G58" s="4">
        <v>37</v>
      </c>
      <c r="H58" s="4">
        <v>39.333333333333336</v>
      </c>
      <c r="I58" s="4">
        <v>39</v>
      </c>
      <c r="J58" s="13">
        <v>39</v>
      </c>
      <c r="K58" s="13">
        <v>39</v>
      </c>
      <c r="L58" s="13">
        <v>39</v>
      </c>
    </row>
    <row r="59" spans="1:12" x14ac:dyDescent="0.2">
      <c r="A59" s="2">
        <v>29</v>
      </c>
      <c r="C59" s="1" t="s">
        <v>47</v>
      </c>
      <c r="E59" s="2" t="s">
        <v>39</v>
      </c>
      <c r="G59" s="4">
        <v>25</v>
      </c>
      <c r="H59" s="4">
        <v>25</v>
      </c>
      <c r="I59" s="4">
        <v>24.833333333333332</v>
      </c>
      <c r="J59" s="13">
        <v>25</v>
      </c>
      <c r="K59" s="13">
        <v>25</v>
      </c>
      <c r="L59" s="13">
        <v>25.75</v>
      </c>
    </row>
    <row r="60" spans="1:12" x14ac:dyDescent="0.2">
      <c r="A60" s="2">
        <v>30</v>
      </c>
      <c r="C60" s="1" t="s">
        <v>48</v>
      </c>
      <c r="E60" s="2" t="s">
        <v>39</v>
      </c>
      <c r="G60" s="4">
        <v>1</v>
      </c>
      <c r="H60" s="4">
        <v>1</v>
      </c>
      <c r="I60" s="4">
        <v>1</v>
      </c>
      <c r="J60" s="13">
        <v>1</v>
      </c>
      <c r="K60" s="13">
        <v>1</v>
      </c>
      <c r="L60" s="13">
        <v>1</v>
      </c>
    </row>
    <row r="61" spans="1:12" x14ac:dyDescent="0.2">
      <c r="A61" s="2">
        <v>31</v>
      </c>
      <c r="C61" s="1" t="s">
        <v>15</v>
      </c>
      <c r="E61" s="2" t="s">
        <v>39</v>
      </c>
      <c r="G61" s="4">
        <v>42</v>
      </c>
      <c r="H61" s="4">
        <v>37.916666666666664</v>
      </c>
      <c r="I61" s="4">
        <v>39.083333333333336</v>
      </c>
      <c r="J61" s="13">
        <v>37</v>
      </c>
      <c r="K61" s="13">
        <v>37.75</v>
      </c>
      <c r="L61" s="13">
        <v>38</v>
      </c>
    </row>
    <row r="62" spans="1:12" x14ac:dyDescent="0.2">
      <c r="A62" s="2">
        <v>32</v>
      </c>
      <c r="C62" s="1" t="s">
        <v>14</v>
      </c>
      <c r="E62" s="2" t="s">
        <v>39</v>
      </c>
      <c r="G62" s="4">
        <v>55</v>
      </c>
      <c r="H62" s="4">
        <v>51.666666666666664</v>
      </c>
      <c r="I62" s="4">
        <v>52.333333333333336</v>
      </c>
      <c r="J62" s="13">
        <v>65</v>
      </c>
      <c r="K62" s="13">
        <v>24.666666666666668</v>
      </c>
      <c r="L62" s="13">
        <v>24.5</v>
      </c>
    </row>
    <row r="63" spans="1:12" x14ac:dyDescent="0.2">
      <c r="A63" s="2">
        <v>33</v>
      </c>
      <c r="C63" s="1" t="s">
        <v>13</v>
      </c>
      <c r="E63" s="2" t="s">
        <v>39</v>
      </c>
      <c r="G63" s="4">
        <v>0</v>
      </c>
      <c r="H63" s="4">
        <v>0</v>
      </c>
      <c r="I63" s="4">
        <v>0</v>
      </c>
      <c r="J63" s="13">
        <v>0</v>
      </c>
      <c r="K63" s="13">
        <v>0</v>
      </c>
      <c r="L63" s="13">
        <v>0</v>
      </c>
    </row>
    <row r="64" spans="1:12" x14ac:dyDescent="0.2">
      <c r="A64" s="2">
        <v>34</v>
      </c>
      <c r="C64" s="1" t="s">
        <v>43</v>
      </c>
      <c r="G64" s="5">
        <f t="shared" ref="G64:L64" si="4">SUM(G52:G63)</f>
        <v>500</v>
      </c>
      <c r="H64" s="5">
        <f t="shared" si="4"/>
        <v>515.08333333333337</v>
      </c>
      <c r="I64" s="5">
        <f t="shared" si="4"/>
        <v>518.91666666666674</v>
      </c>
      <c r="J64" s="14">
        <f t="shared" si="4"/>
        <v>535</v>
      </c>
      <c r="K64" s="14">
        <f t="shared" si="4"/>
        <v>494.16666666666669</v>
      </c>
      <c r="L64" s="14">
        <f t="shared" si="4"/>
        <v>492.25</v>
      </c>
    </row>
    <row r="65" spans="1:12" x14ac:dyDescent="0.2">
      <c r="A65" s="2"/>
      <c r="G65" s="4"/>
      <c r="H65" s="4"/>
      <c r="I65" s="4"/>
      <c r="J65" s="13"/>
      <c r="K65" s="13"/>
      <c r="L65" s="13"/>
    </row>
    <row r="66" spans="1:12" x14ac:dyDescent="0.2">
      <c r="A66" s="2">
        <v>35</v>
      </c>
      <c r="C66" s="1" t="s">
        <v>12</v>
      </c>
      <c r="G66" s="5">
        <f>G39+G64</f>
        <v>905</v>
      </c>
      <c r="H66" s="5">
        <f t="shared" ref="H66:L66" si="5">H39+H64</f>
        <v>969.08333333333337</v>
      </c>
      <c r="I66" s="5">
        <f t="shared" si="5"/>
        <v>1036.0833333333335</v>
      </c>
      <c r="J66" s="14">
        <f t="shared" si="5"/>
        <v>1040</v>
      </c>
      <c r="K66" s="14">
        <f t="shared" si="5"/>
        <v>1030.3333333333335</v>
      </c>
      <c r="L66" s="14">
        <f t="shared" si="5"/>
        <v>1028.25</v>
      </c>
    </row>
    <row r="67" spans="1:12" x14ac:dyDescent="0.2">
      <c r="A67" s="2"/>
      <c r="G67" s="4"/>
      <c r="H67" s="4"/>
      <c r="I67" s="4"/>
      <c r="J67" s="13"/>
      <c r="K67" s="13"/>
      <c r="L67" s="13"/>
    </row>
    <row r="68" spans="1:12" x14ac:dyDescent="0.2">
      <c r="A68" s="2">
        <v>36</v>
      </c>
      <c r="C68" s="1" t="s">
        <v>49</v>
      </c>
      <c r="G68" s="5">
        <f>G25+G66</f>
        <v>3716073</v>
      </c>
      <c r="H68" s="5">
        <f t="shared" ref="H68:L68" si="6">H25+H66</f>
        <v>3757241.0833333335</v>
      </c>
      <c r="I68" s="5">
        <f t="shared" si="6"/>
        <v>3796455.9999996666</v>
      </c>
      <c r="J68" s="14">
        <f t="shared" si="6"/>
        <v>3836199.5</v>
      </c>
      <c r="K68" s="14">
        <f t="shared" si="6"/>
        <v>3875537.333333334</v>
      </c>
      <c r="L68" s="14">
        <f t="shared" si="6"/>
        <v>3914712</v>
      </c>
    </row>
    <row r="69" spans="1:12" x14ac:dyDescent="0.2">
      <c r="A69" s="2"/>
      <c r="G69" s="4"/>
      <c r="H69" s="4"/>
      <c r="I69" s="4"/>
      <c r="J69" s="13"/>
      <c r="K69" s="13"/>
      <c r="L69" s="13"/>
    </row>
    <row r="70" spans="1:12" x14ac:dyDescent="0.2">
      <c r="A70" s="2"/>
      <c r="G70" s="4"/>
      <c r="H70" s="4"/>
      <c r="I70" s="4"/>
      <c r="J70" s="13"/>
      <c r="K70" s="13"/>
      <c r="L70" s="13"/>
    </row>
    <row r="71" spans="1:12" x14ac:dyDescent="0.2">
      <c r="A71" s="2"/>
      <c r="G71" s="4"/>
      <c r="H71" s="4"/>
      <c r="I71" s="4"/>
      <c r="J71" s="13"/>
      <c r="K71" s="13"/>
      <c r="L71" s="13"/>
    </row>
    <row r="72" spans="1:12" x14ac:dyDescent="0.2">
      <c r="A72" s="2"/>
      <c r="G72" s="4"/>
      <c r="H72" s="4"/>
      <c r="I72" s="4"/>
      <c r="J72" s="13"/>
      <c r="K72" s="13"/>
      <c r="L72" s="13"/>
    </row>
    <row r="73" spans="1:12" x14ac:dyDescent="0.2">
      <c r="A73" s="2"/>
      <c r="G73" s="4"/>
      <c r="H73" s="4"/>
      <c r="I73" s="4"/>
      <c r="J73" s="13"/>
      <c r="K73" s="13"/>
      <c r="L73" s="13"/>
    </row>
    <row r="74" spans="1:12" x14ac:dyDescent="0.2">
      <c r="A74" s="2"/>
      <c r="G74" s="4"/>
      <c r="H74" s="4"/>
      <c r="I74" s="4"/>
      <c r="J74" s="13"/>
      <c r="K74" s="13"/>
      <c r="L74" s="13"/>
    </row>
    <row r="75" spans="1:12" x14ac:dyDescent="0.2">
      <c r="A75" s="2"/>
      <c r="G75" s="4"/>
      <c r="H75" s="4"/>
      <c r="I75" s="4"/>
      <c r="J75" s="13"/>
      <c r="K75" s="13"/>
      <c r="L75" s="13"/>
    </row>
    <row r="76" spans="1:12" x14ac:dyDescent="0.2">
      <c r="A76" s="2"/>
      <c r="G76" s="4"/>
      <c r="H76" s="4"/>
      <c r="I76" s="4"/>
      <c r="J76" s="13"/>
      <c r="K76" s="13"/>
      <c r="L76" s="13"/>
    </row>
    <row r="77" spans="1:12" x14ac:dyDescent="0.2">
      <c r="A77" s="2"/>
      <c r="G77" s="4"/>
      <c r="H77" s="4"/>
      <c r="I77" s="4"/>
      <c r="J77" s="13"/>
      <c r="K77" s="13"/>
      <c r="L77" s="13"/>
    </row>
    <row r="78" spans="1:12" x14ac:dyDescent="0.2">
      <c r="A78" s="2"/>
      <c r="G78" s="4"/>
      <c r="H78" s="4"/>
      <c r="I78" s="4"/>
      <c r="J78" s="13"/>
      <c r="K78" s="13"/>
      <c r="L78" s="13"/>
    </row>
    <row r="79" spans="1:12" x14ac:dyDescent="0.2">
      <c r="A79" s="2"/>
      <c r="G79" s="4"/>
      <c r="H79" s="4"/>
      <c r="I79" s="4"/>
      <c r="J79" s="13"/>
      <c r="K79" s="13"/>
      <c r="L79" s="13"/>
    </row>
    <row r="80" spans="1:12" x14ac:dyDescent="0.2">
      <c r="J80" s="15"/>
      <c r="K80" s="15"/>
      <c r="L80" s="15"/>
    </row>
    <row r="81" spans="1:12" x14ac:dyDescent="0.2">
      <c r="J81" s="15"/>
      <c r="K81" s="15"/>
      <c r="L81" s="15"/>
    </row>
    <row r="82" spans="1:12" x14ac:dyDescent="0.2">
      <c r="J82" s="15"/>
      <c r="K82" s="15"/>
      <c r="L82" s="15"/>
    </row>
    <row r="83" spans="1:12" x14ac:dyDescent="0.2">
      <c r="J83" s="15"/>
      <c r="K83" s="15"/>
      <c r="L83" s="15"/>
    </row>
    <row r="84" spans="1:12" x14ac:dyDescent="0.2">
      <c r="J84" s="15"/>
      <c r="K84" s="15"/>
      <c r="L84" s="15"/>
    </row>
    <row r="85" spans="1:12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7"/>
      <c r="K85" s="17"/>
      <c r="L85" s="17"/>
    </row>
    <row r="86" spans="1:12" x14ac:dyDescent="0.2">
      <c r="A86" s="11" t="s">
        <v>72</v>
      </c>
      <c r="B86" s="11"/>
      <c r="C86" s="11"/>
      <c r="D86" s="11"/>
      <c r="E86" s="11"/>
      <c r="F86" s="11"/>
      <c r="G86" s="11"/>
      <c r="H86" s="11"/>
      <c r="I86" s="11"/>
      <c r="J86" s="17"/>
      <c r="K86" s="17"/>
      <c r="L86" s="17"/>
    </row>
    <row r="87" spans="1:12" x14ac:dyDescent="0.2">
      <c r="J87" s="15"/>
      <c r="K87" s="15"/>
      <c r="L87" s="15"/>
    </row>
    <row r="88" spans="1:12" x14ac:dyDescent="0.2">
      <c r="A88" s="3"/>
      <c r="B88" s="3"/>
      <c r="C88" s="3"/>
      <c r="D88" s="3"/>
      <c r="E88" s="9"/>
      <c r="F88" s="3"/>
      <c r="G88" s="9">
        <v>2019</v>
      </c>
      <c r="H88" s="9">
        <v>2020</v>
      </c>
      <c r="I88" s="9">
        <v>2021</v>
      </c>
      <c r="J88" s="18">
        <v>2022</v>
      </c>
      <c r="K88" s="18">
        <v>2023</v>
      </c>
      <c r="L88" s="18">
        <v>2024</v>
      </c>
    </row>
    <row r="89" spans="1:12" ht="25.5" x14ac:dyDescent="0.2">
      <c r="A89" s="7" t="s">
        <v>71</v>
      </c>
      <c r="B89" s="6"/>
      <c r="C89" s="8" t="s">
        <v>55</v>
      </c>
      <c r="D89" s="6"/>
      <c r="E89" s="7" t="s">
        <v>11</v>
      </c>
      <c r="F89" s="6"/>
      <c r="G89" s="7" t="s">
        <v>10</v>
      </c>
      <c r="H89" s="7" t="s">
        <v>10</v>
      </c>
      <c r="I89" s="7" t="s">
        <v>10</v>
      </c>
      <c r="J89" s="19" t="s">
        <v>42</v>
      </c>
      <c r="K89" s="19" t="s">
        <v>41</v>
      </c>
      <c r="L89" s="19" t="s">
        <v>40</v>
      </c>
    </row>
    <row r="90" spans="1:12" x14ac:dyDescent="0.2">
      <c r="G90" s="2" t="s">
        <v>9</v>
      </c>
      <c r="H90" s="2" t="s">
        <v>8</v>
      </c>
      <c r="I90" s="2" t="s">
        <v>7</v>
      </c>
      <c r="J90" s="20" t="s">
        <v>6</v>
      </c>
      <c r="K90" s="20" t="s">
        <v>5</v>
      </c>
      <c r="L90" s="20" t="s">
        <v>4</v>
      </c>
    </row>
    <row r="91" spans="1:12" x14ac:dyDescent="0.2">
      <c r="G91" s="2"/>
      <c r="H91" s="2"/>
      <c r="I91" s="2"/>
      <c r="J91" s="20"/>
      <c r="K91" s="20"/>
      <c r="L91" s="20"/>
    </row>
    <row r="92" spans="1:12" x14ac:dyDescent="0.2">
      <c r="A92" s="2"/>
      <c r="C92" s="3" t="s">
        <v>50</v>
      </c>
      <c r="J92" s="15"/>
      <c r="K92" s="15"/>
      <c r="L92" s="15"/>
    </row>
    <row r="93" spans="1:12" x14ac:dyDescent="0.2">
      <c r="A93" s="2"/>
      <c r="J93" s="15"/>
      <c r="K93" s="15"/>
      <c r="L93" s="15"/>
    </row>
    <row r="94" spans="1:12" x14ac:dyDescent="0.2">
      <c r="A94" s="2">
        <v>37</v>
      </c>
      <c r="C94" s="1" t="s">
        <v>51</v>
      </c>
      <c r="E94" s="2" t="s">
        <v>39</v>
      </c>
      <c r="G94" s="13">
        <v>3424068</v>
      </c>
      <c r="H94" s="13">
        <v>3463393</v>
      </c>
      <c r="I94" s="13">
        <v>3501049.888888889</v>
      </c>
      <c r="J94" s="13">
        <v>3539426.6666666665</v>
      </c>
      <c r="K94" s="21">
        <v>3577066.25</v>
      </c>
      <c r="L94" s="21">
        <v>3613542</v>
      </c>
    </row>
    <row r="95" spans="1:12" x14ac:dyDescent="0.2">
      <c r="A95" s="2">
        <v>38</v>
      </c>
      <c r="C95" s="1" t="s">
        <v>52</v>
      </c>
      <c r="E95" s="2" t="s">
        <v>39</v>
      </c>
      <c r="G95" s="13">
        <v>280104.3</v>
      </c>
      <c r="H95" s="13">
        <v>281892</v>
      </c>
      <c r="I95" s="13">
        <v>283410.66666666669</v>
      </c>
      <c r="J95" s="13">
        <v>284796.33333333331</v>
      </c>
      <c r="K95" s="21">
        <v>286523.08333333331</v>
      </c>
      <c r="L95" s="21">
        <v>289171.25</v>
      </c>
    </row>
    <row r="96" spans="1:12" x14ac:dyDescent="0.2">
      <c r="A96" s="2">
        <v>39</v>
      </c>
      <c r="C96" s="1" t="s">
        <v>53</v>
      </c>
      <c r="E96" s="2" t="s">
        <v>39</v>
      </c>
      <c r="G96" s="13">
        <v>10996</v>
      </c>
      <c r="H96" s="13">
        <v>10987</v>
      </c>
      <c r="I96" s="13">
        <v>10959.666666666668</v>
      </c>
      <c r="J96" s="13">
        <v>10936.5</v>
      </c>
      <c r="K96" s="21">
        <v>10917.666666666666</v>
      </c>
      <c r="L96" s="21">
        <v>10970.5</v>
      </c>
    </row>
    <row r="97" spans="1:12" x14ac:dyDescent="0.2">
      <c r="A97" s="2">
        <v>40</v>
      </c>
      <c r="C97" s="1" t="s">
        <v>0</v>
      </c>
      <c r="G97" s="14">
        <f>SUM(G94:G96)</f>
        <v>3715168.3</v>
      </c>
      <c r="H97" s="14">
        <f t="shared" ref="H97:L97" si="7">SUM(H94:H96)</f>
        <v>3756272</v>
      </c>
      <c r="I97" s="14">
        <f t="shared" si="7"/>
        <v>3795420.222222222</v>
      </c>
      <c r="J97" s="14">
        <f t="shared" si="7"/>
        <v>3835159.5</v>
      </c>
      <c r="K97" s="14">
        <f t="shared" si="7"/>
        <v>3874507</v>
      </c>
      <c r="L97" s="14">
        <f t="shared" si="7"/>
        <v>3913683.75</v>
      </c>
    </row>
    <row r="98" spans="1:12" x14ac:dyDescent="0.2">
      <c r="A98" s="2"/>
      <c r="G98" s="22"/>
      <c r="H98" s="22"/>
      <c r="I98" s="22"/>
      <c r="J98" s="22"/>
      <c r="K98" s="22"/>
      <c r="L98" s="22"/>
    </row>
    <row r="99" spans="1:12" x14ac:dyDescent="0.2">
      <c r="A99" s="2"/>
      <c r="C99" s="3" t="s">
        <v>54</v>
      </c>
      <c r="G99" s="12"/>
      <c r="H99" s="12"/>
      <c r="I99" s="12"/>
      <c r="J99" s="15"/>
      <c r="K99" s="15"/>
      <c r="L99" s="15"/>
    </row>
    <row r="100" spans="1:12" x14ac:dyDescent="0.2">
      <c r="A100" s="2"/>
      <c r="C100" s="3"/>
      <c r="G100" s="12"/>
      <c r="H100" s="12"/>
      <c r="I100" s="12"/>
      <c r="J100" s="15"/>
      <c r="K100" s="15"/>
      <c r="L100" s="15"/>
    </row>
    <row r="101" spans="1:12" x14ac:dyDescent="0.2">
      <c r="A101" s="2">
        <v>41</v>
      </c>
      <c r="C101" s="1" t="s">
        <v>56</v>
      </c>
      <c r="E101" s="2" t="s">
        <v>39</v>
      </c>
      <c r="G101" s="13">
        <v>5.916666666666667</v>
      </c>
      <c r="H101" s="13">
        <v>7.166666666666667</v>
      </c>
      <c r="I101" s="13">
        <v>8</v>
      </c>
      <c r="J101" s="13">
        <v>8</v>
      </c>
      <c r="K101" s="13">
        <v>8</v>
      </c>
      <c r="L101" s="13">
        <v>8</v>
      </c>
    </row>
    <row r="102" spans="1:12" x14ac:dyDescent="0.2">
      <c r="A102" s="2">
        <v>42</v>
      </c>
      <c r="C102" s="1" t="s">
        <v>57</v>
      </c>
      <c r="E102" s="2" t="s">
        <v>39</v>
      </c>
      <c r="G102" s="13">
        <v>155.08333333333334</v>
      </c>
      <c r="H102" s="13">
        <v>175.75</v>
      </c>
      <c r="I102" s="13">
        <v>214.5</v>
      </c>
      <c r="J102" s="13">
        <v>215</v>
      </c>
      <c r="K102" s="13">
        <v>216</v>
      </c>
      <c r="L102" s="13">
        <v>216</v>
      </c>
    </row>
    <row r="103" spans="1:12" x14ac:dyDescent="0.2">
      <c r="A103" s="2">
        <v>43</v>
      </c>
      <c r="C103" s="1" t="s">
        <v>58</v>
      </c>
      <c r="E103" s="2" t="s">
        <v>39</v>
      </c>
      <c r="G103" s="13">
        <v>57.583333333333336</v>
      </c>
      <c r="H103" s="13">
        <v>57.666666666666664</v>
      </c>
      <c r="I103" s="13">
        <v>56.250000000000007</v>
      </c>
      <c r="J103" s="13">
        <v>56</v>
      </c>
      <c r="K103" s="13">
        <v>57</v>
      </c>
      <c r="L103" s="13">
        <v>57</v>
      </c>
    </row>
    <row r="104" spans="1:12" x14ac:dyDescent="0.2">
      <c r="A104" s="2">
        <v>44</v>
      </c>
      <c r="C104" s="1" t="s">
        <v>59</v>
      </c>
      <c r="E104" s="2" t="s">
        <v>39</v>
      </c>
      <c r="G104" s="13">
        <v>148.75</v>
      </c>
      <c r="H104" s="13">
        <v>156.41666666666666</v>
      </c>
      <c r="I104" s="13">
        <v>160.16666666666666</v>
      </c>
      <c r="J104" s="13">
        <v>161</v>
      </c>
      <c r="K104" s="13">
        <v>159</v>
      </c>
      <c r="L104" s="13">
        <v>159</v>
      </c>
    </row>
    <row r="105" spans="1:12" x14ac:dyDescent="0.2">
      <c r="A105" s="2">
        <v>45</v>
      </c>
      <c r="C105" s="1" t="s">
        <v>60</v>
      </c>
      <c r="E105" s="2" t="s">
        <v>39</v>
      </c>
      <c r="G105" s="13">
        <v>132.75</v>
      </c>
      <c r="H105" s="13">
        <v>140.91666666666666</v>
      </c>
      <c r="I105" s="13">
        <v>144.33333333333334</v>
      </c>
      <c r="J105" s="13">
        <v>145</v>
      </c>
      <c r="K105" s="13">
        <v>145</v>
      </c>
      <c r="L105" s="13">
        <v>145</v>
      </c>
    </row>
    <row r="106" spans="1:12" x14ac:dyDescent="0.2">
      <c r="A106" s="2">
        <v>46</v>
      </c>
      <c r="C106" s="1" t="s">
        <v>61</v>
      </c>
      <c r="E106" s="2" t="s">
        <v>39</v>
      </c>
      <c r="G106" s="13">
        <v>232.58333333333331</v>
      </c>
      <c r="H106" s="13">
        <v>235.5</v>
      </c>
      <c r="I106" s="13">
        <v>229.33333333333334</v>
      </c>
      <c r="J106" s="13">
        <v>230</v>
      </c>
      <c r="K106" s="13">
        <v>229</v>
      </c>
      <c r="L106" s="13">
        <v>230</v>
      </c>
    </row>
    <row r="107" spans="1:12" x14ac:dyDescent="0.2">
      <c r="A107" s="2">
        <v>47</v>
      </c>
      <c r="C107" s="1" t="s">
        <v>62</v>
      </c>
      <c r="E107" s="2" t="s">
        <v>39</v>
      </c>
      <c r="G107" s="13">
        <v>24.5</v>
      </c>
      <c r="H107" s="13">
        <v>24.5</v>
      </c>
      <c r="I107" s="13">
        <v>23.666666666666664</v>
      </c>
      <c r="J107" s="13">
        <v>24</v>
      </c>
      <c r="K107" s="13">
        <v>24</v>
      </c>
      <c r="L107" s="13">
        <v>24</v>
      </c>
    </row>
    <row r="108" spans="1:12" x14ac:dyDescent="0.2">
      <c r="A108" s="2">
        <v>48</v>
      </c>
      <c r="C108" s="1" t="s">
        <v>63</v>
      </c>
      <c r="E108" s="2" t="s">
        <v>39</v>
      </c>
      <c r="G108" s="13">
        <v>21.366666300000002</v>
      </c>
      <c r="H108" s="13">
        <v>40</v>
      </c>
      <c r="I108" s="13">
        <v>63.666663333333325</v>
      </c>
      <c r="J108" s="13">
        <v>63</v>
      </c>
      <c r="K108" s="13">
        <v>57</v>
      </c>
      <c r="L108" s="13">
        <v>55</v>
      </c>
    </row>
    <row r="109" spans="1:12" x14ac:dyDescent="0.2">
      <c r="A109" s="2">
        <v>49</v>
      </c>
      <c r="C109" s="1" t="s">
        <v>64</v>
      </c>
      <c r="E109" s="2" t="s">
        <v>39</v>
      </c>
      <c r="G109" s="13">
        <v>35.083333333333329</v>
      </c>
      <c r="H109" s="13">
        <v>37.25</v>
      </c>
      <c r="I109" s="13">
        <v>40.083333333333336</v>
      </c>
      <c r="J109" s="13">
        <v>41</v>
      </c>
      <c r="K109" s="13">
        <v>40</v>
      </c>
      <c r="L109" s="13">
        <v>39</v>
      </c>
    </row>
    <row r="110" spans="1:12" x14ac:dyDescent="0.2">
      <c r="A110" s="2">
        <v>50</v>
      </c>
      <c r="C110" s="1" t="s">
        <v>65</v>
      </c>
      <c r="E110" s="2" t="s">
        <v>39</v>
      </c>
      <c r="G110" s="13">
        <v>68</v>
      </c>
      <c r="H110" s="13">
        <v>70</v>
      </c>
      <c r="I110" s="13">
        <v>70.833333333333343</v>
      </c>
      <c r="J110" s="13">
        <v>71</v>
      </c>
      <c r="K110" s="13">
        <v>70</v>
      </c>
      <c r="L110" s="13">
        <v>70</v>
      </c>
    </row>
    <row r="111" spans="1:12" x14ac:dyDescent="0.2">
      <c r="A111" s="2">
        <v>51</v>
      </c>
      <c r="C111" s="1" t="s">
        <v>66</v>
      </c>
      <c r="E111" s="2" t="s">
        <v>39</v>
      </c>
      <c r="G111" s="13">
        <v>7</v>
      </c>
      <c r="H111" s="13">
        <v>7.5</v>
      </c>
      <c r="I111" s="13">
        <v>7.916666666666667</v>
      </c>
      <c r="J111" s="13">
        <v>8</v>
      </c>
      <c r="K111" s="13">
        <v>8</v>
      </c>
      <c r="L111" s="13">
        <v>8</v>
      </c>
    </row>
    <row r="112" spans="1:12" x14ac:dyDescent="0.2">
      <c r="A112" s="2">
        <v>52</v>
      </c>
      <c r="C112" s="1" t="s">
        <v>67</v>
      </c>
      <c r="E112" s="2" t="s">
        <v>39</v>
      </c>
      <c r="G112" s="13">
        <v>16.583333333333332</v>
      </c>
      <c r="H112" s="13">
        <v>16.583333333333336</v>
      </c>
      <c r="I112" s="13">
        <v>17.333333333333332</v>
      </c>
      <c r="J112" s="13">
        <v>18</v>
      </c>
      <c r="K112" s="13">
        <v>17</v>
      </c>
      <c r="L112" s="13">
        <v>17</v>
      </c>
    </row>
    <row r="113" spans="1:12" x14ac:dyDescent="0.2">
      <c r="A113" s="2">
        <v>53</v>
      </c>
      <c r="C113" s="1" t="s">
        <v>0</v>
      </c>
      <c r="G113" s="14">
        <f t="shared" ref="G113:L113" si="8">SUM(G101:G112)</f>
        <v>905.1999996333335</v>
      </c>
      <c r="H113" s="14">
        <f t="shared" si="8"/>
        <v>969.25</v>
      </c>
      <c r="I113" s="14">
        <f t="shared" si="8"/>
        <v>1036.0833299999999</v>
      </c>
      <c r="J113" s="14">
        <f t="shared" si="8"/>
        <v>1040</v>
      </c>
      <c r="K113" s="14">
        <f t="shared" si="8"/>
        <v>1030</v>
      </c>
      <c r="L113" s="14">
        <f t="shared" si="8"/>
        <v>1028</v>
      </c>
    </row>
    <row r="114" spans="1:12" x14ac:dyDescent="0.2">
      <c r="A114" s="2"/>
      <c r="G114" s="15"/>
      <c r="H114" s="15"/>
      <c r="I114" s="15"/>
      <c r="J114" s="15"/>
      <c r="K114" s="15"/>
      <c r="L114" s="15"/>
    </row>
    <row r="115" spans="1:12" ht="13.5" thickBot="1" x14ac:dyDescent="0.25">
      <c r="A115" s="2">
        <v>54</v>
      </c>
      <c r="C115" s="1" t="s">
        <v>49</v>
      </c>
      <c r="G115" s="16">
        <f t="shared" ref="G115:L115" si="9">G97+G113</f>
        <v>3716073.4999996331</v>
      </c>
      <c r="H115" s="16">
        <f t="shared" si="9"/>
        <v>3757241.25</v>
      </c>
      <c r="I115" s="16">
        <f t="shared" si="9"/>
        <v>3796456.3055522218</v>
      </c>
      <c r="J115" s="16">
        <f t="shared" si="9"/>
        <v>3836199.5</v>
      </c>
      <c r="K115" s="16">
        <f t="shared" si="9"/>
        <v>3875537</v>
      </c>
      <c r="L115" s="16">
        <f t="shared" si="9"/>
        <v>3914711.75</v>
      </c>
    </row>
    <row r="116" spans="1:12" ht="13.5" thickTop="1" x14ac:dyDescent="0.2">
      <c r="J116" s="15"/>
      <c r="K116" s="15"/>
      <c r="L116" s="15"/>
    </row>
  </sheetData>
  <sortState xmlns:xlrd2="http://schemas.microsoft.com/office/spreadsheetml/2017/richdata2" ref="C101:I112">
    <sortCondition ref="C101:C112"/>
  </sortState>
  <pageMargins left="0.7" right="0.7" top="0.75" bottom="0.75" header="0.3" footer="0.3"/>
  <pageSetup firstPageNumber="3" fitToHeight="0" orientation="landscape" useFirstPageNumber="1" r:id="rId1"/>
  <headerFooter>
    <oddHeader>&amp;R&amp;"Arial,Regular"&amp;10Filed: 2022-10-31
EB-2022-0200
Exhibit 3
Tab 3
Schedule 1
Attachment 5
Page &amp;P of 5</oddHeader>
  </headerFooter>
  <rowBreaks count="2" manualBreakCount="2">
    <brk id="40" max="16383" man="1"/>
    <brk id="8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2022-11-01T21:27:16Z</dcterms:created>
  <dcterms:modified xsi:type="dcterms:W3CDTF">2022-11-01T21:27:26Z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2022-11-01T21:27:26Z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e91f99f1-f58f-4dc4-8f10-5b380c6ba27b</vt:lpwstr>
  </property>
  <property fmtid="{D5CDD505-2E9C-101B-9397-08002B2CF9AE}" pid="8" name="MSIP_Label_67694783-de61-499c-97f7-53d7c605e6e9_ContentBits">
    <vt:lpwstr>0</vt:lpwstr>
  </property>
</Properties>
</file>