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BA81C44D-3D90-432A-A639-3727347CBA31}" xr6:coauthVersionLast="47" xr6:coauthVersionMax="47" xr10:uidLastSave="{2E3C8916-760B-4E0E-94BE-86F0FECF810F}"/>
  <bookViews>
    <workbookView xWindow="30" yWindow="30" windowWidth="28770" windowHeight="15570" xr2:uid="{00A84E91-2DEC-4DC3-862B-C61F5869CBE8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28" i="2" s="1"/>
  <c r="J23" i="2" l="1"/>
  <c r="J28" i="2" s="1"/>
  <c r="G23" i="2"/>
  <c r="G28" i="2" s="1"/>
  <c r="K23" i="2"/>
  <c r="K28" i="2" s="1"/>
  <c r="H23" i="2"/>
  <c r="H28" i="2" s="1"/>
  <c r="L23" i="2"/>
  <c r="L28" i="2" s="1"/>
  <c r="I23" i="2"/>
  <c r="I28" i="2" s="1"/>
  <c r="M23" i="2"/>
  <c r="M28" i="2" s="1"/>
</calcChain>
</file>

<file path=xl/sharedStrings.xml><?xml version="1.0" encoding="utf-8"?>
<sst xmlns="http://schemas.openxmlformats.org/spreadsheetml/2006/main" count="46" uniqueCount="31">
  <si>
    <t>Actual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</si>
  <si>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</si>
  <si>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</si>
  <si>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</si>
  <si>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</si>
  <si>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</si>
  <si>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</si>
  <si>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</si>
  <si>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</si>
  <si>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</si>
  <si>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(g)</t>
  </si>
  <si>
    <t>(h)</t>
  </si>
  <si>
    <t>Utility</t>
  </si>
  <si>
    <t>Supply</t>
  </si>
  <si>
    <t>Western Canadian Sedimentary Basin</t>
  </si>
  <si>
    <t>Ontario / Dawn</t>
  </si>
  <si>
    <t>Niagara</t>
  </si>
  <si>
    <t>Chicago</t>
  </si>
  <si>
    <t>Michigan</t>
  </si>
  <si>
    <t>Unsecured</t>
  </si>
  <si>
    <t xml:space="preserve">U.S.  Mid-Continent </t>
  </si>
  <si>
    <t>Gulf Coast</t>
  </si>
  <si>
    <t>Storage (Injection) / Withdrawal</t>
  </si>
  <si>
    <t>EGI</t>
  </si>
  <si>
    <t xml:space="preserve">Appalachia </t>
  </si>
  <si>
    <t>Total System Supply</t>
  </si>
  <si>
    <t>Direct Purchase Deliveries</t>
  </si>
  <si>
    <t>Gas Supplies to Operations</t>
  </si>
  <si>
    <t xml:space="preserve">Total </t>
  </si>
  <si>
    <t>Particulars (TJ)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</si>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</sst>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wrapText="1"/>
    </xf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right"/>
    </xf>
    <xf numFmtId="3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37" fontId="2" fillId="0" borderId="2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1" xfId="1" xr:uid="{439A6721-090E-4E07-9122-FF797BBFAA56}"/>
    <cellStyle name="Normal 14" xfId="2" xr:uid="{AF9FF690-49FC-4946-8A68-D5241A159913}"/>
    <cellStyle name="Normal 2 10" xfId="3" xr:uid="{12F7A5BC-47F7-4D10-8A15-8CA3BC921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9AEF-6F54-43F7-96E3-471E44EE0C79}">
  <sheetPr codeName="Sheet36"/>
  <dimension ref="A1:N31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2.42578125" style="1" customWidth="1"/>
    <col min="4" max="4" width="1.140625" style="1" customWidth="1"/>
    <col min="5" max="5" width="6" style="1" bestFit="1" customWidth="1"/>
    <col min="6" max="6" width="1.28515625" style="1" customWidth="1"/>
    <col min="7" max="7" width="8.85546875" style="1" customWidth="1"/>
    <col min="8" max="9" width="9.5703125" style="1" customWidth="1"/>
    <col min="10" max="10" width="8.85546875" style="1" customWidth="1"/>
    <col min="11" max="13" width="9.5703125" style="1" customWidth="1"/>
    <col min="14" max="14" width="8.85546875" style="1" customWidth="1"/>
    <col min="15" max="16384" width="101.140625" style="1"/>
  </cols>
  <sheetData>
    <row r="1" spans="1:14" x14ac:dyDescent="0.2">
      <c r="A1" s="10"/>
      <c r="B1" s="10"/>
      <c r="C1" s="10"/>
      <c r="D1" s="10"/>
      <c r="E1" s="10"/>
    </row>
    <row r="6" spans="1:14" s="2" customFormat="1" x14ac:dyDescent="0.2">
      <c r="B6" s="4"/>
      <c r="C6" s="26" t="s">
        <v>27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x14ac:dyDescent="0.2">
      <c r="E7" s="10"/>
    </row>
    <row r="8" spans="1:14" s="3" customFormat="1" x14ac:dyDescent="0.2">
      <c r="E8" s="22"/>
      <c r="G8" s="4">
        <v>2017</v>
      </c>
      <c r="H8" s="4">
        <v>2018</v>
      </c>
      <c r="I8" s="4">
        <v>2019</v>
      </c>
      <c r="J8" s="4">
        <v>2020</v>
      </c>
      <c r="K8" s="4">
        <v>2021</v>
      </c>
      <c r="L8" s="4">
        <v>2022</v>
      </c>
      <c r="M8" s="4">
        <v>2023</v>
      </c>
      <c r="N8" s="4">
        <v>2024</v>
      </c>
    </row>
    <row r="9" spans="1:14" s="6" customFormat="1" ht="25.5" x14ac:dyDescent="0.2">
      <c r="A9" s="5" t="s">
        <v>30</v>
      </c>
      <c r="C9" s="7" t="s">
        <v>29</v>
      </c>
      <c r="D9" s="11"/>
      <c r="E9" s="23" t="s">
        <v>12</v>
      </c>
      <c r="G9" s="5" t="s">
        <v>0</v>
      </c>
      <c r="H9" s="5" t="s">
        <v>0</v>
      </c>
      <c r="I9" s="5" t="s">
        <v>0</v>
      </c>
      <c r="J9" s="5" t="s">
        <v>0</v>
      </c>
      <c r="K9" s="5" t="s">
        <v>0</v>
      </c>
      <c r="L9" s="5" t="s">
        <v>1</v>
      </c>
      <c r="M9" s="5" t="s">
        <v>2</v>
      </c>
      <c r="N9" s="5" t="s">
        <v>3</v>
      </c>
    </row>
    <row r="10" spans="1:14" x14ac:dyDescent="0.2">
      <c r="E10" s="10"/>
      <c r="G10" s="8" t="s">
        <v>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11</v>
      </c>
    </row>
    <row r="11" spans="1:14" x14ac:dyDescent="0.2">
      <c r="C11" s="3"/>
      <c r="D11" s="3"/>
      <c r="E11" s="22"/>
      <c r="G11" s="8"/>
      <c r="H11" s="8"/>
      <c r="I11" s="8"/>
      <c r="J11" s="8"/>
      <c r="K11" s="8"/>
      <c r="L11" s="8"/>
      <c r="M11" s="8"/>
    </row>
    <row r="12" spans="1:14" s="13" customFormat="1" x14ac:dyDescent="0.2">
      <c r="A12" s="14"/>
      <c r="C12" s="12" t="s">
        <v>13</v>
      </c>
      <c r="D12" s="12"/>
      <c r="E12" s="24"/>
      <c r="G12" s="15"/>
      <c r="H12" s="15"/>
      <c r="I12" s="15"/>
      <c r="J12" s="15"/>
      <c r="K12" s="16"/>
      <c r="L12" s="15"/>
      <c r="M12" s="15"/>
      <c r="N12" s="15"/>
    </row>
    <row r="13" spans="1:14" s="13" customFormat="1" x14ac:dyDescent="0.2">
      <c r="A13" s="14"/>
      <c r="C13" s="12"/>
      <c r="D13" s="12"/>
      <c r="E13" s="24"/>
      <c r="G13" s="15"/>
      <c r="H13" s="15"/>
      <c r="I13" s="15"/>
      <c r="J13" s="15"/>
      <c r="K13" s="17"/>
      <c r="L13" s="15"/>
      <c r="M13" s="15"/>
      <c r="N13" s="15"/>
    </row>
    <row r="14" spans="1:14" s="13" customFormat="1" x14ac:dyDescent="0.2">
      <c r="A14" s="14">
        <v>1</v>
      </c>
      <c r="C14" s="18" t="s">
        <v>14</v>
      </c>
      <c r="D14" s="19"/>
      <c r="E14" s="25" t="s">
        <v>23</v>
      </c>
      <c r="G14" s="17">
        <v>84994.084000000003</v>
      </c>
      <c r="H14" s="17">
        <v>93109.851999999999</v>
      </c>
      <c r="I14" s="17">
        <v>109683.11</v>
      </c>
      <c r="J14" s="17">
        <v>117954.647</v>
      </c>
      <c r="K14" s="17">
        <v>119668.673</v>
      </c>
      <c r="L14" s="17">
        <v>116275.26598111725</v>
      </c>
      <c r="M14" s="17">
        <v>114639.54095998382</v>
      </c>
      <c r="N14" s="17">
        <v>118685.289</v>
      </c>
    </row>
    <row r="15" spans="1:14" s="13" customFormat="1" x14ac:dyDescent="0.2">
      <c r="A15" s="14">
        <v>2</v>
      </c>
      <c r="C15" s="18" t="s">
        <v>15</v>
      </c>
      <c r="D15" s="19"/>
      <c r="E15" s="25" t="s">
        <v>23</v>
      </c>
      <c r="G15" s="17">
        <v>132716.48626853002</v>
      </c>
      <c r="H15" s="17">
        <v>216564.67674063001</v>
      </c>
      <c r="I15" s="17">
        <v>209797.51956426998</v>
      </c>
      <c r="J15" s="17">
        <v>129680.35498271999</v>
      </c>
      <c r="K15" s="17">
        <v>129755.99913861</v>
      </c>
      <c r="L15" s="17">
        <v>147663.9192307285</v>
      </c>
      <c r="M15" s="17">
        <v>132639.49397578428</v>
      </c>
      <c r="N15" s="17">
        <v>126719.5898</v>
      </c>
    </row>
    <row r="16" spans="1:14" s="13" customFormat="1" x14ac:dyDescent="0.2">
      <c r="A16" s="14">
        <v>3</v>
      </c>
      <c r="C16" s="18" t="s">
        <v>24</v>
      </c>
      <c r="D16" s="19"/>
      <c r="E16" s="25" t="s">
        <v>23</v>
      </c>
      <c r="G16" s="17">
        <v>0</v>
      </c>
      <c r="H16" s="17">
        <v>17333.296901000002</v>
      </c>
      <c r="I16" s="17">
        <v>97431.613643999997</v>
      </c>
      <c r="J16" s="17">
        <v>96987.382559999998</v>
      </c>
      <c r="K16" s="17">
        <v>94648.649440000008</v>
      </c>
      <c r="L16" s="17">
        <v>100116.24733027344</v>
      </c>
      <c r="M16" s="17">
        <v>100125.03091210937</v>
      </c>
      <c r="N16" s="17">
        <v>100398.921</v>
      </c>
    </row>
    <row r="17" spans="1:14" s="13" customFormat="1" x14ac:dyDescent="0.2">
      <c r="A17" s="14">
        <v>4</v>
      </c>
      <c r="C17" s="18" t="s">
        <v>17</v>
      </c>
      <c r="D17" s="19"/>
      <c r="E17" s="25" t="s">
        <v>23</v>
      </c>
      <c r="G17" s="17">
        <v>124941.05964599999</v>
      </c>
      <c r="H17" s="17">
        <v>97084.025309999997</v>
      </c>
      <c r="I17" s="17">
        <v>54782.715985000003</v>
      </c>
      <c r="J17" s="17">
        <v>47521.34287</v>
      </c>
      <c r="K17" s="17">
        <v>52062.467420000001</v>
      </c>
      <c r="L17" s="17">
        <v>64813.032922156257</v>
      </c>
      <c r="M17" s="17">
        <v>71242.397707031254</v>
      </c>
      <c r="N17" s="17">
        <v>71437.706000000006</v>
      </c>
    </row>
    <row r="18" spans="1:14" s="13" customFormat="1" x14ac:dyDescent="0.2">
      <c r="A18" s="14">
        <v>5</v>
      </c>
      <c r="C18" s="18" t="s">
        <v>16</v>
      </c>
      <c r="D18" s="19"/>
      <c r="E18" s="25" t="s">
        <v>23</v>
      </c>
      <c r="G18" s="17">
        <v>80332.571000000011</v>
      </c>
      <c r="H18" s="17">
        <v>79845.646999999997</v>
      </c>
      <c r="I18" s="17">
        <v>79523.627999999997</v>
      </c>
      <c r="J18" s="17">
        <v>80042.244000000006</v>
      </c>
      <c r="K18" s="17">
        <v>79993.932000000001</v>
      </c>
      <c r="L18" s="17">
        <v>80719.522845859377</v>
      </c>
      <c r="M18" s="17">
        <v>80650.693990234373</v>
      </c>
      <c r="N18" s="17">
        <v>80922.964999999997</v>
      </c>
    </row>
    <row r="19" spans="1:14" s="13" customFormat="1" x14ac:dyDescent="0.2">
      <c r="A19" s="14">
        <v>6</v>
      </c>
      <c r="C19" s="18" t="s">
        <v>20</v>
      </c>
      <c r="D19" s="19"/>
      <c r="E19" s="25" t="s">
        <v>23</v>
      </c>
      <c r="G19" s="17">
        <v>14024.679424</v>
      </c>
      <c r="H19" s="17">
        <v>13468.554816</v>
      </c>
      <c r="I19" s="17">
        <v>14885.944794999999</v>
      </c>
      <c r="J19" s="17">
        <v>18231.583460000002</v>
      </c>
      <c r="K19" s="17">
        <v>21938.051820000004</v>
      </c>
      <c r="L19" s="17">
        <v>21950.526751203124</v>
      </c>
      <c r="M19" s="17">
        <v>21950.369750976563</v>
      </c>
      <c r="N19" s="17">
        <v>22010.508000000002</v>
      </c>
    </row>
    <row r="20" spans="1:14" s="13" customFormat="1" x14ac:dyDescent="0.2">
      <c r="A20" s="14">
        <v>7</v>
      </c>
      <c r="C20" s="18" t="s">
        <v>18</v>
      </c>
      <c r="D20" s="19"/>
      <c r="E20" s="25" t="s">
        <v>23</v>
      </c>
      <c r="G20" s="17">
        <v>37449.299796000007</v>
      </c>
      <c r="H20" s="17">
        <v>28155.744467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</row>
    <row r="21" spans="1:14" s="13" customFormat="1" x14ac:dyDescent="0.2">
      <c r="A21" s="14">
        <v>8</v>
      </c>
      <c r="C21" s="18" t="s">
        <v>21</v>
      </c>
      <c r="D21" s="19"/>
      <c r="E21" s="25" t="s">
        <v>23</v>
      </c>
      <c r="G21" s="17">
        <v>6496.1564770000005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</row>
    <row r="22" spans="1:14" s="13" customFormat="1" x14ac:dyDescent="0.2">
      <c r="A22" s="14">
        <v>9</v>
      </c>
      <c r="C22" s="18" t="s">
        <v>19</v>
      </c>
      <c r="D22" s="19"/>
      <c r="E22" s="25" t="s">
        <v>23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40.655429999999996</v>
      </c>
      <c r="N22" s="17">
        <v>7055.73495</v>
      </c>
    </row>
    <row r="23" spans="1:14" s="13" customFormat="1" x14ac:dyDescent="0.2">
      <c r="C23" s="18" t="s">
        <v>25</v>
      </c>
      <c r="D23" s="19"/>
      <c r="E23" s="25"/>
      <c r="G23" s="20">
        <f>SUM(G14:G22)</f>
        <v>480954.33661152999</v>
      </c>
      <c r="H23" s="20">
        <f t="shared" ref="H23:N23" si="0">SUM(H14:H22)</f>
        <v>545561.79723462998</v>
      </c>
      <c r="I23" s="20">
        <f t="shared" si="0"/>
        <v>566104.53198827</v>
      </c>
      <c r="J23" s="20">
        <f t="shared" si="0"/>
        <v>490417.55487271998</v>
      </c>
      <c r="K23" s="20">
        <f t="shared" si="0"/>
        <v>498067.77281861001</v>
      </c>
      <c r="L23" s="20">
        <f t="shared" si="0"/>
        <v>531538.51506133797</v>
      </c>
      <c r="M23" s="20">
        <f t="shared" si="0"/>
        <v>521288.1827261197</v>
      </c>
      <c r="N23" s="20">
        <f t="shared" si="0"/>
        <v>527230.71375</v>
      </c>
    </row>
    <row r="24" spans="1:14" s="13" customFormat="1" x14ac:dyDescent="0.2">
      <c r="C24" s="18"/>
      <c r="D24" s="19"/>
      <c r="E24" s="25"/>
      <c r="G24" s="17"/>
      <c r="H24" s="17"/>
      <c r="I24" s="17"/>
      <c r="J24" s="17"/>
      <c r="K24" s="17"/>
      <c r="L24" s="17"/>
      <c r="M24" s="17"/>
      <c r="N24" s="17"/>
    </row>
    <row r="25" spans="1:14" s="13" customFormat="1" x14ac:dyDescent="0.2">
      <c r="A25" s="14">
        <v>10</v>
      </c>
      <c r="C25" s="18" t="s">
        <v>26</v>
      </c>
      <c r="D25" s="19"/>
      <c r="E25" s="25" t="s">
        <v>23</v>
      </c>
      <c r="G25" s="17">
        <v>231456.27436494551</v>
      </c>
      <c r="H25" s="17">
        <v>237671.24502584731</v>
      </c>
      <c r="I25" s="17">
        <v>250834.23507258136</v>
      </c>
      <c r="J25" s="17">
        <v>243039.69890851068</v>
      </c>
      <c r="K25" s="17">
        <v>240639.1691965083</v>
      </c>
      <c r="L25" s="17">
        <v>242710.59799756444</v>
      </c>
      <c r="M25" s="17">
        <v>244120.45268108509</v>
      </c>
      <c r="N25" s="17">
        <v>245245.96800000005</v>
      </c>
    </row>
    <row r="26" spans="1:14" s="13" customFormat="1" x14ac:dyDescent="0.2">
      <c r="A26" s="14">
        <v>11</v>
      </c>
      <c r="C26" s="18" t="s">
        <v>22</v>
      </c>
      <c r="E26" s="25" t="s">
        <v>23</v>
      </c>
      <c r="G26" s="17">
        <v>-874.65038802123217</v>
      </c>
      <c r="H26" s="17">
        <v>-26701.080039076922</v>
      </c>
      <c r="I26" s="17">
        <v>-22698.718012336783</v>
      </c>
      <c r="J26" s="17">
        <v>789.86627073488353</v>
      </c>
      <c r="K26" s="17">
        <v>-18438.421847355421</v>
      </c>
      <c r="L26" s="17">
        <v>-8895.9139863679957</v>
      </c>
      <c r="M26" s="17">
        <v>-1079.8965272589121</v>
      </c>
      <c r="N26" s="17">
        <v>427.13190277456306</v>
      </c>
    </row>
    <row r="27" spans="1:14" s="13" customFormat="1" x14ac:dyDescent="0.2">
      <c r="C27" s="18"/>
      <c r="E27" s="25"/>
      <c r="G27" s="15"/>
      <c r="H27" s="15"/>
      <c r="I27" s="15"/>
      <c r="J27" s="15"/>
      <c r="K27" s="17"/>
      <c r="L27" s="15"/>
      <c r="M27" s="15"/>
      <c r="N27" s="15"/>
    </row>
    <row r="28" spans="1:14" s="13" customFormat="1" ht="13.5" thickBot="1" x14ac:dyDescent="0.25">
      <c r="A28" s="14">
        <v>12</v>
      </c>
      <c r="C28" s="18" t="s">
        <v>28</v>
      </c>
      <c r="E28" s="25" t="s">
        <v>23</v>
      </c>
      <c r="G28" s="21">
        <f>G23+G25+G26</f>
        <v>711535.96058845427</v>
      </c>
      <c r="H28" s="21">
        <f t="shared" ref="H28:N28" si="1">H23+H25+H26</f>
        <v>756531.96222140035</v>
      </c>
      <c r="I28" s="21">
        <f t="shared" si="1"/>
        <v>794240.04904851457</v>
      </c>
      <c r="J28" s="21">
        <f t="shared" si="1"/>
        <v>734247.12005196558</v>
      </c>
      <c r="K28" s="21">
        <f t="shared" si="1"/>
        <v>720268.52016776288</v>
      </c>
      <c r="L28" s="21">
        <f t="shared" si="1"/>
        <v>765353.19907253445</v>
      </c>
      <c r="M28" s="21">
        <f t="shared" si="1"/>
        <v>764328.73887994583</v>
      </c>
      <c r="N28" s="21">
        <f t="shared" si="1"/>
        <v>772903.81365277455</v>
      </c>
    </row>
    <row r="29" spans="1:14" ht="13.5" thickTop="1" x14ac:dyDescent="0.2">
      <c r="A29" s="8"/>
      <c r="G29" s="9"/>
      <c r="H29" s="9"/>
      <c r="I29" s="9"/>
      <c r="J29" s="9"/>
      <c r="K29" s="9"/>
      <c r="L29" s="9"/>
      <c r="M29" s="9"/>
    </row>
    <row r="30" spans="1:14" x14ac:dyDescent="0.2">
      <c r="A30" s="8"/>
      <c r="G30" s="9"/>
      <c r="H30" s="9"/>
      <c r="I30" s="9"/>
      <c r="J30" s="9"/>
      <c r="K30" s="9"/>
      <c r="L30" s="9"/>
      <c r="M30" s="9"/>
    </row>
    <row r="31" spans="1:14" x14ac:dyDescent="0.2">
      <c r="A31" s="8"/>
      <c r="G31" s="9"/>
      <c r="H31" s="9"/>
      <c r="I31" s="9"/>
      <c r="J31" s="9"/>
      <c r="K31" s="9"/>
      <c r="L31" s="9"/>
      <c r="M31" s="9"/>
    </row>
  </sheetData>
  <mergeCells count="1">
    <mergeCell ref="C6:N6"/>
  </mergeCells>
  <pageMargins left="0.7" right="0.7" top="0.75" bottom="0.75" header="0.3" footer="0.3"/>
  <pageSetup orientation="landscape" r:id="rId1"/>
  <headerFooter>
    <oddHeader>&amp;R&amp;"Arial,Regular"&amp;10Filed: 2022-10-31
EB-2022-0200
Exhibit 4
Tab 2
Schedule 1
Attachment 7
Page 1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2022-11-01T21:37:03Z</dcterms:created>
  <dcterms:modified xsi:type="dcterms:W3CDTF">2022-11-01T21:37:11Z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2022-11-01T21:37:11Z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85955f3c-7ce0-49a9-bc09-043f188e5569</vt:lpwstr>
  </property>
  <property fmtid="{D5CDD505-2E9C-101B-9397-08002B2CF9AE}" pid="8" name="MSIP_Label_67694783-de61-499c-97f7-53d7c605e6e9_ContentBits">
    <vt:lpwstr>0</vt:lpwstr>
  </property>
</Properties>
</file>