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56456A66-927D-4AC1-A41D-F718E8C9F084}" xr6:coauthVersionLast="47" xr6:coauthVersionMax="47" xr10:uidLastSave="{ACA30A08-B713-4EDC-B176-83EEA054121C}"/>
  <bookViews>
    <workbookView xWindow="-28920" yWindow="0" windowWidth="29040" windowHeight="15840" xr2:uid="{2481F102-2B30-445F-9D26-ED16BEAF4CEB}"/>
  </bookViews>
  <sheets>
    <sheet name="4.2.2.3" sheetId="1" r:id="rId1"/>
  </sheets>
  <definedNames>
    <definedName name="_xlnm.Print_Area" localSheetId="0">'4.2.2.3'!$A$1:$I$30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E19" i="1"/>
  <c r="G28" i="1"/>
  <c r="I18" i="1" l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G30" i="1" l="1"/>
  <c r="F30" i="1"/>
  <c r="H19" i="1" l="1"/>
  <c r="H30" i="1"/>
  <c r="E30" i="1"/>
  <c r="I19" i="1"/>
  <c r="I30" i="1" l="1"/>
</calcChain>
</file>

<file path=xl/sharedStrings.xml><?xml version="1.0" encoding="utf-8"?>
<sst xmlns="http://schemas.openxmlformats.org/spreadsheetml/2006/main" count="31" uniqueCount="31">
  <si>
    <t>(a)</t>
  </si>
  <si>
    <t>(b)</t>
  </si>
  <si>
    <t>(c)</t>
  </si>
  <si>
    <t>Supply</t>
  </si>
  <si>
    <t>Western Canadian Sedimentary Basin</t>
  </si>
  <si>
    <t>Ontario / Dawn</t>
  </si>
  <si>
    <t>Appalachia</t>
  </si>
  <si>
    <t>Total Supply Costs</t>
  </si>
  <si>
    <t>Transportation Costs - System Gas</t>
  </si>
  <si>
    <t>TCPL Niagara</t>
  </si>
  <si>
    <t xml:space="preserve">Great Lakes </t>
  </si>
  <si>
    <t>Total Transportation Costs - System Gas</t>
  </si>
  <si>
    <t>Total Supply and Transportation Costs - System Gas</t>
  </si>
  <si>
    <t>Particulars</t>
  </si>
  <si>
    <t xml:space="preserve">U.S.  Mid-Continent </t>
  </si>
  <si>
    <t>Chicago</t>
  </si>
  <si>
    <t>Niagara</t>
  </si>
  <si>
    <t>U.S. Mid-Continent</t>
  </si>
  <si>
    <t>Unsecured</t>
  </si>
  <si>
    <r>
      <t>Average Costs ($/10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</si>
  <si>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t>Average Costs ($/GJ</t>
    </r>
    <r>
      <rPr>
        <sz val="11"/>
        <color theme="1"/>
        <rFont val="Arial"/>
        <family val="2"/>
      </rPr>
      <t>)</t>
    </r>
  </si>
  <si>
    <t>Vector</t>
  </si>
  <si>
    <t>Nova</t>
  </si>
  <si>
    <t>Nexus</t>
  </si>
  <si>
    <t>Calculation of EGI Reference Price at April 2022 QRAM</t>
  </si>
  <si>
    <t>Line No.</t>
  </si>
  <si>
    <r>
      <t>Supply 
(10</t>
    </r>
    <r>
      <rPr>
        <vertAlign val="superscript"/>
        <sz val="10"/>
        <rFont val="Arial"/>
        <family val="2"/>
      </rPr>
      <t>3</t>
    </r>
    <r>
      <rPr>
        <sz val="11"/>
        <color theme="1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</si>
  <si>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Supply 
(TJ)</t>
  </si>
  <si>
    <t>(d) = (c / b)</t>
  </si>
  <si>
    <t>(e) = (c / a)</t>
  </si>
  <si>
    <t xml:space="preserve"> Gas Costs 
($000s)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</si>
</sst>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/>
    <xf numFmtId="0" fontId="2" fillId="0" borderId="0" xfId="1" applyFont="1"/>
    <xf numFmtId="0" fontId="3" fillId="0" borderId="0" xfId="1" applyFont="1"/>
    <xf numFmtId="0" fontId="2" fillId="0" borderId="0" xfId="1" quotePrefix="1" applyFont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/>
    <xf numFmtId="0" fontId="2" fillId="0" borderId="0" xfId="1" applyFont="1" applyAlignment="1">
      <alignment horizontal="center"/>
    </xf>
    <xf numFmtId="0" fontId="5" fillId="0" borderId="0" xfId="1" applyFont="1"/>
    <xf numFmtId="0" fontId="2" fillId="0" borderId="1" xfId="1" quotePrefix="1" applyFont="1" applyBorder="1" applyAlignment="1">
      <alignment horizontal="center" wrapText="1"/>
    </xf>
    <xf numFmtId="0" fontId="2" fillId="0" borderId="0" xfId="5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4" applyFont="1"/>
    <xf numFmtId="37" fontId="4" fillId="0" borderId="0" xfId="2" applyNumberFormat="1" applyFont="1" applyFill="1" applyAlignment="1">
      <alignment horizontal="right"/>
    </xf>
    <xf numFmtId="165" fontId="4" fillId="0" borderId="0" xfId="2" applyNumberFormat="1" applyFont="1" applyAlignment="1">
      <alignment horizontal="right"/>
    </xf>
    <xf numFmtId="6" fontId="2" fillId="0" borderId="1" xfId="1" quotePrefix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37" fontId="4" fillId="0" borderId="0" xfId="2" applyNumberFormat="1" applyFont="1" applyFill="1" applyAlignment="1">
      <alignment horizontal="center"/>
    </xf>
    <xf numFmtId="165" fontId="4" fillId="0" borderId="0" xfId="2" applyNumberFormat="1" applyFont="1" applyAlignment="1">
      <alignment horizontal="center"/>
    </xf>
    <xf numFmtId="37" fontId="4" fillId="0" borderId="0" xfId="2" applyNumberFormat="1" applyFont="1" applyFill="1" applyBorder="1" applyAlignment="1">
      <alignment horizontal="center"/>
    </xf>
    <xf numFmtId="37" fontId="4" fillId="0" borderId="2" xfId="2" applyNumberFormat="1" applyFont="1" applyFill="1" applyBorder="1" applyAlignment="1">
      <alignment horizontal="center"/>
    </xf>
    <xf numFmtId="165" fontId="4" fillId="0" borderId="2" xfId="2" applyNumberFormat="1" applyFont="1" applyBorder="1" applyAlignment="1">
      <alignment horizontal="center"/>
    </xf>
    <xf numFmtId="37" fontId="4" fillId="0" borderId="3" xfId="2" applyNumberFormat="1" applyFont="1" applyFill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9">
    <cellStyle name="Comma 11" xfId="2" xr:uid="{DF1570EE-1641-4CEF-B4F9-BB85A0958215}"/>
    <cellStyle name="Comma 9 2" xfId="6" xr:uid="{9701B0E6-931D-4C17-864F-5A45255DFD21}"/>
    <cellStyle name="Currency 7" xfId="8" xr:uid="{7FA137E0-2190-4E07-83FD-ADC94F2FF759}"/>
    <cellStyle name="Normal" xfId="0" builtinId="0"/>
    <cellStyle name="Normal 11" xfId="5" xr:uid="{FB6F949E-7EB1-4B39-9CEE-DD1C2F1F07D4}"/>
    <cellStyle name="Normal 12" xfId="3" xr:uid="{4AB48E03-BE4E-42F9-97A7-E4D7A3B5070F}"/>
    <cellStyle name="Normal 14" xfId="1" xr:uid="{56DF55DA-96ED-44F3-A0E3-11A872882E90}"/>
    <cellStyle name="Normal 16" xfId="7" xr:uid="{BF23AEFB-95DE-40CB-8367-B7EC00D81FEE}"/>
    <cellStyle name="Normal 2 10" xfId="4" xr:uid="{A901F0F6-88E0-45F1-B68C-D855722102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655F-34BC-490B-9CEE-4D1FA5C29483}">
  <sheetPr>
    <pageSetUpPr fitToPage="1"/>
  </sheetPr>
  <dimension ref="A1:L112"/>
  <sheetViews>
    <sheetView tabSelected="1" view="pageLayout" zoomScale="90" zoomScaleNormal="100" zoomScalePageLayoutView="90" workbookViewId="0">
      <selection activeCell="K32" sqref="K32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7.85546875" style="1" bestFit="1" customWidth="1"/>
    <col min="4" max="4" width="1.28515625" style="1" customWidth="1"/>
    <col min="5" max="9" width="17.5703125" style="1" customWidth="1"/>
    <col min="10" max="12" width="14" style="1" customWidth="1"/>
    <col min="13" max="16384" width="101.140625" style="1"/>
  </cols>
  <sheetData>
    <row r="1" spans="1:12" x14ac:dyDescent="0.2">
      <c r="A1" s="11"/>
      <c r="B1" s="11"/>
      <c r="C1" s="28"/>
    </row>
    <row r="6" spans="1:12" s="3" customFormat="1" x14ac:dyDescent="0.2">
      <c r="A6" s="36" t="s">
        <v>24</v>
      </c>
      <c r="B6" s="36"/>
      <c r="C6" s="36"/>
      <c r="D6" s="36"/>
      <c r="E6" s="36"/>
      <c r="F6" s="36"/>
      <c r="G6" s="36"/>
      <c r="H6" s="36"/>
      <c r="I6" s="36"/>
      <c r="J6" s="2"/>
      <c r="K6" s="2"/>
      <c r="L6" s="2"/>
    </row>
    <row r="8" spans="1:12" s="12" customFormat="1" ht="27" x14ac:dyDescent="0.2">
      <c r="A8" s="5" t="s">
        <v>25</v>
      </c>
      <c r="B8" s="21"/>
      <c r="C8" s="6" t="s">
        <v>13</v>
      </c>
      <c r="E8" s="27" t="s">
        <v>27</v>
      </c>
      <c r="F8" s="27" t="s">
        <v>26</v>
      </c>
      <c r="G8" s="26" t="s">
        <v>30</v>
      </c>
      <c r="H8" s="19" t="s">
        <v>19</v>
      </c>
      <c r="I8" s="19" t="s">
        <v>20</v>
      </c>
    </row>
    <row r="9" spans="1:12" x14ac:dyDescent="0.2">
      <c r="E9" s="7" t="s">
        <v>0</v>
      </c>
      <c r="F9" s="7" t="s">
        <v>1</v>
      </c>
      <c r="G9" s="7" t="s">
        <v>2</v>
      </c>
      <c r="H9" s="7" t="s">
        <v>28</v>
      </c>
      <c r="I9" s="7" t="s">
        <v>29</v>
      </c>
      <c r="J9" s="7"/>
      <c r="K9" s="7"/>
      <c r="L9" s="7"/>
    </row>
    <row r="10" spans="1:12" x14ac:dyDescent="0.2">
      <c r="C10" s="4"/>
      <c r="E10" s="7"/>
      <c r="F10" s="7"/>
      <c r="G10" s="7"/>
      <c r="H10" s="7"/>
      <c r="I10" s="7"/>
      <c r="J10" s="7"/>
      <c r="K10" s="7"/>
      <c r="L10" s="7"/>
    </row>
    <row r="11" spans="1:12" s="12" customFormat="1" ht="14.25" x14ac:dyDescent="0.2">
      <c r="A11" s="22"/>
      <c r="C11" s="13" t="s">
        <v>3</v>
      </c>
      <c r="E11" s="7"/>
      <c r="F11" s="7"/>
      <c r="G11" s="7"/>
      <c r="H11" s="14"/>
      <c r="I11" s="14"/>
    </row>
    <row r="12" spans="1:12" s="12" customFormat="1" ht="14.25" x14ac:dyDescent="0.2">
      <c r="A12" s="22">
        <v>1</v>
      </c>
      <c r="B12" s="15"/>
      <c r="C12" s="16" t="s">
        <v>4</v>
      </c>
      <c r="E12" s="29">
        <v>118685.289</v>
      </c>
      <c r="F12" s="29">
        <v>3036982.8300921191</v>
      </c>
      <c r="G12" s="29">
        <v>520433.34174300998</v>
      </c>
      <c r="H12" s="30">
        <f t="shared" ref="H12:H18" si="0">IF(F12=0,0,G12/F12*1000)</f>
        <v>171.36525652574204</v>
      </c>
      <c r="I12" s="30">
        <f t="shared" ref="I12:I19" si="1">IF(E12=0,0,G12/E12)</f>
        <v>4.3849860932892026</v>
      </c>
    </row>
    <row r="13" spans="1:12" s="12" customFormat="1" ht="14.25" x14ac:dyDescent="0.2">
      <c r="A13" s="22">
        <v>2</v>
      </c>
      <c r="B13" s="15"/>
      <c r="C13" s="16" t="s">
        <v>5</v>
      </c>
      <c r="E13" s="31">
        <v>126719.5898</v>
      </c>
      <c r="F13" s="31">
        <v>3242568.8280450357</v>
      </c>
      <c r="G13" s="29">
        <v>667500.75488908542</v>
      </c>
      <c r="H13" s="30">
        <f t="shared" si="0"/>
        <v>205.85553932297734</v>
      </c>
      <c r="I13" s="30">
        <f t="shared" si="1"/>
        <v>5.2675419478755714</v>
      </c>
    </row>
    <row r="14" spans="1:12" s="12" customFormat="1" x14ac:dyDescent="0.2">
      <c r="A14" s="17">
        <v>3</v>
      </c>
      <c r="B14" s="15"/>
      <c r="C14" s="16" t="s">
        <v>6</v>
      </c>
      <c r="E14" s="29">
        <v>100398.921</v>
      </c>
      <c r="F14" s="29">
        <v>2569061.4380757422</v>
      </c>
      <c r="G14" s="29">
        <v>487894.302025488</v>
      </c>
      <c r="H14" s="30">
        <f t="shared" si="0"/>
        <v>189.91149639104259</v>
      </c>
      <c r="I14" s="30">
        <f t="shared" si="1"/>
        <v>4.8595572259734539</v>
      </c>
    </row>
    <row r="15" spans="1:12" s="12" customFormat="1" x14ac:dyDescent="0.2">
      <c r="A15" s="17">
        <v>4</v>
      </c>
      <c r="B15" s="15"/>
      <c r="C15" s="16" t="s">
        <v>15</v>
      </c>
      <c r="E15" s="29">
        <v>71437.706000000006</v>
      </c>
      <c r="F15" s="29">
        <v>1827986.3357215968</v>
      </c>
      <c r="G15" s="29">
        <v>391116.31047982001</v>
      </c>
      <c r="H15" s="30">
        <f t="shared" si="0"/>
        <v>213.96019370430744</v>
      </c>
      <c r="I15" s="30">
        <f t="shared" si="1"/>
        <v>5.4749281910007017</v>
      </c>
    </row>
    <row r="16" spans="1:12" s="12" customFormat="1" ht="14.25" x14ac:dyDescent="0.2">
      <c r="A16" s="22">
        <v>5</v>
      </c>
      <c r="B16" s="15"/>
      <c r="C16" s="16" t="s">
        <v>16</v>
      </c>
      <c r="E16" s="29">
        <v>80922.964999999997</v>
      </c>
      <c r="F16" s="29">
        <v>2070700.2302968272</v>
      </c>
      <c r="G16" s="29">
        <v>398240.65510643995</v>
      </c>
      <c r="H16" s="30">
        <f t="shared" si="0"/>
        <v>192.32173217528143</v>
      </c>
      <c r="I16" s="30">
        <f t="shared" si="1"/>
        <v>4.9212316319161067</v>
      </c>
    </row>
    <row r="17" spans="1:12" s="12" customFormat="1" ht="14.25" x14ac:dyDescent="0.2">
      <c r="A17" s="22">
        <v>6</v>
      </c>
      <c r="B17" s="15"/>
      <c r="C17" s="23" t="s">
        <v>17</v>
      </c>
      <c r="E17" s="29">
        <v>22010.508000000002</v>
      </c>
      <c r="F17" s="29">
        <v>563216.68372569093</v>
      </c>
      <c r="G17" s="29">
        <v>117460.24610059</v>
      </c>
      <c r="H17" s="30">
        <f t="shared" si="0"/>
        <v>208.5524976348141</v>
      </c>
      <c r="I17" s="30">
        <f t="shared" si="1"/>
        <v>5.3365531636339325</v>
      </c>
    </row>
    <row r="18" spans="1:12" s="12" customFormat="1" x14ac:dyDescent="0.2">
      <c r="A18" s="17">
        <v>7</v>
      </c>
      <c r="B18" s="15"/>
      <c r="C18" s="16" t="s">
        <v>18</v>
      </c>
      <c r="E18" s="29">
        <v>7055.73495</v>
      </c>
      <c r="F18" s="29">
        <v>180545.93014329582</v>
      </c>
      <c r="G18" s="29">
        <v>38582.684276648914</v>
      </c>
      <c r="H18" s="30">
        <f t="shared" si="0"/>
        <v>213.70010526422047</v>
      </c>
      <c r="I18" s="30">
        <f t="shared" si="1"/>
        <v>5.468272908501036</v>
      </c>
    </row>
    <row r="19" spans="1:12" s="12" customFormat="1" x14ac:dyDescent="0.2">
      <c r="A19" s="17">
        <v>8</v>
      </c>
      <c r="B19" s="15"/>
      <c r="C19" s="16" t="s">
        <v>7</v>
      </c>
      <c r="E19" s="32">
        <f>SUM(E12:E18)</f>
        <v>527230.71375</v>
      </c>
      <c r="F19" s="32">
        <f t="shared" ref="F19:G19" si="2">SUM(F12:F18)</f>
        <v>13491062.27610031</v>
      </c>
      <c r="G19" s="32">
        <f t="shared" si="2"/>
        <v>2621228.2946210825</v>
      </c>
      <c r="H19" s="33">
        <f>G19/F19*1000</f>
        <v>194.2936917031835</v>
      </c>
      <c r="I19" s="33">
        <f t="shared" si="1"/>
        <v>4.9716911899484018</v>
      </c>
    </row>
    <row r="20" spans="1:12" s="12" customFormat="1" x14ac:dyDescent="0.2">
      <c r="A20" s="17"/>
      <c r="C20" s="17"/>
      <c r="E20" s="24"/>
      <c r="F20" s="24"/>
      <c r="G20" s="24"/>
      <c r="H20" s="25"/>
      <c r="I20" s="25"/>
    </row>
    <row r="21" spans="1:12" s="12" customFormat="1" x14ac:dyDescent="0.2">
      <c r="A21" s="17"/>
      <c r="C21" s="18" t="s">
        <v>8</v>
      </c>
      <c r="E21" s="29"/>
      <c r="F21" s="29"/>
      <c r="G21" s="29"/>
      <c r="H21" s="30"/>
      <c r="I21" s="30"/>
    </row>
    <row r="22" spans="1:12" s="12" customFormat="1" ht="14.25" x14ac:dyDescent="0.2">
      <c r="A22" s="22">
        <v>9</v>
      </c>
      <c r="C22" s="23" t="s">
        <v>9</v>
      </c>
      <c r="D22" s="23"/>
      <c r="E22" s="29"/>
      <c r="F22" s="29"/>
      <c r="G22" s="29">
        <v>15218.054520600001</v>
      </c>
      <c r="H22" s="30"/>
      <c r="I22" s="30"/>
    </row>
    <row r="23" spans="1:12" s="12" customFormat="1" x14ac:dyDescent="0.2">
      <c r="A23" s="17">
        <v>10</v>
      </c>
      <c r="C23" s="12" t="s">
        <v>23</v>
      </c>
      <c r="E23" s="29"/>
      <c r="F23" s="29"/>
      <c r="G23" s="29">
        <v>105008.13193667064</v>
      </c>
      <c r="H23" s="30"/>
      <c r="I23" s="30"/>
    </row>
    <row r="24" spans="1:12" s="12" customFormat="1" ht="14.25" x14ac:dyDescent="0.2">
      <c r="A24" s="22">
        <v>11</v>
      </c>
      <c r="C24" s="12" t="s">
        <v>21</v>
      </c>
      <c r="E24" s="29"/>
      <c r="F24" s="29"/>
      <c r="G24" s="29">
        <v>23677.929558793028</v>
      </c>
      <c r="H24" s="30"/>
      <c r="I24" s="30"/>
    </row>
    <row r="25" spans="1:12" s="12" customFormat="1" x14ac:dyDescent="0.2">
      <c r="A25" s="17">
        <v>12</v>
      </c>
      <c r="C25" s="20" t="s">
        <v>14</v>
      </c>
      <c r="E25" s="29"/>
      <c r="F25" s="29"/>
      <c r="G25" s="29">
        <v>19421.119694738565</v>
      </c>
      <c r="H25" s="30"/>
      <c r="I25" s="30"/>
    </row>
    <row r="26" spans="1:12" s="12" customFormat="1" ht="14.25" x14ac:dyDescent="0.2">
      <c r="A26" s="22">
        <v>13</v>
      </c>
      <c r="C26" s="12" t="s">
        <v>22</v>
      </c>
      <c r="E26" s="29"/>
      <c r="F26" s="29"/>
      <c r="G26" s="29">
        <v>8222.2500000000018</v>
      </c>
      <c r="H26" s="30"/>
      <c r="I26" s="30"/>
    </row>
    <row r="27" spans="1:12" s="12" customFormat="1" x14ac:dyDescent="0.2">
      <c r="A27" s="17">
        <v>14</v>
      </c>
      <c r="C27" s="12" t="s">
        <v>10</v>
      </c>
      <c r="E27" s="29"/>
      <c r="F27" s="29"/>
      <c r="G27" s="29">
        <v>6527.9807217924099</v>
      </c>
      <c r="H27" s="30"/>
      <c r="I27" s="30"/>
    </row>
    <row r="28" spans="1:12" s="12" customFormat="1" ht="14.25" x14ac:dyDescent="0.2">
      <c r="A28" s="22">
        <v>15</v>
      </c>
      <c r="C28" s="12" t="s">
        <v>11</v>
      </c>
      <c r="E28" s="32"/>
      <c r="F28" s="32"/>
      <c r="G28" s="32">
        <f>SUM(G22:G27)</f>
        <v>178075.46643259464</v>
      </c>
      <c r="H28" s="33"/>
      <c r="I28" s="33"/>
    </row>
    <row r="29" spans="1:12" s="12" customFormat="1" x14ac:dyDescent="0.2">
      <c r="A29" s="17"/>
      <c r="C29" s="14"/>
      <c r="E29" s="29"/>
      <c r="F29" s="29"/>
      <c r="G29" s="29"/>
      <c r="H29" s="30"/>
      <c r="I29" s="30"/>
    </row>
    <row r="30" spans="1:12" s="12" customFormat="1" ht="13.5" thickBot="1" x14ac:dyDescent="0.25">
      <c r="A30" s="17">
        <v>16</v>
      </c>
      <c r="C30" s="12" t="s">
        <v>12</v>
      </c>
      <c r="E30" s="34">
        <f>E19+E28</f>
        <v>527230.71375</v>
      </c>
      <c r="F30" s="34">
        <f>F19+F28</f>
        <v>13491062.27610031</v>
      </c>
      <c r="G30" s="34">
        <f>G19+G28</f>
        <v>2799303.7610536772</v>
      </c>
      <c r="H30" s="35">
        <f>IF(F30=0,0,G30/F30*1000)</f>
        <v>207.49320578059303</v>
      </c>
      <c r="I30" s="35">
        <f>IF(E30=0,0,G30/E30)</f>
        <v>5.3094474355320642</v>
      </c>
    </row>
    <row r="31" spans="1:12" ht="13.5" thickTop="1" x14ac:dyDescent="0.2">
      <c r="A31" s="7"/>
      <c r="E31" s="8"/>
      <c r="F31" s="8"/>
      <c r="G31" s="8"/>
      <c r="H31" s="8"/>
      <c r="I31" s="8"/>
      <c r="J31" s="8"/>
      <c r="K31" s="8"/>
      <c r="L31" s="8"/>
    </row>
    <row r="32" spans="1:12" x14ac:dyDescent="0.2">
      <c r="A32" s="7"/>
      <c r="E32" s="8"/>
      <c r="F32" s="8"/>
      <c r="G32" s="8"/>
      <c r="H32" s="8"/>
      <c r="I32" s="8"/>
      <c r="J32" s="8"/>
      <c r="K32" s="8"/>
      <c r="L32" s="8"/>
    </row>
    <row r="33" spans="1:12" x14ac:dyDescent="0.2">
      <c r="A33" s="7"/>
      <c r="E33" s="8"/>
      <c r="F33" s="8"/>
      <c r="G33" s="8"/>
      <c r="H33" s="8"/>
      <c r="I33" s="8"/>
      <c r="J33" s="8"/>
      <c r="K33" s="8"/>
      <c r="L33" s="8"/>
    </row>
    <row r="34" spans="1:12" x14ac:dyDescent="0.2">
      <c r="A34" s="7"/>
      <c r="E34" s="8"/>
      <c r="F34" s="8"/>
      <c r="G34" s="8"/>
      <c r="H34" s="8"/>
      <c r="I34" s="8"/>
      <c r="J34" s="8"/>
      <c r="K34" s="8"/>
      <c r="L34" s="8"/>
    </row>
    <row r="35" spans="1:12" x14ac:dyDescent="0.2">
      <c r="A35" s="7"/>
      <c r="E35" s="8"/>
      <c r="F35" s="8"/>
      <c r="G35" s="8"/>
      <c r="H35" s="8"/>
      <c r="I35" s="8"/>
      <c r="J35" s="8"/>
      <c r="K35" s="8"/>
      <c r="L35" s="8"/>
    </row>
    <row r="36" spans="1:12" x14ac:dyDescent="0.2">
      <c r="A36" s="7"/>
      <c r="E36" s="8"/>
      <c r="F36" s="8"/>
      <c r="G36" s="8"/>
      <c r="H36" s="8"/>
      <c r="I36" s="8"/>
      <c r="J36" s="8"/>
      <c r="K36" s="8"/>
      <c r="L36" s="8"/>
    </row>
    <row r="37" spans="1:12" x14ac:dyDescent="0.2">
      <c r="A37" s="7"/>
      <c r="E37" s="8"/>
      <c r="F37" s="8"/>
      <c r="G37" s="8"/>
      <c r="H37" s="8"/>
      <c r="I37" s="8"/>
      <c r="J37" s="8"/>
      <c r="K37" s="8"/>
      <c r="L37" s="8"/>
    </row>
    <row r="38" spans="1:12" x14ac:dyDescent="0.2">
      <c r="A38" s="7"/>
      <c r="E38" s="8"/>
      <c r="F38" s="8"/>
      <c r="G38" s="8"/>
      <c r="H38" s="8"/>
      <c r="I38" s="8"/>
      <c r="J38" s="8"/>
      <c r="K38" s="8"/>
      <c r="L38" s="8"/>
    </row>
    <row r="39" spans="1:12" x14ac:dyDescent="0.2">
      <c r="A39" s="7"/>
      <c r="E39" s="8"/>
      <c r="F39" s="8"/>
      <c r="G39" s="8"/>
      <c r="H39" s="8"/>
      <c r="I39" s="8"/>
      <c r="J39" s="8"/>
      <c r="K39" s="8"/>
      <c r="L39" s="8"/>
    </row>
    <row r="40" spans="1:12" x14ac:dyDescent="0.2">
      <c r="A40" s="7"/>
      <c r="E40" s="8"/>
      <c r="F40" s="8"/>
      <c r="G40" s="8"/>
      <c r="H40" s="8"/>
      <c r="I40" s="8"/>
      <c r="J40" s="8"/>
      <c r="K40" s="8"/>
      <c r="L40" s="8"/>
    </row>
    <row r="41" spans="1:12" x14ac:dyDescent="0.2">
      <c r="A41" s="7"/>
      <c r="E41" s="8"/>
      <c r="F41" s="8"/>
      <c r="G41" s="8"/>
      <c r="H41" s="8"/>
      <c r="I41" s="8"/>
      <c r="J41" s="8"/>
      <c r="K41" s="8"/>
      <c r="L41" s="8"/>
    </row>
    <row r="42" spans="1:12" x14ac:dyDescent="0.2">
      <c r="A42" s="7"/>
      <c r="E42" s="8"/>
      <c r="F42" s="8"/>
      <c r="G42" s="8"/>
      <c r="H42" s="8"/>
      <c r="I42" s="8"/>
      <c r="J42" s="8"/>
      <c r="K42" s="8"/>
      <c r="L42" s="8"/>
    </row>
    <row r="43" spans="1:12" x14ac:dyDescent="0.2">
      <c r="A43" s="7"/>
      <c r="E43" s="8"/>
      <c r="F43" s="8"/>
      <c r="G43" s="8"/>
      <c r="H43" s="8"/>
      <c r="I43" s="8"/>
      <c r="J43" s="8"/>
      <c r="K43" s="8"/>
      <c r="L43" s="8"/>
    </row>
    <row r="44" spans="1:12" x14ac:dyDescent="0.2">
      <c r="A44" s="7"/>
      <c r="E44" s="8"/>
      <c r="F44" s="8"/>
      <c r="G44" s="8"/>
      <c r="H44" s="8"/>
      <c r="I44" s="8"/>
      <c r="J44" s="8"/>
      <c r="K44" s="8"/>
      <c r="L44" s="8"/>
    </row>
    <row r="45" spans="1:12" x14ac:dyDescent="0.2">
      <c r="A45" s="7"/>
      <c r="E45" s="8"/>
      <c r="F45" s="8"/>
      <c r="G45" s="8"/>
      <c r="H45" s="8"/>
      <c r="I45" s="8"/>
      <c r="J45" s="8"/>
      <c r="K45" s="8"/>
      <c r="L45" s="8"/>
    </row>
    <row r="46" spans="1:12" x14ac:dyDescent="0.2">
      <c r="A46" s="7"/>
      <c r="E46" s="8"/>
      <c r="F46" s="8"/>
      <c r="G46" s="8"/>
      <c r="H46" s="8"/>
      <c r="I46" s="8"/>
      <c r="J46" s="8"/>
      <c r="K46" s="8"/>
      <c r="L46" s="8"/>
    </row>
    <row r="47" spans="1:12" x14ac:dyDescent="0.2">
      <c r="A47" s="7"/>
      <c r="E47" s="8"/>
      <c r="F47" s="8"/>
      <c r="G47" s="8"/>
      <c r="H47" s="8"/>
      <c r="I47" s="8"/>
      <c r="J47" s="8"/>
      <c r="K47" s="8"/>
      <c r="L47" s="8"/>
    </row>
    <row r="48" spans="1:12" x14ac:dyDescent="0.2">
      <c r="A48" s="7"/>
      <c r="E48" s="8"/>
      <c r="F48" s="8"/>
      <c r="G48" s="8"/>
      <c r="H48" s="8"/>
      <c r="I48" s="8"/>
      <c r="J48" s="8"/>
      <c r="K48" s="8"/>
      <c r="L48" s="8"/>
    </row>
    <row r="49" spans="1:12" x14ac:dyDescent="0.2">
      <c r="A49" s="7"/>
      <c r="E49" s="8"/>
      <c r="F49" s="8"/>
      <c r="G49" s="8"/>
      <c r="H49" s="8"/>
      <c r="I49" s="8"/>
      <c r="J49" s="8"/>
      <c r="K49" s="8"/>
      <c r="L49" s="8"/>
    </row>
    <row r="50" spans="1:12" x14ac:dyDescent="0.2">
      <c r="A50" s="7"/>
      <c r="E50" s="8"/>
      <c r="F50" s="8"/>
      <c r="G50" s="8"/>
      <c r="H50" s="8"/>
      <c r="I50" s="8"/>
      <c r="J50" s="8"/>
      <c r="K50" s="8"/>
      <c r="L50" s="8"/>
    </row>
    <row r="51" spans="1:12" x14ac:dyDescent="0.2">
      <c r="A51" s="7"/>
      <c r="E51" s="8"/>
      <c r="F51" s="8"/>
      <c r="G51" s="8"/>
      <c r="H51" s="8"/>
      <c r="I51" s="8"/>
      <c r="J51" s="8"/>
      <c r="K51" s="8"/>
      <c r="L51" s="8"/>
    </row>
    <row r="52" spans="1:12" x14ac:dyDescent="0.2">
      <c r="A52" s="7"/>
      <c r="E52" s="8"/>
      <c r="F52" s="8"/>
      <c r="G52" s="8"/>
      <c r="H52" s="8"/>
      <c r="I52" s="8"/>
      <c r="J52" s="8"/>
      <c r="K52" s="8"/>
      <c r="L52" s="8"/>
    </row>
    <row r="53" spans="1:12" x14ac:dyDescent="0.2">
      <c r="A53" s="7"/>
      <c r="E53" s="8"/>
      <c r="F53" s="8"/>
      <c r="G53" s="8"/>
      <c r="H53" s="8"/>
      <c r="I53" s="8"/>
      <c r="J53" s="8"/>
      <c r="K53" s="8"/>
      <c r="L53" s="8"/>
    </row>
    <row r="54" spans="1:12" x14ac:dyDescent="0.2">
      <c r="A54" s="7"/>
      <c r="E54" s="8"/>
      <c r="F54" s="8"/>
      <c r="G54" s="8"/>
      <c r="H54" s="8"/>
      <c r="I54" s="8"/>
      <c r="J54" s="8"/>
      <c r="K54" s="8"/>
      <c r="L54" s="8"/>
    </row>
    <row r="55" spans="1:12" x14ac:dyDescent="0.2">
      <c r="A55" s="7"/>
      <c r="E55" s="8"/>
      <c r="F55" s="8"/>
      <c r="G55" s="8"/>
      <c r="H55" s="8"/>
      <c r="I55" s="8"/>
      <c r="J55" s="8"/>
      <c r="K55" s="8"/>
      <c r="L55" s="8"/>
    </row>
    <row r="56" spans="1:12" x14ac:dyDescent="0.2">
      <c r="A56" s="7"/>
      <c r="E56" s="8"/>
      <c r="F56" s="8"/>
      <c r="G56" s="8"/>
      <c r="H56" s="8"/>
      <c r="I56" s="8"/>
      <c r="J56" s="8"/>
      <c r="K56" s="8"/>
      <c r="L56" s="8"/>
    </row>
    <row r="57" spans="1:12" x14ac:dyDescent="0.2">
      <c r="A57" s="7"/>
      <c r="E57" s="8"/>
      <c r="F57" s="8"/>
      <c r="G57" s="8"/>
      <c r="H57" s="8"/>
      <c r="I57" s="8"/>
      <c r="J57" s="8"/>
      <c r="K57" s="8"/>
      <c r="L57" s="8"/>
    </row>
    <row r="58" spans="1:12" x14ac:dyDescent="0.2">
      <c r="A58" s="7"/>
      <c r="E58" s="8"/>
      <c r="F58" s="8"/>
      <c r="G58" s="8"/>
      <c r="H58" s="8"/>
      <c r="I58" s="8"/>
      <c r="J58" s="8"/>
      <c r="K58" s="8"/>
      <c r="L58" s="8"/>
    </row>
    <row r="59" spans="1:12" x14ac:dyDescent="0.2">
      <c r="A59" s="7"/>
      <c r="E59" s="8"/>
      <c r="F59" s="8"/>
      <c r="G59" s="8"/>
      <c r="H59" s="8"/>
      <c r="I59" s="8"/>
      <c r="J59" s="8"/>
      <c r="K59" s="8"/>
      <c r="L59" s="8"/>
    </row>
    <row r="60" spans="1:12" x14ac:dyDescent="0.2">
      <c r="A60" s="7"/>
      <c r="E60" s="8"/>
      <c r="F60" s="8"/>
      <c r="G60" s="8"/>
      <c r="H60" s="8"/>
      <c r="I60" s="8"/>
      <c r="J60" s="8"/>
      <c r="K60" s="8"/>
      <c r="L60" s="8"/>
    </row>
    <row r="61" spans="1:12" x14ac:dyDescent="0.2">
      <c r="A61" s="7"/>
      <c r="E61" s="8"/>
      <c r="F61" s="8"/>
      <c r="G61" s="8"/>
      <c r="H61" s="8"/>
      <c r="I61" s="8"/>
      <c r="J61" s="8"/>
      <c r="K61" s="8"/>
      <c r="L61" s="8"/>
    </row>
    <row r="62" spans="1:12" x14ac:dyDescent="0.2">
      <c r="A62" s="7"/>
      <c r="E62" s="8"/>
      <c r="F62" s="8"/>
      <c r="G62" s="8"/>
      <c r="H62" s="8"/>
      <c r="I62" s="8"/>
      <c r="J62" s="8"/>
      <c r="K62" s="8"/>
      <c r="L62" s="8"/>
    </row>
    <row r="63" spans="1:12" x14ac:dyDescent="0.2">
      <c r="A63" s="7"/>
      <c r="E63" s="8"/>
      <c r="F63" s="8"/>
      <c r="G63" s="8"/>
      <c r="H63" s="8"/>
      <c r="I63" s="8"/>
      <c r="J63" s="8"/>
      <c r="K63" s="8"/>
      <c r="L63" s="8"/>
    </row>
    <row r="64" spans="1:12" x14ac:dyDescent="0.2">
      <c r="A64" s="7"/>
      <c r="E64" s="8"/>
      <c r="F64" s="8"/>
      <c r="G64" s="8"/>
      <c r="H64" s="8"/>
      <c r="I64" s="8"/>
      <c r="J64" s="8"/>
      <c r="K64" s="8"/>
      <c r="L64" s="8"/>
    </row>
    <row r="65" spans="1:12" x14ac:dyDescent="0.2">
      <c r="A65" s="7"/>
      <c r="E65" s="8"/>
      <c r="F65" s="8"/>
      <c r="G65" s="8"/>
      <c r="H65" s="8"/>
      <c r="I65" s="8"/>
      <c r="J65" s="8"/>
      <c r="K65" s="8"/>
      <c r="L65" s="8"/>
    </row>
    <row r="66" spans="1:12" x14ac:dyDescent="0.2">
      <c r="A66" s="7"/>
      <c r="E66" s="8"/>
      <c r="F66" s="8"/>
      <c r="G66" s="8"/>
      <c r="H66" s="8"/>
      <c r="I66" s="8"/>
      <c r="J66" s="8"/>
      <c r="K66" s="8"/>
      <c r="L66" s="8"/>
    </row>
    <row r="67" spans="1:12" x14ac:dyDescent="0.2">
      <c r="A67" s="7"/>
      <c r="E67" s="8"/>
      <c r="F67" s="8"/>
      <c r="G67" s="8"/>
      <c r="H67" s="8"/>
      <c r="I67" s="8"/>
      <c r="J67" s="8"/>
      <c r="K67" s="8"/>
      <c r="L67" s="8"/>
    </row>
    <row r="68" spans="1:12" x14ac:dyDescent="0.2">
      <c r="A68" s="7"/>
      <c r="E68" s="8"/>
      <c r="F68" s="8"/>
      <c r="G68" s="8"/>
      <c r="H68" s="8"/>
      <c r="I68" s="8"/>
      <c r="J68" s="8"/>
      <c r="K68" s="8"/>
      <c r="L68" s="8"/>
    </row>
    <row r="69" spans="1:12" x14ac:dyDescent="0.2">
      <c r="A69" s="7"/>
      <c r="E69" s="8"/>
      <c r="F69" s="8"/>
      <c r="G69" s="8"/>
      <c r="H69" s="8"/>
      <c r="I69" s="8"/>
      <c r="J69" s="8"/>
      <c r="K69" s="8"/>
      <c r="L69" s="8"/>
    </row>
    <row r="70" spans="1:12" x14ac:dyDescent="0.2">
      <c r="A70" s="7"/>
      <c r="E70" s="8"/>
      <c r="F70" s="8"/>
      <c r="G70" s="8"/>
      <c r="H70" s="8"/>
      <c r="I70" s="8"/>
      <c r="J70" s="8"/>
      <c r="K70" s="8"/>
      <c r="L70" s="8"/>
    </row>
    <row r="71" spans="1:12" x14ac:dyDescent="0.2">
      <c r="A71" s="7"/>
      <c r="E71" s="8"/>
      <c r="F71" s="8"/>
      <c r="G71" s="8"/>
      <c r="H71" s="8"/>
      <c r="I71" s="8"/>
      <c r="J71" s="8"/>
      <c r="K71" s="8"/>
      <c r="L71" s="8"/>
    </row>
    <row r="72" spans="1:12" x14ac:dyDescent="0.2">
      <c r="A72" s="7"/>
      <c r="E72" s="8"/>
      <c r="F72" s="8"/>
      <c r="G72" s="8"/>
      <c r="H72" s="8"/>
      <c r="I72" s="8"/>
      <c r="J72" s="8"/>
      <c r="K72" s="8"/>
      <c r="L72" s="8"/>
    </row>
    <row r="73" spans="1:12" x14ac:dyDescent="0.2">
      <c r="A73" s="7"/>
      <c r="E73" s="8"/>
      <c r="F73" s="8"/>
      <c r="G73" s="8"/>
      <c r="H73" s="8"/>
      <c r="I73" s="8"/>
      <c r="J73" s="8"/>
      <c r="K73" s="8"/>
      <c r="L73" s="8"/>
    </row>
    <row r="74" spans="1:12" x14ac:dyDescent="0.2">
      <c r="A74" s="7"/>
      <c r="E74" s="8"/>
      <c r="F74" s="8"/>
      <c r="G74" s="8"/>
      <c r="H74" s="8"/>
      <c r="I74" s="8"/>
      <c r="J74" s="8"/>
      <c r="K74" s="8"/>
      <c r="L74" s="8"/>
    </row>
    <row r="75" spans="1:12" x14ac:dyDescent="0.2">
      <c r="A75" s="7"/>
      <c r="E75" s="8"/>
      <c r="F75" s="8"/>
      <c r="G75" s="8"/>
      <c r="H75" s="8"/>
      <c r="I75" s="8"/>
      <c r="J75" s="8"/>
      <c r="K75" s="8"/>
      <c r="L75" s="8"/>
    </row>
    <row r="76" spans="1:12" x14ac:dyDescent="0.2">
      <c r="A76" s="7"/>
      <c r="E76" s="8"/>
      <c r="F76" s="8"/>
      <c r="G76" s="8"/>
      <c r="H76" s="8"/>
      <c r="I76" s="8"/>
      <c r="J76" s="8"/>
      <c r="K76" s="8"/>
      <c r="L76" s="8"/>
    </row>
    <row r="77" spans="1:12" x14ac:dyDescent="0.2">
      <c r="A77" s="7"/>
      <c r="E77" s="8"/>
      <c r="F77" s="8"/>
      <c r="G77" s="8"/>
      <c r="H77" s="8"/>
      <c r="I77" s="8"/>
      <c r="J77" s="8"/>
      <c r="K77" s="8"/>
      <c r="L77" s="8"/>
    </row>
    <row r="78" spans="1:12" x14ac:dyDescent="0.2">
      <c r="A78" s="7"/>
      <c r="E78" s="8"/>
      <c r="F78" s="8"/>
      <c r="G78" s="8"/>
      <c r="H78" s="8"/>
      <c r="I78" s="8"/>
      <c r="J78" s="8"/>
      <c r="K78" s="8"/>
      <c r="L78" s="8"/>
    </row>
    <row r="79" spans="1:12" x14ac:dyDescent="0.2">
      <c r="A79" s="7"/>
      <c r="E79" s="8"/>
      <c r="F79" s="8"/>
      <c r="G79" s="8"/>
      <c r="H79" s="8"/>
      <c r="I79" s="8"/>
      <c r="J79" s="8"/>
      <c r="K79" s="8"/>
      <c r="L79" s="8"/>
    </row>
    <row r="80" spans="1:12" x14ac:dyDescent="0.2">
      <c r="A80" s="7"/>
      <c r="E80" s="8"/>
      <c r="F80" s="8"/>
      <c r="G80" s="8"/>
      <c r="H80" s="8"/>
      <c r="I80" s="8"/>
      <c r="J80" s="8"/>
      <c r="K80" s="8"/>
      <c r="L80" s="8"/>
    </row>
    <row r="81" spans="1:12" x14ac:dyDescent="0.2">
      <c r="A81" s="7"/>
      <c r="E81" s="8"/>
      <c r="F81" s="8"/>
      <c r="G81" s="8"/>
      <c r="H81" s="8"/>
      <c r="I81" s="8"/>
      <c r="J81" s="8"/>
      <c r="K81" s="8"/>
      <c r="L81" s="8"/>
    </row>
    <row r="82" spans="1:12" x14ac:dyDescent="0.2">
      <c r="A82" s="7"/>
      <c r="E82" s="8"/>
      <c r="F82" s="8"/>
      <c r="G82" s="8"/>
      <c r="H82" s="8"/>
      <c r="I82" s="8"/>
      <c r="J82" s="8"/>
      <c r="K82" s="8"/>
      <c r="L82" s="8"/>
    </row>
    <row r="83" spans="1:12" x14ac:dyDescent="0.2">
      <c r="A83" s="7"/>
      <c r="E83" s="8"/>
      <c r="F83" s="8"/>
      <c r="G83" s="8"/>
      <c r="H83" s="8"/>
      <c r="I83" s="8"/>
      <c r="J83" s="8"/>
      <c r="K83" s="8"/>
      <c r="L83" s="8"/>
    </row>
    <row r="84" spans="1:12" x14ac:dyDescent="0.2">
      <c r="A84" s="7"/>
      <c r="E84" s="8"/>
      <c r="F84" s="8"/>
      <c r="G84" s="8"/>
      <c r="H84" s="8"/>
      <c r="I84" s="8"/>
      <c r="J84" s="8"/>
      <c r="K84" s="8"/>
      <c r="L84" s="8"/>
    </row>
    <row r="85" spans="1:12" x14ac:dyDescent="0.2">
      <c r="A85" s="7"/>
      <c r="E85" s="8"/>
      <c r="F85" s="8"/>
      <c r="G85" s="8"/>
      <c r="H85" s="8"/>
      <c r="I85" s="8"/>
      <c r="J85" s="8"/>
      <c r="K85" s="8"/>
      <c r="L85" s="8"/>
    </row>
    <row r="86" spans="1:12" x14ac:dyDescent="0.2">
      <c r="A86" s="7"/>
      <c r="E86" s="8"/>
      <c r="F86" s="8"/>
      <c r="G86" s="8"/>
      <c r="H86" s="8"/>
      <c r="I86" s="8"/>
      <c r="J86" s="8"/>
      <c r="K86" s="8"/>
      <c r="L86" s="8"/>
    </row>
    <row r="87" spans="1:12" x14ac:dyDescent="0.2">
      <c r="A87" s="7"/>
      <c r="E87" s="8"/>
      <c r="F87" s="8"/>
      <c r="G87" s="8"/>
      <c r="H87" s="8"/>
      <c r="I87" s="8"/>
      <c r="J87" s="8"/>
      <c r="K87" s="8"/>
      <c r="L87" s="8"/>
    </row>
    <row r="88" spans="1:12" x14ac:dyDescent="0.2">
      <c r="A88" s="7"/>
      <c r="E88" s="8"/>
      <c r="F88" s="8"/>
      <c r="G88" s="8"/>
      <c r="H88" s="8"/>
      <c r="I88" s="8"/>
      <c r="J88" s="8"/>
      <c r="K88" s="8"/>
      <c r="L88" s="8"/>
    </row>
    <row r="89" spans="1:12" x14ac:dyDescent="0.2">
      <c r="A89" s="7"/>
      <c r="E89" s="8"/>
      <c r="F89" s="8"/>
      <c r="G89" s="8"/>
      <c r="H89" s="8"/>
      <c r="I89" s="8"/>
      <c r="J89" s="8"/>
      <c r="K89" s="8"/>
      <c r="L89" s="8"/>
    </row>
    <row r="90" spans="1:12" x14ac:dyDescent="0.2">
      <c r="A90" s="7"/>
      <c r="E90" s="8"/>
      <c r="F90" s="8"/>
      <c r="G90" s="8"/>
      <c r="H90" s="8"/>
      <c r="I90" s="8"/>
      <c r="J90" s="8"/>
      <c r="K90" s="8"/>
      <c r="L90" s="8"/>
    </row>
    <row r="91" spans="1:12" x14ac:dyDescent="0.2">
      <c r="A91" s="7"/>
      <c r="E91" s="8"/>
      <c r="F91" s="8"/>
      <c r="G91" s="8"/>
      <c r="H91" s="8"/>
      <c r="I91" s="8"/>
      <c r="J91" s="8"/>
      <c r="K91" s="8"/>
      <c r="L91" s="8"/>
    </row>
    <row r="92" spans="1:12" x14ac:dyDescent="0.2">
      <c r="A92" s="7"/>
      <c r="E92" s="8"/>
      <c r="F92" s="8"/>
      <c r="G92" s="8"/>
      <c r="H92" s="8"/>
      <c r="I92" s="8"/>
      <c r="J92" s="8"/>
      <c r="K92" s="8"/>
      <c r="L92" s="8"/>
    </row>
    <row r="93" spans="1:12" x14ac:dyDescent="0.2">
      <c r="A93" s="7"/>
      <c r="E93" s="8"/>
      <c r="F93" s="8"/>
      <c r="G93" s="8"/>
      <c r="H93" s="8"/>
      <c r="I93" s="8"/>
      <c r="J93" s="8"/>
      <c r="K93" s="8"/>
      <c r="L93" s="8"/>
    </row>
    <row r="94" spans="1:12" x14ac:dyDescent="0.2">
      <c r="A94" s="7"/>
      <c r="E94" s="8"/>
      <c r="F94" s="8"/>
      <c r="G94" s="8"/>
      <c r="H94" s="8"/>
      <c r="I94" s="8"/>
      <c r="J94" s="8"/>
      <c r="K94" s="8"/>
      <c r="L94" s="8"/>
    </row>
    <row r="95" spans="1:12" x14ac:dyDescent="0.2">
      <c r="A95" s="7"/>
      <c r="E95" s="8"/>
      <c r="F95" s="8"/>
      <c r="G95" s="8"/>
      <c r="H95" s="8"/>
      <c r="I95" s="8"/>
      <c r="J95" s="8"/>
      <c r="K95" s="8"/>
      <c r="L95" s="8"/>
    </row>
    <row r="96" spans="1:12" x14ac:dyDescent="0.2">
      <c r="A96" s="7"/>
      <c r="E96" s="8"/>
      <c r="F96" s="8"/>
      <c r="G96" s="8"/>
      <c r="H96" s="8"/>
      <c r="I96" s="8"/>
      <c r="J96" s="8"/>
      <c r="K96" s="8"/>
      <c r="L96" s="8"/>
    </row>
    <row r="97" spans="1:12" x14ac:dyDescent="0.2">
      <c r="A97" s="7"/>
      <c r="E97" s="8"/>
      <c r="F97" s="8"/>
      <c r="G97" s="8"/>
      <c r="H97" s="8"/>
      <c r="I97" s="8"/>
      <c r="J97" s="8"/>
      <c r="K97" s="8"/>
      <c r="L97" s="8"/>
    </row>
    <row r="98" spans="1:12" x14ac:dyDescent="0.2">
      <c r="A98" s="7"/>
      <c r="E98" s="8"/>
      <c r="F98" s="8"/>
      <c r="G98" s="8"/>
      <c r="H98" s="8"/>
      <c r="I98" s="8"/>
      <c r="J98" s="8"/>
      <c r="K98" s="8"/>
      <c r="L98" s="8"/>
    </row>
    <row r="99" spans="1:12" x14ac:dyDescent="0.2">
      <c r="A99" s="7"/>
      <c r="E99" s="8"/>
      <c r="F99" s="8"/>
      <c r="G99" s="8"/>
      <c r="H99" s="8"/>
      <c r="I99" s="8"/>
      <c r="J99" s="8"/>
      <c r="K99" s="8"/>
      <c r="L99" s="8"/>
    </row>
    <row r="100" spans="1:12" x14ac:dyDescent="0.2">
      <c r="A100" s="7"/>
      <c r="E100" s="8"/>
      <c r="F100" s="8"/>
      <c r="G100" s="8"/>
      <c r="H100" s="8"/>
      <c r="I100" s="8"/>
      <c r="J100" s="8"/>
      <c r="K100" s="8"/>
      <c r="L100" s="8"/>
    </row>
    <row r="101" spans="1:12" x14ac:dyDescent="0.2">
      <c r="A101" s="7"/>
      <c r="E101" s="8"/>
      <c r="F101" s="8"/>
      <c r="G101" s="8"/>
      <c r="H101" s="8"/>
      <c r="I101" s="8"/>
      <c r="J101" s="8"/>
      <c r="K101" s="8"/>
      <c r="L101" s="8"/>
    </row>
    <row r="102" spans="1:12" x14ac:dyDescent="0.2">
      <c r="A102" s="7"/>
      <c r="E102" s="8"/>
      <c r="F102" s="8"/>
      <c r="G102" s="8"/>
      <c r="H102" s="8"/>
      <c r="I102" s="8"/>
      <c r="J102" s="8"/>
      <c r="K102" s="8"/>
      <c r="L102" s="8"/>
    </row>
    <row r="103" spans="1:12" x14ac:dyDescent="0.2">
      <c r="A103" s="7"/>
      <c r="E103" s="8"/>
      <c r="F103" s="8"/>
      <c r="G103" s="8"/>
      <c r="H103" s="8"/>
      <c r="I103" s="8"/>
      <c r="J103" s="8"/>
      <c r="K103" s="8"/>
      <c r="L103" s="8"/>
    </row>
    <row r="104" spans="1:12" x14ac:dyDescent="0.2">
      <c r="A104" s="7"/>
      <c r="E104" s="8"/>
      <c r="F104" s="8"/>
      <c r="G104" s="8"/>
      <c r="H104" s="8"/>
      <c r="I104" s="8"/>
      <c r="J104" s="8"/>
      <c r="K104" s="8"/>
      <c r="L104" s="8"/>
    </row>
    <row r="105" spans="1:12" x14ac:dyDescent="0.2">
      <c r="A105" s="7"/>
      <c r="E105" s="8"/>
      <c r="F105" s="8"/>
      <c r="G105" s="8"/>
      <c r="H105" s="8"/>
      <c r="I105" s="8"/>
      <c r="J105" s="8"/>
      <c r="K105" s="8"/>
      <c r="L105" s="8"/>
    </row>
    <row r="106" spans="1:12" x14ac:dyDescent="0.2">
      <c r="E106" s="8"/>
      <c r="F106" s="10"/>
      <c r="G106" s="10"/>
      <c r="H106" s="10"/>
      <c r="I106" s="10"/>
      <c r="J106" s="10"/>
      <c r="K106" s="10"/>
      <c r="L106" s="10"/>
    </row>
    <row r="107" spans="1:12" x14ac:dyDescent="0.2">
      <c r="A107" s="4"/>
      <c r="E107" s="8"/>
      <c r="F107" s="10"/>
      <c r="G107" s="10"/>
      <c r="H107" s="10"/>
      <c r="I107" s="10"/>
      <c r="J107" s="10"/>
      <c r="K107" s="10"/>
      <c r="L107" s="10"/>
    </row>
    <row r="108" spans="1:12" x14ac:dyDescent="0.2">
      <c r="A108" s="9"/>
      <c r="E108" s="8"/>
      <c r="F108" s="10"/>
      <c r="G108" s="10"/>
      <c r="H108" s="10"/>
      <c r="I108" s="10"/>
      <c r="J108" s="10"/>
      <c r="K108" s="10"/>
      <c r="L108" s="10"/>
    </row>
    <row r="109" spans="1:12" x14ac:dyDescent="0.2">
      <c r="E109" s="8"/>
      <c r="F109" s="10"/>
      <c r="G109" s="10"/>
      <c r="H109" s="10"/>
      <c r="I109" s="10"/>
      <c r="J109" s="10"/>
      <c r="K109" s="10"/>
      <c r="L109" s="10"/>
    </row>
    <row r="110" spans="1:12" x14ac:dyDescent="0.2">
      <c r="E110" s="8"/>
      <c r="F110" s="10"/>
      <c r="G110" s="10"/>
      <c r="H110" s="10"/>
      <c r="I110" s="10"/>
      <c r="J110" s="10"/>
      <c r="K110" s="10"/>
      <c r="L110" s="10"/>
    </row>
    <row r="111" spans="1:12" x14ac:dyDescent="0.2">
      <c r="E111" s="7"/>
    </row>
    <row r="112" spans="1:12" x14ac:dyDescent="0.2">
      <c r="E112" s="7"/>
    </row>
  </sheetData>
  <mergeCells count="1">
    <mergeCell ref="A6:I6"/>
  </mergeCells>
  <pageMargins left="0.7" right="0.7" top="0.75" bottom="0.75" header="0.3" footer="0.3"/>
  <pageSetup paperSize="5" scale="86" orientation="landscape" r:id="rId1"/>
  <headerFooter>
    <oddHeader>&amp;R&amp;"Arial,Regular"&amp;10Filed: 2022-10-31
EB-2022-0200
Exhibit 4
Tab 2
Schedule 2
Attachment 3
Page 1 of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4.2.2.3</vt:lpstr>
      <vt:lpstr>'4.2.2.3'!Print_Area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2022-11-01T21:39:02Z</dcterms:created>
  <dcterms:modified xsi:type="dcterms:W3CDTF">2022-11-01T21:40:42Z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2022-11-01T21:39:08Z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3e68caaa-0b94-4cf4-9d03-01937d0cf219</vt:lpwstr>
  </property>
  <property fmtid="{D5CDD505-2E9C-101B-9397-08002B2CF9AE}" pid="8" name="MSIP_Label_67694783-de61-499c-97f7-53d7c605e6e9_ContentBits">
    <vt:lpwstr>0</vt:lpwstr>
  </property>
</Properties>
</file>